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eihYo64hCwPkcIvh64Zxs2/xqEaPtuvQCePvzQZsT4="/>
    </ext>
  </extLst>
</workbook>
</file>

<file path=xl/sharedStrings.xml><?xml version="1.0" encoding="utf-8"?>
<sst xmlns="http://schemas.openxmlformats.org/spreadsheetml/2006/main" count="58873" uniqueCount="22891">
  <si>
    <t>id</t>
  </si>
  <si>
    <t>Company Name</t>
  </si>
  <si>
    <t>Cmt_day</t>
  </si>
  <si>
    <t>Title</t>
  </si>
  <si>
    <t>What I liked</t>
  </si>
  <si>
    <t>Suggestions for improvement</t>
  </si>
  <si>
    <t>Rating</t>
  </si>
  <si>
    <t>Salary &amp; benefits</t>
  </si>
  <si>
    <t>Training &amp; learning</t>
  </si>
  <si>
    <t>Management cares about me</t>
  </si>
  <si>
    <t>Culture &amp; fun</t>
  </si>
  <si>
    <t>Office &amp; workspace</t>
  </si>
  <si>
    <t>Recommend?</t>
  </si>
  <si>
    <t>Accenture</t>
  </si>
  <si>
    <t>March 2025</t>
  </si>
  <si>
    <t>Comfortable environment, low pressure, can work hybrid, decent salary.</t>
  </si>
  <si>
    <t>Comfortable environment, low pressure, can work hybrid, salary should be negotiated well from the beginning, because the annual increase is not high. The remaining benefits are basically complete.
Because it is an IT service company, there are many things to cultivate and improve expertise
Very rarely OT, if there is OT, OT salary is paid in full according to the law.</t>
  </si>
  <si>
    <t>It is necessary to evaluate KPIs objectively and divide work professionally, matching the ability and qualifications of employees.</t>
  </si>
  <si>
    <t>4</t>
  </si>
  <si>
    <t>Yes</t>
  </si>
  <si>
    <t>January 2025</t>
  </si>
  <si>
    <t>Young and dynamic company</t>
  </si>
  <si>
    <t>Beautiful facilities, young and dynamic company. Hybrid working mode, quite comfortable hours. 
Depending on the project, there may or may not be overtime, but if there is, it will be paid according to the full coefficient according to regulations.</t>
  </si>
  <si>
    <t>You should research the salary range of the market. Site Vietnam has a mapping level quite low compared to the region.</t>
  </si>
  <si>
    <t>October 2023</t>
  </si>
  <si>
    <t>Comfortable and fun working environment</t>
  </si>
  <si>
    <t>Everyone is friendly and helpful. The Internship program is professionally organized. Quite satisfied because I wanted to complete the work so I worked overtime, not because the company required it. The only problem is that it is a bit hot because the building turns off the air conditioner after 6pm.</t>
  </si>
  <si>
    <t>Because the company does outsourcing in the system field, it usually listens to the customer, so it will be difficult to be creative in work.</t>
  </si>
  <si>
    <t>3</t>
  </si>
  <si>
    <t>February 2025</t>
  </si>
  <si>
    <t>good environment for fresher</t>
  </si>
  <si>
    <t>good env. for fresher to learn and improve their ability
quiet opened and flexible working time
depend on teams and lead to provide OT conpensation</t>
  </si>
  <si>
    <t>Need to forcus more on benefit and evaluate contribution of qualified employee</t>
  </si>
  <si>
    <t>No</t>
  </si>
  <si>
    <t>February 2023</t>
  </si>
  <si>
    <t>- Beautiful office, good facilities
- Boss and colleagues are very friendly
- Colleagues are cheerful, friendly, supportive
- Comfortable, fun working environment
- Many opportunities for training &amp; development</t>
  </si>
  <si>
    <t>- Expand the office to be more spacious
- The company is large so some processes are still complicated</t>
  </si>
  <si>
    <t>October 2022</t>
  </si>
  <si>
    <t>Dynamic, modern and friendly working environment</t>
  </si>
  <si>
    <t>- Laptop provided for work
- Friendly and fun working environment
- Pantry with full amenities (microwave + refrigerator + dishes, chopsticks, coffee maker,...)
- PS4 + foosball table for entertainment
Depending on the team, there may or may not be OT. There are specific OT regulations and salary</t>
  </si>
  <si>
    <t>Buy more candy and soft drinks to better serve employees' lives.</t>
  </si>
  <si>
    <t>Good boss - Great colleagues - Supportive staff</t>
  </si>
  <si>
    <t>- New laptop when going to work
- Convenient coffee machine
- Entertainment game place
Reasonable, clear and transparent policy
Reasonable working hours if OT OC</t>
  </si>
  <si>
    <t>- If the office was a little bigger, it would be more comfortable. Otherwise, everything is fine.</t>
  </si>
  <si>
    <t>Great multinational environment</t>
  </si>
  <si>
    <t>- Laptops and other devices are quite fancy
- Environment with many opportunities to practice English
- Young, friendly colleagues
- Many opportunities to practice technical skills
OT - OC salary is quite clear
There are many OT teams, few OT teams</t>
  </si>
  <si>
    <t>The increase in the number of employees has made the office a bit cramped and we need to expand further.</t>
  </si>
  <si>
    <t>Good boss, colleagues are very friendly and supportive of each other</t>
  </si>
  <si>
    <t>The boss is very friendly, always smiling and always has a way to support employees.
Get to study Cloud certificates and Global's professional programs
Get to practice English every day.
Always inform in advance and respect employees' time</t>
  </si>
  <si>
    <t>Work and Boss are fine so nothing more. Will update if there is any.</t>
  </si>
  <si>
    <t>5</t>
  </si>
  <si>
    <t>Great place to work</t>
  </si>
  <si>
    <t>Dynamic and young work force
Great working environment (music band, gym, relax corners, PS4, Baby foot, ping-pong table etc.)
Allowances (lunch, parking)
Travel opportunities (Intersites mobility)
Team activities (CSR, team buildings, company trips)
Full social insurance, unemployment insurance, health insurance
Personal incident and health insurance
Dynamic and young work force</t>
  </si>
  <si>
    <t>Up to now all of things so far so good and I think nothing to change
Notthing</t>
  </si>
  <si>
    <t>May 2022</t>
  </si>
  <si>
    <t>Luxury environment</t>
  </si>
  <si>
    <t>- Nice office, a bit cramped.
- Just merged with Accenture so you will be given a good laptop.
- Multicultural company, let you practice TA freely.
- Friendly boss, gives many tasks to learn and guides enthusiastically.
I have never worked OT since I started working so I have no opinion on this issue</t>
  </si>
  <si>
    <t>- Need to improve benefits and policies for Intern and Fresher.</t>
  </si>
  <si>
    <t>February 2021</t>
  </si>
  <si>
    <t>Good environment</t>
  </si>
  <si>
    <t>Good environment
Flexible hours, easy to WFH.
Good job content because it is an IT service company.
Suitable for those who want to build a good profile.
Bad:
- too many ass-licking elements but are favored. Cliques
- OT is cut and more difficult, OT is paid with holidays but cut
-&gt; high salary deal from the beginning.
- Company policy requires employees to get certificates en masse while they don't have any. All paper PhDs
French culture is very heavy -&gt; google for more details</t>
  </si>
  <si>
    <t>Can't improve anything, because the parent company in France decides everything
Changed to holidays, too much tightening, factionalism, flattery</t>
  </si>
  <si>
    <t>2</t>
  </si>
  <si>
    <t>September 2019</t>
  </si>
  <si>
    <t>Nice office / Job is suitable for learning about cloud computing</t>
  </si>
  <si>
    <t>Nice office. Friendly colleagues. Supportive manager. The job offers many things to learn. Some teams have a lot of OT, some don't. Personally, I didn’t have to work OT so I don’t really care.</t>
  </si>
  <si>
    <t>Benefits need improvement. Process and operations can also be improved.</t>
  </si>
  <si>
    <t>July 2018</t>
  </si>
  <si>
    <t>Unclear policy</t>
  </si>
  <si>
    <t>Good working environment, suitable for fresh graduates</t>
  </si>
  <si>
    <t>Many salary and career path policies are unclear.</t>
  </si>
  <si>
    <t>June 2018</t>
  </si>
  <si>
    <t>Work Space, company policy and salary</t>
  </si>
  <si>
    <t>- The company has a good work space and working from home policy.
- Good environment for fresher.</t>
  </si>
  <si>
    <t>- The salary is lower than maker salary.
- High workload
The company don't have OT policy for project team and a lot of works.</t>
  </si>
  <si>
    <t>April 2018</t>
  </si>
  <si>
    <t>Good Workspace</t>
  </si>
  <si>
    <t>Company has a good workspace (pantry / kitchen / gaming......)
You could do a remote job (no need to ask approval if your remote working is few days)
Depend on job and chances, you could go to HK/JP/EU for business trip
Cross culture in the company (French / English / Maurice / Chinese/ ...)</t>
  </si>
  <si>
    <t>The worst thing here is about process - they need to improve this topic a lot, and 2nd thing is about salary when you compare with your work load . They also need to improve about the training
Cross culture but strong French culture
Technical guys could get the OT easily but not easy for other position</t>
  </si>
  <si>
    <t>February 2018</t>
  </si>
  <si>
    <t>Good and friendly working environment with a nice office.</t>
  </si>
  <si>
    <t>Spacious and airy office with a nice view, friendly colleagues, and convenient location.</t>
  </si>
  <si>
    <t>The process is unclear and should be improved to make the workflow smoother</t>
  </si>
  <si>
    <t>September 2017</t>
  </si>
  <si>
    <t>Beautiful office</t>
  </si>
  <si>
    <t>Beautiful, airy, clean office with large parking lot</t>
  </si>
  <si>
    <t>Salary and bonus are not high yet, cloud company is more suitable for system people than developers</t>
  </si>
  <si>
    <t>Adnovum Vietnam</t>
  </si>
  <si>
    <t>April 2024</t>
  </si>
  <si>
    <t>Great place to work for every level. Your English will improve here.</t>
  </si>
  <si>
    <t>Adnovum,
// I see you’re the first software company in Vietnam that can train a software-student to become international software engineer. It’s not easy career path and it’s not fast, it needs slowly and calm down in some years working focus.
// Others company maybe make the junior hate software. But your love in making software trained me to become love doing software as well.
// I hope the Vietnam, Singapore, Hungary, Switzerland students, juniors have a chance to work for you at least 3 years to become stable, adapt, confident in software industry. (Some years ago, 1 company paid me more 50% salary than Adnovum but I’m so lucky to do the right reason is choosing Adnovum to work without care much about the salary because the company will pay not low with your competence. The good salary will come after at least 2 years)
OT will be paid.
Flexible working time (but should online from 10 - 4) &amp; place (such as you can work from home)</t>
  </si>
  <si>
    <t>Try to keep your feedback culture more often and often. It's very good!</t>
  </si>
  <si>
    <t>Good Company</t>
  </si>
  <si>
    <t>Good company with interesting projects, and carrer opportunities path. Nice office, fully equipped, spacious and comfortable office. Not so many OT, except in critical situation, extra salary for OT</t>
  </si>
  <si>
    <t>opportunity to work with foreign customers and partners</t>
  </si>
  <si>
    <t>November 2021</t>
  </si>
  <si>
    <t>Good boss, good company, but not particularly exciting projects</t>
  </si>
  <si>
    <t>Spacious and airy office. The boss cares about the career and thoughts of employees. Transparent and clear regime. Flexible working hours
Not much pressure to request OT. If required, still get paid</t>
  </si>
  <si>
    <t>The company's project is not very attractive, but the situation is gradually improving.</t>
  </si>
  <si>
    <t>April 2020</t>
  </si>
  <si>
    <t>What a wonderful place!</t>
  </si>
  <si>
    <t>Good salary, benefits, and regime, friendly colleagues
Compensated leave or full pay according to labor law</t>
  </si>
  <si>
    <t>There doesn't seem to be
Everything is fine
Looking for worms in the leaves, there must be some miscellaneous things</t>
  </si>
  <si>
    <t>May 2019</t>
  </si>
  <si>
    <t>Boss cares about employees, flexible working hours</t>
  </si>
  <si>
    <t>The best working environment that I have joined</t>
  </si>
  <si>
    <t>Office: - Beautiful, cozy space, spacious and comfortable desk. It's better here than at home
Colleagues:
- Only 10% of people are nice, the remaining 85% are very nice :(
Boss &amp; Company care about each employee's self-development.
+ Each employee has 8 days a year to learn what they want to develop themselves and their skills.
+ There is an English class with a foreign teacher
Individual opinions, contributions, and suggestions are taken into account and processed:
+ The company has a place for employees to write down their opinions and suggestions and has a review board (changed periodically) to analyze, collect information and the wishes of the majority to decide whether to apply the opinions/suggestions.
The company's large knowledge base on the Confluence system is a good, standard source of knowledge to help employees self-study, develop and grasp projects better.
Many other interesting things such as the entertainment area (mini billiards table, PS4 game console, table tennis, reading beanbag, bookshelf, ...) dining area (cafe) coffee, milk, instant noodles, fruit, ...), drinking team, ... Flexible working hours, flexible compensation for overtime.</t>
  </si>
  <si>
    <t>The company raised me well and fed me too much - I gained 10kg after 1.5 years of working there.</t>
  </si>
  <si>
    <t>Ahamove</t>
  </si>
  <si>
    <t>August 2024</t>
  </si>
  <si>
    <t>Dynamic working environment</t>
  </si>
  <si>
    <t>Wfh policy is over
Active vs flexible environment
Mostly no OT, if any, when boss approves, OT hours can be logged</t>
  </si>
  <si>
    <t>Hope wfh policy returns
More training workshops</t>
  </si>
  <si>
    <t>The company is okay, needs further improvement</t>
  </si>
  <si>
    <t>Allow wfh 5 days/month
Flexible working time
OT is not encouraged, the job also does not require much OT
No OT policy for employees</t>
  </si>
  <si>
    <t>Normal benefits
Not many policies for long-term employee training &amp; development</t>
  </si>
  <si>
    <t>July 2023</t>
  </si>
  <si>
    <t>Stable but boring</t>
  </si>
  <si>
    <t>Colleagues are friendly and cheerful, depending on the department, you will meet good leaders who know how to support employees. Depending on the department, there will be OT. I am not in other teams but I have never had to OT. The hours are quite flexible and there is a work from home policy.</t>
  </si>
  <si>
    <t>The environment is relatively stable, but working for a long time will be boring for those who want to learn new things, more challenges. Benefits are okay compared to the market but salary review depends on luck, annual increase is not guaranteed and not much.</t>
  </si>
  <si>
    <t>Dynamic environment</t>
  </si>
  <si>
    <t>Young, dynamic environment.
Friendly, enthusiastic colleagues.
Good benefits.
The company rarely requires OT so there is nothing to evaluate, unless there are urgent cases that need urgent repairs.</t>
  </si>
  <si>
    <t>The working process is slow and unclear even though the company is 8 years old.</t>
  </si>
  <si>
    <t>May 2023</t>
  </si>
  <si>
    <t>Good company, good environment</t>
  </si>
  <si>
    <t>Quite a lot of work but in return you can learn
Not often so acceptable. Occasionally OT depending on the project</t>
  </si>
  <si>
    <t>Sometimes have to work overtime, but not too often.</t>
  </si>
  <si>
    <t>April 2023</t>
  </si>
  <si>
    <t>Suitable for Fresher</t>
  </si>
  <si>
    <t>Fun team, friendly colleagues. Boss and mentor are easy-going. Mentor and team members are enthusiastic in supporting. Get to work remotely. I work in the tech sector. No OT. No OT. After work hours, I am not forced to do any extra work.</t>
  </si>
  <si>
    <t>Need to be clearer about career path for employees. Everything else is fine.</t>
  </si>
  <si>
    <t>July 2021</t>
  </si>
  <si>
    <t>Company Reviews on Learning and Development</t>
  </si>
  <si>
    <t>If you choose a company to study and develop, AhaMove will be the best place to develop.
Why???
I will review this issue a bit:
1. The company has many policies focusing on learning and development for employees:
+AhaMove often organizes training sessions for employees. Not only new employees but also long-time employees will be updated with new market trends.
+If you find a course extremely useful for your work, but you don't have much money to invest in learning it. Don't give up, quickly propose to your superior leader to get the company to support you to study for free. I really like this "policy".
+Before, I didn't think I would be able to go abroad to study. But at AhaMove, the impossible question will turn into a possible question. Every employee has the opportunity to go with their boss abroad, to developed countries in the region to learn experience for themselves and the company. But due to the pandemic for the past 2 years, doing this program has also been affected. And had to study courses in the country but it was also very okela. 
2. Completely flexible environment, extremely dynamic and super creative: 
+ I have worked here for more than 1 year, in a youthful and dynamic environment of young people of the same age. That helps me communicate with people more easily, learn more experiences from colleagues. And together create better technologies and software. 
+ Another point I really like is about the issue of "respect and empowerment", most of you will be able to lead projects to demonstrate your abilities and at the same time it is also an opportunity to learn and develop your expertise. 
I am always proud to work for made-in-Vietnam technology, always leading the industry in the Vietnamese and regional markets. Good learning and development policy, the company creates favorable conditions for employees</t>
  </si>
  <si>
    <t>Hope the company has more policies like this in the future.</t>
  </si>
  <si>
    <t>Dynamic environment, good colleagues</t>
  </si>
  <si>
    <t>Young, dynamic environment, lots of creative ideas and dare to change. Tech &amp; Data employees are provided with computers (choose MacBook or ThinkPad), the rest must bring their own laptops. I have never had to work OT, but the policy is written in accordance with the law.</t>
  </si>
  <si>
    <t>The office is a bit cramped so it can be quite noisy at times. Products change too quickly sometimes, and the process is not stable or clear.</t>
  </si>
  <si>
    <t>November 2020</t>
  </si>
  <si>
    <t>Good working environment</t>
  </si>
  <si>
    <t>Professional environment, open and friendly staff. Lots of new technology
Everyone is friendly, boss gets along with staff</t>
  </si>
  <si>
    <t>There is a lot of work so I often have to do overtime but I don't get much bonus.</t>
  </si>
  <si>
    <t>March 2020</t>
  </si>
  <si>
    <t>Suitable for fresher</t>
  </si>
  <si>
    <t>Opportunity for young people who want to work in a dynamic environment and want the opportunity to improve their professional skills
Customer Service work is done in shifts so there is no overtime</t>
  </si>
  <si>
    <t>The policy used to be very good.</t>
  </si>
  <si>
    <t>data system, SQL is very good, tech team is very good and proud
no OT but in terms of sales, it is based on target so it is okay</t>
  </si>
  <si>
    <t>There is an increasing tendency to force extremely high salary pressure, inappropriate policies, no travel/food/phone/computer allowance for sales. All must be self-sufficient and self-equipped. 
The salary deal 1 behind is unilaterally changed (said to only reduce base salary and increase commission, directly affecting social insurance benefits, why not say it directly from the beginning when giving the offer). Delay in renewing the contract</t>
  </si>
  <si>
    <t>July 2019</t>
  </si>
  <si>
    <t>Good boss, high level</t>
  </si>
  <si>
    <t>Nice office
Friendly colleagues
Boss works at Google
OT is generally okay, the company works on Saturday mornings and can be full day with some teams</t>
  </si>
  <si>
    <t>Working on Saturday
New project, working a bit long</t>
  </si>
  <si>
    <t>Allexceed Việt Nam</t>
  </si>
  <si>
    <t>December 2024</t>
  </si>
  <si>
    <t>Environment OK</t>
  </si>
  <si>
    <t>Working here, most of the time, we will use Excel, so our Excel skills have improved significantly. We get to WFH once a week, and the PM Leader listens to the staff. The PM and leader are quite OK and support enthusiastically. Although some of the tech projects are a bit old, we have learned a lot.</t>
  </si>
  <si>
    <t>should tighten working hours, for example instead of being able to come to the company from 7-10am, should gather before 8/9am</t>
  </si>
  <si>
    <t>January 2024</t>
  </si>
  <si>
    <t>Flexible hours, friendly colleagues</t>
  </si>
  <si>
    <t>When I first joined, I was also guided carefully by seniors and leaders. I got WFH once a week, and during Tet holidays, I usually got WFH before and after Tet to conveniently go back to my hometown. The salary is okay, but the bonus is twice a year :v Some customer projects are a bit stingy so it's a bit tiring, but overall it's okay. Only overtime on some urgent projects, full overtime pay.</t>
  </si>
  <si>
    <t>Should create more skill training opportunities for employees (buy courses for example)</t>
  </si>
  <si>
    <t>December 2022</t>
  </si>
  <si>
    <t>Good company, everyone gets along well</t>
  </si>
  <si>
    <t>-WFH once a week
-Coworkers are mostly friendly, not cliques
-Bonus twice a year
No OT so don't know.</t>
  </si>
  <si>
    <t>-Because it's an outsourcing company, it can be a bit boring sometimes. -Salary review once a year, some people are satisfied, some are not.</t>
  </si>
  <si>
    <t>Stable environment, friendly colleagues</t>
  </si>
  <si>
    <t>The time of writing this review is 14/5/2022
-WFH once a week
-Coworkers are mostly friendly, not divided into cliques
-Flexible hours, you can go at 7am or 10am if you like
-Just moved to a super cool office, million dollar view, no shortage of toilets, parking space
-Leaders, PMs, Leaders do not care about employees
-Internship salary is quite high compared to other companies.
-Bonus 2 times a year
-Competent people will not be disadvantaged.
OT has salary but must be approved by PM
.....................................</t>
  </si>
  <si>
    <t>March 2022</t>
  </si>
  <si>
    <t>Flexible hours.</t>
  </si>
  <si>
    <t>1. Flexible working hours (09:00 ~ 18:00), can be a little earlier or later. Allowed to work from home 1 day per week.
2. There is a Japanese class at the company.
3. Friendly colleagues. Most of them will support you wholeheartedly when you need help.
4. Tax, social insurance, and health insurance are fully paid according to state regulations.
OT is fully paid according to the law when you register for OT for additional work.</t>
  </si>
  <si>
    <t>There are quite a few outsourced projects, which can be boring. 
Need to organize more social activities to increase cohesion among company members.</t>
  </si>
  <si>
    <t>October 2021</t>
  </si>
  <si>
    <t>Good boss, friendly, open-minded, enthusiastic support colleagues.
Free Japanese language lessons.
Flexible working hours.
Rarely OT, if any, OT is fully paid.
Good environment, suitable for those who do not have much experience.
Rarely OT, if any, OT is fully paid, according to the law.</t>
  </si>
  <si>
    <t>There should be more after-hours social activities to increase employee connection.</t>
  </si>
  <si>
    <t>October 2020</t>
  </si>
  <si>
    <t>Overall rating (long-time employees live long)</t>
  </si>
  <si>
    <t>1. About work: Projects are mostly about VB.NET, C#, JAVA, PHP, PYTHON (AI), Swift,..., working on many different fields of business. Although there are many projects, they use old technology/frameworks (almost all outsourcing companies to Japan are like that, but there are still a few projects using brand new technology). Can go to Japan to work but must have the ability and "come in turn". :)) Can also go to Japan to attend conferences, but also "come in turn". :)) The company often changes project personnel, so one person will definitely have to join at least 2-3 projects (can find other projects to apply for). The entire company's computers have not yet upgraded to OFFICE (currently OFFICE 2007), which is extremely inconvenient when opening many files, opening large files, and especially not synchronizing with customers (because customers have used much newer OFFICE). Like other companies, this company still has a list of banned and unauthorized software, so it is difficult to use "off-the-shelf" software. 2. About salary and benefits: Probation period is 85% for the first two months. The salary is a bit low at the beginning, but it is based on the interview results (not as high as European companies). After a period of striving and if you have really good abilities, the salary will be doubled (but you have to strive for at least 2-3 years). Regarding benefits, the company will pay for funeral/wedding expenses, birthdays are given 1 day off, but there is no bonus for holidays. The allowance is quite low, generally the least allowance in the companies I have worked for (travel allowance, parking allowance, Japanese N3-N1, position from Leader and above). Bonuses are given twice a year, each bonus is between 10% and 150% of the basic salary, based on diligence, hard work, ability, contribution, productivity, etc. (bonuses in the middle and beginning of the year, if normal, you will get 100%) Salary increase once a year, based on performance PMs' evaluations, the general manager will review the evaluations to propose increases for each person (from 5% to 20%), personally I am satisfied every year. 3. About the environment: The work depends on the project and the customer, whether it is urgent or not, whether it requires OT or not, if OT is due to your own fault, it is definitely not calculated as OT salary, but if it is required by the job, just submit the OT paper to sign, there is no problem, your rights must be determined. When it comes to eating and playing, the company often eats snacks, so there is no need to worry about hunger or fear of eating in between breaks, groups also often organize their own outings and trips. There is communication between members in the project, but not much, most people are quiet and only focus on work. If you need any guidance, you can find out for yourself, there are many enthusiastic people who are not. Working hours are flexible, 9am-6pm, you can change to work earlier or later, just need to be 8 hours. There is no parking, basically in District 1, there are few buildings that have parking, so you have to go far to park and it is more expensive. (10-15k/day), initially quite upset because the company did not take care of new employees on this issue, then get used to it, each person takes care of their own. 
4, About colleagues. Most colleagues are friendly, gentle, and kind, some are very smart and have a deep understanding, so if you are lucky, you can learn a lot. However, colleagues between projects still rarely communicate and share with each other. 
5, About the boss. The boss is like any other company, there are still "bosses this boss that", there are good ones, good ones, talented ones, there are people who have all the above factors, but there are also people who are not capable enough to be bosses. However, no matter what the boss is like, you are still the deciding factor, self-managing, self-judging, self-improving yourself and your team, then no matter what the boss is like, it does not affect much, you can still control the work. 
6, About the possibility of promotion (Junior/Senior/Leader/PM/Manager) This company does not have statistics on employee quality according to KPI or quantity, I have heard that there is a project that evaluates by the number of bugs, although I have not experienced that project, but in my opinion, that is normal, a code without bugs is impossible, but we must find a way to limit and improve (personally, I have about 15-20 bugs on one screen :)))). Every year, the company will have an employee evaluation according to the criteria and then decide whether to rank the employee or not (criteria: capacity, coding efficiency/review/report/management/training/support/enthusiasm/responsibility)
7, About the management systemThe company does not have a salary management system or internal employee information, so it is common for salaries to come before the payroll. The work management system is quite unprofessional. There is no strong sharing of technology between projects.
8, About the HR department Regarding the HR/admin department, I am really a bit dissatisfied. The company has not been able to issue a decent employee card for a long time. Everyone has a blank card, the payroll is always late, and mentioning money is easily forgotten. The company does not care about the spiritual life and physical facilities of its employees. In general, this is the department that I feel most tired of in the company. No matter how many questions or complaints the employees have, they are not mentioned. Perhaps the company should improve and learn how to care for employees, think for employees and focus on things that are beneficial to employees from European companies. 9, Teambuilding activities only pay when there are Japanese people coming to the company, or when the project ends, there will be a party (about twice a year). Traveling once a year with a very limited budget, so it is not possible to go far. Can only go nearby but sometimes go to luxury resorts. In the past, there were many meaningful activities on holidays, but in recent years, there have been no activities at all. There is only celebrating the boss's birthday. 
10. About facilities Speaking of facilities, it is quite "worn out". The company uses a lot of old chairs, they have been replaced with new ones but not all of them. There are still people who have to sit on old and broken chairs. The company has lockers but they are quite limited and are only for old employees (backpacks and briefcases are thrown on the floor, and the floor is dirtier than the floor in the hallway). The floor is carpeted but has not been cleaned for 10 years, let alone dirty. The only plus point is that the company has equipped laptops for everyone so they can WFH (each week, employees can choose 1 day to WFH). 
In conclusion, working at this company: If you are good, no one will let you down. If you are determined and smart, no one can take away your rights. If you are capable, you will be promoted. If you have problems with your boss or admin, then... forget it and move on (or simply "go away and be a human :))))). OT is paid with the condition of signing the OT paper, but if you are not determined with the PM about the OT issue, you will be at a disadvantage.</t>
  </si>
  <si>
    <t>I wrote it all above so I'm too lazy to write it again below.</t>
  </si>
  <si>
    <t>August 2020</t>
  </si>
  <si>
    <t>The company is terrible.</t>
  </si>
  <si>
    <t>Colleagues in the company are cheerful, friendly, and help each other a lot. 
Bonuses are given twice, in the middle and at the end of the year.</t>
  </si>
  <si>
    <t>The company does not have a parking lot, you have to find a place yourself, parking is quite far from the company. 
The staff (the boss's family) is quite arrogant. Some people have a lot of trouble with paperwork with her, especially when asking for leave from the company. 
The company only has one trip a year, no team building, no union, so the company often has to mobilize employees to donate money to organize meals. 
Most of the projects are outsourced with old technology, working for a long time will make it difficult to change the environment. Some projects calculate the number of bugs for each person. 
Some projects have a lot of OT and in some of them, OT may not be paid</t>
  </si>
  <si>
    <t>1</t>
  </si>
  <si>
    <t>July 2020</t>
  </si>
  <si>
    <t>Good boss, very supportive</t>
  </si>
  <si>
    <t>Working with Japanese company, there is support for teaching Japanese to employees
Rarely OT, but when OT is available, full payment is paid. Flexible time</t>
  </si>
  <si>
    <t>Technology is quite old, sometimes boring. Very little team building</t>
  </si>
  <si>
    <t>August 2019</t>
  </si>
  <si>
    <t>Friendly boss</t>
  </si>
  <si>
    <t>Friendly boss, staff help each other enthusiastically. OT if registered, normal payment, instant noodles for those who work OT.</t>
  </si>
  <si>
    <t>January 2019</t>
  </si>
  <si>
    <t>Good company</t>
  </si>
  <si>
    <t>Flexible working hours, relatively good salary and bonus. The company does not require much OT, the company pays OT in full if any.</t>
  </si>
  <si>
    <t>The office is not nice, too many broken chairs that are not replaced, low benefits.</t>
  </si>
  <si>
    <t>September 2018</t>
  </si>
  <si>
    <t>The boss is okay, everyone is friendly, the working environment is quite comfortable.</t>
  </si>
  <si>
    <t>Flexible working hours, no fixed start time.
Everyone is friendly and enthusiastic
Overtime is clearly evaluated and paid in full.</t>
  </si>
  <si>
    <t>Employee benefits are limited, with few teambuilding or recreational activities.</t>
  </si>
  <si>
    <t>The working environment is quite comfortable in terms of hours, good boss, good culture.</t>
  </si>
  <si>
    <t>Hours are quite flexible
Office is okay
There is a Japanese class
Company culture is friendly and comfortable
There are many lovely customers
OT hours are according to actual working hours, the boss is comfortable signing OT as long as the work performance is good.</t>
  </si>
  <si>
    <t>There are a lot of OT projects,
Many projects are hand-coded, which is really outsourcing, so it's quite boring.
The parking lot is too bad.
There are few affordable places to eat lunch.</t>
  </si>
  <si>
    <t>The salary is quite high, there is a good talent retention policy, salary increase according to ability so it is quite good. The boss is highly capable so you can feel secure about the job. The learning environment is also good. Bonuses twice a year so it is ok.</t>
  </si>
  <si>
    <t>There is no parking lot so you have to park outside, because it is District 1 so it is probably the same for every company. The facilities are not very good, the chairs are often broken, they only get repaired once a year, the machines are okay.</t>
  </si>
  <si>
    <t>January 2018</t>
  </si>
  <si>
    <t>Friendly working environment</t>
  </si>
  <si>
    <t>- Flexible working hours. - Company location is right in the center, convenient for commuting.</t>
  </si>
  <si>
    <t>May 2017</t>
  </si>
  <si>
    <t>The boss is okay, but he works a lot of overtime.</t>
  </si>
  <si>
    <t>Comfortable office, flexible hours.
Relatively good regime
Bonus worth the effort.</t>
  </si>
  <si>
    <t>As an outsourcing company, there is a lot of OT.
The working environment is quite serious.</t>
  </si>
  <si>
    <t>August 2016</t>
  </si>
  <si>
    <t>Friendly</t>
  </si>
  <si>
    <t>Friendly, high salary, very good training. Many Japanese projects. A reputable place for you to stay long term.</t>
  </si>
  <si>
    <t>The job is sometimes very stressful from Japanese customers. But it's probably the same in every company.</t>
  </si>
  <si>
    <t>Alpaca Vietnam</t>
  </si>
  <si>
    <t>Stable Company</t>
  </si>
  <si>
    <t>- Good supervisor and mentor, trained me very carefully, the way NV learns here is that you will swim by yourself and then supervisor will teach you again if you see any mistakes
- Flexible working hours
- WFH 1 day/week
- Flexible working location between Hanoi and HCM
Not often OT but OT is paid in full</t>
  </si>
  <si>
    <t>- more bonding activities
- The new office is larger, has more fun games and a comfortable nap spot</t>
  </si>
  <si>
    <t>September 2021</t>
  </si>
  <si>
    <t>Very good environmental company with many learning projects</t>
  </si>
  <si>
    <t>Company provides machines for work
Always meets the necessary requirements for work
Good working environment. Good leads in projects
Very good OT benefits. I am very satisfied with the company</t>
  </si>
  <si>
    <t>New, bigger office
Recruit more female staff =)))
Improve extracurricular activities and employee engagement</t>
  </si>
  <si>
    <t>August 2021</t>
  </si>
  <si>
    <t>Good working environment, challenging projects to learn from</t>
  </si>
  <si>
    <t>Young and dynamic environment, friendly and sociable boss. There are many opportunities to demonstrate your ability. The company is growing so there are many new opportunities and challenges. Rarely OT. OT pay or vacation days are provided.</t>
  </si>
  <si>
    <t>Because the company is still young, there is no clear corporate culture yet. There is a lack of extracurricular activities. Hopefully, it will improve in the future when it becomes stable.</t>
  </si>
  <si>
    <t>June 2021</t>
  </si>
  <si>
    <t>Review by a lowly dev :D</t>
  </si>
  <si>
    <t>Comfortable office, employees are provided with laptops to work
The company has extra pay for overtime and extra leave days</t>
  </si>
  <si>
    <t>Besides Hanoi, they should recruit more female staff to make it more exciting. That's all, I think the company has good conditions, high opportunities for learning and development.</t>
  </si>
  <si>
    <t>April 2021</t>
  </si>
  <si>
    <t>The company has a youthful working environment.</t>
  </si>
  <si>
    <t>fun company environment, everyone is comfortable, everyone is funny, there are many experienced seniors, free to absorb =)))
relatively comfortable, from dress to working hours, as long as the work is effective
there is a full time log form after OT sessions</t>
  </si>
  <si>
    <t>Bigger, more spacious office, more female employees =))))</t>
  </si>
  <si>
    <t>ANDPAD VietNam Co., Ltd</t>
  </si>
  <si>
    <t>November 2024</t>
  </si>
  <si>
    <t>Great company to work</t>
  </si>
  <si>
    <t>- Good salary, do performance reviews twice a year.
- There are many ways to contribute to ANDPAD Vietnam, and thus I have a good opportunity to move higher up my career path.
- It's a professional working environment. I work with many senior engineers, which provides me with chances to learn new great things.
- Flexible working hours and hybrid work. I just have to work at the office once a week or once per two weeks or even once a month.
- People in ANDPAD are very supportive, even senior staffs such as CEO, CTO.
I just have to work 8 hours a day and I do not have to work overtime.</t>
  </si>
  <si>
    <t>I have no ideas for improvement as ANDPAD Vietnam is currently very good.</t>
  </si>
  <si>
    <t>May 2024</t>
  </si>
  <si>
    <t>A great place to working and grow.</t>
  </si>
  <si>
    <t>The company offers excellent facilities to support your work. The majority of employees demonstrate strong ownership, creating a harmonious and productive work environment.
The flexibility of a hybrid working model is a significant advantage.
The company does not require overtime. You are in charge of managing your tasks, and the company respects ownership of your work.</t>
  </si>
  <si>
    <t>It would be beneficial if the company could provide clear growth opportunities and career path for senior employees who wish to specialize and advance in their technical skills.</t>
  </si>
  <si>
    <t>Competitive salary, Macbook provided, full salary insurance</t>
  </si>
  <si>
    <t>The company uses new techniques (Flutter, Golang,...), Japanese company but the boss can use English, the company also evaluates and recognizes the employees' abilities. The company almost does not have OT and hybrid work so the time is also very comfortable.</t>
  </si>
  <si>
    <t>The company has an entrance test that asks a lot of theory. If you don't review it, you will fail from the first round and won't have a chance to show off your skills :))</t>
  </si>
  <si>
    <t>The company has a very good working environment.</t>
  </si>
  <si>
    <t>- Provided with very good working equipment
- Flexible working process, bringing comfort to employees.
- Friendly colleagues, helping each other.
- Happy boss, sociable, respecting employees' opinions.
- Can WFH, only come to the company 1 or 2 days a week.
In general, the company has too many good points, can not be listed.
The company does not have OT. Everyone manages their own work.</t>
  </si>
  <si>
    <t>Not thinking of it yet. Keeping it as it is is already too good.</t>
  </si>
  <si>
    <t>Dynamic, highly qualified, enthusiastic staff
No overtime, comfortable working, no deadlines</t>
  </si>
  <si>
    <t>There should be more teambuilding activities and benefits for the company.</t>
  </si>
  <si>
    <t>The company is so cool!</t>
  </si>
  <si>
    <t>- The company provides all new MAC models for employees + 1 27-inch monitor at the desk. Hybrid / Remote working mode (working 1-3 days a week depending on the team).
- The office is not big but spacious enough.
- The boss is cheerful, respectful + acknowledges the opinions and contributions of employees. The boss also arranges to directly participate in company activities (football, buying gifts on holidays October 20, March 8 ... for the sisters).
- Colleagues are cheerful, supporting each other in work.
- The company pays 100% of salary insurance, HR explains in detail about Labor Contract and the company's Benefits. Have Bao Viet insurance card from the probationary period. Get 6 more days off for Western New Year according to the Japanese calendar (Saturday + Sunday). Have Team dinner (every 3-4 months), moon cake gifts, March 8, October 20, year-end party. Company trip, full health check-up once a year. - Working in product so there is no OT. Japanese company but managed in a new modern style.</t>
  </si>
  <si>
    <t>- Honestly, I don't know what needs to be improved. Although it's not 100% perfect, it's very good now.</t>
  </si>
  <si>
    <t>One of the best Japanese companies</t>
  </si>
  <si>
    <t>Provided with Macbook M1 14 inch, 1 27 inch screen, 1 company T-shirt, 1 connection port, and devices such as phone, ipad... for work.
Work from home. You can come to the company whenever you want. As long as you complete the assigned work well.
The company office is also airy and comfortable to sit and work. There are 2 floors 4 and 5. The 5th floor is for freelancers so it is quite comfortable to sit. You can sit anywhere. There are some pretty girls on this floor.
There is a coffee machine, detox water,...
There are activities such as soccer every Thursday.
Employees are not required to work overtime. No OT.</t>
  </si>
  <si>
    <t>Hope next year there will be more members so that the company can grow more and more.</t>
  </si>
  <si>
    <t>November 2022</t>
  </si>
  <si>
    <t>Has the style of big companies</t>
  </si>
  <si>
    <t>Provided with a 14-inch M1 2021 laptop. Work from home all week. Come to the company if you like or not. Flexible hours. Office at Dreamplex Tran Quang Khai is airy and clean. 4th floor is office style. 5th floor is comfortable to sit, you can lie on the floor. No OT, no overtime required. Leave as you like</t>
  </si>
  <si>
    <t>Had a lot of meetings because of working with the team in Japan, and there weren't many candies for everyone to eat ^^</t>
  </si>
  <si>
    <t>April 2022</t>
  </si>
  <si>
    <t>Employees are given new Macs upon starting work. Young, dynamic environment.</t>
  </si>
  <si>
    <t>Beautiful office, young members, always enthusiastic support. Good work so no OT, if there is OT, it will be paid according to company policy.</t>
  </si>
  <si>
    <t>Currently the company seems very OK, hope there will be more members in the future. So that the company can grow more and more.</t>
  </si>
  <si>
    <t>Good boss, macbook provided. flexible time, open thinking</t>
  </si>
  <si>
    <t>Spacious parking lot. , members are equipped with Macbook, laptop, LCD 27 thin border. 
Spacious and airy, young and cheerful staff. 
Honestly, I haven't worked OT yet so I don't know much about this OT mode. I'll review it later.</t>
  </si>
  <si>
    <t>The company should have more courses for Dev to improve their skills and help the company grow.</t>
  </si>
  <si>
    <t>ARIS Vietnam</t>
  </si>
  <si>
    <t>Boss and colleagues are friendly and cheerful</t>
  </si>
  <si>
    <t>Managers/Leaders are friendly, cheerful, and open. The work is not too stressful, OT is fully paid
OT is fully paid, but a request from the lead/manager is required</t>
  </si>
  <si>
    <t>Salary is not really competitive compared to the general level</t>
  </si>
  <si>
    <t>December 2021</t>
  </si>
  <si>
    <t>Friendly environment, suitable for new graduates</t>
  </si>
  <si>
    <t>Friendly colleagues, friendly leader
Parking available
good benefits</t>
  </si>
  <si>
    <t>More fancy device</t>
  </si>
  <si>
    <t>Friendly PM, sociable colleagues.</t>
  </si>
  <si>
    <t>- Comfortable working environment
- Learned a lot from seniors
OT and OT are rarely converted 50 - 50 for vacation days and money.</t>
  </si>
  <si>
    <t>Since this is a Japanese offshore company, you don't have the opportunity to communicate in English at work.</t>
  </si>
  <si>
    <t>December 2020</t>
  </si>
  <si>
    <t>Good boss, friendly staff</t>
  </si>
  <si>
    <t>Comfortable working environment, good boss, friendly staff. Comfortable working environment, learned a lot.</t>
  </si>
  <si>
    <t>Prioritize old employees over new employees, have more changes to refresh old employees, such as equipping new machines, increasing salary, bonuses...etc.</t>
  </si>
  <si>
    <t>December 2019</t>
  </si>
  <si>
    <t>Great work culture</t>
  </si>
  <si>
    <t>Good machine, network not blocked much, good company culture and boss
OT but paid, and not too much OT, only some projects have OT</t>
  </si>
  <si>
    <t>The parking lot is too small, the security guards always cram cars in very tightly, every time I get my car out at noon it's a torture.</t>
  </si>
  <si>
    <t>June 2019</t>
  </si>
  <si>
    <t>The boss is ignorant and always criticizes, there is no process in working, and the colleagues are arrogant.</t>
  </si>
  <si>
    <t>Nice office, drinks, instant noodles for OT
Colleagues are mostly nice
The company rarely requires OT, but OT does not have any allowance!</t>
  </si>
  <si>
    <t>- Boss doesn't know anything but always criticizes
- Colleagues have illusions about power
- Often lower salary after probation or don't report results 1 month early as promised</t>
  </si>
  <si>
    <t>The working environment is quite comfortable</t>
  </si>
  <si>
    <t>The working environment is also quite comfortable. The brothers and sisters in the company are very harmonious
There is a clear OT policy as well as in accordance with labor laws</t>
  </si>
  <si>
    <t>Friendly environment, good boss, friendly staff</t>
  </si>
  <si>
    <t>Beautiful office, expanding, staff support each other, creating a learning environment
There is a bonus when the project ends, staying to work overtime does not count OT.</t>
  </si>
  <si>
    <t>The parking lot is crowded, there are also strict leaders but it depends on the person.</t>
  </si>
  <si>
    <t>April 2019</t>
  </si>
  <si>
    <t>Friendly, fun working environment, everyone is nice
OT paid if requested by the customer</t>
  </si>
  <si>
    <t>May 2018</t>
  </si>
  <si>
    <t>Friendly colleagues, unpleasant boss.</t>
  </si>
  <si>
    <t>Colleagues are quite friendly and sociable. There is a lunch room and a relaxation room for a break at noon.</t>
  </si>
  <si>
    <t>The boss is not sympathetic and understanding, too greedy for fame and profit. Always complaining about this and that. Crazy OT without extra pay or support. Demanding responsibility but not mentioning benefits for employees (except for managers).</t>
  </si>
  <si>
    <t>Good boss, friendly environment</t>
  </si>
  <si>
    <t>Boss gets along with employees
Good, friendly environment</t>
  </si>
  <si>
    <t>A bit stressful
Small office
Not very high salary
Low benefits</t>
  </si>
  <si>
    <t>September 2016</t>
  </si>
  <si>
    <t>A boss worth learning from</t>
  </si>
  <si>
    <t>Boss, company culture and colleague relationships. This is a company where I have a very good relationship with all my colleagues, not only in my team but also in the whole company.</t>
  </si>
  <si>
    <t>The company is currently following the scrum process. But because there are many things that depend on the Japanese side, it is not exactly like scrum. We should improve the communication with the Japanese side to increase efficiency. There are times when the project is a bit small.</t>
  </si>
  <si>
    <t>A very suitable company for those who want to stay long term</t>
  </si>
  <si>
    <t>- Friendly, cohesive and harmonious environment
- CEO is gentle, gets along with everyone, and cares a lot about employees
- Comfortable work, not too much pressure</t>
  </si>
  <si>
    <t>- The core team and managers are not really good enough to steer the company to further goals.</t>
  </si>
  <si>
    <t>Asilla</t>
  </si>
  <si>
    <t>A company worth staying with</t>
  </si>
  <si>
    <t>- The job is in line with the major, start-up so the job is flexible, with opportunities to develop capacity.
- Healthy environment, less drama.
- Recently, the company has recruited many young, handsome and beautiful employees.
OT policy is clear, full payment, never late salary.</t>
  </si>
  <si>
    <t>- Little opportunity for advancement.
- Small office, few trees.</t>
  </si>
  <si>
    <t>1 Start up worth experiencing</t>
  </si>
  <si>
    <t>The boss knows how to listen and respect the opinions of employees.
The work is professional, although there is a bit of pressure at first.
The colleagues are extremely approachable.
I have never worked overtime but I see that all the overtime workers are paid very well.</t>
  </si>
  <si>
    <t>The office space is a bit stuffy, I hope there will be more greenery.</t>
  </si>
  <si>
    <t>March 2024</t>
  </si>
  <si>
    <t>Young environment, boss and colleagues are friendly and support each other.</t>
  </si>
  <si>
    <t>Development environment, regular salary increase twice a year, many benefits such as travel, health check-up, teambuilding, women's regime, StockOption... Everyone is friendly and sociable, no distinction between new and old people and always help each other. 
The OT regime is clear, but the company environment rarely requires OT, and I have never done OT before</t>
  </si>
  <si>
    <t>Add more training classes. So that new and old employees can participate in learning and development.</t>
  </si>
  <si>
    <t>Sent wrong name of candidate in the first round.</t>
  </si>
  <si>
    <t>There is a mistake in information in the first round
The company rejected the application with only the description "You are not a suitable candidate" without further explanation</t>
  </si>
  <si>
    <t>Need to be serious in the recruitment process. Focus more on the candidate's profile and make careful before giving the final decision</t>
  </si>
  <si>
    <t>February 2024</t>
  </si>
  <si>
    <t>Young, dynamic, healthy environment, good treatment</t>
  </si>
  <si>
    <t>- Extremely healthy environment, good boss, great colleagues
- Many talented people
- Competitive compensation x 14 months salary
Rarely OT, but when OT is paid very fairly and fully</t>
  </si>
  <si>
    <t>- Vertical growth opportunities for each individual
- Looking forward to moving to a larger office</t>
  </si>
  <si>
    <t>Great boss, great company culture</t>
  </si>
  <si>
    <t>The company has the best culture I have ever worked for. Great boss, creates opportunities for employees to develop, friendly and likable colleagues
The company does not have OT, employees are encouraged to complete work during working hours.</t>
  </si>
  <si>
    <t>The company is small so it will take time to perfect the process, but overall the growth rate is good, worth sticking with.</t>
  </si>
  <si>
    <t>Employees are given 2 screens, boss is sociable, colleagues are comfortable and friendly.</t>
  </si>
  <si>
    <t>Nice office, with ping pong table. Pretty HR girls. Never OT. Always on time. 8 hour work day.</t>
  </si>
  <si>
    <t>Can't think of anything to improve yet. If so, please leave feedback for next time.</t>
  </si>
  <si>
    <t>September 2022</t>
  </si>
  <si>
    <t>Both the boss and the employees get along well.</t>
  </si>
  <si>
    <t>Nice office, quite spacious lunch area, nice table tennis area too. No overtime, 8 hours a day, comfortable, youthful, dynamic. There is a nice table tennis area.</t>
  </si>
  <si>
    <t>No contribution, because it's great for me. Been here for 3 years.</t>
  </si>
  <si>
    <t>Comfortable working environment, enthusiastic and supportive colleagues</t>
  </si>
  <si>
    <t>Young, comfortable environment, multinational and enthusiastic colleagues. The company and HR department often organize many activities to connect brothers and sisters. Holidays and birthdays are fully organized, OT is calculated according to regulations.</t>
  </si>
  <si>
    <t>Bosses can pay more attention to employees, share vision, direction and upcoming plans more often.</t>
  </si>
  <si>
    <t>1 AI company worth checking out.</t>
  </si>
  <si>
    <t>Good salary and bonus.
Comfortable working environment.
Challenging work.
Rarely need to work OT.
No need to work on Saturday and Sunday.</t>
  </si>
  <si>
    <t>The boss doesn't care much about the devs.
Small office.</t>
  </si>
  <si>
    <t>Athena Studio</t>
  </si>
  <si>
    <t>The company cares about its employees.</t>
  </si>
  <si>
    <t>The company's policies support employees a lot
Bonus is good twice a year
Gifts are given to employees and relatives on holidays
Salary and benefits are stable compared to other game companies
No overtime, after work, the brothers often invite each other to play soccer</t>
  </si>
  <si>
    <t>The parking lot is still a bit cramped due to the increasing number of employees.</t>
  </si>
  <si>
    <t>High-end equipment, staff equipped with "Apple" products</t>
  </si>
  <si>
    <t>- Macbook provided when joining the company, I think interns are also provided with computers
- The company's equipment is fancy, there is a standing desk to help with back pain
- There is a gym, a large pantry and dining area
The company does not require overtime, you can stay late to finish tasks from time to time</t>
  </si>
  <si>
    <t>Wifi is sometimes weak, hope the company fixes it soon</t>
  </si>
  <si>
    <t>June 2023</t>
  </si>
  <si>
    <t>Comfortable, open and respectful working environment</t>
  </si>
  <si>
    <t>The boss is friendly, always listens to the opinions of colleagues, generally creating an open environment for everyone to share their opinions
Colleagues are quite friendly, support each other in work, have team building activities
There are times when deadlines are constantly running, but the team is happy, with little drama
There is no OT regime, work is not finished then will bring work home, however, project estimation is quite good, this problem rarely occurs</t>
  </si>
  <si>
    <t>The garage is small and needs to be expanded, but the facilities are quite good, beautiful and modern.</t>
  </si>
  <si>
    <t>Good boss, happy colleagues, comfortable working environment</t>
  </si>
  <si>
    <t>- Friendly boss, always listens to colleagues' opinions
- Colleagues support each other in work
- There are times when deadlines are constantly running, but the team is happy, less drama
No OT work, good estimation, productive work during working hours</t>
  </si>
  <si>
    <t>The building's parking lot is a bit small, but the office is quite nice and comfortable.
Otherwise, it's ok.</t>
  </si>
  <si>
    <t>Young, fun company culture</t>
  </si>
  <si>
    <t>- The company promotes sportsmanship, has many attractive events
- Brothers work when they work, play when they play
- Has a gym, hires PTs to guide employees
- Company trips to luxurious foreign countries
No OT, if the task is not finished, just stay and finish it</t>
  </si>
  <si>
    <t>- Wifi is sometimes unstable
- More lunch break areas for employees</t>
  </si>
  <si>
    <t>Fun company culture</t>
  </si>
  <si>
    <t>- The company promotes sportsmanship, has many attractive events
- Has 3 extremely cute cats
- Work when you work, play when you play
- Has a gym, some sports clubs hire PTs to instruct employees
No OT, anyone who has unfinished tasks can stay and work</t>
  </si>
  <si>
    <t>- Wifi is sometimes unstable
- There could be more lunch break areas for staff</t>
  </si>
  <si>
    <t>Good treatment for employees</t>
  </si>
  <si>
    <t>- Company policy is quite transparent
- Salary and bonus are quite good, there are some benefits suitable for people with families
- The company has bonuses for holidays
- The working environment is not toxic or cliquey
It seems that since joining the company until now, I have not had to work overtime, after work I always go play soccer with my brothers =]]</t>
  </si>
  <si>
    <t>- Small car park
- Other than that, I think everything is ok, the staff in the building are also cute :D</t>
  </si>
  <si>
    <t>The company focuses on human development</t>
  </si>
  <si>
    <t>- There are some internal training classes and trainers are hired to teach
- Tuition is supported for employees to attend external training courses
- There are often sharing sessions in the team to discuss new technologies
- Occasionally there are some interesting activities about sports and health
I don't see any OT, write enough 50 characters :)</t>
  </si>
  <si>
    <t>I feel quite okay with the current operation, so I can't think of anything unsatisfactory.</t>
  </si>
  <si>
    <t>March 2023</t>
  </si>
  <si>
    <t>Feel proud to be a member of Athena Studio</t>
  </si>
  <si>
    <t>- The brothers and sisters in the company are very playful, work hard and play hard
- Great environment for self-development, all opinions are listened to and accepted by the boss and colleagues
- Good salary, benefits
- Non-toxic working environment
From the time I started working until now, I have not had to work OT, deadlines are committed by each individual to complete</t>
  </si>
  <si>
    <t>I hope the company can maintain its current spirit and develop better, but I personally have no further comments.</t>
  </si>
  <si>
    <t>Good boss, friendly</t>
  </si>
  <si>
    <t>- The managers and seniors are quite friendly, often sharing experiences with colleagues
- After work, everyone gathers to play together and has a lot of fun
- The office is beautiful, all employees use "Apple" products
Since joining the company, we have not been forced to work overtime, mainly after work, we gather to play games</t>
  </si>
  <si>
    <t>Everything is fine for me, nothing to complain about</t>
  </si>
  <si>
    <t>Transparent and clear workflow Good onboarding experience</t>
  </si>
  <si>
    <t>- The onboarding process is stable, new employees will be given Macbooks, plus many gifts, company T-shirts, notebooks, pens, handwritten cards by HR,...
- Policies and benefits for employees are also good, in addition to employees, the company also buys health insurance packages for relatives
- The HR team quickly supports whenever there is a problem
No OT, most evenings see the guys hiding from their wives to stay and play PES</t>
  </si>
  <si>
    <t>I heard there is a gym but I haven't seen it since I got here. Waiting for the gym to open so we can work out.</t>
  </si>
  <si>
    <t>August 2022</t>
  </si>
  <si>
    <t>New employees are given new Macbook models.</t>
  </si>
  <si>
    <t>- Get a Macbook on the first day of work
- Enthusiastic support from HR
- There are some great sports clubs: soccer, badminton, yoga, jogging...
No OT at all</t>
  </si>
  <si>
    <t>Microwave is a bit small because of the increasing number of employees, hope the company will invest more</t>
  </si>
  <si>
    <t>June 2022</t>
  </si>
  <si>
    <t>Beautiful office, near city center, convenient to move</t>
  </si>
  <si>
    <t>- Beautiful 4-storey office, rarely stuck in the elevator
- Has 3 cats, because I like cats so this is a plus
- The company is designed in an open space, managers, even the CEO, sit with the team instead of sitting in separate rooms
- The area around the company has little traffic jams during rush hour
The company does not have OT, usually spends time outside of work playing board games, table tennis or PS5 :)))</t>
  </si>
  <si>
    <t>Need to add dining table and microwave to avoid congestion at lunch time :)</t>
  </si>
  <si>
    <t>Bad communication</t>
  </si>
  <si>
    <t>- Beautiful office
- 3 cute cats
- Cute HR
- After-hours sports activities
- No OT
- Flexible working hours
- No time restrictions</t>
  </si>
  <si>
    <t>- Poor communication, information is not given clearly</t>
  </si>
  <si>
    <t>Everyone in the company gets along and respects each other.</t>
  </si>
  <si>
    <t>- Comfortable working environment, friendly colleagues
- Dynamic and creative company culture
- Frequent team bonding activities to connect employees
OT salary is paid in full, OT has snacks and a game room to relax, but rarely has to OT</t>
  </si>
  <si>
    <t>Hopefully there will be more private areas for people to relax and exercise: yoga, kick-boxing, board games... Besides that, I think everything is quite ok.</t>
  </si>
  <si>
    <t>Friendly working environment, many promotion opportunities</t>
  </si>
  <si>
    <t>- The boss is always ready to listen and give advice, there is no gap between boss and employee
- Colleagues are cheerful and friendly
- The company has a policy to support employees to attend courses necessary for the job
- Working hours are quite flexible, suitable for people with families
The company rarely works overtime, but if they work overtime, they pay full salary</t>
  </si>
  <si>
    <t>The seats are a bit close together, so add more tables, chairs and work space.</t>
  </si>
  <si>
    <t>October 2019</t>
  </si>
  <si>
    <t>Amazing</t>
  </si>
  <si>
    <t>Everyone is very friendly and lovely! There are 3 very cute cats :3, when tired from work, you can go out and play with them to relieve stress :))), everyone has high spirit and discipline in work, work hard, and play hard! 
No OT. Oh, there are many after-hours activities! The company really cares about the spirit and health of employees ^^</t>
  </si>
  <si>
    <t>Working here is tiring.</t>
  </si>
  <si>
    <t>Working here is really tiring:
- Eating is very tiring, eating forever, from cakes, tea, coffee, milk. Always have tight stomach skin, sagging eyes.
- Exercising is very tiring, every day there are yoga, gym, kickboxing, soccer classes alternating, very tiring.
- Studying is very tiring, if you want to get a raise, you have to study, and not just study for fun, you have to take certificates from google abc and so on. Studying a lot makes you more valuable so it is very tiring.
OT has to stay to eat or play PES, playstation and so on.</t>
  </si>
  <si>
    <t>- Sida air chair. - Lack of connection between teams, although we play and work together enthusiastically, I still feel something is missing.</t>
  </si>
  <si>
    <t>Nice office. Friendly boss and colleagues. Lots of after-hours activities. Rarely OT. Set your own deadlines, whether you work OT or not is up to you.</t>
  </si>
  <si>
    <t>Comfortable environment, beautiful working space, even cats in the company
Rarely OT so nothing to be dissatisfied with</t>
  </si>
  <si>
    <t>My other home</t>
  </si>
  <si>
    <t>The boss is very knowledgeable about technology, cheerful and very close to everyone.
New macbook given when joining the company. Never had to work overtime.
Work and learn hard and play hard.
Go out twice a year in luxury.
Go to quarterly reviews but go to all the most luxurious places.
The HR ladies are super cute from personality to appearance :)))
No overtime :))) Wow, 50 words is nothing to write about.</t>
  </si>
  <si>
    <t>October 2017</t>
  </si>
  <si>
    <t>Great working environment, friendly, opportunity to develop further capacity</t>
  </si>
  <si>
    <t>Many good colleagues to learn from, friendly and cheerful, the company cares a lot about everyone's health
you set your own deadline so the deadline will be your responsibility</t>
  </si>
  <si>
    <t>I haven't figured out what "you don't like" about Athena, but I have to write this long because it takes 50 characters.</t>
  </si>
  <si>
    <t>1 dynamic company with many interesting products</t>
  </si>
  <si>
    <t>Beautifully designed office, with 3 cats, pantry area with lots of food. Everyone is friendly and sociable
Reasonable OT regime, comfortable, not restrictive for employees</t>
  </si>
  <si>
    <t>A place that feels like home, yet very professional</t>
  </si>
  <si>
    <t>Open, dynamic environment, flexible working hours. When planning, you can give feedback to make the deadline more suitable. Very little OT, you can give feedback to make the work more reasonable</t>
  </si>
  <si>
    <t>A place to develop yourself in every way</t>
  </si>
  <si>
    <t>The office is comfortable like home. Working hours are very flexible, not tied down. Work with creative tasks. Everyone is very happy and friendly. There is not much OT, all work is arranged properly and time is well managed.</t>
  </si>
  <si>
    <t>Aviron</t>
  </si>
  <si>
    <t>Young, comfortable environment</t>
  </si>
  <si>
    <t>Many different personalities but everyone gets along well at work. Outside of work, of course, it's fun. Nothing special or too different from most other companies, so it's okay with me.</t>
  </si>
  <si>
    <t>The office is a bit old and small. The air conditioning is sometimes a bit cold.</t>
  </si>
  <si>
    <t>The environment is full of young people, comfortable, friendly, fun, and supportive of each other.</t>
  </si>
  <si>
    <t>Never seen late salary, if it falls on the weekend, it will be paid in advance on Friday.
CEO is funny, understanding and comfortable.
Company culture is very good, salary increases are regular.
Rarely have to work overtime, no pressure, no encouragement. Dinner support if working overtime</t>
  </si>
  <si>
    <t>There should be an elevator because climbing stairs is tiring, the air conditioner is freezing cold all year round</t>
  </si>
  <si>
    <t>July 2022</t>
  </si>
  <si>
    <t>Fun, comfortable environment</t>
  </si>
  <si>
    <t>- Cheerful, friendly colleagues
- Good boss
- Flexible working hours
- Regular salary increase
Very rarely have to work OT or only work OT a few days when preparing for release</t>
  </si>
  <si>
    <t>- The company does not have 13th month salary but still has annual bonus
- The office does not have elevator</t>
  </si>
  <si>
    <t>Good boss, happy and friendly colleagues</t>
  </si>
  <si>
    <t>Flexible working hours
Friendly colleagues
Salary increases steadily and good annual bonuses
Get to travel abroad, have many fun team building activities
Almost no overtime, dinner allowance if overtime, just need to go to work on time, I really like this point</t>
  </si>
  <si>
    <t>No 13th month salary, air conditioning is a bit cold in some places
Work process is gradually being built, need more documents for new employees</t>
  </si>
  <si>
    <t>AZoom VietNam</t>
  </si>
  <si>
    <t>June 2024</t>
  </si>
  <si>
    <t>Young, friendly environmental company</t>
  </si>
  <si>
    <t>Full salary insurance
Good travel
Friendly colleagues
OT pay is good, 150% overtime, 200% weekend</t>
  </si>
  <si>
    <t>Easy technology, less chance of collision
Working hours from 8:00 to 17:00, need more flexible policies</t>
  </si>
  <si>
    <t>February 2022</t>
  </si>
  <si>
    <t>Product company! Nice working enviroment</t>
  </si>
  <si>
    <t>- Comfortable working environment
- There are many interesting policies for employees: take leave - make up work; be late a few times a month without being deducted salary
- Salary has been improved to match the market, many and high allowances
- The company supports employees towards career path
No OT. Internal projects so very proactive in deadlines</t>
  </si>
  <si>
    <t>- The company needs to recruit more senior devs
- The office should be decorated a bit more beautifully</t>
  </si>
  <si>
    <t>Young, dynamic environment</t>
  </si>
  <si>
    <t>Young, dynamic environment, enthusiastic support if any problems occur.
New employees will be given a fancy macbook.
Project does not require OT................................</t>
  </si>
  <si>
    <t>Currently, there are quite a few new members who are quite quiet and do not communicate much with each other, so they are quite distant. Therefore, the company should allocate a small amount to go out nearby or eat so that the members can bond more.</t>
  </si>
  <si>
    <t>Genuine company</t>
  </si>
  <si>
    <t>All employees are provided with MacBooks
Very good salary for Fresher and Junior
There was no OT during my time working here. If I had to work overtime, it was calculated as normal 200-300%</t>
  </si>
  <si>
    <t>A little improvement on the company party would be great</t>
  </si>
  <si>
    <t>AZoom a young, dynamic destination</t>
  </si>
  <si>
    <t>The managers here are quite young, although they are busy with work, they are willing to listen to the difficulties of their colleagues to make appropriate adjustments to help the company become better. Colleagues at AZoom are young, dynamic and always ready to help each other in work as well as in life, that is what I feel. 
AZoom Vietnam is still improving every day and I believe that the current team will be able to do it. 
The work is almost free of OT, helping everyone have more time for themselves and their families.</t>
  </si>
  <si>
    <t>AZoom Vietnam is still young in Vietnam so there will be many problems in operation and expansion, building a healthy, fun, youthful culture is what the company needs to improve every day.</t>
  </si>
  <si>
    <t>AZPLAYS Co., LTD</t>
  </si>
  <si>
    <t>Company with many young and dynamic staff</t>
  </si>
  <si>
    <t>The company has many young and dynamic staff, many teambuilding activities for staff, in general it suits my taste. There is no increase in overtime here, after work hours, we just go home.</t>
  </si>
  <si>
    <t>If you can move your work location to Ho Chi Minh City, that would be great.</t>
  </si>
  <si>
    <t>I worked for this company when I was in Saigon but they moved their headquarters to Sihanoukville.</t>
  </si>
  <si>
    <t>Not to mention the salary, the company's benefits are extremely good
- Full refrigerator
- Private canteen
- Investment in sports for brothers
- Health insurance for sickness
Rarely have to work overtime because there is enough manpower, and overtime salary x2 is also nice kkk</t>
  </si>
  <si>
    <t>Maybe reopening the HCM branch will be more convenient for you guys.</t>
  </si>
  <si>
    <t>July 2024</t>
  </si>
  <si>
    <t>Stable company, only work far from home but all benefits are good</t>
  </si>
  <si>
    <t>The company always provides fruits and candies twice a week, the refrigerator is always full of food so you don't have to worry about hunger. If it's the season, there are many new projects that require overtime, but the overtime is small, the salary is x2, x3 depending on the hour, so it's worth it.</t>
  </si>
  <si>
    <t>If the company reopens a branch in HCM, it would be better because it's closer to home, but the salary when working far away is higher.</t>
  </si>
  <si>
    <t>The company is stable, colleagues help each other because they have to work far from home.</t>
  </si>
  <si>
    <t>Super good allowance and salary paid on time, often with additional bonuses
Very rarely have to work OT but OT will be paid at a reasonable rate</t>
  </si>
  <si>
    <t>Good experience, friendly colleagues, although working far away, there are regular days off to go home</t>
  </si>
  <si>
    <t>AZPLAYS offers very good welfare regime</t>
  </si>
  <si>
    <t>No need to worry about hunger, the company always cares about the lives of employees
Good OT regime, not too restrictive, quite comfortable time to rest</t>
  </si>
  <si>
    <t>Further improve the quality of employee training, increase the number of training courses in the company</t>
  </si>
  <si>
    <t>Flexible working hours, ok</t>
  </si>
  <si>
    <t>Travel abroad. Although far from home, the time is very flexible and free when working abroad. In addition, the team is all 9x so it is easy to communicate, if the language is suitable, it will be easy to work. Satisfied with the flexible working time, plus every 6 months you get a monthly salary bonus</t>
  </si>
  <si>
    <t>Many products I will have to create myself are quite tiring, but that will be the premise for me to become a lead later.</t>
  </si>
  <si>
    <t>BAN VIEN CORPORATION</t>
  </si>
  <si>
    <t>Big company, many new projects and many freshers</t>
  </si>
  <si>
    <t>Outsourcing companies should have many new projects, experience new technology
Lack of mid-level developers to guide new freshers</t>
  </si>
  <si>
    <t>The team has many freshers, and the rest are team leaders, lacking mid-level developers.</t>
  </si>
  <si>
    <t>Environment ok</t>
  </si>
  <si>
    <t>Everyone is friendly and cooperative during work
Full OT pay during work, clear policy</t>
  </si>
  <si>
    <t>Upgrade training for new fresher employees</t>
  </si>
  <si>
    <t>Good company for fresh graduates</t>
  </si>
  <si>
    <t>The company has many activities for employees.
The annual travel program is very good.
Clear OT regime. Approved when requested by customers</t>
  </si>
  <si>
    <t>Salary and bonus need to be improved. Increase allowance for some projects that require onsite visits to domestic customer companies.</t>
  </si>
  <si>
    <t>Outsource, also good for fresher</t>
  </si>
  <si>
    <t>Learned quite a lot for a non-professional, newbie like me
OT paid enough according to the customer's request, I OT a lot and received enough salary</t>
  </si>
  <si>
    <t>The company's welfare regime is still a bit limited, salary increase is only considered once a year.</t>
  </si>
  <si>
    <t>Suitable for fresher, junior</t>
  </si>
  <si>
    <t>No late salary. Contractual work is also friendly and helpful
OT is paid. No forced OT. OT is only available occasionally</t>
  </si>
  <si>
    <t>Outsourcing project is a bit boring. Insurance is only basic.</t>
  </si>
  <si>
    <t>Stable, suitable for experienced people</t>
  </si>
  <si>
    <t>Flexible working hours, good benefits due to money from the union. OT depends on the project, some projects will allow OT freely but small projects almost do not.</t>
  </si>
  <si>
    <t>Need to improve the project-based performance assessment more often than quarterly (recommended monthly) to facilitate bonus. Training is not yet closely linked to the project.</t>
  </si>
  <si>
    <t>Good benefits, happy colleagues.
Clear career path
Fun, friendly, helpful. Lots of fun at work</t>
  </si>
  <si>
    <t>Improve workflow.
Let employees use linux or macbook</t>
  </si>
  <si>
    <t>The company is quite good</t>
  </si>
  <si>
    <t>Fun and friendly working environment. Not too much pressure at work
Fun and friendly working environment. Not too much pressure at work</t>
  </si>
  <si>
    <t>Nothing to improve as the working environment is fun and friendly.</t>
  </si>
  <si>
    <t>Friendly environment</t>
  </si>
  <si>
    <t>friendly boss, friendly HR. travel every year is great. 3 days 2 nights all 4 star 5 star hotels
OT paid full salary, however it is a bit difficult to OT. onsite if customer accepts it is auto approved</t>
  </si>
  <si>
    <t>Career paths for onsite employees need to be created, and onsite employees should be given more attention. Onsite employees are almost like bastards.</t>
  </si>
  <si>
    <t>can experience, but not where i want to stay</t>
  </si>
  <si>
    <t>Young colleagues, cheerful, quite sociable, many activities organized by the admins, not professional but quite fun. Technology catches up with the trend
OT has salary with additional coefficient ok, no problem</t>
  </si>
  <si>
    <t>I work at the DN branch. There is no separate management system, it depends on the head office in HCMC, so many things are not strict and unclear. The salary is not high. The staff is young, so the code is not very clean, difficult to maintain and develop. The project is also quite boring.</t>
  </si>
  <si>
    <t>OK Company</t>
  </si>
  <si>
    <t>Good working environment, friendly boss and colleagues, enthusiastic support. 
There is support for online learning accounts and support for taking additional exams when needed. 
When the task is urgent, you can work overtime, and overtime is paid according to the effort put in. 
The company has a good OT policy and pays OT wages in full.</t>
  </si>
  <si>
    <t>Bonus, full salary insurance, should support employees with more durable laptops.</t>
  </si>
  <si>
    <t>December 2023</t>
  </si>
  <si>
    <t>Good company with cheerful colleagues</t>
  </si>
  <si>
    <t>Good manager, supportive colleagues, and many learning opportunities.
Only urgent tasks require OT, and OT payment is clear and fully provided
Task gap moi can Ot, tra luong OT day du, ro rang</t>
  </si>
  <si>
    <t>Tang thuong nhieu hon,</t>
  </si>
  <si>
    <t>September 2023</t>
  </si>
  <si>
    <t>The company is quite OK</t>
  </si>
  <si>
    <t>Friendly colleagues, comfortable working environment, not too stressful
Only work overtime when the task is urgent, overtime is properly calculated as OT</t>
  </si>
  <si>
    <t>Salary is ok but no bonus, full salary insurance is good</t>
  </si>
  <si>
    <t>August 2023</t>
  </si>
  <si>
    <t>The company is quite fun.</t>
  </si>
  <si>
    <t>Colleagues are cheerful and sociable. Flexible working hours. The boss is friendly. The company is getting cooler and applies technology to daily life.</t>
  </si>
  <si>
    <t>Improve the workflow. The company should be more flexible with developers</t>
  </si>
  <si>
    <t>Normal</t>
  </si>
  <si>
    <t>Salaries and bonuses are limited, salary reviews take a long time and the increase is small.</t>
  </si>
  <si>
    <t>The company music in the early afternoon after lunch is quite gloomy.
Outsource so the total package is not high, don't look at the monthly. Insurance is also low.
Training is just for show.
Outsource of outsourcing so skills are not improved.
Most of them are Renesas, Bosch, Fsoft or no company accepts new employees here.
After 4 months of working, I saw that the team members' skills were too poor so I quit, English is also poor. On top of that, I was paranoid about my abilities.</t>
  </si>
  <si>
    <t>Good boss, higher salary compared to other embedded companies but less bonus</t>
  </si>
  <si>
    <t>Bad office, lack of nap space, .................
OT 200% of working days .................................</t>
  </si>
  <si>
    <t>Need to increase project bonus, pay OT on time, ...</t>
  </si>
  <si>
    <t>January 2022</t>
  </si>
  <si>
    <t>Friendly colleagues</t>
  </si>
  <si>
    <t>Friendly colleagues, OT on days off, pay times 2 OT on days off, bonus on holidays</t>
  </si>
  <si>
    <t>Need more professional training system for new people</t>
  </si>
  <si>
    <t>Dedicated Management</t>
  </si>
  <si>
    <t>Enthusiastic support, lovely colleagues. Any questions, they will give you dedicated advice
Mr. N memtor for each of you 1 in onjob training, dedicated coding instructions.
Any questions you have, they will give you dedicated advice</t>
  </si>
  <si>
    <t>Remote to office is a bit slow, sometimes has errors. Hope to give machine to new person</t>
  </si>
  <si>
    <t>Tired of the team</t>
  </si>
  <si>
    <t>PM is terrible, political environment and drama are common, chicken team rarely works overtime, overall it depends on the project, temporarily it's okay</t>
  </si>
  <si>
    <t>Should start changing from the leadership, otherwise will lose people for a long time</t>
  </si>
  <si>
    <t>cute boss</t>
  </si>
  <si>
    <t>boss is friendly, most of the employees are friendly. There are allowances although not high
rarely have to work overtime, mostly due to request. Overtime is paid.</t>
  </si>
  <si>
    <t>Acceptable salary, onsite should depend mainly on customers.</t>
  </si>
  <si>
    <t>Suitable for beginners</t>
  </si>
  <si>
    <t>Salary is okay compared to other companies in the same industry, bonus when onsite
not much OT, double salary when working overtime on weekends</t>
  </si>
  <si>
    <t>More attention should be paid to employees' career paths.</t>
  </si>
  <si>
    <t>Good for fresh graduates</t>
  </si>
  <si>
    <t>Good environment, stable salary, friendly colleagues, temporary job
Full evaluation and allowance if approved and full collection time</t>
  </si>
  <si>
    <t>No other bonuses besides 13th month salary (worked over 6 months)
WFH cuts benefits</t>
  </si>
  <si>
    <t>May 2021</t>
  </si>
  <si>
    <t>Not bad</t>
  </si>
  <si>
    <t>Colleagues are cheerful and friendly, machinery and equipment are relatively ok. Overtime is paid as usual for employees.</t>
  </si>
  <si>
    <t>Need to improve training process for new employees</t>
  </si>
  <si>
    <t>Good boss, good salary</t>
  </si>
  <si>
    <t>The project is quite good, little OT, PM is quite understanding, enthusiastic support, never late salary
Salary is quite ok, boss knows how to listen to employee's wishes
Never worked OT before so I don't know, but if OT is paid according to regulations and only OT on Saturday, no night work</t>
  </si>
  <si>
    <t>The training program is not very systematic, mainly on-the-job training and self-swimming
The space is small and a bit cramped</t>
  </si>
  <si>
    <t>March 2021</t>
  </si>
  <si>
    <t>Cute company staff</t>
  </si>
  <si>
    <t>There is a pantry counter ok
Hours are not much managed
Rooms are airy
OT is paid so very very satisfied even though I no longer work here</t>
  </si>
  <si>
    <t>I haven't thought of anything yet so I don't know what to write here, afraid it's not right.</t>
  </si>
  <si>
    <t>Technical lead is very good, talented, supports everyone wholeheartedly.</t>
  </si>
  <si>
    <t>Open office, boss and colleagues are enthusiastic in helping new people. Challenging work is suitable for those who want to develop. Never late salary. OT paid fairly. The nature of the company is outsourcing so there is little OT.</t>
  </si>
  <si>
    <t>There should be a more reasonable reward system for employees. The training process should be improved to make it easier for new employees to orient themselves.</t>
  </si>
  <si>
    <t>June 2020</t>
  </si>
  <si>
    <t>Good treatment, good boss, friendly colleagues.</t>
  </si>
  <si>
    <t>In the midst of economic uncertainty during the pandemic, the salary and bonus are on time, not cut or reduced, and the boss also treats me to grilled chicken milk tea to help me stay energized. The company has good benefits, especially during the Covid pandemic, with lunch, masks, and hand sanitizer provided. 
Very few OTs, if any, they are paid in full
Coworkers are cheerful, often inviting me to drink milk tea and rice paper</t>
  </si>
  <si>
    <t>The office is getting more and more crowded, constantly recruiting new people, on-boarding every week, can't remember all their faces; lots of new soldiers, training is so intense it's dizzying.</t>
  </si>
  <si>
    <t>Good working environment, friendly colleagues, good boss</t>
  </si>
  <si>
    <t>Modern working environment with full facilities.
Colleagues are very friendly and sociable.
Boss is very good and thoughtful.
The company transfers salary very early.
Monthly birthday party has cake and grilled chicken to eat all the time.
Monthly bonus for team building.
Overtime on Saturdays and Sundays is doubled</t>
  </si>
  <si>
    <t>There is no place to take a nap, and the air conditioner is a bit hot in the sunny season.</t>
  </si>
  <si>
    <t>May 2020</t>
  </si>
  <si>
    <t>Living well through the Covid pandemic thanks to full and timely salary and bonus</t>
  </si>
  <si>
    <t>The Covid epidemic season has made many people unstable, losing their jobs but I haven't changed much thanks to my salary and bonuses still being credited to my account regularly, and I also get lunch, thanks to my kind boss :)
At the company, there is always plenty of coffee, cakes, instant noodles, and plenty of food, and during the epidemic, there are also bonuses for masks and hand sanitizer, and recently there have been some pretty girls joining, which is very motivating to work :)
Especially, I'm about to receive a referral bonus, apply for Jira &amp; MS Team, and work from home during the epidemic hehe.
OT is fully paid, I'm looking forward to OT to earn money to travel but I don't get OT much :(</t>
  </si>
  <si>
    <t>At this time, many new people join so we have to have a lot of continuous training meetings and it's tiring.</t>
  </si>
  <si>
    <t>New project, many challenges</t>
  </si>
  <si>
    <t>Onsite allowance, food, coffee, parking fee, team building. The boss creates opportunities for employees. There are opportunities to develop yourself and learn more things.</t>
  </si>
  <si>
    <t>Good regime, fun and funny colleagues</t>
  </si>
  <si>
    <t>- Boss cares about employees' working conditions
- Open working environment
- Young, dynamic colleagues, often invite to order coffee, tea
- Challenging work, the company is taking on more projects so there are many opportunities for personal development
- Quarterly team building, monthly birthday party, annual summer company trip
- Free snacks and coffee
Very rarely OT. If there is, it is paid according to labor law.</t>
  </si>
  <si>
    <t>- I work in the integration department so the pressure increases as the deadline gets closer
- My boss rarely asks questions and helps guide my career path</t>
  </si>
  <si>
    <t>Good working environment, good benefits</t>
  </si>
  <si>
    <t>- Friendly colleagues, always helpful, thoughtful leader.
- Interesting projects, learn many new things
- Quarterly and monthly teambuilding, birthday parties for those born in the month. In addition, parties are organized on the occasion of March 8, October 20, Christmas
- Beautiful and comfortable office, with snacks, noodles and coffee
No OT in the evening, only OT on Saturday. Not too much OT.</t>
  </si>
  <si>
    <t>- No place to rest at noon
- Need to improve estimation</t>
  </si>
  <si>
    <t>February 2020</t>
  </si>
  <si>
    <t>Dynamic, youthful working environment, beautiful office</t>
  </si>
  <si>
    <t>Comfortable and dynamic working environment, flexible working hours, friendly and helpful colleagues, beautiful office, near District 1 center, free coffee and snacks. 
Many challenges at work, applying new techniques, good welfare regime, extremely fun Company Trip program, 4-star standard. 
Good OT regime, OT according to labor law so employees do not suffer any disadvantages. 
Rarely OT unless there are urgent projects.</t>
  </si>
  <si>
    <t>Friendly environment, good boss, suitable for fresher</t>
  </si>
  <si>
    <t>Friendly working environment, lovely HR. Flexible working hours 40 hours/week. Only OT when project deadline is late. Friendly boss, dynamic team and lots of fun. Salary is okay, performance review 2 times a year. If project deadline is late, OT is only available on Saturday/Sunday, OT is paid</t>
  </si>
  <si>
    <t>Not many benefits, the environment does not use much English so it is difficult to improve foreign language.</t>
  </si>
  <si>
    <t>Sếp tốt, Leader tốt</t>
  </si>
  <si>
    <t>Good boss, good leader, listens to employees. Salary is appropriate to ability, paid on the first day of every month, no delay. Sign on bonus. OT with pay if the delay is not due to you.</t>
  </si>
  <si>
    <t>New employees working less than 6 months do not receive a 13th month bonus.</t>
  </si>
  <si>
    <t>December 2018</t>
  </si>
  <si>
    <t>Good boss, friendly colleagues</t>
  </si>
  <si>
    <t>Good boss, friendly colleagues, nice office, laptop provided, ...
Estimate is correct so no need to work overtime, but there are also teams that have to work overtime a lot</t>
  </si>
  <si>
    <t>Unstable or changing policies, no proper training,</t>
  </si>
  <si>
    <t>Good boss...suitable environment for newbies</t>
  </si>
  <si>
    <t>good boss.. happy and sociable colleagues..............</t>
  </si>
  <si>
    <t>- Need to improve management.................</t>
  </si>
  <si>
    <t>Friendly colleagues, company like family</t>
  </si>
  <si>
    <t>Fun colleagues, good boss
Environment for beginners to develop
Friendly colleagues, the company is like a family.........</t>
  </si>
  <si>
    <t>The process is not stable, there is still a lot of chaos,
Or have to go onsite</t>
  </si>
  <si>
    <t>March 2018</t>
  </si>
  <si>
    <t>Good environment for fresher to learn</t>
  </si>
  <si>
    <t>Salary review ok
Fresher environment to learn more experience</t>
  </si>
  <si>
    <t>Parking is too far away
The company is growing fast so we need to expand the office</t>
  </si>
  <si>
    <t>August 2017</t>
  </si>
  <si>
    <t>Working environment is very good, colleagues always help each other</t>
  </si>
  <si>
    <t>Working environment is very good, colleagues always help each other
It makes me more motivated to solve the problem as quickly and responsibly as possible.</t>
  </si>
  <si>
    <t>July 2017</t>
  </si>
  <si>
    <t>Ban Vien like a family</t>
  </si>
  <si>
    <t>Everyone's attitude is very good. Ban Vien feels like a family
Almost no OT so you can rest assured about that. Most people OT for fun :D</t>
  </si>
  <si>
    <t>July 2016</t>
  </si>
  <si>
    <t>Change words change my life</t>
  </si>
  <si>
    <t>Colleagues are very friendly and to help each other. I can learn everything from my's colleague
My office is very nice and I like it
My boss is very kind, he always help us when us need to help from him.</t>
  </si>
  <si>
    <t>I'd like to have more spacious working space, also more flexible working hour.</t>
  </si>
  <si>
    <t>bbv Vietnam</t>
  </si>
  <si>
    <t>Everyone is nice and friendly, good benefits</t>
  </si>
  <si>
    <t>- Friendly, cheerful, and gentle colleagues who always support team members to learn
- Extremely fair in payment
- Always have free cakes and soft drinks for everyone
- There is also a badminton and soccer club for those who like to play sports
- Always encourage learning and self-development
The company does not have overtime, and if there is overtime, it is paid accordingly</t>
  </si>
  <si>
    <t>- Currently, we do not support taking international certification exams, but we do support studying the corresponding courses. - The environment is a bit quiet, not really suitable for talkative people like me</t>
  </si>
  <si>
    <t>Good company, good boss, friendly and cheerful colleagues,</t>
  </si>
  <si>
    <t>Good English environment to improve, insurance leave is paid by the company 100% salary, instead of 85% as labor law. Good environment for long-term development, friendly and enthusiastic CTO to help with technical matters, cheerful and sociable colleagues, very nice boss.</t>
  </si>
  <si>
    <t>Salary is commensurate with your contribution. No need to worry about being oppressed, bosses are very open to discussion if you contribute a lot, bosses are willing to increase your salary.</t>
  </si>
  <si>
    <t>Good working environment, career path development orientation for employees</t>
  </si>
  <si>
    <t>The company cares about developing career paths for employees, has a clear monthly salary, and is provided with a laptop. Rarely OT, the company will pay full fees if there is OT.,</t>
  </si>
  <si>
    <t>Welfare has been tightening in recent years.</t>
  </si>
  <si>
    <t>A small but good company</t>
  </si>
  <si>
    <t>The company policies are very good, they take care of the employees. HR &amp; Admin are very dedicated. Because it is a small company, there is no political factor, so working is very comfortable. The policy applies to everyone, whether they are experienced or new and on probation. Suitable for those who work seriously, many new tech projects, to develop tech skills. Not suitable for those who have just graduated or have few years of experience because the company's nature is to work for Swiss customers, so it requires employees with high skills and quality mindset. Never have to work OT and go home at exactly 6am. Occasionally, customers suddenly go live and ask to work but pay in full.</t>
  </si>
  <si>
    <t>Because the company is mostly experienced people and families, the collaboration in the company is not very good. There are few outside activities. The working environment is quite quiet. The company is also aware of this problem and is trying to change. Currently, the company does not have many learning programs for employees, everyone is aware of self-study and self-discovery. If anyone joins the company expecting to be trained, they will be disappointed. However, the company also has a defined career path program for employees, so everyone knows what they need to learn.</t>
  </si>
  <si>
    <t>Very few Ot only Ot when required</t>
  </si>
  <si>
    <t>Small but powerful company. Recruiting experienced people to work. Old but quality environment
Never worked overtime. Saw other teams working overtime and paid full overtime</t>
  </si>
  <si>
    <t>The office is a bit dark and old but there was an announcement about changing offices so it's okay</t>
  </si>
  <si>
    <t>January 2021</t>
  </si>
  <si>
    <t>Correctly assess employee capacity</t>
  </si>
  <si>
    <t>If you work hard, the company will recognize your contributions and reward you appropriately. The boss understands and appreciates employee opinions, no OT. Support to improve skills</t>
  </si>
  <si>
    <t>The office is a bit dark. But the space is airy.</t>
  </si>
  <si>
    <t>One of the best IT company ever!</t>
  </si>
  <si>
    <t>- Clearly defined working process.
- The CEO really cares about his employees and is willing to listen to their concerns.
- Your skills are valued and rewarded with good salary.
This rarely happens. If you make bad estimations, it will be your fault and you will have to work overtime to make it up.</t>
  </si>
  <si>
    <t>- The recruitment process should be improved to not just hire talented but also passionate people who do care about providing the best solutions to the clients.
- There are some people who are dishonest, just want to take shortcuts, write terrible code, cause issues that others have to fix for them.</t>
  </si>
  <si>
    <t>Good for beginner</t>
  </si>
  <si>
    <t>- Clearly process, friendly colleagues and free snack
Rarely OT, if happen, pay follow legal policy. But it can not convert to money :D</t>
  </si>
  <si>
    <t>- Better salary package, need more talented people</t>
  </si>
  <si>
    <t>Good working environment and benefits</t>
  </si>
  <si>
    <t>Good benefits (net salary, 13th month, seniority bonus, lunch allowance, plenty of food in the pantry, company supports English learning both online and offline, sponsors the cost of taking some technical certification exams, happy hour every last Friday of the month with a light buffet, company trips and team building on Fridays with full salary...)
English speaking environment, devs can speak English every day with customers.
Working according to agile process, quite transparent, open and clear communication between boss and employee.
Very rarely OT, work is not too stressful, if there is OT, it will be compensated or paid if requested by the customer.</t>
  </si>
  <si>
    <t>Meeting time is quite a lot.
The workplace is quite far from the center, the building is old, the toilet is dirty and not very hygienic.
Quite few options for lunch.</t>
  </si>
  <si>
    <t>Comfortable working environment, contract renewal bonus</t>
  </si>
  <si>
    <t>Spacious office, 2 working screens. No OT. Comfortable working environment, contract renewal bonus</t>
  </si>
  <si>
    <t>The environment is quite comfortable and friendly</t>
  </si>
  <si>
    <t>Spacious office, pantry always has plenty of food.
Work according to Agile (Scrum), have meetings with customers.
Rarely OT, but if OT is available, it is compensated with leave.</t>
  </si>
  <si>
    <t>good company</t>
  </si>
  <si>
    <t>– Flexible working hours.
– Benefits are relatively good.
– The job is not too stressful and doesn't require overtime.
– English classes are available for everyone to improve technical skills.
– Working in an Agile environment provides opportunities to improve English.
The company rarely requires overtime, and if it does, it pays fully.</t>
  </si>
  <si>
    <t>– The boss doesn’t genuinely care about employees.
– It's a small company, so there are a few rather selfish individuals.
– Discriminatory behavior occurs when you ask to resign and even after leaving the company.</t>
  </si>
  <si>
    <t>Blue Belt Technology</t>
  </si>
  <si>
    <t>Good company to develop yourself in Blockchain field</t>
  </si>
  <si>
    <t>The company is focusing on developing products: Suzuverse, Suzuwalk.
The Japanese boss has a long-term plan to develop the product, both in terms of economic potential.
The job is challenging (I think it's right because it applies new technology)
Everyone is focused on the job. Not toxic. The boss is supportive
Working day is 7 hours from 9am
Overtime regime is clear, with full notification. Salary is paid on time, some months are paid earlier than the regulations</t>
  </si>
  <si>
    <t>If anyone likes to hold hands and show them how to do things, I think the environment is not suitable. In the company, everyone is very proactive in work, flexible, and adapts quickly to change.</t>
  </si>
  <si>
    <t>Challenging work</t>
  </si>
  <si>
    <t>Spacious, clean office.
Clear benefits, working hours from 9am.
Opportunity to prove yourself.
Fair pay, OT is not often. Taxi support if OT comes back late.</t>
  </si>
  <si>
    <t>Requirements change frequently, leading to overload.</t>
  </si>
  <si>
    <t>Small company, unclear process</t>
  </si>
  <si>
    <t>Nice office. No late salary. Everyone is friendly, strict Japanese boss. Fair, no late salary even though I don't like OT very much</t>
  </si>
  <si>
    <t>Slow salary increase. Work has no clear process. Not much to learn.</t>
  </si>
  <si>
    <t>Working here requires patience!</t>
  </si>
  <si>
    <t>Equipped with macbook, spacious office, each school is under pressure</t>
  </si>
  <si>
    <t>Sometimes, a small problem is passed on to another person. There is no clear working process, very vague. Especially, you can only follow it silently, if you have an "opinion", you can be fired immediately. There is OT but whether it is approved or not is another story.</t>
  </si>
  <si>
    <t>Nice office, open from 9am</t>
  </si>
  <si>
    <t>Nice office
Working from 9am
Large parking lot
No need to wait for elevator
Japanese boss is not in Vietnam so it's comfortable
OT is not much so acceptable.</t>
  </si>
  <si>
    <t>There are many projects so I see managers often get angry, other times they are normal.</t>
  </si>
  <si>
    <t>Good policy, nice office, global environment</t>
  </si>
  <si>
    <t>Beautiful office
Employees are equipped with new machines, Mobile team has Macbook
Company often provides food fund
Friendly colleagues
OT is fully paid according to contract commitment
OT is not often</t>
  </si>
  <si>
    <t>Boss communicates more about project roadmap
If OT is on weekends, it is better to plan a few days in advance so that everyone can arrange their time</t>
  </si>
  <si>
    <t>Exploitation of employees and branches</t>
  </si>
  <si>
    <t>You can do whatever you want but you must not go against your superiors' wishes.</t>
  </si>
  <si>
    <t>Can be forced to quit at any time, call if needed, not need to be fired, nearly 10 branch employees owe salary not paid
Boss forced OT and said he would pay salary but when it came time to approve salary, he did not agree, even monthly salary was not paid</t>
  </si>
  <si>
    <t>The company has both product and outsource projects.</t>
  </si>
  <si>
    <t>Good machinery
Japanese boss is strict but Vietnamese boss is easy-going
Friendly colleagues
OT paid according to contract
Only occasional OT on weekends</t>
  </si>
  <si>
    <t>Boss needs to share more about the project with his colleagues
Need more teambuilding activities</t>
  </si>
  <si>
    <t>Work comfortably, promote human factor</t>
  </si>
  <si>
    <t>Working hours from 9am-5pm
Dedicated boss
Product work
Caring for the lives of colleagues
Satisfied with the company's benefits. Clear salary increase roadmap, unlimited salary increase</t>
  </si>
  <si>
    <t>December 2017</t>
  </si>
  <si>
    <t>A place you come and never want to leave, a place with great working environment</t>
  </si>
  <si>
    <t>Good and professional working environment
Regular team building activities
Sociable staff, helping each other in work
Bosses have a common young style, like comfort
Good regime, if you work overtime, you will receive the right regime</t>
  </si>
  <si>
    <t>Freestyle clothing
Administrative working hours 7 hours/day
1. Overtime plan on weekends (Saturdays)
2. Fast food support</t>
  </si>
  <si>
    <t>Many opportunities for advancement</t>
  </si>
  <si>
    <t>- Many promotion opportunities for young people
- Convenient office
- Starts work at 9am, very convenient for commuting
- 14 months salary/year and clear benefits</t>
  </si>
  <si>
    <t>- The training movement has not been implemented effectively.</t>
  </si>
  <si>
    <t>Young and dynamic working environment</t>
  </si>
  <si>
    <t>Young and comfortable working environment
The company is equipped with good machinery for working
Good working environment, the regime is also quite good compared to the general level</t>
  </si>
  <si>
    <t>Few extracurricular activities. Also not many training courses.</t>
  </si>
  <si>
    <t>Good and dynamic working environment</t>
  </si>
  <si>
    <t>Beautiful, spacious office
Attractive salary and bonus
Clear regulations on overtime, compensatory leave, full allowances.</t>
  </si>
  <si>
    <t>March 2017</t>
  </si>
  <si>
    <t>Lots of OT, no teambuilding activities, just coding and coding</t>
  </si>
  <si>
    <t>Equipped with macbook pro
Office is okay
Working hours 9am to 5pm</t>
  </si>
  <si>
    <t>Lots of OT and limited salary
No teambuilding activities, just code and code</t>
  </si>
  <si>
    <t>Bosch Global Software Technologies Company Limited</t>
  </si>
  <si>
    <t>Good for new entry</t>
  </si>
  <si>
    <t>International, Good for new employees to start their career and experience in professional SW dev
Good for new employees to start their career and experience in professional SW dev</t>
  </si>
  <si>
    <t>Discipline, more opportunities to lead and develop skills for people</t>
  </si>
  <si>
    <t>April 2025</t>
  </si>
  <si>
    <t>Good benifit, evarage salary, not suitable to fresher to learn tech</t>
  </si>
  <si>
    <t>Company has nice culture, good benifit, flexible working time
No Overtime working requires, flexible working mode, support work from home if you have good reason</t>
  </si>
  <si>
    <t>Company should find more challenging project for associates to improve there skill set</t>
  </si>
  <si>
    <t>Good place for work</t>
  </si>
  <si>
    <t>The senior developers are friendly and willing to help out the juniors and freshers whenever they can even though they are fully loaded themselves.
Overtime is optional in most cases and compensated fairly, with good work-life balance support.</t>
  </si>
  <si>
    <t>The company internal teams and cross-nation teams can be benefit when making clear nad honest of the headcount on a project to avoid overload developers, especially freshers.</t>
  </si>
  <si>
    <t>Not so good.</t>
  </si>
  <si>
    <t>Work form home, KPI bonus and December are all annual, there are many fun events, most of the people here are friendly and cheerful. The company restructures once a year, when I first joined the company, the boss was quite stable, career path was clear. After the restructure, the boss and project manager were changed.</t>
  </si>
  <si>
    <t>Not all bosses care about their employees, some bosses are strict with company policy, some employees have special shift working hours that make the time zone different but still do not sympathize, some bosses do not care about their employees - only care about their own interests. Not all projects are healthy here, some projects require OT, Vietnamese labor law does not allow OT more than 200 hours, but bosses still circumvent the law and force you to OT more than 200 hours and change it to compensatory days off. There are many projects that have to follow European shifts, or early morning shifts at 5-6am Vietnam time but the benefits for the time zone difference are almost just for show.</t>
  </si>
  <si>
    <t>Good place for wor</t>
  </si>
  <si>
    <t>Good environment
OT with payment
Good culture
Clear career path
OT with payment and clear
Depending on the project, there will be OT or not, but it is very clear</t>
  </si>
  <si>
    <t>Salary needs improvement
Otherwise all good, nothing to talk about</t>
  </si>
  <si>
    <t>Dept hired a lot of interns to run tasks and then didn't keep them.</t>
  </si>
  <si>
    <t>The salary is stable compared to an intern, the people are friendly and cheerful, the equipment is provided quite enough. Interns do not have to work too much OT so there is not much pressure. Flexible working hours so you can go to school flexibly.</t>
  </si>
  <si>
    <t>Management should consider hiring interns but giving them manual work, then not keeping them. Internal projects are not invested in so they do whatever they want, requirements are not clear, old technology but boss insists on not changing, no output.</t>
  </si>
  <si>
    <t>Embedded Software Engineer</t>
  </si>
  <si>
    <t>Good opportunities and challenges. Friendly colleagues and manager
Strict rules about OT. No more consideration for OT except on weekend.</t>
  </si>
  <si>
    <t>Unneccessary activities and processes. Training is not planned for everyone.</t>
  </si>
  <si>
    <t>Good for fresher</t>
  </si>
  <si>
    <t>Good benefit, support package, nice environment and supportive partner
Depends on project and manager. If project not good there no OT time</t>
  </si>
  <si>
    <t>Two much training session , complex piracy, if you new member you have to spend much time for adapting</t>
  </si>
  <si>
    <t>Good for freshers to work for about 1-2 years</t>
  </si>
  <si>
    <t>Good environment for fresh graduates, powerful laptops provided. WFH is comfortable, however, WFH is not recommended because fresh graduates need to build relationships with teammates. OT salary is paid x2 in full, however, it requires the signature of DM and DH. The boss will ask you carefully what you did that day that took up the whole day.</t>
  </si>
  <si>
    <t>Many projects are boring, mainly fixing xml configurations, not much coding. Using IBM tools too much can be frustrating, especially having to remote into a virtual PC to fix DOORS, which is horribly slow.</t>
  </si>
  <si>
    <t>Great company</t>
  </si>
  <si>
    <t>Global Environment, product, colleages, benifit, ...
Overtime policy in weekend is clear and fair (work at night unpaid)</t>
  </si>
  <si>
    <t>Workload is too high in some groups, sometimes cannot balance between work and family</t>
  </si>
  <si>
    <t>October 2024</t>
  </si>
  <si>
    <t>Operated by talented peoples. Workload can be highly demanding at times.</t>
  </si>
  <si>
    <t>The senior developers are friendly and willing to help out the juniors and freshers whenever they can even though they are fully loaded themselves.
The overtime policy is fair but requires you to request DM and get EM approval. Therefore, keeping track of your effort is essential.</t>
  </si>
  <si>
    <t>Full working equipment provided
Salary guaranteed
OT will be paid if there is a reasonable reason
Friendly and helpful colleagues
Flexible working hours
OT will be paid if there is a reasonable reason. Need to be approved by the customer</t>
  </si>
  <si>
    <t>More specialized courses are needed to improve employee skills.</t>
  </si>
  <si>
    <t>suitable environment for interns and freshers</t>
  </si>
  <si>
    <t>good training, friendly working environment
just complete the task for, comfortable working environment</t>
  </si>
  <si>
    <t>Good working environment, good training, suitable for fresher and intern</t>
  </si>
  <si>
    <t>International environment, friendly colleagues</t>
  </si>
  <si>
    <t>Spacious office, English is used frequently, everyone in the team supports each other very well. No overtime required, if overtime is required, reasonable bonus is given.</t>
  </si>
  <si>
    <t>Salary evaluation and review system is clearer than now</t>
  </si>
  <si>
    <t>Decent for fresher</t>
  </si>
  <si>
    <t>Good benefits, friendly colleague. We started out with remote work but then swapped to hybrid and I feel like it is slowly moving towards returning to office.
Not a lot of overtime, usually it is due to not being able to meet my deadlines</t>
  </si>
  <si>
    <t>Have actual metrics to measure the performance of your employees. We have had our remote work taken away due to a singular bad incident which is not indicative of our entire division.</t>
  </si>
  <si>
    <t>Good environment and policy</t>
  </si>
  <si>
    <t>Flexible working hours, boss is very nice and easygoing
Usually there will be no OT, because the company allows flexible working. If OT will be paid.</t>
  </si>
  <si>
    <t>The project will not be suitable for software developers.</t>
  </si>
  <si>
    <t>Good welfare</t>
  </si>
  <si>
    <t>Good benefits, friendly colleagues, work life balance
No OT, flexible work from home (depending on team rules)</t>
  </si>
  <si>
    <t>Everything is fine now, no flaws to improve yet</t>
  </si>
  <si>
    <t>Good env for Fresher and Intern</t>
  </si>
  <si>
    <t>Supportive Culture: From day one, I've felt welcomed and supported by my colleagues and management. The collaborative atmosphere encourages idea-sharing and teamwork.
Growth Opportunities: The emphasis on professional development through training programs and workshops has greatly contributed to my growth and keeps me motivated.
Innovative Environment: Being part of a forward-thinking company that embraces new technologies and methodologies is exciting and intellectually stimulating.
fair and well-structured, ensuring that extra hours worked are compensated appropriately</t>
  </si>
  <si>
    <t>Career Development Pathways: Clearly defined career pathways and more frequent performance reviews could help employees better understand their growth opportunities and progress within the company</t>
  </si>
  <si>
    <t>Company rating is good</t>
  </si>
  <si>
    <t>Full salary, never late, good benefits
Satisfied with OT pay, satisfied with OT pay,</t>
  </si>
  <si>
    <t>Nothing to complain about Nothing to complain about Nothing to complain about Nothing to complain about Nothing to complain about</t>
  </si>
  <si>
    <t>nice colleagues, boss has this person and that person</t>
  </si>
  <si>
    <t>spacious and comfortable workplace, full meals,...
working day is 8 hours, can work from home</t>
  </si>
  <si>
    <t>Low salary, mostly old projects, loose working process and style</t>
  </si>
  <si>
    <t>The company is a good environment</t>
  </si>
  <si>
    <t>Professionalism and personal growth with new things
Good to spend, to learn something new, deep dive in</t>
  </si>
  <si>
    <t>No need to improve anything, everything is good and satisfied</t>
  </si>
  <si>
    <t>Good multinational product company</t>
  </si>
  <si>
    <t>flexible in terms of time, not too constrained in work, have the opportunity to communicate in English every day
almost no overtime, if there is overtime you will be paid according to regulations</t>
  </si>
  <si>
    <t>Need to improve project processes and better integrate people into projects</t>
  </si>
  <si>
    <t>- Benefits
-Create conditions for employees to develop themselves
Good benefits, comfortable environment, clear policies</t>
  </si>
  <si>
    <t>HR is unprofessional, unresponsive when needed (to both employees and external candidates)</t>
  </si>
  <si>
    <t>I had the opportunity to work onsite at Bosch for a while and found the environment here to be good, with flexible hours. My colleagues are friendly and I learned a lot. The machinery and equipment are complete. 
(The company has many departments so each place may be different) 
But in general, this is my feeling. If I have the opportunity, I still want to join Bosch. 
Product companies should focus on problem solving rather than meeting deadlines, so they rarely have to work overtime.</t>
  </si>
  <si>
    <t>With my experience at the company, I have not seen any major problems to complain about.</t>
  </si>
  <si>
    <t>good, friendly environment suitable for personal development</t>
  </si>
  <si>
    <t>friendly, good environment. ok colleagues, ok benefits
rarely OT, but OT is as good as other companies. x2 weekdays x3 holidays</t>
  </si>
  <si>
    <t>The process of increasing salary for employees needs to be accelerated, with more percentage.</t>
  </si>
  <si>
    <t>One of the best companies I have ever worked for</t>
  </si>
  <si>
    <t>Flexible working hours, I work with a team in Germany so the job is quite flexible
Almost no OT, if there is, it is paid in full, international company so this is not a problem</t>
  </si>
  <si>
    <t>Currently I don't see anything that needs improvement in the company.</t>
  </si>
  <si>
    <t>Embedded SW Engineer</t>
  </si>
  <si>
    <t>Freedom of working hours, only care about performance, suitable environment for multi-directional development. Great working culture. Good salary, ok welfare regime, if working has developments or achievements will get bonus, spot award, best performance</t>
  </si>
  <si>
    <t>Need to improve training programs for new employees.</t>
  </si>
  <si>
    <t>November 2023</t>
  </si>
  <si>
    <t>Good Working Environment</t>
  </si>
  <si>
    <t>Woking in international environment. Flexible time.
I love working here. Because I can work with very nice colleagues.</t>
  </si>
  <si>
    <t>I think the company should provide more accounts for learning on educational platform.</t>
  </si>
  <si>
    <t>Everywhere has this and that</t>
  </si>
  <si>
    <t>Hybrid work
Nice office
Most of the guys are very nice
In terms of the corporation, people are very important
flex time so there is no OT regime
not much work so rarely need OT</t>
  </si>
  <si>
    <t>DMs have attitudes and behaviors like big bosses
Politics and rivalry a lot
Vietnamese managers are mostly old and live long, their abilities and scope are not commensurate
Suitable for settling down</t>
  </si>
  <si>
    <t>Thực tập embedded</t>
  </si>
  <si>
    <t>I also quite like the working environment because everyone is quite friendly
For my team, I rarely see people working OT. Usually if there is OT, it is because they are lazy to come back at 5am because Cong Hoa street is jammed</t>
  </si>
  <si>
    <t>Since I'm just an intern, I don't know what to suggest. Overall, things are pretty good right now.</t>
  </si>
  <si>
    <t>data engineer experience</t>
  </si>
  <si>
    <t>- flexible working hours
- hybrid mode some teams have teams without
- good infrastructure, equipment, fully equipped
- full and careful training. training plan is available
- high benefits
- other Boschs are ok except Bosch India
no real need for OT, only when the client needs it urgently. OT must be raised like raising leave, but always approved by the boss</t>
  </si>
  <si>
    <t>-manager's technical is average but good management, support and defend for members, dare to fight with Indians
-1 person takes on many projects (over 100% capacity) and lies to the client that he only has 100% capacity for that project (some people take on 300%) but the salary is still the same =&gt; low salary compared to other Boshc countries
-many Indians and the level is &lt;= 0, always asking about basic technical (don't understand how DM recruits people)
-slow salary increase
-often bottle neck in multi-person projects due to the above reasons
-many HR oppresses (HR department is also factional)
=&gt; salary compared to the market is low, not suitable for young devs who need to develop :D</t>
  </si>
  <si>
    <t>The company is quite ok</t>
  </si>
  <si>
    <t>Great space, friendly staff, great benefits
The company does not have OT and does not encourage OT so there is no OT salary</t>
  </si>
  <si>
    <t>Computer configuration is a bit weak. Only 1 salary review per year</t>
  </si>
  <si>
    <t>Good environment
Spacious, many benefits
Fully equipped
Generally depends on the team
Very rarely need OT, if any, then pay according to regulations</t>
  </si>
  <si>
    <t>nothing to complain about, if you stay long the promotion is slow.
average salary</t>
  </si>
  <si>
    <t>English environment, open culture. Everyone respects each other, no drama.
Very satisfied with the current environment of the company.</t>
  </si>
  <si>
    <t>Everything is fine now. Hanoi office is expanding.</t>
  </si>
  <si>
    <t>Welfare policy ok, boss ok, colleagues ok</t>
  </si>
  <si>
    <t>- Modern working space, with a fish pond on the first floor and a skylight in the middle of the building, so it is very airy
- In the building there is a mini mart, coffee shop, fast food store
- The boss is pleasant, often organizes meals outside on weekends
- Luxurious end year party every year for the whole company
- Team building for all IT every quarter
- Friendly colleagues
- Office has water, cup noodles, coffee
- There is a pantry with a separate dining area
- Usually get a bonus of 2 months salary in April every year
OT paid in full, if you work late at night the night before, you will get a morning off the next day.</t>
  </si>
  <si>
    <t>- The working machine has a weak configuration, i5 desktop with 8GB ram, dell thinkpad laptop, the screen is also normal
- The salary is a bit low compared to the market</t>
  </si>
  <si>
    <t>Too political</t>
  </si>
  <si>
    <t>benefits, clear and transparent policies and strict implementation
if working overtime, the boss will approve OT unless the OT project is of very high value</t>
  </si>
  <si>
    <t>Because the environment is too political, from top to bottom, everyone is not sincere and does not protect each other.</t>
  </si>
  <si>
    <t>International environment, suitable for people who like stability</t>
  </si>
  <si>
    <t>- Good benefits, many gifts
- International environment
- Spacious office, friendly colleagues</t>
  </si>
  <si>
    <t>- Salary should be increased to a higher level than the average
- Need to focus on developing roadmap and expertise for employees to work longer term instead of learning too many irrelevant and irrelevant technologies
Overtime should be voluntary and paid in full, employees should not be forced to work overtime to complete tasks</t>
  </si>
  <si>
    <t>Good pay. Great benefits. Too much work flow.</t>
  </si>
  <si>
    <t>- Spacious E-town parking lot
- Full salary social insurance, probationary period still pays social insurance
- Insurance for 2 relatives
- Genuine thank you pad provided
- Pretty nice office
- Flexible hours. As long as you work enough hours in the month
Haven't done OT yet so don't know yet. Will update later when OT starts..........................................</t>
  </si>
  <si>
    <t>- The OB process is cumbersome. Talks about many irrelevant or unnecessary issues
- The workflow is quite cumbersome and time-consuming. The process should be reduced to speed up the work</t>
  </si>
  <si>
    <t>Stable environment</t>
  </si>
  <si>
    <t>The company often gives gifts, young environment. There are opportunities to improve English. Rarely OT. If there is, it depends on the team whether it will be paid or not</t>
  </si>
  <si>
    <t>Boring projects, not learning as much as before</t>
  </si>
  <si>
    <t>January 2023</t>
  </si>
  <si>
    <t>International environment, suitable for those who like stability</t>
  </si>
  <si>
    <t>- Flexible working hours depending on the team and job requirements
- International environment, regular communication in English
- Free parking
- In addition to salary, there is also a monthly allowance
- Good benefits compared to the general level of companies</t>
  </si>
  <si>
    <t>- Because the company is large, many processes take a long time to process
- Set high standards for employees but average salary compared to the market
OT is only paid when requested by the customer. For internal projects, it will be voluntary OT when the project is on fire.</t>
  </si>
  <si>
    <t>Sếp tốt, Benefit tốt</t>
  </si>
  <si>
    <t>The boss depends on the department but cares about the employees .......
OT pay full salary. No late salary...............</t>
  </si>
  <si>
    <t>The project is not too boring ............................</t>
  </si>
  <si>
    <t>Unable to learn new technology</t>
  </si>
  <si>
    <t>Very good benefits: udemy course, self-learning allowance, health insurance, holidays,... OT available, salary available. Depending on the team, OT may be more or less.</t>
  </si>
  <si>
    <t>Maintenance project or no project.
Few senior team Data Visualization --&gt; no mentor, no clear direction</t>
  </si>
  <si>
    <t>Great environment to grow, but low salary</t>
  </si>
  <si>
    <t>- My team is very supportive and caring to one another
- Lots of projects and opportunities to participate
- Not obligatory to work overtime
My team manager does not force to work overtime. However, you are not paid OT if you decide to work overtime for the project.</t>
  </si>
  <si>
    <t>- Salary is lower compared to newer IT companies, but it is still the current base salary of an intern.
- Interns only receive Desktops, not laptops. Hence, cannot work-from-home</t>
  </si>
  <si>
    <t>Good environment for those who want to stabilize their career</t>
  </si>
  <si>
    <t>- Spacious office
- Good benefits
- Work life balance
- Use English a lot
- Friendly colleagues
Depending on the department, in my department, I don't see any overtime, or very little, not significant</t>
  </si>
  <si>
    <t>- Many unnecessary training courses
- Depends on the project, the technical used is good or not, mostly using old technology</t>
  </si>
  <si>
    <t>Ok company</t>
  </si>
  <si>
    <t>Big company. Big office. Global work. Lots of opportunities. Company rarely needs OT. If needed, bonus and taxi fare will be paid.</t>
  </si>
  <si>
    <t>Average salary and benefits. Indian influence.</t>
  </si>
  <si>
    <t>Come in to gain experience</t>
  </si>
  <si>
    <t>Coffee and drinks are relatively okay. Coffee and drinks are relatively okay.</t>
  </si>
  <si>
    <t>Previously, the company was known to lure onsite (mostly in India) to trap employees. The reason was that the salary was low, so many employees changed jobs. They used onsite tricks to keep people. After the pandemic, it seems like they stopped going to India. 
Team, do you have a team?</t>
  </si>
  <si>
    <t>My brothers, sisters and colleagues are all very good and enthusiastic in helping.</t>
  </si>
  <si>
    <t>Friendly working environment, everyone is sociable, helps each other, good benefits (insurance for relatives), sports activities (soccer, badminton), Tet gifts, Mid-Autumn Festival,..</t>
  </si>
  <si>
    <t>Projects with OT are quite stressful, there is a lot of work (sometimes like exploitation)
rarely get OT, overtime only gets vouchers, usually only get OT on weekends when working hard during the week but still can't keep up</t>
  </si>
  <si>
    <t>Old technology, managers have no management and technical skills</t>
  </si>
  <si>
    <t>Good benefit policy, not much OT, spacious office
No OT. Not too much work to need OT</t>
  </si>
  <si>
    <t>Average salary. Managers lack managerial and technical skills.</t>
  </si>
  <si>
    <t>Suitable for people who like stability</t>
  </si>
  <si>
    <t>Flexible working hours, as long as there are enough hours in the week. Average salary but there are gifts on holidays and other occasions. Healthy and friendly working environment. Little OT, work until the end of the day then go home, continue working tomorrow. Register for paid OT.</t>
  </si>
  <si>
    <t>Too many meetings, probably taking up 60-70% of working hours. Most projects are long-term so there is little opportunity to interact with many fields.</t>
  </si>
  <si>
    <t>Leisurely project, suitable for relaxation</t>
  </si>
  <si>
    <t>Good policy, good insurance, good annual leave policy. HR is generally professional
No OT, leisurely, go home after work.
Weekend OT has policy if necessary, paid</t>
  </si>
  <si>
    <t>Boring work, old projects, maintenance style with no progress. Boss doesn't know how to manage projects, ineffective, micro management style, no leadership skills.</t>
  </si>
  <si>
    <t>Friendly, comfortable environment. Many old projects. Low salary.</t>
  </si>
  <si>
    <t>Friendly and sociable environment.
Good machines.
Additional training for employees.
Learned a lot from internal projects.</t>
  </si>
  <si>
    <t>The treatment is too low compared to the general level.
Many old projects are quite boring to work on, legacy code without documentation and without testing makes development and debugging very troublesome.
There is no clear training direction.
The management side often creates cumbersome processes that waste time.
Depending on the manager, some people will be generous with OT, others will not accept OT for unclear reasons.</t>
  </si>
  <si>
    <t>Good cultural environment</t>
  </si>
  <si>
    <t>Culture of caring for employees and their families. Activities that make employees feel happy when working at Bosch
Discourage employees from working OT or working holidays</t>
  </si>
  <si>
    <t>Technical quality of the project requires newer technology.</t>
  </si>
  <si>
    <t>good regime, learning opportunities are there but few</t>
  </si>
  <si>
    <t>Beautiful, luxurious and smooth office, ok income, good welfare regime
very little and very rare OT, OT is voluntary blood donation</t>
  </si>
  <si>
    <t>Little work, poor process, many people with low expertise</t>
  </si>
  <si>
    <t>Not recommended for fresher, junior</t>
  </si>
  <si>
    <t>Good benefits, company performance bonus.
Nice colleagues, help each other comfortably
Flexible time, after the pandemic, there will be a switch to hybrid model.
There is a 2-month probationary training, which is considered as studying and getting paid
A relaxed environment, suitable for those who do not like pressure, retire
OT according to project requirements, no one forces OT. OT is paid in full</t>
  </si>
  <si>
    <t>Repetitive work, lots of processes, 20% coding but 80% sitting and writing documents, designing, making processes, reporting
If you get stuck with a Japanese project, you have to make more reports to prove that you are doing the right requirements. Too concerned with details, wasting each other's time
As a child of India, you can only take a bunch of their bad projects. Good projects don't come to Vietnam.
Bosch uses a lot of home-made tools, plus quite specific knowledge that is only used in the company. If you don't study more, updating technology will fall behind the outside.
As a large company, changing something will take a long time because it requires many layers of managers to approve. So don't expect the boss's promise
High turnover rate, can't keep good people because of the work like !@#$% and low salary</t>
  </si>
  <si>
    <t>Comfortable environment, good benefits</t>
  </si>
  <si>
    <t>- Good benefit package
- Comfortable environment, flexible working hours, mainly up to you
- Spacious office
- Friendly colleagues, many team building activities
- Opportunity to be onsite
- Many resources for self-study / being sent to advanced training
depending on the department, there will be a lot of OT or not, OT is paid (on the dev side)</t>
  </si>
  <si>
    <t>- Average salary
- The process is sometimes cumbersome</t>
  </si>
  <si>
    <t>Good benefits, many days off, good colleagues (depending on the team)</t>
  </si>
  <si>
    <t>Too many processes, even taking leave requires signatures from all departments
OT is up to you, not your boss and colleagues
Salary increase is just for show.</t>
  </si>
  <si>
    <t>The company is stable.</t>
  </si>
  <si>
    <t>1. Friendly and enthusiastic colleagues (at least for those I know).
2. Average salary but good bonus and many other allowances and insurances
3. Flexible time and work out of office.
4. Relatively specific job, not very flexible, difficult to apply in other environments.
In addition, there is a lot of paperwork.
5. International working environment, but only revolves around Asia (Korea, Japan, India...)</t>
  </si>
  <si>
    <t>1. Improve OT mode so that employees do not feel pressured to do tasks.
2. Optimize process time so that employees have more time to do software
OT is very difficult to ask for, sometimes there are a lot of tasks but DM still does not allow OT. Sometimes have to stay up all night to run tasks without any additional support.</t>
  </si>
  <si>
    <t>Danh gia Bosch</t>
  </si>
  <si>
    <t>Van phong thoai mai, moi truong lam viec xin, benefit on</t>
  </si>
  <si>
    <t>luong kha thap, lam 2 3 proj 1 luc, ko phai OT nhung lam chua xong thi phai tu OT :)
Phai tu OT neu chua lam xong viec.ko dc tra luong OT.</t>
  </si>
  <si>
    <t>Each school is friendly and has very good benefits for employees.</t>
  </si>
  <si>
    <t>Company policy is very good for employees, office right at Etown is very convenient
It's normal because of the project, because of personal responsibility for the project</t>
  </si>
  <si>
    <t>Project needs more people development, technology is a bit old in some projects</t>
  </si>
  <si>
    <t>Spacious parking lot, nice office, E-town area is generally quite clean and spacious
Rarely has OT. If OT is required, vouchers are paid, not salary</t>
  </si>
  <si>
    <t>Low salary, specific job, slow salary increase. Not for those who like to develop in the technical direction.</t>
  </si>
  <si>
    <t>Good environment, fun, self-study, should think carefully.</t>
  </si>
  <si>
    <t>Provide modern machinery, enthusiastic support. Flexible time. Full and fair payment, rarely have to work overtime unless directly requested by customers.</t>
  </si>
  <si>
    <t>You should think carefully if you are self-taught, you should join to practice because there is a lot of time and the work is not complicated at all.</t>
  </si>
  <si>
    <t>The boss is weak, not brave enough, lacks ability but often oppresses.</t>
  </si>
  <si>
    <t>Policy is unmatched by any other company.
Flexible working hours</t>
  </si>
  <si>
    <t>- Low salary, insignificant increase
- The company should reallocate the GM position, if not capable, then let someone else take over to avoid oppressing and disappointing employees.
- Too many meetings while not enough working time.
- The company always gives directions to employees but this depends on the GM. If the person has a vision, it's good, but on the contrary, if you are better and have more potential than the GM, don't expect to have a chance, you will be mercilessly suppressed.
- You have to bow and be dishonest if you want to be considered (of course, this only applies to stupid GMs who get promoted thanks to their umbrella). If you are lucky, you will meet a GM with vision, Bosch also has many good GMs but there are also many GMs who lack ability but want to control. There are those who oppress their subordinates so that they cannot rise up like them, but life is not like a dream. In general, you have to be clever to succeed.
- The department's HR seems to collude with the GMs, the employees confide and then tell on them so that they are oppressed. Advice, don't be too honest with the department's HR. After all, employees are still employees, if they don't have enough voice, don't reveal too much.
- Training and new skills training is up to the GM to decide.
- Be careful with opinion polls, don't be too harsh. If you don't praise, then forget it, but if you criticize, you will see the consequences immediately.
- Changing teams is quite difficult if you don't like the GM (for example, you have more potential than your GM). They will block all your paths. Advice: if you meet a bad GM. If you hate them, just be polite because as an employee, you are always the underdog.
Promised to give overtime pay but then reneged, secretly canceled the overtime hours that the employee had booked in advance. Only a few departments are typical examples.</t>
  </si>
  <si>
    <t>Stable job</t>
  </si>
  <si>
    <t>Spacious parking lot, Etown office area has many amenities
Seems okay with the policy of 1 day off + 1 day salary,</t>
  </si>
  <si>
    <t>The process has a lot of documents, so be careful with drawings.</t>
  </si>
  <si>
    <t>Good benefits, Good salary</t>
  </si>
  <si>
    <t>Destop computer very high performance, Flexible working time.
Work from home over 6 months from covid 19 not require to working at office. Hire new member despite the covid-19 crissis</t>
  </si>
  <si>
    <t>Combine working from home and office, good enviroment for who want take long term stragic.</t>
  </si>
  <si>
    <t>Balanced - suitable for those who like stability</t>
  </si>
  <si>
    <t>Good environment. Full benefits. Clear policies. Gifts for all holidays. Comfortable. Large pantry with free food and drinks. Good salary, no need to worry about overtime.</t>
  </si>
  <si>
    <t>The process is cumbersome because the company is big. I don't know if there are any opportunities for development, but I don't see them.</t>
  </si>
  <si>
    <t>Bosch India Subsidiary</t>
  </si>
  <si>
    <t>- No OT yet so don't know how to calculate.
- Full salary and bonus divided by the whole company so there is no situation of some people having more and some not.
- Good union.</t>
  </si>
  <si>
    <t>- Working under India is very tiring, they don't bother to do the lousy projects so they push them back to Vietnam. Not to mention working with India is really hard, they always stab us in the back. Next year, RBVH will be under India's authority, so you'll understand.
- Annual reviews are just a formality, but there's already a salary increase framework.
- Outdated technology, India has taken all the good stuff.
- The department head made a serious micromanagement mistake, forcing them to write daily reports. What kind of reports do you have to do for the boss after you've done them for the customer?
- When making decisions, they don't ask for the employees' opinions, they just do stupid things like forcing them to get degrees or flexible working places that require booking, nonsense.</t>
  </si>
  <si>
    <t>Ozone environment</t>
  </si>
  <si>
    <t>large parking lot, good office space, good snack area and comfortable working environment, suitable for new graduates or experienced employees
OT needs to be approved so it's quite confusing with the boss, OT salary is often late</t>
  </si>
  <si>
    <t>The projects are still quite boring, few challenges, using internal tools so they are outdated compared to the outside.</t>
  </si>
  <si>
    <t>Suitable for fresher, comfortable environment</t>
  </si>
  <si>
    <t>- Relaxed company culture
- Flexible hours
- Specialized training on AUTOSAR, a hot technology field, if you study hard, you can get an important area of ​​knowledge</t>
  </si>
  <si>
    <t>- Salary needs to be improved, employees contribute a lot to deliver products on time, but when the customer pays back the department, there is no bonus
- Tasks are one-sided and have not yet delved into the knowledge needed
- There are still a few bossy leaders
It is very difficult to get OT, the approval process is from many sides, unless the plan is very urgent</t>
  </si>
  <si>
    <t>Good boss, great team, learned a lot</t>
  </si>
  <si>
    <t>Top famous company, flexible working hours, high density of work, difficult. Requires serious and responsible work. Little OT, great company, learned a lot from boss and teammates.</t>
  </si>
  <si>
    <t>The company is top notch so there is nothing to improve, the company system is always improving itself.</t>
  </si>
  <si>
    <t>Nothing special</t>
  </si>
  <si>
    <t>bai dau xe rong rai, van phong dep, gio lam viec tu do
noi chung on, ot tra dung han, con gi nua ta? het biet viet gi r</t>
  </si>
  <si>
    <t>luong thuong, training plan can thuc te, khong nen chi dua tren kpi</t>
  </si>
  <si>
    <t>Beautiful office, enthusiastic colleagues, flexible working hours, online learning account available
Beautiful Office</t>
  </si>
  <si>
    <t>Exp gain is too little (depending on the project), working for 2 years or more without self-studying is outdated, hard to go anywhere
Difficult to OT, and OT without pay, can't ask for OT,
Enough 50 characters</t>
  </si>
  <si>
    <t>Global environment, good bonus, average salary, slow increase, stable career path</t>
  </si>
  <si>
    <t>Etown is spacious
Flexible working hours
Recently very good bonus (April every year)
Global environment, speak English often, onsite opportunity
OT depends on the project, but in general, if the customer requests &amp; pays for OT, you will get paid. If the estimate is wrong, you will have to OT yourself.</t>
  </si>
  <si>
    <t>Big company so political trouble is natural
Vietnamese boss &amp; Indian boss messed up
Average salary, small increase
Old projects, usually the Indian side doesn't accept will be pushed to Bosch Vietnam</t>
  </si>
  <si>
    <t>Okay. Work for 1-2 years then jump, don't stay long.</t>
  </si>
  <si>
    <t>Etown, Laptop with good screen, nice office, Flexible Time.</t>
  </si>
  <si>
    <t>Need to improve salary range and company project. No OT although the job sometimes requires OT</t>
  </si>
  <si>
    <t>Low salary not worth the effort</t>
  </si>
  <si>
    <t>Equipment and office are fully furnished, clean and beautiful.</t>
  </si>
  <si>
    <t>Too many processes, doing one task is really frustrating. The coding part only accounts for 10 - 20%, the rest is doing processes. Creating too many processes to tire out employees???
The salary is too low, not worth the effort.
Being at the bottom of society, working as a servant for Bosch India. Internal tools, working for a long time will make you lose your skills, going out into the outside world, you will feel so outdated.
New graduates come to work to know what a company is like that drains your youth, then leaves quickly after 1 - 2 years. Or old seniors, it is easy to negotiate high salaries to come here to retire.
If the salary is too low, how can we have the motivation to work???</t>
  </si>
  <si>
    <t>A good environment for fresh graduates or those who need stability.</t>
  </si>
  <si>
    <t>Good environment, good benefits, often given gifts on holidays.
Equal bonus coefficient for all employees
Standard process because it is a large corporation
Training, online courses support
Rarely OT but when OT is still paid according to the law so it is okay</t>
  </si>
  <si>
    <t>- Review performance for the sake of it, not leveling it out if you are not excellent or extremely bad.
- Scope of project is one thing but when you start working, it is another, and once you get in, you have to stick with it for 2 years to get out, whether the job is suitable or not.
- Too dependent on the Indian side, so you can't make any decisions.</t>
  </si>
  <si>
    <t>Comfortable environment</t>
  </si>
  <si>
    <t>Flexible time
Multi-domains
Multicultural environment, English is often spoken
Comfortable work. Not too much pressure. Clear salary and bonus</t>
  </si>
  <si>
    <t>Projects should be more attractive
Salary is average
High managers should consider carefully before being promoted</t>
  </si>
  <si>
    <t>Spacious parking, nice office and pantry. Fully equipped with modern machinery. OT staff is fully paid. No too much OT</t>
  </si>
  <si>
    <t>When there is a project, members should communicate better.</t>
  </si>
  <si>
    <t>Friendly environment and colleagues, enthusiastic to help each other. Good salary and bonus, full insurance for employees.</t>
  </si>
  <si>
    <t>Doing everything through too many processes. One person having to handle too many projects sometimes gets overloaded.</t>
  </si>
  <si>
    <t>Good machine</t>
  </si>
  <si>
    <t>Good machines and software, friendly team members, helping each other (except pm, grm, dh..)</t>
  </si>
  <si>
    <t>Junior salary is too low compared to the market, boss evaluates performance subjectively, leveling
there is not much OT, if there is, the OT money is relatively late, boss approves OT for a long time</t>
  </si>
  <si>
    <t>Good environment, nice office</t>
  </si>
  <si>
    <t>nice office, each employee has a spacious desk, good employee benefits</t>
  </si>
  <si>
    <t>OT not paid is a problem, bosses fight each other which greatly affects employees, most of them run errands for India, no project is new and challenging, not much training on the project
company does not pay OT, most of them work overtime but do not get paid</t>
  </si>
  <si>
    <t>khong co gi phai che</t>
  </si>
  <si>
    <t>Phuc loi ok
moi truong thoai mai
dong nghiep vui tinh thah thien
chua ot bao h nen chua biet - nhung nghe noi la OT phai dc approve</t>
  </si>
  <si>
    <t>low salary and not worth the money
suitable for COCC</t>
  </si>
  <si>
    <t>Flexible time.
Learned a lot about Automotive.
Lots of free time.
Company pays full OT, double basic salary.
Only request OT when really necessary</t>
  </si>
  <si>
    <t>Respect young, talented, and progressive people more. Need more good and better projects.</t>
  </si>
  <si>
    <t>Good environment, not much career development opportunity</t>
  </si>
  <si>
    <t>- Good company culture
- Good colleagues
- Friendly and fun working environment
- Suitable for intermediate and high level fresh graduates</t>
  </si>
  <si>
    <t>- Need to review employee benefits policies to match the job
- Need to understand the employee's ability to have a suitable development roadmap, many employees have qualities but managers are not qualified enough to understand
It is very difficult to ask for OT while the project is continuously brought in</t>
  </si>
  <si>
    <t>benefit good</t>
  </si>
  <si>
    <t>- time flexible, young environment
- club yoga, aerobic, badminton, football
x2 salary, time flexible, nice, rarely need to OT</t>
  </si>
  <si>
    <t>- salary low
- mythologies just use inside bosch so it can be use outside</t>
  </si>
  <si>
    <t>Good company, boss is a bit annoying, mentor is enthusiastic to help and willing to guide from the beginning if you are not familiar with the job or are new graduates (depending on the team, maybe I can join a good team)
The company does not have OT, satisfied with that, get off on Vietnamese holidays</t>
  </si>
  <si>
    <t>Need to care more about employees, assign work without caring whether employees have many tasks or not</t>
  </si>
  <si>
    <t>Benifit ổn</t>
  </si>
  <si>
    <t>Benifit, insurance and other benefits are good compared to some big companies in the market
Reasonable OT pay, meal allowance when OT, if you need more OT, the boss will approve it for you to have money</t>
  </si>
  <si>
    <t>Need to improve the process, too many complicated processes make employees uncomfortable</t>
  </si>
  <si>
    <t>nice colleague</t>
  </si>
  <si>
    <t>good parking, etown so no problem. The office is bright (I used to work in another company that turned off the lights even when everyone was working and didn't like working in such a dark environment), the lights are turned off at noon for everyone to rest. There is a dining room on each floor, depending on the floor, the dining room will be large or small, there is a microwave, coffee, instant noodles, milk, tea, especially ice, suitable for people who like to snack like me. The work is not too time-sensitive, flexible so everyone can stay 10 hours in the company without too much pressure
I think my department doesn't overwork much, no one forces me to overwork</t>
  </si>
  <si>
    <t>I'm new here so I don't know much about this darkside.</t>
  </si>
  <si>
    <t>Good benefits, boring work</t>
  </si>
  <si>
    <t>The company provides full equipment, if needed, additional equipment can be requested. Young and friendly environment. No OT. If you want OT, you must have the customer's consent. OT is paid by voucher</t>
  </si>
  <si>
    <t>Each team only focuses on small parts of the product. The project is repetitive so it gets a bit boring.</t>
  </si>
  <si>
    <t>Good in overall</t>
  </si>
  <si>
    <t>Depends on the team, but my team has a nice boss, pulls in many new topics, learns a lot of things (both technical and non-technical)</t>
  </si>
  <si>
    <t>It depends on the team. The general problem is that I think the salary is not high compared to the general level and the salary increase process is also a bit slow
OT requires complicated registration, if you don't register, you won't get money</t>
  </si>
  <si>
    <t>In my opinion, RBVH is a good company for IT people.</t>
  </si>
  <si>
    <t>should limit the use of onsite/apprenticeship periods as binding contracts for employees</t>
  </si>
  <si>
    <t>Comfortable environment, stable salary</t>
  </si>
  <si>
    <t>Comfortable environment, good benefits, caring superiors
No OT, why do you have to write 50 characters? How can you know what to write?</t>
  </si>
  <si>
    <t>Technology is not new, salary is not competitive, not much to learn from the project</t>
  </si>
  <si>
    <t>Good benefits</t>
  </si>
  <si>
    <t>Good benefits, suitable for those who like stability
OT on weekdays without pay, Saturday and Sunday depending on manager's request</t>
  </si>
  <si>
    <t>Working late so coming home late. The job is not very interesting.</t>
  </si>
  <si>
    <t>Stable working environment</t>
  </si>
  <si>
    <t>etown office is very OK
stable environment, suitable for long-term commitment
many projects, can change projects if feel the project is not suitable
technology is generally old
little OT, almost no OT, company does not encourage OT</t>
  </si>
  <si>
    <t>outsourcing company mainly depends on India, hope to have more product projects</t>
  </si>
  <si>
    <t>Good benefits, insurance for the whole family.
The HR girls are also quite pretty.
There is not much OT, no one forces you to OT, because OT is unpaid.</t>
  </si>
  <si>
    <t>All old technology, too decentralized, 100% dependent on India, so you can hardly get any increase in tech. OT is not much, no one forces you to do OT, because OT is not paid.</t>
  </si>
  <si>
    <t>Enjoy life</t>
  </si>
  <si>
    <t>Flexible timing, friendly and cheerful colleagues :D,</t>
  </si>
  <si>
    <t>There should be more protection for employees in Vietnam because sometimes the parent company is a bit pushy
sometimes the project is a bit urgent, leading to idle time and heavy overtime</t>
  </si>
  <si>
    <t>Good enviroment for those who wants a stable job</t>
  </si>
  <si>
    <t>Company have been located in Etown so the parking issue is no need to worry.
Colleages are very nice, friendly. It's fair that you are free to express your thoughts even with higher levels/managers.
Every departments have an serectary knowing eveythings.
Flexible working time base on each project.</t>
  </si>
  <si>
    <t>It's base on team that some people are so impolite. Because the company is seperated to many levels so benefits between departments also different way too far.
Some departments will now pay you OT allowance but meal tickets instead, each of them worths 20k VND.</t>
  </si>
  <si>
    <t>Great company, should join</t>
  </si>
  <si>
    <t>. Luxurious office company
. Good, open colleagues
. Gentle, easy-going boss
. Top-notch benefits and training
No or very little OT. It seems that OT is never seen</t>
  </si>
  <si>
    <t>Haven't thought of it yet. Maybe add a cafeteria to sell lunch to employees.</t>
  </si>
  <si>
    <t>Beautiful, spacious office, good benefits. Onsite opportunities long term, short term</t>
  </si>
  <si>
    <t>Old projects and difficult customers need to add high compensation rates so that salaries are higher than new projects and easy customers, creating fairness for projects. Otherwise, the rate of resignation will remain high as it is now. Many old projects, difficult customers make the team stressed but the boss does not value the project so the salary is low.</t>
  </si>
  <si>
    <t>Company for the elderly who love leisure</t>
  </si>
  <si>
    <t>PC with relatively strong configuration, spacious working space, very good insurance policy, full tax + social insurance payment, relatively easy work.</t>
  </si>
  <si>
    <t>Just need to improve the thinking of the leadership :v This is the core reason leading to the company's rapid decline in the past 2-3 years =)))) If we can solve it, the other problems will be solved automatically
The policy is unclear, it's like there isn't, the procedure for requesting OT is complicated, mostly hidden by superiors :)))))</t>
  </si>
  <si>
    <t>Nice office, good benefits</t>
  </si>
  <si>
    <t>Beautiful office, project bonus, high salary on 14th and 15th</t>
  </si>
  <si>
    <t>Limit meetings too much waste time, boss protects employees more
OT difficult to get allowance approved.</t>
  </si>
  <si>
    <t>Multinational company, with learning opportunities for fresh graduates
There is a learning environment for fresh graduates,</t>
  </si>
  <si>
    <t>Work quality is just okay, salary is not high. OT regime is poor, not much benefit when working OT.</t>
  </si>
  <si>
    <t>Low salary</t>
  </si>
  <si>
    <t>Beautiful office, many amenities around Etown, professional English working environment.</t>
  </si>
  <si>
    <t>Low salary, slow increase. Suitable for experienced people to retire, will negotiate high salary
OT wants salary must raise but raising will never be approved</t>
  </si>
  <si>
    <t>Good challenging environment for those who want to develop comprehensively</t>
  </si>
  <si>
    <t>- Flexible working environment with many seniors who have a lot of experience studying and working all over the world, new graduates are also very dynamic &amp; young.
- Clear policies, regulations, rewards, career map, many training programs suitable for each individual who wants to follow different road maps, there is job rotation within the company, there are many clean and spacious canteens serving lunch.
- Many volunteer programs, team building, outing, year-end party, 13th month bonus, April bonus, support for parking fees and lunch money
- There is a spacious parking lot for both motorbikes and cars around etown, the office is always refreshed and decorated in a youthful and dynamic way, the surrounding workplace is clean and has lots of trees, you can go for a walk when you need a break.
Not much OT but there is a Voucher if OT, the boss encourages but does not force OT</t>
  </si>
  <si>
    <t>- Weekend OT is paid extra, daily OT is not included in salary
- The company is growing in size and it is difficult to manage and approach to understand each employee</t>
  </si>
  <si>
    <t>Boring boss, good benefits</t>
  </si>
  <si>
    <t>Spacious, airy environment
OT depends on</t>
  </si>
  <si>
    <t>The boss has no expertise, the ability to take projects and drag the company down day by day.</t>
  </si>
  <si>
    <t>September 2020</t>
  </si>
  <si>
    <t>Nice room, boss doesn't know yet but just moved in and it's quite nice</t>
  </si>
  <si>
    <t>nice and spacious department
just did internship so don't know much yet but the company has a lot of training.
no OT</t>
  </si>
  <si>
    <t>I don't know yet, but I'm an intern and I don't like the limited internet usage and I have to use Bosch's own system so I don't like it
I can't make up for Saturday and Sunday, some people go home early, some people go home late, the work is quite leisurely</t>
  </si>
  <si>
    <t>Professional Environment &amp; Good Benefits</t>
  </si>
  <si>
    <t>- OT (max 200h), Salary and bonus paid on time regardless of COVID -&gt; Very good
- Full allowance: Insurance, Lunch, ...
- Professional working environment
- Everyone is friendly and respectful of each other at work
Fully in accordance with state law.
Max 200 hours for 1 year.</t>
  </si>
  <si>
    <t>- Mostly internal projects of the group.
- Working with Indians (lucky or unlucky, you may meet someone who is not very good).
- High division of work, difficult to have the opportunity to learn a lot of diverse knowledge.
- Slow salary increase (understandable because the job is not too stressful and difficult)</t>
  </si>
  <si>
    <t>Career path and Benefit tốt</t>
  </si>
  <si>
    <t>Professional and friendly working environment, everyone helps each other, no taking advantage or fighting, leaving phone or wallet at the seat and then going to meetings is not a problem. Few opportunities to work overtime but the overtime regime is very good, flexible hours. Although the company turns off the air conditioner on Saturday afternoons, fans are provided</t>
  </si>
  <si>
    <t>Stable if long term</t>
  </si>
  <si>
    <t>Everyone in the team is very friendly, flexible working hours
OT paid is worth it even though the request procedure is difficult.........</t>
  </si>
  <si>
    <t>The product is large, so each technical position only interacts with a small corner of the product. Using internal tools too much can easily lead to loss of skills, you must know how to self-study</t>
  </si>
  <si>
    <t>For fresh graduates or those who want to settle down in old age</t>
  </si>
  <si>
    <t>Nice company, good environment, good culture.
A place to learn process, how to work.
Lots of free time to work extra, learn more about what you want
Flexible working hours
OT must be approved, if the boss is ok then you can only deal internally.</t>
  </si>
  <si>
    <t>Little to learn
Requirements are the same, rarely do something strange
Mostly controlled by code generate tool so it's hard to improve
Salary increases slowly, general evaluation.
Working for a long time can easily lead to falling behind in technology.</t>
  </si>
  <si>
    <t>The general level is fine.</t>
  </si>
  <si>
    <t>Good environment to improve English. Working environment is a matter of luck/
Never had to work OT before so just ticked it, please ignore.</t>
  </si>
  <si>
    <t>Working hour management is a bit strict, not as effective.</t>
  </si>
  <si>
    <t>The office is quite nice and spacious. Flexible hours are suitable for those with families who want to settle down. There are very good annual bonuses. OT must be done only when requested by customers. Salary is paid according to state regulations.</t>
  </si>
  <si>
    <t>The project is not very attractive. The technology is a bit old. The salary review is quite low.</t>
  </si>
  <si>
    <t>Nice environment, friendly boss</t>
  </si>
  <si>
    <t>Depends on the team. For me, working in a European team is quite good, I get to go onsite (only 2 weeks), nice company, flexible time.</t>
  </si>
  <si>
    <t>You have to learn code at home, learn more online because the tasks in the company do not involve dev code much (depending on the team).
There is no OT money (actually there is but it has to be approved for complicated stuff)</t>
  </si>
  <si>
    <t>Good environment, stable, less challenging</t>
  </si>
  <si>
    <t>Good environment, cheerful and dynamic colleagues, stable salary, good design code
OT is available but must be confirmed by India, moderate work load so OT is not always needed</t>
  </si>
  <si>
    <t>Uninteresting and too stable work is also a disadvantage.</t>
  </si>
  <si>
    <t>Good, friendly and nice</t>
  </si>
  <si>
    <t>Very comfortable and enjoyable working here because everyone treat other like a family.
We have a lot of fun everyday.
Great Boss. I learned many things from him.
Very flexible working hours without OT.
Free parking
The OT regime is good, suitable for current life, when compared to other places nationwide</t>
  </si>
  <si>
    <t>Good environment, competitive salary, friendly colleagues
No OT or very rarely OT, seems to have separate OT policy, must be new, haven't asked carefully</t>
  </si>
  <si>
    <t>I haven't found anything I don't like about the company yet because I'm new to the company.</t>
  </si>
  <si>
    <t>Good benefits, low salary, little savings</t>
  </si>
  <si>
    <t>- Good benefits: holiday gifts, 2-month salary bonus, 13th-month salary, very good insurance
- Use English a lot
- The process is also good
Suitable for those who have just graduated and want to experience working for 1-2 years, or those who want to retire, take care of their family and do their own business.</t>
  </si>
  <si>
    <t>- Many people carry the team to do a lot but do not get much, KPI is given for the sake of it, KPI evaluation and salary review are stereotyped and emotional. Low salary increase.
- The process is okay but too much, quite annoying
- The accumulated experience will not be much, because the knowledge is very specific, working here for a long time and jumping out will not know anything ^^
The job, boss, manager, colleagues are very lucky, depending on the team you work for.
- If you are lucky, you will get a team to work with Germany, with China, the work is quite OK. There are many onsite opportunities to earn money.
- If you are unlucky, you will work with India, eating the skin &amp; onions. Working with Japan is tiring.
- Most managers do not have good management skills. If you are lucky, you will work with a good boss, a good boss. But most are unlucky.
In short, it is very lucky, depending on the team you are in. If you have an insider who is familiar with the situation, you will get into a good team ^^.
If you are lucky, you will work for the Chinese team, OT is easy to apply for, approved quickly, flexible. If you are unlucky, you will lose your pants but you will not get any money ^^.</t>
  </si>
  <si>
    <t>International working environment, friendly staff, flexible timing.</t>
  </si>
  <si>
    <t>Young, friendly staff.
Flexible timing.
Less pressure on projects.
Suitable for those who are stable for a long time.
Good benefits</t>
  </si>
  <si>
    <t>Low salary.
Little benefits for long-term employees.
No interest in core members.
Most companies do not have OT. Maximum OT is 2 or 3 days per month. It has been a year since there was an OT pay policy.</t>
  </si>
  <si>
    <t>Good benefits, low exp accumulation, mean India</t>
  </si>
  <si>
    <t>Office for rent but spacious, good benefits, gifts on holidays. Great year-end activities, team building. Flexible hours. Good annual bonus. Many training courses are also good (but have to sign a bond)</t>
  </si>
  <si>
    <t>OT is almost never approved, so if you work overtime, it's like you have no money. If you work on an unlucky project, you'll be forced to work German hours (night shift) and only get an extra 800k a month. The parent company is in India, so most of the projects are pushed from India (to India). Indians are quite grumpy, lazy, petty, and often blame Vietnam. Old technology or having to follow procedures, so they only do trivial things outside, so they don't learn much. The boss here hardly protects his subordinates, letting India oppress Vietnamese employees. Going to India to work requires a bond that's quite expensive, and training courses outside also require a bond. Salary increases depend on how obedient you are to India and your Vietnamese boss. If you push your boss too much, you'll get a 500k increase a year. Recruiting many employees, but most of them just sit around. Some employees come late and leave early, then edit the time sheet at the end of the month and the boss still approves. OT must be registered and is almost never approved. Working the night shift only gets you an extra 800k/month</t>
  </si>
  <si>
    <t>Nice office, Flexible time, no OT, suitable environment for those who want to practice English
Flexible time, no OT, suitable environment for those who want to practice English</t>
  </si>
  <si>
    <t>Working with Indian guys, you have to be careful to pick up the shell :))</t>
  </si>
  <si>
    <t>Big company, good benefits</t>
  </si>
  <si>
    <t>Nice parking lot, spacious office, open culture, pressure or not depends on the boss and the project
The company has OT but each time you want to OT, you have to get approval from the boss, clear OT policy</t>
  </si>
  <si>
    <t>The system is cumbersome, every time you want to do something you have to raise it on the system and wait for approval for a long time.</t>
  </si>
  <si>
    <t>Beautiful office, good environment, friendly staff.</t>
  </si>
  <si>
    <t>Low salary and bonus, clear promotion path but hard to follow. 
There are meal vouchers when working OT. &gt;.&lt; No other support</t>
  </si>
  <si>
    <t>Good benefits, flexible hours</t>
  </si>
  <si>
    <t>- Good benefits (insurance, allowances,...)
- Flexible working hours
- English speaking
- Nice office
- ...</t>
  </si>
  <si>
    <t>- Low salary
- Old technology
- Bureaucracy, sentimental
Low OT support.
Very difficult to approve OT</t>
  </si>
  <si>
    <t>good boss cares about employees</t>
  </si>
  <si>
    <t>good company benefits, good salary, friendly boss, everyone gets along well
full OT salary according to state law</t>
  </si>
  <si>
    <t>Suitable environment for fresh graduates</t>
  </si>
  <si>
    <t>Are you fresh out of college, and have only been learning programming for about a month (no matter what you majored in)?
This is where you will be welcomed. The company always welcomes freshers!</t>
  </si>
  <si>
    <t>If you are a real software engineer, the job here will not be challenging.
But in return, the company's HR team will have challenges about your patience :)))
Always have to work OT but there is no commensurate payment</t>
  </si>
  <si>
    <t>Great working environment, great campus!</t>
  </si>
  <si>
    <t>Beautiful office, airy campus, diverse projects, good and dedicated colleagues, learned a lot about the working process.</t>
  </si>
  <si>
    <t>Usually, if OT is not approved, there is no pay. Projects depend on the manager. If the manager is good, work is comfortable, if not, it is easy to be frustrated. This year, time is not as flexible as before. OT is often done, but if it is not approved, there is no pay.</t>
  </si>
  <si>
    <t>Suitable for interns/freshers</t>
  </si>
  <si>
    <t>Internship helps you learn a lot, probably depends on the team.
The salary for internship is also quite okay :)
There is rarely OT, only when the release date is near.</t>
  </si>
  <si>
    <t>repetitive work, losing interest after a long time.
50 characters</t>
  </si>
  <si>
    <t>Benefits are OK. Work is otherwise.</t>
  </si>
  <si>
    <t>- Benefits OK
- Gifts for every occasion (Mid-Autumn Festival, Tet, raincoats for the rainy season...)
- Salary is transferred on time, no delay.
- Flexible working hours</t>
  </si>
  <si>
    <t>- It's called a German company but the parents are Indian
- Indian is the father, mother, great-grandfather, whatever the boss says, he listens, it's ok. Even the unreasonable things are ok.
- Indian working culture is super boring, racist, class discrimination. Work less, get more.
- Old technology, working for a while with old technology will make you stupid, when applying for a job, when people ask what you can do, you don't know anything (For example, now that people have gone to Team, they still use Skype)
- Joining a good team with a good boss is ok, but if the team is crap, it's a mess.
- There are often situations where the interviewer joins Team A but when they start working, they join Team B, C, D or something. Very annoying and frustrating.
OT is often not approved by the Indian side. The office turns off the air conditioner at 6am, so staying there is very tiring.</t>
  </si>
  <si>
    <t>Okay, learn more or less depending on the project</t>
  </si>
  <si>
    <t>Large, beautiful office, difficult environment suitable for those with ambition.</t>
  </si>
  <si>
    <t>no money when i work, overtime 1 month only get extra 800k</t>
  </si>
  <si>
    <t>Okay, good for new graduates</t>
  </si>
  <si>
    <t>- Company with nice view, large parking lot, flexible working hours (but policy is about to change)
- Exposure to many working cultures (Singapore, India, Germany, China)
- Good boss (depending on the team, luck, my team has a very good boss), cheerful and supportive colleagues
Rarely OT but OT is often unpaid or due to irresponsible Indians</t>
  </si>
  <si>
    <t>- Indian working culture is not suitable (Release late irresponsibly forcing Vietnamese team to bear)
- HR department works irresponsibly, numb.</t>
  </si>
  <si>
    <t>OK for fresher</t>
  </si>
  <si>
    <t>Stable environment, many good policies, flexible hours
Less OT required. To get paid OT depends on PM</t>
  </si>
  <si>
    <t>Beautiful office
Good health insurance
Flexible working hours
Fair annual salary</t>
  </si>
  <si>
    <t>Poor training
Slow salary increase
Performance review for show
Random recruitment of unqualified people to meet headcount
Only suitable for fresh graduates and those who like stability
OT policy is available but must be approved by the customer</t>
  </si>
  <si>
    <t>Bad environment, be careful when negotiating salary, be careful when getting involved in bond, etc.</t>
  </si>
  <si>
    <t>Nice office, spacious parking. Lots of free time at first.</t>
  </si>
  <si>
    <t>Too much unnecessary training (high price), bond, etc. Bad culture. Need to be careful when negotiating salary, too much unnecessary training (high price), bond, etc. Bad culture.</t>
  </si>
  <si>
    <t>Good benefits, very good environment, beautiful office</t>
  </si>
  <si>
    <t>- Very nice office
- Insurance for relatives
- Lunch and parking allowance
Less OT, OT is mainly due to time zone difference, not due to workload, when OT is done there is compensation but not in cash :v</t>
  </si>
  <si>
    <t>Good working environment, flexible working hours.</t>
  </si>
  <si>
    <t>Good working environment, flexible working hours. Suitable for those who want a stable life. Previously, OT had no money but now OT has money.</t>
  </si>
  <si>
    <t>Knowledge is easily lost when doing this for a long time.</t>
  </si>
  <si>
    <t>November 2019</t>
  </si>
  <si>
    <t>Not suitable for people who like competition, challenge and change</t>
  </si>
  <si>
    <t>- Exposure to diverse working cultures from Japan, China, India and some European countries.
- Friendly colleagues.
- Lots of resources for self-learning.</t>
  </si>
  <si>
    <t>- Boring work, too repetitive.
- Using old technology and isolated from the world. Will limit the ability of employees when going out to find new jobs.
- There are many processes but in reality no one follows the process. The characteristics of the project cannot apply Agile/Scrum, slow to change and does not accept change.
- Not suitable for those who like a competitive, challenging environment.
The company only pays OT if there is approval on the weekend. During the week there is no OT policy and no benefits for OT workers</t>
  </si>
  <si>
    <t>Great bonuses, great benefits, flexible working hours, good boss</t>
  </si>
  <si>
    <t>Good bonus (3 months salary bonus every year). Buy PVI insurance for 2 relatives. Lots of annual leave so I take 2 weeks off every Tet holiday and still have enough time to travel. 
Flexible working hours so no need to drive around for fear of being late for work :P. Allows working from home. 
After work, the company rents soccer fields, badminton, yoga, and aerobics for practice. 
Beautiful office. Pantry is as luxurious as a 5-star restaurant. There is a private outdoor coffee shop. 
Overall, I like it. 
My team has never had to work overtime. Overall, the work-life balance is good. If I manage my work well, I can work quite leisurely and comfortably.</t>
  </si>
  <si>
    <t>The company is so big, with hundreds of projects, so there are good projects and bad projects. Leaders are like this and like that. I am very happy with my leaders.</t>
  </si>
  <si>
    <t>very good company</t>
  </si>
  <si>
    <t>good salary
easy work
free hours
full benefits and allowance
so good full benefits and allowance
no OT unless you do it morally</t>
  </si>
  <si>
    <t>old technology
too much free time
running deadlines is a pain</t>
  </si>
  <si>
    <t>Beautiful office, friendly, cheerful and sociable colleagues. The work is not too challenging.</t>
  </si>
  <si>
    <t>Heavy on process, hard to improve dev skills, training is mostly just the previous person teaching the next person
Unclear policy, sometimes have to stay late to work with devs in India because they are 1 hour and a half behind us</t>
  </si>
  <si>
    <t>Robert Bosch Engineering and Business Solutions</t>
  </si>
  <si>
    <t>Time: Use card, free entry and exit, flexible hours. Usually in the morning from 9am to 9:30am, everyone starts working and the important thing is still work efficiency. Entry and exit times are still recorded on the system and are tracked by the manager every month, but the final evaluation is still based on efficiency. Normally, most employees work at the company for about 8 to 9 and a half hours/day.
Language In Bosch, email is required to be in English. When employees talk to each other or talk to Vietnamese bosses, of course it is English (Indian and German bosses, of course it is English), depending on each team, there will be sessions called English zones, during that time, they talk to each other = English. Of course, it is not mandatory, but it is best to talk and talk as much as possible.
Interview, training and onsite The interview will usually have 3 rounds: technical (Vietnamese), with the manager and with HR. All = English, the round with HR will have half a session of interview after = English.
Training has a concept called FOCAS training, a kind of overview and then divided into projects, there will be different trainings depending on the domain of that project. Usually on-job training is the most effective (Because it directly serves the job, working and learning will gradually get used to it). Onsite is mostly going to India, a few going to Japan, Germany, depending on the project. ... There are too many, writing more will probably take all night, that's it.
Relatively stable salary. Free to come and go, flexible hours. Usually in the morning from 9am to 9:30am, everyone starts working.</t>
  </si>
  <si>
    <t>Slow salary increase, Indians work less and eat more. Easy to chew, take everything, hard to chew, push to Vietnam.</t>
  </si>
  <si>
    <t>Flexible hours</t>
  </si>
  <si>
    <t>Flexible hours, you can come and go whenever you want. Salary is okay. The company does not have OT. Usually, the workload is not much enough to require OT, but if you do OT, you will not get paid.</t>
  </si>
  <si>
    <t>The job is not very challenging, difficult to improve yourself.</t>
  </si>
  <si>
    <t>Indian and Vietnamese hybrid style</t>
  </si>
  <si>
    <t>Convenient location, by bus or motorbike. Etown campus is comfortable and convenient. One day salary, one day off. I am quite satisfied.</t>
  </si>
  <si>
    <t>A bit bureaucratic and emotional. If you have a good relationship with your boss, it's fine, otherwise you'll be left out.</t>
  </si>
  <si>
    <t>Good environment. Generally, it depends on the team environment. There are good teams, there are bad teams. The important thing is whether the boss protects his employees or not. Good benefits.</t>
  </si>
  <si>
    <t>OT policy is not clear. The company is famous but the salary is just average, not very high. 
No OT salary. OT policy is not clear. The company does not encourage OT, usually you OT because of poor ability</t>
  </si>
  <si>
    <t>Low salary, slow increase, poor boss managing through numbers</t>
  </si>
  <si>
    <t>Lunch money, car allowance, more vacation days than normal company, women can work from home after giving birth.</t>
  </si>
  <si>
    <t>1) COMPANY HAS MANY OT, OT WITHOUT PAY (OT with money has to wait for Indian customers to approve).
2) Indian customers (not German as advertised) are both customers and owners of Vietnamese companies =&gt; never approve OT
3) Indian people lack qualifications + are racist, often respect Europeans.
4) Bad bosses, don't know the job, don't know the process, manage like a day job, just need to know English with V model to do it - or hide in the corner to press the phone (changed 3 devs and all saw the same thing).
5) forced to go onside INDIA to sign a 2-year commitment
6) extremely low salary
7) lots of OT WITHOUT PAY and often, once I worked 80 hours OT a week but the Indian people didn't approve the boss and didn't fight for the employees.</t>
  </si>
  <si>
    <t>Flexible Working Hours
Good Benefits
Office located in etown, spacious parking lot surrounded by many eateries
Friendly and close colleagues and company culture
Extra days off and double pay compared to normal working days</t>
  </si>
  <si>
    <t>Low wages and slow growth</t>
  </si>
  <si>
    <t>The office is in a convenient, beautiful location, with highlands, starbuck, coffee house.
Good boss, friendly, caring for employees (this is a matter of luck).
New, trending projects, learn a lot (if not working with India)
Clear career path (seeing goals that can never be reached)
Use English every day (Indian English)
The company does both engineering and business (no shortage of girls)
Flexible working hours (turn off the air conditioner after 6pm)
Powerful computer configuration (depending on personality)
OT is now paid instead of vouchers. If it is due to customer requirements, if it is due to wrong estimates, then try to work hard</t>
  </si>
  <si>
    <t>Low average salary, depends on level so it takes a long time to increase. =&gt; After 2 years of working, the salary may be lower than that of a new fresher.
The company recruits enough quantity to charge customers but does not focus on quality, leading to inability to do the job =&gt; Have to carry the team
Training in the company is a lot but ineffective. =&gt; Self-study is better
Mainly use homegrown tools =&gt; Go to interviews and no one knows
Go onsite in India =&gt; Craving beef but having to eat curry
Poor quality company trip =&gt; Suspecting that the company's leaders are taking advantage of employees.
=&gt; Good for people who like stability, have a house, a car, money is no longer important.</t>
  </si>
  <si>
    <t>Good company benefits. Teambuilding, PVI insurance for family, holiday gifts
Rarely OT. Occasionally OT is paid in full. OK</t>
  </si>
  <si>
    <t>Work is a bit slow. Level up slowly, learn documents must go through Germany, INDIA</t>
  </si>
  <si>
    <t>Boring job, mainly bug fixing. Not recommended for freshers.</t>
  </si>
  <si>
    <t>Office ok, powerful computer. International environment.
Improve English skills. Onsite opportunities
No comments................................................................</t>
  </si>
  <si>
    <t>The boss needs to set clear goals.
Technology uses many internal tools, so fixing bugs takes time.
Lack of equipment for work, so borrowing back and forth is also cumbersome.
Difficult to get OT money...........................</t>
  </si>
  <si>
    <t>Good benefits, easy job, friendly boss and colleagues</t>
  </si>
  <si>
    <t>Good things that need to be developed better:
- Big company, branded, good benefits such as PVI insurance for employees &amp; relatives, lunch allowance, Tet gifts, Mid-Autumn gifts, full company trips...
- Average salary is quite good compared to other companies, salary is paid on time, payroll is clear, bonus is divided fairly (1-2 months salary).
- 30 days of sick leave (10 days of full salary).
- Flexible working hours, allowing working from home.
- Leisure work, lots of free time, suitable for those who have a part-time job.
- Good laptop, big screen, information management with software, many good tools such as calling via Skype, software is automatically installed via portal...
- Some teams have a comfortable boss, happy and friendly colleagues.
- There is a CSR program for the community, yoga classes, football clubs...
- Going to school during working hours.
Never had to work overtime, if there is overtime, it is converted into money according to the law</t>
  </si>
  <si>
    <t>The bad things that need to be improved are: 
- Bosch is a German corporation, but RBEI (India) is the parent company of RBVH :)), so it is under the management and has to work directly with the Indian side in most projects. Many people find it difficult to stick with the company for a long time because they are not familiar with the Indian working style such as lack of diligence, lack of professionalism, hierarchical culture and lack of respect for colleagues at RBVH. 
- The work is easy and simple, mostly processing and maintaining old technology, often RBEI criticizes and pushes it back to RBVH to do. In the long run, professional skills will be lost, it will be difficult to find a job outside and it is easy to become sluggish. Therefore, at RBVH, you must have a high ability to self-study, proactively update new technology outside. 
- There are many meetings, meeting hours are all lunchtime at 5-6 pm, when entering the meeting, everyone talks, shows off to their heart's content, then when leaving the meeting room, no one knows what anyone will do next. 
- The company is large but does not have a separate office, not enough seats, the open office is noisy, easy to lose concentration.
- The number of employees is too large, so many soft skills courses are difficult to register for.</t>
  </si>
  <si>
    <t>Good working conditions, but working environment depends on the team</t>
  </si>
  <si>
    <t>Flexible hours, good office (except Etown 1).
Nice and nice HR.
Enthusiastic PM.
A good place for freshers to apply to know how a company operates, team structure, software development model and how to conduct a project.</t>
  </si>
  <si>
    <t>It may depend on the team but maybe due to bad luck, I went straight into the on-job training team, it was very boring, there were no instructions or internal tools. 
Due to bad luck, I had to work with a nagging colleague. Not compatible (This is in terms of perception) 
OT money is from the customer. Procedures and processes for raising OT are complicated.</t>
  </si>
  <si>
    <t>Suitable Environment for freshers</t>
  </si>
  <si>
    <t>The working environment often uses English, very suitable for fresh graduates who need more experience. 
Almost no OT, when OT is available, you still have the right to refuse.</t>
  </si>
  <si>
    <t>Working too long leads to boredom and lack of motivation to develop.</t>
  </si>
  <si>
    <t>Suitable environment for fresh graduates to learn</t>
  </si>
  <si>
    <t>Good environment if you are on the right project, otherwise it feels like a daily grind. Bonus if you work overtime</t>
  </si>
  <si>
    <t>Low salary compared to the average, high demands from the boss. There is a bonus if working overtime, but still feels unworthy.</t>
  </si>
  <si>
    <t>Good working environment, suitable for new people.
There is training for fresher and Intern.
OT has appropriate policy. OT varies depending on the project.</t>
  </si>
  <si>
    <t>Not for fresh graduates</t>
  </si>
  <si>
    <t>- Flexible time working
- Normal working environment. Not many challenges.
- Hierarchical culture</t>
  </si>
  <si>
    <t>- Salary is quite low compared to the general level. Salary increase is small and insignificant
- Many processes, cumbersome
- Devs are bored due to using many internal and outdated tools. Repetitive work, nothing new to learn
- Many trainings but mainly internal training (useless training)
- The company only pays OT when the customer requests it and it is very difficult to get approval. Most employees do OT themselves and are not paid
OT is only received when German or Indian customers request it. Most will be given laptops to voluntarily do OT at home.</t>
  </si>
  <si>
    <t>Big company, many challenges, friendly boss, fun colleagues</t>
  </si>
  <si>
    <t>Low salary compared to the general level, quite heavy process
No OT money, OT must be permitted, OT is quite a lot, working according to foreign hours</t>
  </si>
  <si>
    <t>Okay for the okay</t>
  </si>
  <si>
    <t>Relatively comfortable environment, not many challenging opportunities</t>
  </si>
  <si>
    <t>Management from above is unclear, promises a lot but breaks a lot. Avoid boss Bosch. No salary, 20k for each OT meal and begging like begging,.....</t>
  </si>
  <si>
    <t>Comfortable working environment, but not good for long term development</t>
  </si>
  <si>
    <t>Comfortable working environment, boss is very good and considerate. Fair salary and bonus paid on time. The computer provided is quite good, if you work onsite for a long time, you will be given an additional laptop.</t>
  </si>
  <si>
    <t>The job is not attractive, using the company's own tools quite a lot, so in the long run, you will lose the ability to develop independently. Old technology is outdated, some positions are really unnecessary.
The salary is quite different (lower) compared to other dev positions with the same number of years of experience.
No OT required, but most jobs require OT</t>
  </si>
  <si>
    <t>Flexible Working Time</t>
  </si>
  <si>
    <t>Flexible working hours, comfortable working atmosphere, good insurance
When the project is urgent, you will be able to work OT! OT gets one day's salary and one day off,</t>
  </si>
  <si>
    <t>The company has a lot of people, Training slots are limited so it will be First Come, First Serve. Many times if you wait too long, there will be no chance :(</t>
  </si>
  <si>
    <t>The working environment is ok. Everyone is happy and friendly.
Just work. The company will take care of the rest.
Rarely need to work overtime.
If you have to work overtime, you will be paid according to the labor law.</t>
  </si>
  <si>
    <t>The job is simple, not challenging. It's too comfortable, so you have to be able to learn well to be able to develop.</t>
  </si>
  <si>
    <t>Good working environment, flexible time</t>
  </si>
  <si>
    <t>Flexible time, self-managed tasks so the work is not too stressful. The company benefits are good, suitable for people with families
Very little OT, depending on the project, OT will be worked. OT will be paid as 1 day's salary + 1 day off in compensation</t>
  </si>
  <si>
    <t>Good management</t>
  </si>
  <si>
    <t>Good employee benefits. Many onsite opportunities. Good working environment
Depends on the nature of the job. The company does not require OT</t>
  </si>
  <si>
    <t>The salary issue is sometimes unreasonable and cannot compete with other companies.</t>
  </si>
  <si>
    <t>Flexible Time</t>
  </si>
  <si>
    <t>- Stable social insurance
- Flexible time
- Friendly colleagues</t>
  </si>
  <si>
    <t>- Salary increases slowly but in return is the 15-month salary policy
- Specialized skills are easily lost due to using too many internal tools
The procedure for OT is a bit complicated and troublesome, and OT is not paid much extra</t>
  </si>
  <si>
    <t>Good company but boss...</t>
  </si>
  <si>
    <t>Good welfare. Facilitate learning exchange.</t>
  </si>
  <si>
    <t>low salary compared to the general level. The company is good but the boss is boring
salary increase is meager. The boss's attitude is only good with key members</t>
  </si>
  <si>
    <t>International environment, but not professional</t>
  </si>
  <si>
    <t>Flexible time: any time is ok, as long as you work enough hours in a month
Good facilities: located in Etown, clean office, ISO standard
Many big and grand events, sometimes relieve stress and have fun, and receive gifts
International environment: use English, mainly India, work with India, Japan, Germany... (depending on the project)
Many benefits: Mid-Autumn Festival gifts, Tet, March 8... PVI insurance for employees and 2 relatives (many significant benefits)
Flexible time, so OT is almost not counted so no comment</t>
  </si>
  <si>
    <t>Noisy: teams sometimes sit side by side, there are many teams or many people who are quite noisy, talking and gossiping very loudly all the time (making many people around very frustrated because they cannot concentrate on their work)
Clumsy system: here (RBVH), it is very difficult to ask the back office for support (like HR, or IT support: if there is a problem, it is tiring to find a contact point, ask A, then B, C, D... but in the end, you realize that this area, due to cost savings, does not have IT support or helpdesk, but only has a few local CI people to support a limited number of issues)
Unprofessional culture: coming to work too late, not meeting on time, not respecting deadlines...
The turnover rate here is extremely high: the entire senior HR department has quit, now all the employees are new (a few months, sometimes a few years)
Compared to other Bosch branches (like RBVN or HcP), RBVH is extremely complicated, like What a mess. Warning, never provide services or get involved in processes here, very frustrating.</t>
  </si>
  <si>
    <t>Boss cares about employees, flexible working hours, many opportunities for development</t>
  </si>
  <si>
    <t>Friendly environment, comfortable boss, stable salary, many job opportunities, daily communication with foreign customers. Employees rarely have to work overtime. OT regime is quite good.</t>
  </si>
  <si>
    <t>The job is a bit boring.</t>
  </si>
  <si>
    <t>Flexible hours, comfortable, suitable for the elderly who need to take care of their family</t>
  </si>
  <si>
    <t>The work process is too heavy, the work is often repetitive and boring for those who want to be challenged
Difficulty in getting signatures to be able to work overtime and receive salary</t>
  </si>
  <si>
    <t>Good environment to study, flexible working hours, friendly colleagues, good benefits</t>
  </si>
  <si>
    <t>Salary is quite low compared to the general level, long-term work is easy to get bored, little use of English due to the environment where most people press
1 day off and 1 day salary instead of 2 days salary</t>
  </si>
  <si>
    <t>March 2019</t>
  </si>
  <si>
    <t>The boss is happy to be there, but a few people like to flatter and kiss ass.</t>
  </si>
  <si>
    <t>Nice office company, everyone is friendly and sociable
Never had to work overtime so don't know</t>
  </si>
  <si>
    <t>Most of the projects are maintenance so it is not suitable for those who want to learn new technology. Many of you are not even able to do programming.</t>
  </si>
  <si>
    <t>Professional working environment, good corporate culture</t>
  </si>
  <si>
    <t>International company so the working environment is professional, good concept, ok company culture. Bosch is suitable for freshers who have just graduated or those who are looking for a multinational working environment. At Bosch, there is almost no day when you do not speak English.</t>
  </si>
  <si>
    <t>Salaries at Bosch are lower than at other companies but still above average. OT is not paid unless requested. Employee evaluation is not fair between departments
Bosch does not require employees to work OT (unless requested by the customer), so when employees work OT themselves, they will not be paid extra</t>
  </si>
  <si>
    <t>Repetitive work</t>
  </si>
  <si>
    <t>The office on the 2nd floor is quite nice, spacious and comfortable
The computer has a super powerful configuration
The working hours are very flexible
Good intern salary</t>
  </si>
  <si>
    <t>Repetitive work
Old projects, mainly from India and Germany
Must communicate with Bosch India and Bosch Japan, quite difficult to listen to
The important thing is not coding skills or creativity but understanding the system as much as possible
Low fresher salary
Often have to work overtime to complete the job
There is no clear overtime regime, overtime during the week is usually done voluntarily. Weekend overtime has to be approved in a roundabout way</t>
  </si>
  <si>
    <t>The company is getting worse and worse.</t>
  </si>
  <si>
    <t>The office is ok, just renovated.
Flexible hours, after work you can have coffee freely
Go home early as long as you finish the work</t>
  </si>
  <si>
    <t>Low salary, very little increase in 1 year
There is unfair evaluation between teams, devs with each other. Working hard does not necessarily get good evaluation
No protection for employees, flattery. No clear plan for each employee, emotional evaluation.
Unclear about policies. Many times the boss asks to work but there is not a single penny of overtime</t>
  </si>
  <si>
    <t>February 2019</t>
  </si>
  <si>
    <t>Good environment for those who like stability</t>
  </si>
  <si>
    <t>The office is large, the company has a long history, many employees, so the event is quite grand and has high promotional value.</t>
  </si>
  <si>
    <t>Salary is quite good, there are many salary review levels.
Stable job, need real initiative to be able to find better opportunities
OT must have a good reason to be paid OT. Usually not many projects pay OT.</t>
  </si>
  <si>
    <t>Very good working environment</t>
  </si>
  <si>
    <t>Flexible working hours and the company has a very good health insurance benefit
This depends on each team, depends on management and leader assignment =))</t>
  </si>
  <si>
    <t>Pretty good company</t>
  </si>
  <si>
    <t>Pretty good job
Funny boss and colleagues
Flexible working hours
Salary and bonuses are also good if divided equally
Many onsite opportunities</t>
  </si>
  <si>
    <t>Hard to develop yourself
Hard to develop yourself
Hard to develop yourself
Hard to develop yourself
No way, don't dream, so don't OT, try to contribute</t>
  </si>
  <si>
    <t>Overall ok for newbies</t>
  </si>
  <si>
    <t>Beautiful office, synchronous IT system and connection to the whole corporation. No OT, but when the project is urgent, we still have to support overtime</t>
  </si>
  <si>
    <t>1 employee is required to do many projects at the same time, making it difficult to focus on the main project. There is political competition/fighting.</t>
  </si>
  <si>
    <t>Flexible working hours. Fun working atmosphere. Can ask to move team if you feel the job is not suitable. Open manager, take care of employees. Career path is clearly discussed. 
Open foreign language classes (English, Japanese, Chinese) and soft skill classes for employees. 
13th month salary and bonus. 
Number of days off: 16 days/year 
Weekend OT gets 1 day salary and 1 day off. Weekday OT gets dinner voucher.</t>
  </si>
  <si>
    <t>Salary is average compared to the general level. Those who do not like leisure are likely to change jobs.
The rented office does not have a head office.
Overtime on weekends is 1 day of salary and 1 day of leave. Overtime during the week is not counted.</t>
  </si>
  <si>
    <t>So so company</t>
  </si>
  <si>
    <t>Big company with a lot of kind of project, and you can choose what you most want
There is not so much OT in this company .</t>
  </si>
  <si>
    <t>Some team is not strong enough and just doing one work day by day, then their improvement is very slow</t>
  </si>
  <si>
    <t>Stable environment for newbies or veterans looking for long term stability.</t>
  </si>
  <si>
    <t>Friendly colleagues. Good benefits, full salary insurance.</t>
  </si>
  <si>
    <t>Some departments are not given adequate attention.
There is a distinction between professional positions in the project.
There is no OT, while most packages are received late.</t>
  </si>
  <si>
    <t>Suitable for people who want to settle down</t>
  </si>
  <si>
    <t>Full salary insurance, health insurance for family</t>
  </si>
  <si>
    <t>Undeserved subsidy, just a few food vouchers</t>
  </si>
  <si>
    <t>Good care policy</t>
  </si>
  <si>
    <t>Good computer, friendly colleagues
Good OT policy
Work as much as you work, get as much bonus.
Not only legal but also thoughtful</t>
  </si>
  <si>
    <t>Pressure,
Interdepartmental politics
Slow or little change</t>
  </si>
  <si>
    <t>Flexible working time.
Good health care package for you and your family
Offer many training courses conducted by external providers
Flexible working time, good benefits ................</t>
  </si>
  <si>
    <t>Many complex processes in Software Development
Working with Indian</t>
  </si>
  <si>
    <t>Old technology, complex processes and hierarchical culture</t>
  </si>
  <si>
    <t>The most prominent thing seems to be the policy, but if you look closely, you may not necessarily work for it. The policy may be better than other companies, but you rarely use it. If the salary is high, you probably don't need to care about these policies.</t>
  </si>
  <si>
    <t>India defends each other, customers are also Bosch people. Even if they learn wrongly, it doesn't matter, but Vietnam mainly has to accept escalation. 
Customer requirements are unclear, unlimited changes. Leaders, PMs and above follow without scope, making developers code and recode, wasting time. 
The process is messy, there are processes that are changed to shorten the time because customers want to do it quickly. 
The boss always promises, whether he keeps his word or not depends on his luck. 
Technical training is only on reports but no classes are opened. This depends on the Department, it also depends on luck. 
OT is not clear, ambiguous. OT payment is also not stable</t>
  </si>
  <si>
    <t>Professional environment</t>
  </si>
  <si>
    <t>Friendly colleagues, nice office, good study policy
Professional environment, friendly boss, good projects.</t>
  </si>
  <si>
    <t>Career development, learning, onsite, interaction with Bosch india, japan, china</t>
  </si>
  <si>
    <t>Decentralization, high specialization of work, pressure of project deadline, no time for competence, Indian boss does not understand Vietnamese culture. No payment for OT on Saturday, no compensation for daily OT</t>
  </si>
  <si>
    <t>Suitable for those who like leisure</t>
  </si>
  <si>
    <t>_Flexible hours (depending on the boss)
_Light work (depending on the client)
little OT, almost no need for OT because when OT is due to your own will or there is a problem with your ability</t>
  </si>
  <si>
    <t>_Flattery,
_Indian Culture
_Work is sometimes repetitive.</t>
  </si>
  <si>
    <t>Flexible and comfortable</t>
  </si>
  <si>
    <t>Flexible working hours, friendly colleagues. Suitable for learning and stability</t>
  </si>
  <si>
    <t>Low salary payment. Many and complicated processes. Talented people often do not get the right evaluation. No OT salary, many processes make all thoughts interrupted. OT is a contribution so no salary is paid</t>
  </si>
  <si>
    <t>The company is fine, but the work is a bit boring. Suitable for people who like stability.</t>
  </si>
  <si>
    <t>Flexible time
No pressure
Friendly co-worker
Reputation corporation</t>
  </si>
  <si>
    <t>Boring task will make the low motivation
Some co-worker from India is not cooperation
OT with out any benifits if had
Improvement is on going from 2019</t>
  </si>
  <si>
    <t>Friendly environment, colleagues help each other. The work is quite light, not much OT
the company gives compensatory time off and OT pay, especially OT at night also has dinner allowance</t>
  </si>
  <si>
    <t>The salary is quite low, and the increase is quite slow. The Indian boss speaks very harshly and rarely listens to the opinions of the employees.</t>
  </si>
  <si>
    <t>Flexible working hours</t>
  </si>
  <si>
    <t>Flexible working hours, work has clear processes for new people to easily grasp and absorb.</t>
  </si>
  <si>
    <t>The job does not have much interest to learn and develop yourself. Many jobs still have to work overtime often but there is no salary</t>
  </si>
  <si>
    <t>Benefits tốt</t>
  </si>
  <si>
    <t>Good benefits, friendly and fun working environment. Employees' career paths are taken care of. There is little OT so there is no evaluation. Most OT is due to work responsibilities so there is no specific allowance</t>
  </si>
  <si>
    <t>Average salary compared to the market, boring work, not many challenges</t>
  </si>
  <si>
    <t>November 2018</t>
  </si>
  <si>
    <t>Company insurance for employees and families
has OT policy but must be strictly approved by Manager</t>
  </si>
  <si>
    <t>The company is too big in terms of number of employees, the process is still cumbersome.</t>
  </si>
  <si>
    <t>Good benefits. Nothing to learn for personal growth.</t>
  </si>
  <si>
    <t>Recruitment is relatively easy, as long as you have a good attitude, it's almost ok (this is a bit of luck).
Free working hours, just make sure to work 8 hours/day.
Comfortable working environment.</t>
  </si>
  <si>
    <t>If you work in IT or Engineering, you won't learn much (to be frank, you won't learn anything at all)
All work uses the company's written tools, the code is almost not allowed to change -&gt; leading to the basic knowledge being gradually lost due to not using it for a long time
There is no clear training program, technical training for new employees. Mainly on-job training with previous employees, so the knowledge is lacking and fragmented (even the knowledge of using tools is fragmented and lost). Most of the seniors are young employees, so they don't have enough knowledge and ability to pass on. They are still impatient and conservative.
The salary is low and increases very slowly.
There are many procedures, no need to mention, after all, it is a large company. But the procedures are cumbersome and must be approved by many levels of management, and each time you request approval, it is very difficult, you have to run and make appointments continuously. The procedure process is not clear and consistent.
The manager only cares about his own interests, so as long as he makes the Indian boss happy, it's ok. Regardless of whether the team members agree or not.
The worst thing is to blatantly steal ideas
OT will be considered ineffective work and will be forced to explain to the Department boss. 99% of OT work is by default unpaid.</t>
  </si>
  <si>
    <t>October 2018</t>
  </si>
  <si>
    <t>Friendly staff</t>
  </si>
  <si>
    <t>The company is full of young people so it's easy to share experiences and communicate
OT paid</t>
  </si>
  <si>
    <t>If you join without negotiating salary, it will be difficult to increase later.</t>
  </si>
  <si>
    <t>The company is for those who like stability.</t>
  </si>
  <si>
    <t>Flexible working hours
comfortable environment
good interview</t>
  </si>
  <si>
    <t>A lot
- The salary is too low even though I have been working here for 5 years
- If I work for a long time without improving myself, my programming skills will be stunted
- The work is not too complicated, not challenging enough to develop myself
- The system is too big, the ability to learn and apply for myself is almost non-existent
OT is not clear. and there is almost no policy for this except in 2018 when this benefit was introduced but it required approval which is very complicated</t>
  </si>
  <si>
    <t>Suitable for long-term workers who want stability</t>
  </si>
  <si>
    <t>The office space on the two newly built floors is beautiful and modern. The other floors are still okay.
There is insurance for 2 relatives.
Flexible working hours, guaranteed 40 hours/week.</t>
  </si>
  <si>
    <t>Low salary and very slow increase for those who have worked for a long time.
The project is not too outstanding, mainly receiving old projects from India (sometimes taking shit for them)
Mainly working with Indians, Indian English is hard to understand, the way of working is complicated.
Often lure employees to go onsite for a few weeks to a few months in Germany (have to compete with Indians), Indians to sign bonds.
The boss depends, there are a few people with ability and vision. The rest are mostly voiceless, not very capable.
Regarding insurance for relatives, only limited payment is paid (so if you think this is a good benefit, please reconsider because if you go out and have a higher salary, you can still buy insurance for your family)
Salary is taken care of by a third party because the company does not have an accountant. The human resources are not very professional.
In short, if you negotiate a stable salary at the beginning, you can consider the company a good, stable environment.
Otherwise, you should change direction soon because if you work for a long time, you will be flooded with skills (mainly the company's internal tools; not to mention the jobs that are called logistics or purchasing, but they are not as their names suggest; mainly doing whatever is wrong.... really boring)
The company does not encourage and has OT money. But in 2018, there was a slight change in policy that you will be allowed to take compensatory leave or if you work OT on a holiday, you will get 300% of your salary, but you must have the approval of the department head. (but you have to explain why you can't finish all the work during the week, why you need to work overtime; after explaining, you want to ask for OT.</t>
  </si>
  <si>
    <t>Beautiful office, fun and friendly team, flexible hours</t>
  </si>
  <si>
    <t>Training is not much and not diverse. Because there is no OT, the OT policy is not very clear.</t>
  </si>
  <si>
    <t>No specific technology platform</t>
  </si>
  <si>
    <t>Comfortable environment. Too much freedom in working hours
Opportunity to learn and improve English. Multinational work.
Very open, suitable for those who are inexperienced and like stability</t>
  </si>
  <si>
    <t>The HR department is terrible. Look down on employees. Some big HR bosses are arrogant like fathers.
The rest work corruptly
The majority of the work is taking over projects from India and Germany with old technology. Very few projects are made new and good.
The PM only counts heads and calculates money with the parent company, the rest don't care. Even if they care, they can't do anything because the system is too big</t>
  </si>
  <si>
    <t>Professional Dev Environment</t>
  </si>
  <si>
    <t>Clean and beautiful office.
Flexible working hours. Challange work. Culture of sharing knowledge and improving skills. Many classes to improve knowledge.
Friendly and enthusiastic colleagues.
Good health insurance</t>
  </si>
  <si>
    <t>Low salary. No overtime pay. Weekend work is compensated by another day off during the week (depending on each person's assessment). Depending on the boss, creating conditions for career path development (rotate job), some people make it difficult. OT has no money or very little allowance (money to pay for overtime parking fines, or taxi rides)</t>
  </si>
  <si>
    <t>ok environment</t>
  </si>
  <si>
    <t>good environment, friendly colleagues, dedicated and helpful</t>
  </si>
  <si>
    <t>no training department, just seniors instructing juniors, slow salary increase</t>
  </si>
  <si>
    <t>Comfortable environment, proactive work</t>
  </si>
  <si>
    <t>Beautiful office, quality company trip, good benefits for employees and families.
Working culture, flexible working hours, friendly colleagues, suitable for management career.</t>
  </si>
  <si>
    <t>OT is hard at peak project times but there is not much support, management levels rotate every 3 years so development is not sustainable.</t>
  </si>
  <si>
    <t>learned a lot of good techniques, friendly environment, many challenges, flexible hours, many good courses, good insurance.</t>
  </si>
  <si>
    <t>Salary and bonus system needs improvement. 
Need to have appropriate OT system.</t>
  </si>
  <si>
    <t>low salary</t>
  </si>
  <si>
    <t>Insurance for relatives, working in an international environment</t>
  </si>
  <si>
    <t>Too much work, repetitive, low project quality, lured to go onsite to sign bond. No OT but when there is a lot of work, still have to try to OT to meet the deadline. PM has almost no voice to protect the soldiers before the Indian boss. HR department lacks capacity. 
OT without pay, repetitive work, oppressed.!!!!!</t>
  </si>
  <si>
    <t>Good environment for interns</t>
  </si>
  <si>
    <t>Comfortable working environment, friendly and dynamic staff</t>
  </si>
  <si>
    <t>August 2018</t>
  </si>
  <si>
    <t>Professional working environment</t>
  </si>
  <si>
    <t>Super nice new office
Clear process
Used to improve English
Friendly colleagues, easy to connect</t>
  </si>
  <si>
    <t>The company should be a little stricter on working hours, if it's too relaxed it will make employees dependent.</t>
  </si>
  <si>
    <t>Salary too low</t>
  </si>
  <si>
    <t>The working environment is very good. Employee benefits are quite high compared to the general level.</t>
  </si>
  <si>
    <t>The job is process-heavy and not very creative. The pay is too low and the benefits are unnecessary.</t>
  </si>
  <si>
    <t>Internship salary is stable, official salary is low, talented employees are not happy</t>
  </si>
  <si>
    <t>Beautiful office, good benefits. Suitable for those who are passionate about cross platform work.</t>
  </si>
  <si>
    <t>Salary is too low for the general IT industry, only suitable for those who want stability, not likely to change jobs due to old technology</t>
  </si>
  <si>
    <t>stable working environment</t>
  </si>
  <si>
    <t>comfortable working environment
friendly</t>
  </si>
  <si>
    <t>salary is a bit low</t>
  </si>
  <si>
    <t>Very good company policy</t>
  </si>
  <si>
    <t>Flexible working hours: you can go to work at any time you like and come home at any time you like. As long as the total number of working hours in the month is enough.</t>
  </si>
  <si>
    <t>Big company, so a job can stay with me longer than I want (not many opportunities to challenge new jobs).
Salary is not high.</t>
  </si>
  <si>
    <t>Good environment, friendly colleagues.</t>
  </si>
  <si>
    <t>Nice office, good computers, training programs available</t>
  </si>
  <si>
    <t>OT without pay, some boring, repetitive projects</t>
  </si>
  <si>
    <t>Okay, suitable for those who like stability</t>
  </si>
  <si>
    <t>Good benefits, PVI insurance</t>
  </si>
  <si>
    <t>low salary
specialized knowledge
compensated by days off</t>
  </si>
  <si>
    <t>Good working conditions</t>
  </si>
  <si>
    <t>Spacious working space, powerful computer configuration, flexible working hours, working location near the city center, friendly colleagues
No OT required but still have to work if there is work</t>
  </si>
  <si>
    <t>Onsite work requires a 2-year bond in many countries like Germany, China, etc. If you are unlucky, you will go to India. Usually, OT is not required, but if there is too much work, you still have to stay and work.</t>
  </si>
  <si>
    <t>bad policy so good people are not eager to work</t>
  </si>
  <si>
    <t>5 core values, thinking and German culture: clear, efficient, friendly</t>
  </si>
  <si>
    <t>forced to do a lot but only pm is recorded
has a tendency to like honesty
ambiguous and unclear, OT 1 day must be multiplied by 1.5 main day</t>
  </si>
  <si>
    <t>Dynamic working environment, poor management</t>
  </si>
  <si>
    <t>- Flexible working hours.
- Comfortable seating.</t>
  </si>
  <si>
    <t>- Unprofessional management style.
- Lack of knowledge of staff.
- Employees are cliquey, do not respect other people's personal rights.
- Overtime to rush the project.
- Unpaid Overtime/ Compensatory leave.</t>
  </si>
  <si>
    <t>Spacious seating, opportunity to improve English, fun colleagues</t>
  </si>
  <si>
    <t>The quality of the projects is very low, often luring employees to go on-site to sign bound contracts.</t>
  </si>
  <si>
    <t>bosch low salary, no opening</t>
  </si>
  <si>
    <t>Company core: open, trust, fair, result oriented. If you can do it, it's great, but...</t>
  </si>
  <si>
    <t>low salary, no open, boss changes as fast as your girlfriend changes lover
ambiguous, OT paid 1 salary 1 leave, boss doesn't dare to give OT, and employees don't like it either. so in the end forced to work day and night but no OT</t>
  </si>
  <si>
    <t>Good development environment</t>
  </si>
  <si>
    <t>Good learning and development environment. New freshers can learn a lot, have opportunities to onsite in India and Germany.</t>
  </si>
  <si>
    <t>Salary is not high. Vision is limited because of working for the parent company.</t>
  </si>
  <si>
    <t>Low wages, repetitive work</t>
  </si>
  <si>
    <t>PVI care insurance
Etown campus is spacious
Many activities</t>
  </si>
  <si>
    <t>Open office so quite noisy
Low salary
Boring job for automotive
Cumbersome process</t>
  </si>
  <si>
    <t>Good for people who like stability</t>
  </si>
  <si>
    <t>Good office, good machines, friendly environment. Insurance for you and 2 relatives.</t>
  </si>
  <si>
    <t>There is not much to learn, too much process because it is a big company. Suitable when you have been out and about enough
no salary when working overtime, you have to learn how to work so you don't have to work overtime</t>
  </si>
  <si>
    <t>learn great things</t>
  </si>
  <si>
    <t>Spacious parking lot, comfortable working environment, no pressure on working hours</t>
  </si>
  <si>
    <t>need to do better in training.............</t>
  </si>
  <si>
    <t>Good environment for freshers to learn.</t>
  </si>
  <si>
    <t>Spacious office with dining room. Easy, comfortable work, friendly colleagues</t>
  </si>
  <si>
    <t>Low salary, slow increase, frequent onsite training. Frequent OT but no extra pay........</t>
  </si>
  <si>
    <t>Good boss, good listener, friendly colleagues, professional environment</t>
  </si>
  <si>
    <t>good boss, good listener,
friendly colleagues,
professional environment
OT paid</t>
  </si>
  <si>
    <t>little work,
for newbies or interns, sitting around is the main thing in the first 2 months
slow network,</t>
  </si>
  <si>
    <t>Good environment - unstable career path</t>
  </si>
  <si>
    <t>Spacious office, happy colleagues. Private space to express individual personality.</t>
  </si>
  <si>
    <t>Class ideology is still clear, if not flattery then it is difficult to develop. Specializing in maintaining outdated projects from India.</t>
  </si>
  <si>
    <t>Easy work, old technology</t>
  </si>
  <si>
    <t>Good benefits, insurance for two more relatives
Free time
22 inch big screen, two
Leisure, fair process for everyone</t>
  </si>
  <si>
    <t>Old technology: convert VBA to web, Eclipse RCP 3..... and keep doing those things
The boss doesn't care about employees, forcing them to do projects they don't like and can't change
No motivation to work, working a lot is the same as working less
Living long and getting promoted is not about ability
Indian customers talk badly even though they are quite nice</t>
  </si>
  <si>
    <t>Bosch is a good company</t>
  </si>
  <si>
    <t>The work is not too stressful.
Many people have experience so they can learn a lot.
The boss is very good.
No OT or very little.
The work is not too stressful</t>
  </si>
  <si>
    <t>There are not many training courses suitable for beginners.</t>
  </si>
  <si>
    <t>moi truong lam viec nhin chung tot</t>
  </si>
  <si>
    <t>Moi truong lam viec, dong nghiep. Co hoi di cong tac nuoc ngoai.</t>
  </si>
  <si>
    <t>Lam viec voi An Do, van hoa va cach quan ly An Do. Sep nguoi Viet thi tuy, co ng nice co ng ko. Dac biet la HRD, ko co to chat lam nhan su va chinh sach phat trien con nguoi, khinh miet nhan vien cap duoi, thieu su dong cam quan tam cua 1 ng lam nhan su.
gio giac lam viec linh hoat, nen ko co chinh sach tra OT</t>
  </si>
  <si>
    <t>Good working environment, low salary increase</t>
  </si>
  <si>
    <t>Good working environment
Flexible working hours
Good insurance
High learning ability
Can transfer domain if desired</t>
  </si>
  <si>
    <t>Working with India (Indian staff have a rather lazy department, delay tasks, English is not clear)
There is no policy to keep people contributing to the company for a long time (the reason many people quit)
Salary increases slowly
OT is not counted in 5 main working days
OT is only counted on Saturday. Saturday salary is calculated as a normal working day</t>
  </si>
  <si>
    <t>Good boss - good benefits - low salary - easy job</t>
  </si>
  <si>
    <t>Very good benefits: insurance, flexible working time, comfortable work
no OT. work exactly 8 hours is fine</t>
  </si>
  <si>
    <t>Due to the large number of employees, the salary range is quite low.</t>
  </si>
  <si>
    <t>Friendly and comfortable working environment.</t>
  </si>
  <si>
    <t>- Spacious office.
- Flexible working hours, can work from home..
- Friendly colleagues and boss.
The company does not require OT but it depends on each project.</t>
  </si>
  <si>
    <t>- Unnecessary meetings do not bring specific value and waste time.</t>
  </si>
  <si>
    <t>Good working environment, full benefits, suitable for freshers.</t>
  </si>
  <si>
    <t>Good company culture, company location at Etown building brings comfortable working environment. Friendly colleagues and boss.</t>
  </si>
  <si>
    <t>Salary increases slowly, many work teams are too stable leading to boredom. Suitable for people who like stability and comfort.</t>
  </si>
  <si>
    <t>Flexible working hours, relaxed environment</t>
  </si>
  <si>
    <t>Salary increase is small, boss and employees have a big GAP, a lot of process
No OT payment because the company does not have the concept of OT</t>
  </si>
  <si>
    <t>Good policy, not suitable for new graduates who need to gain experience</t>
  </si>
  <si>
    <t>Good benefits, high salary, relatively flexible hours</t>
  </si>
  <si>
    <t>Working entirely with India, PM has no say, cannot develop new skills, only suitable for people with families, completely unsuitable for fresh graduates. Keep people by sending them to onsite India, sign a 2-year commitment
OT without salary, finish all the work and that's it, 50 characters...</t>
  </si>
  <si>
    <t>Everything is fine. Except for the possibility of a raise.</t>
  </si>
  <si>
    <t>Flexible hours
Friendly colleagues, great space
Stable projects</t>
  </si>
  <si>
    <t>The ability to increase salary slowly and stably is difficult for those who are dynamic and want to make a breakthrough in their career.</t>
  </si>
  <si>
    <t>Beautiful office, comfortable facilities, full of coffee, tea, instant noodles. Flexible and comfortable working hours.</t>
  </si>
  <si>
    <t>Should calculate OT.
Boss should create favorable conditions for employees to develop more.
Should pay high salary to those who have worked for the company for a long time</t>
  </si>
  <si>
    <t>Many processes, many domains of work, often have to sign a bond if going onsite</t>
  </si>
  <si>
    <t>_ German company, with a very clear salary and bonus policy
_ Good company insurance, can buy for 2 relatives
_ Beautiful, airy office
_ OK machinery
_ Many domains: Hardware design, Mechanic, Software Design, IT,....</t>
  </si>
  <si>
    <t>_ Depends on the domain, but embedded people like me can't learn much
_ Usually forced to go onsite to sign bond as a way to keep people
_ The company has a very heavy and complicated process
_ Slow salary increase policy
_ Low salary</t>
  </si>
  <si>
    <t>Low salary, good working environment, flexible working hours, lots of overtime</t>
  </si>
  <si>
    <t>- Comfortable office (I like this one the most)
- Flexible working hours
- Good company culture
- Friendly colleagues
- Relatively good insurance benefits</t>
  </si>
  <si>
    <t>- Lower salary than the market, slow and low increase (in my opinion, because the salary has been included in the insurance due to Marsh insurance for 2 people in the family + health insurance + social insurance, so the salary may have been deducted due to this and some other items I don't know) =&gt; good for those who have a family and want a stable, comfortable, long-term job
- The boss doesn't care much about employees, only cares about results to get money + promotion
- Most of the working equipment is old, the computer is slow, waiting for a new computer is long, the process is cumbersome and time-consuming
- Because of high data security, it is difficult to use and install some necessary software or libraries from the outside (blocking proxy, only using Bosch's internal network) =&gt; I feel a bit constrained if doing projects that require new technology
- Working with India makes me a bit passive, dependent, constantly changing my mind and suddenly slowing down the task, the way of working is still overlapping and inconsistent =&gt; OT
- Employee evaluation is not very objective
- Often lure employees to go on a business trip to India for a few days to sign a 2-year contract to retain employees
- Indian employees speak English that is a bit difficult to understand if you are not used to it</t>
  </si>
  <si>
    <t>Professional environment.
Good salary and benefits.
Office right in etown.</t>
  </si>
  <si>
    <t>Strong work-life balance</t>
  </si>
  <si>
    <t>Strong work-life balance
Good working process
Quite good soft skill training
NO OT.
You should work here if you want to balance your life take almost time for your family. Absolutely salary will not be high.</t>
  </si>
  <si>
    <t>Luong than hon thi truong</t>
  </si>
  <si>
    <t>Thoi gian linh hoat
Duoc on-site
Bao hiem cho nguoi than</t>
  </si>
  <si>
    <t>Qui trinh tuyen dung ruom ra
Di lam vice ma bat Ky bond qua nhieu</t>
  </si>
  <si>
    <t>Good for family and baby</t>
  </si>
  <si>
    <t>Flexible working time,
No OT
Quite good training,
Healthcare insurance</t>
  </si>
  <si>
    <t>"no hero" attitude.
Some "old" guys here are not very nice.
Outsourcing, not product</t>
  </si>
  <si>
    <t>Luong bong</t>
  </si>
  <si>
    <t>Thoai mai gio giac, mien la hoan thanh xong task ...
Vi khong co OT nen minh khong biet noi gi nua ca hihihi</t>
  </si>
  <si>
    <t>- cap may tinh rat lau
- device ordered take a long time
- bonus too less
- tired</t>
  </si>
  <si>
    <t>Low starting salary, nice office, little overtime, temporary salary increase</t>
  </si>
  <si>
    <t>Nice office, little overtime, temporary salary increase. The company has many activities related to innovation.</t>
  </si>
  <si>
    <t>Low salary, HR will reduce your salary (dev from other embedded domains). That does not make employees stick around for a long time. Company policy is not aimed at employees but at profit (that's my opinion) OT without pay. This is normal, you will receive a meal voucher of about 30k (not sure &lt; 50k)</t>
  </si>
  <si>
    <t>Relatively good treatment</t>
  </si>
  <si>
    <t>Relatively good treatment, competitive salary, caring for employees.</t>
  </si>
  <si>
    <t>Too many meetings, repetitive work, need to create more conditions for employees to be more creative.</t>
  </si>
  <si>
    <t>Friendly
Flexible time....................................................................
....50 characters</t>
  </si>
  <si>
    <t>Low salary.................................................................50 characters</t>
  </si>
  <si>
    <t>Experienced staff........................................... 50 characters</t>
  </si>
  <si>
    <t>Bad boss leads to employee resignation.
Boss requires sending daily emails, while the boss is not in the project. When OT must follow the boss's wishes</t>
  </si>
  <si>
    <t>Good environment, friendly boss, comfortable working space</t>
  </si>
  <si>
    <t>Spacious and comfortable office. Employees are provided with Windows 10 computers with great configuration for work, salary is relatively equal to the general level for new graduates, not too high and not too low. Good treatment, insurance package for relatives, parents, wife and children, high annual bonus</t>
  </si>
  <si>
    <t>There are many different jobs and they depend on customers. Often have to work overtime but no pay.</t>
  </si>
  <si>
    <t>Friendly and fun working environment</t>
  </si>
  <si>
    <t>Comfortable environment, friendly and sociable staff, team building, flexible working hours, but must work full hours (mandatory)
no OT because projects usually do not last more than 2 months</t>
  </si>
  <si>
    <t>Professional company, good benefits, friendly colleagues</t>
  </si>
  <si>
    <t>International company, opportunity to work directly with colleagues abroad. Environment to improve English. Stable salary, good benefits. Dynamic environment.</t>
  </si>
  <si>
    <t>OT is not counted. Communicate mainly with Indians. The work is boring with many processes and unnecessary. For those who need to improve their tech, it is not suitable. OT is not charged. While the work is multi and numerous.</t>
  </si>
  <si>
    <t>Suitable environment for long-term stability orientation</t>
  </si>
  <si>
    <t>Flexible working hours, can be a little late if busy, as long as the work is completed on time.
In free time, you can learn something new.
English-speaking environment, so you can practice English every day.
Health insurance for yourself and your family.
Good colleagues, sharing with each other without calculation.</t>
  </si>
  <si>
    <t>Because we have to ensure work progress, we sometimes have to work overtime, sometimes the time estimate is not accurate, we also have to work overtime, but there is no salary, only meal vouchers. 
Working with the Indian team, being oppressed, and the manager has little say. 
The regular training courses are not very special, staying for a long time and reaching a higher level will have more special courses. 
Team building is not allowed to bring relatives, and most activities follow the company's schedule, so it's quite boring. Not a vacation type of vacation. 
Technical training is mainly on-job, whatever you do, you are taught enough to do it, you mostly have to learn by yourself. 
No overtime pay.</t>
  </si>
  <si>
    <t>The start of better opportunities in the future</t>
  </si>
  <si>
    <t>Friendly office space
Friendly colleagues
Good direct manager</t>
  </si>
  <si>
    <t>Low salary compared to the general level and not much promotion for Senior level and below
Employees are increasing but management and treatment are not closely followed, slow in response and handling
Technology management is not yet developed, so understanding and absorbing new technology into products is a big question
OT has allowance in the form of food vouchers</t>
  </si>
  <si>
    <t>not suitable for active people</t>
  </si>
  <si>
    <t>Good working environment everyone is friendly flexible hours good benefits</t>
  </si>
  <si>
    <t>boss doesn't care about employees, salary is not good compared to the general level, no opportunity to learn much, work is boring and not challenging
OT regime is not good, mainly due to voluntary work to keep the project on schedule, no OT salary or bonus when the project is on schedule</t>
  </si>
  <si>
    <t>International working environment
Excellent colleagues
Training</t>
  </si>
  <si>
    <t>OT for customer demand but no salary
Lack of HW resource
No benefits from OT.
No recognition from OT.
Depend on HW</t>
  </si>
  <si>
    <t>Good career development, opportunity to go abroad</t>
  </si>
  <si>
    <t>Good office, dynamic environment
Hot bonus for outstanding employees
Employees working for 3 years have benefits</t>
  </si>
  <si>
    <t>Salary is not very competitive compared to current job</t>
  </si>
  <si>
    <t>June 2017</t>
  </si>
  <si>
    <t>Good for fresher (practice for about 2 years) and married senior</t>
  </si>
  <si>
    <t>Lots of things to learn on your own and opportunities to work with foreign colleagues, onsite.</t>
  </si>
  <si>
    <t>Average salary, internal outsourcing, flexible hours so no overtime and strict task management, always feels stressful. No financial allowance, or only food and taxi money home.</t>
  </si>
  <si>
    <t>Friendly coworkers, low pay</t>
  </si>
  <si>
    <t>Spacious office, good insurance for family. Good learning and working environment</t>
  </si>
  <si>
    <t>There should be appropriate benefits for overtime work, reasonable work estimates
There are no appropriate benefits for overtime work</t>
  </si>
  <si>
    <t>Good manager</t>
  </si>
  <si>
    <t>A good product training and they have many guys who have a good knowledge about automotive.
I have much improvement at Bosch and I have a good manager. He always set me to a good position as well as many chances to work with Germany</t>
  </si>
  <si>
    <t>I don't know. But in these, I don't have a new challenge.</t>
  </si>
  <si>
    <t>Need to improve on HR department</t>
  </si>
  <si>
    <t>Really professional working environment.
Friendly and skillful technical guys whom you can learn a lot
No OT at all</t>
  </si>
  <si>
    <t>Low salary compared to the average salary in the market</t>
  </si>
  <si>
    <t>Good benefits like extra insurance for families, 14th salary bonus , open working environment,...</t>
  </si>
  <si>
    <t>Have to work on boring projects, and not suitable for junior and fresher!
Do not pay for OT, Some projects</t>
  </si>
  <si>
    <t>The boss is not able to manage</t>
  </si>
  <si>
    <t>- Good benefits.
- Flexible hours.
- Large desk.</t>
  </si>
  <si>
    <t>- Working OT a lot without salary.
- The cat is sitting there, but the customer points to it and says it's a dog, the boss also says it's a dog.
- The boss is mostly from technical background so he doesn't have the ability to manage people, he only focuses on money.
- The head of HR department or PR in disguise for banks and foreign businesses to enter the company
- Tricking employees to go to India and then forcing them to sign a commitment to work for the company to retain them.
The job is boring, the boss sees customers as God, only cares about money</t>
  </si>
  <si>
    <t>Benefit is good, way of working is should be improved more</t>
  </si>
  <si>
    <t>benefit for associates is good, flexible working time, insurance for employee's family members. IT infrastructure is modern. Diversity is company culture, have many opportunities o go onsite to India, Germany, Japan ..</t>
  </si>
  <si>
    <t>Arrangement board is majorly Indian, many projects are indian-based. There are not so much projects owned by VN, mostly projects are about testing. Way of working should be improved more.</t>
  </si>
  <si>
    <t>Bonus, insurance for the whole family, friendly environment</t>
  </si>
  <si>
    <t>No OT benefits, low salary review,</t>
  </si>
  <si>
    <t>Not suitable for those who want to develop in the direction of technical lead</t>
  </si>
  <si>
    <t>- Flexible working hours
- English environment
- Training classes
- Friendly environment</t>
  </si>
  <si>
    <t>- Low salary compared to the general level
- Projects often use old technology
- No one reviews the code so the code quality is quite low</t>
  </si>
  <si>
    <t>pretty good pretty good pretty good</t>
  </si>
  <si>
    <t>- Flexible working hours.
- Many training classes.
- Large 24'' screen
- Friendly colleagues</t>
  </si>
  <si>
    <t>- Average salary.
- Many projects are not professional
No overtime pay, only compensatory time off</t>
  </si>
  <si>
    <t>Boss doesn't really listen to opinions and give solutions, friendly colleagues</t>
  </si>
  <si>
    <t>Spacious and airy office, equipped with large screen desktop, and can request 2 desktops for convenient working.</t>
  </si>
  <si>
    <t>Unclear in professional tasks, many boring and repetitive projects.
The boss listens to feedback but rarely gives specific actions to solve, just general statements.
There is no benefit for OT.
Many times have to unexpectedly OT according to tasks to deliver to customers</t>
  </si>
  <si>
    <t>April 2017</t>
  </si>
  <si>
    <t>low salary compared to average</t>
  </si>
  <si>
    <t>Friendly environment, sociable boss, good employee benefits</t>
  </si>
  <si>
    <t>unpaid, low wages, low wage growth</t>
  </si>
  <si>
    <t>Everything is fine except the salary.</t>
  </si>
  <si>
    <t>Good benefits suitable for seniors
Easy work, good estimate</t>
  </si>
  <si>
    <t>Not much and slow vs new technic
Unfair in salary increase.
Performance evaluation of the whole team does not recognize outstanding individuals
Unsatisfied with OT</t>
  </si>
  <si>
    <t>enthusiastic boss</t>
  </si>
  <si>
    <t>Fair treatment
Family insurance
Team building once a year</t>
  </si>
  <si>
    <t>OT not paid, low salary compared to market
OT not paid
Not satisfied with OT</t>
  </si>
  <si>
    <t>- Cute brothers
- Not too heavy work
- Boss has a great vision
- Everything about tech is carefully documented and easy to access</t>
  </si>
  <si>
    <t>- Salary is quite low compared to the average
- No outstanding salary increase for dedicated people</t>
  </si>
  <si>
    <t>Need to work overtime to meet deadline</t>
  </si>
  <si>
    <t>Good and comfortable working environment. Happy and friendly colleagues.</t>
  </si>
  <si>
    <t>Mostly support Bosch India.
Not suitable for fresh graduates who want to pursue a technical career.
If you enter the right major and department, you will have a suitable job, otherwise it will be very boring.
Depending on the project, you need to work OT a lot to meet the deadline, but there are no worthy benefits, the salary is not high.
Need to improve the estimation time, reduce OT time.
There are many unreasonable points in the salary increase assessment.</t>
  </si>
  <si>
    <t>Decent salary, good colleagues.</t>
  </si>
  <si>
    <t>Good colleagues, comfortable work, flexible hours.
Opportunity to go onsite.</t>
  </si>
  <si>
    <t>The office is divided into many areas, not concentrated.
There are many domains so there are many swimmers.
The salary is based on the area, not high.</t>
  </si>
  <si>
    <t>January 2017</t>
  </si>
  <si>
    <t>Not a suitable environment for purely technical software developers</t>
  </si>
  <si>
    <t>- friendly colleagues
- flexible hours
- fixed 13th month salary</t>
  </si>
  <si>
    <t>- "Flattery" and class-based environment
- Work quality is not taken care of, relaxed. Each employee "swim" in their own project. Poor management of PMs, even PMs do not grasp the actual work of members.
- As a "sub" branch of India, often oppressed by the Indian side and forced to do projects with very old technology, no documents, very bad coding. PMs in Vietnam hardly dare to object.
- Despite being an Engineering company, those who are purely technical are not cared for, just like other normal members.
- There are many "anecdotes" about forcing employees to sign bonds as the only effective way to retain employees. In addition, there are also quite a few "mysterious" policies that employees only know when in specific situations.</t>
  </si>
  <si>
    <t>Not suitable for young, active people</t>
  </si>
  <si>
    <t>Good facilities. People are mostly friendly.</t>
  </si>
  <si>
    <t>Small, short-term projects, not focused on one area of ​​expertise. Poor code quality. Low standards. No room for advancement. Low pay.</t>
  </si>
  <si>
    <t>Not suitable for software developers</t>
  </si>
  <si>
    <t>- Company has many onsite opportunities
- Flexible working hours</t>
  </si>
  <si>
    <t>- There are no real seniors in the software sector. Software senior at Bosch is just a title, without real ability.
- Most of the projects brought back from India use old and unpopular technologies such as eclipse RCP, JavaFx. These projects are mostly unmaintainable and only patched together to meet the release deadline.
- The boss does not listen to employee opinions, just mumbles and lets it go.
- Other issues are pending or resolved very slowly. For example: Ram upgrade request takes at least 3 weeks. Review from the end of the year but salary increase in April of the following year.</t>
  </si>
  <si>
    <t>November 2016</t>
  </si>
  <si>
    <t>Indian style, class discrimination, lower level managers flattering upper level managers</t>
  </si>
  <si>
    <t>Global Environment is the best. Big company. :) Nice.</t>
  </si>
  <si>
    <t>- Although the parent company is German, the Vietnam branch was built by India.
- Class distinction is clear, just like Indian culture.
- Managers are all flatterers.</t>
  </si>
  <si>
    <t>October 2016</t>
  </si>
  <si>
    <t>Lots of work</t>
  </si>
  <si>
    <t>Corporate culture, innovation, learning English, many opportunities to travel abroad.</t>
  </si>
  <si>
    <t>Lots of work, high pressure and requires long overtime hours without decent benefits.</t>
  </si>
  <si>
    <t>Good career development, many opportunities to go abroad</t>
  </si>
  <si>
    <t>- Good office, big screen
- Good benefits, 13th month salary, separate bonus, company pays 24/24 insurance for 2 relatives
- Dynamic environment, many young people, fun
- Enthusiastic colleagues
- There are bonuses for outstanding employees
- Employees who have worked for 5 years will get additional benefits
- Employees who have worked for 3 years will also get additional benefits
- Respect for individual differences
- High innovation spirit, motivate creative ideas
- Employees have a voice through employee-manager conversations
- The company always develops each individual in the long-term direction and what you like to do.
- A large company with many domains from software to automation, so when bored, you can rotate to another job in the company
- There are quite a lot of training courses, also systematic, with trainers from the past,
- There are many opportunities to go to Germany, Japan, India....</t>
  </si>
  <si>
    <t>The salary is still not very attractive, not low, just acceptable. So if there are many advantages as above, the salary is temporarily acceptable, especially for young people.</t>
  </si>
  <si>
    <t>Comfortable working environment, happy colleagues</t>
  </si>
  <si>
    <t>Beautiful office, great facilities, fun coworkers.... Very good engineering team.</t>
  </si>
  <si>
    <t>Due to the nature of the job, you have to work according to foreign time, which may be a bit later than in Vietnam.</t>
  </si>
  <si>
    <t>Good benefit &amp; great training</t>
  </si>
  <si>
    <t>First, benefit of company is very good, for example: insurance for family, vouchers on woman day, company trip is so good.
Second, training is great, HR always have a lot of training class for english, soft-skill,...
Last one, good environment for young man, because have time working directly with customers from India and Germany.</t>
  </si>
  <si>
    <t>They should change the way to create motivation for employee. Some time I don't know which I have learnt after 1 year working for them.</t>
  </si>
  <si>
    <t>Great working environment</t>
  </si>
  <si>
    <t>Manager, benefits, working environment, colleagues.</t>
  </si>
  <si>
    <t>Should have souvenirs for employees, sell more products at low price.</t>
  </si>
  <si>
    <t>Normal Salary</t>
  </si>
  <si>
    <t>Working time very flexible, so we can manage the task by ourself.
Have the change to work onsite.
We have a big community at Bosch.</t>
  </si>
  <si>
    <t>I think language and soft skill need to be take care for fresher.
Give for the employees the chance to improve their skills in technical and soft skill also.</t>
  </si>
  <si>
    <t>Breadstack Technologies Inc</t>
  </si>
  <si>
    <t>Very good environment, comfortable</t>
  </si>
  <si>
    <t>The company's working hours are very flexible, you can come in between 8-10am. There is no strict management during working hours, you can arrange your own work as long as you meet the deadline. Work from Monday to Friday, no weekends. The bosses are cheerful, comfortable and easy-going. The company provides many snacks and drinks for employees. The company does not have OT, almost never have to OT, if there is, you will be paid in full according to the law</t>
  </si>
  <si>
    <t>There are some teams in the company that are a bit unfriendly. There are few common activities, team building, or company events to connect employees.</t>
  </si>
  <si>
    <t>good working process, professional environment, good staff management
Company hardly needs to use time for OT</t>
  </si>
  <si>
    <t>Due to the geographical location problem, the meeting is sometimes a bit inconvenient.</t>
  </si>
  <si>
    <t>Young, dynamic environment, high learning and development opportunities</t>
  </si>
  <si>
    <t>- Young, dynamic and professional environment. Colleagues are friendly, comfortable and enthusiastic in helping each other in work.
- Great learning and development opportunities, everyone has high professional knowledge and experience. Comfortable working, practical exposure to new technologies.
- Clear roadmap for newcomers.
- Flexible working hours, not constrained.
- The office is not spacious, neat, Mac mini is provided when working.
Rarely have to work overtime due to flexible working hours, if overtime there will be full policies</t>
  </si>
  <si>
    <t>- Don't feel the need to improve anything in the company, need more time to experience</t>
  </si>
  <si>
    <t>Currency management</t>
  </si>
  <si>
    <t>Good working environment, but poor management.
Employees are given Macmini, but when they leave the job, they cannot delete their accounts themselves, but must provide the password for management to check if they are chatting or gossiping about anyone.
No OT, off work on Saturday &amp; Sunday.</t>
  </si>
  <si>
    <t>- Internal disunity.
- Change management. The company cannot survive with the current weak management duo.</t>
  </si>
  <si>
    <t>The company culture is very good.</t>
  </si>
  <si>
    <t>Company culture respects employees' personal space (as long as they complete their work, they can do whatever they want during working hours, of course without affecting others).
Lunch allowance
The latest Mac mini is provided for work, designers can be provided with an additional 4k screen or iMac if they work well
Young, friendly colleagues
Good treatment compared to each person's ability
There is a soccer team, foosball table, Nintendo game console, exploding cats...
The company is suitable for new graduates or young people
The company almost never requires OT. It's just that sometimes there is a time zone difference so you have to work a little extra</t>
  </si>
  <si>
    <t>Due to the time zone difference with Canada, meetings are sometimes inconvenient in terms of time
Leaders need to improve their communication skills and technical abilities (those who are good at technology cannot be leaders :v)</t>
  </si>
  <si>
    <t>Friendly environment, provided mac mini to work</t>
  </si>
  <si>
    <t>Friendly environment, provided with a mini mac to work, English classes 2 sessions per week, no OT
The company does not encourage OT, IT Should remove the requirement for this item!</t>
  </si>
  <si>
    <t>Lunch at the office is a bit less environmentally friendly.</t>
  </si>
  <si>
    <t>Want to go to work every day</t>
  </si>
  <si>
    <t>- Spacious and airy office, fully equipped (Apple computer, 2 screens, coffee maker, refrigerator, large TV, ...)
- Super comfortable colleagues and boss, enthusiastic and cheerful support for each other.
- Full of all the best benefits, just work hard, need to prepare health to play hard.
Not OT, wanting to OT is also very difficult because the company does not allow OT.</t>
  </si>
  <si>
    <t>- There's nothing to dislike.
- If you're old, you should prepare your health to play with young people.</t>
  </si>
  <si>
    <t>Lovely environtment.</t>
  </si>
  <si>
    <t>The company cares about its employees. Modern and fully equipped facilities. Comfortable and fun environment. If you work overtime, you will be recognized and paid extra. The company currently does not have many overtime hours.</t>
  </si>
  <si>
    <t>- Good working environment: friendly, open, caring
- No OT
- Have English class to improve English
- Flexible working time
- Lunch allowance
This is product company so no need to OT at the moment</t>
  </si>
  <si>
    <t>Great working conditions and environment</t>
  </si>
  <si>
    <t>Great company culture. Relaxed, friendly, and welcoming, but very productive and fulfilling.
No overtime required, or demanded. Company does not overwork or underwork you.</t>
  </si>
  <si>
    <t>Professional and human development oriented</t>
  </si>
  <si>
    <t>Convenient and pleasant location (West Lake); Multicultural and professional environment (processes; equipment; evaluation framework...); Enthusiastic and attentive management; Talented and friendly colleagues; The company aims at developing people and building long-term teams.
The company does not have OT, if it does, there will definitely be a survey with employees</t>
  </si>
  <si>
    <t>There should be more connection between companies headquartered in different countries. If possible, there should be more exchange of employees from Vietnam to foreign countries because currently, only foreign employees mainly return to Vietnam.</t>
  </si>
  <si>
    <t>Rewiew office Advesa Hanoi</t>
  </si>
  <si>
    <t>Location near West Lake, airy space and suitable for space.
Beautiful office equipped with Apple equipment for work.
Everyone is friendly, comfortable and happy.
No OT at work. Because it is a product company, this does not exist.</t>
  </si>
  <si>
    <t>Improve meals: maybe hire a cook. More space for minigames</t>
  </si>
  <si>
    <t>- Professional European and American environment, working 100% in English, not confined like Japanese companies.
- Overall good benefits: external insurance, free drinks + snacks, lunch support in addition to salary,...
- No OT.
The company does not require OT, working 8 hours a day is enough, flexible time</t>
  </si>
  <si>
    <t>Canada company Canada working style</t>
  </si>
  <si>
    <t>- Comfortable working environment, good colleagues
- Salary and benefits are quite good
- Working on product rarely requires OT
- OT if needed and approved will be fully paid</t>
  </si>
  <si>
    <t>Capgemini Vietnam</t>
  </si>
  <si>
    <t>The company is suitable for fresh graduates and those who want stability.</t>
  </si>
  <si>
    <t>- Colleagues are quite friendly, manager is quite comfortable,
- Work is relatively stable, supported and learn many new technologies (if working on banking projects)
- Many banking projects such as HSBC and insurance --&gt; Enjoy good insurance benefits
- Spacious, beautiful office
- Many free courses, studying is comfortable
- Allow WFH 1/2 day per week
French company, quite comfortable in terms of hours, flexible working regime</t>
  </si>
  <si>
    <t>- Sometimes there are too many meetings
- The initial salary is quite competitive but the salary increase is a bit small --&gt; suitable for those who want stability
- The internship here is a bit long, up to 6 months to officially become a permanent employee, but the training is quite good</t>
  </si>
  <si>
    <t>Nice place to work and grow up your career path</t>
  </si>
  <si>
    <t>- Very nice colleagues. The seniors and managers are extremely friendly
- Beautiful, bright, private and spacious office
- Leisure projects
- Great insurance benefits
- The company sponsors online and offline courses to upgrade skills
- C-level is friendly, not pretentious
- Many projects such as banking, finance…</t>
  </si>
  <si>
    <t>- Should have happy lunch
- Should add more holiday bonuses
- Increase wfh days</t>
  </si>
  <si>
    <t>Good company, suitable for fresh graduates and those who want stability</t>
  </si>
  <si>
    <t>Starting from intern, learned a lot from seniors. Good, kind bosses, caring for subordinates. Nice office. Boss does not encourage OT, however OT will be x2 on weekdays and x3 on holidays</t>
  </si>
  <si>
    <t>Should allow more WFH than the current 1 day/week. Entry salary is very competitive but salary increase is very low.</t>
  </si>
  <si>
    <t>Salary increases slowly, suitable for retirement</t>
  </si>
  <si>
    <t>Nice office
Suitable for those who know French
OT policy is the same as the market, nothing special</t>
  </si>
  <si>
    <t>Old and outdated technology
Average salary and slow advancement</t>
  </si>
  <si>
    <t>Comfortable working environment, the company is a branch of the parent company in France.</t>
  </si>
  <si>
    <t>Spacious workplace, flexible hours, rarely OT, is an Outsourcing company, the parent company in France is very large, if you know French, you will join the French project. Stable environment, suitable for those who have many years of experience in the profession and want a stable place. Young people, if applying, should learn experience, learn about the process, and working methods. OT pays full salary, has clear timesheet submission, has full signoff documents.</t>
  </si>
  <si>
    <t>The company mainly outsources projects in the CODE TEST phase, so most of them hire devs, and prioritize automation testing. There are very few projects that require the participation of BA and Architecture. If you have a development direction that focuses on these two areas, you should consider joining.</t>
  </si>
  <si>
    <t>The boss is kind, everyone is in harmony.</t>
  </si>
  <si>
    <t>Beautiful office, fully equipped, spacious and comfortable office. OT can be converted into vacation days or money depending on you.</t>
  </si>
  <si>
    <t>more work but overall the work is easy.</t>
  </si>
  <si>
    <t>Good company with interesting projects, and carrer opportunities path.
Not so many OT, except in critical situation, extra salary for OT</t>
  </si>
  <si>
    <t>The management should tend to a Lean Management, and collaborate more closer with the employees.</t>
  </si>
  <si>
    <t>Easy job, flexible hours</t>
  </si>
  <si>
    <t>Trained by seniors, flexible hours.
If you get into a good team after interning here, you will learn a lot
not much overtime, but if you work overtime, you will be paid in full</t>
  </si>
  <si>
    <t>Low salary if you work from internship.
Use old technology like gosu, cobol</t>
  </si>
  <si>
    <t>Many problems make it difficult to stay long (job, salary increase, career development conditions)</t>
  </si>
  <si>
    <t>There is a parking lot in the building (140k/month)
Additional foreign language training
Working with process
Very nice and cheerful colleagues, good boss
Cool working environment, self-organized entertainment
Flexible working hours
Provided laptop/desktop
Health check-up, insurance and teambuilding every year
13th month salary
- Suitable for internship to learn more about company culture</t>
  </si>
  <si>
    <t>Salary does not increase much
The job is boring. Have to fix a lot of old software errors from 10 years ago without replacing them
Doing code but recommending to limit compilation because it consumes CPU
There is no documentation about the job, which limits development ability. Everything is from word of mouth.
There are quite a few shortcomings from the IT management department, often causing frustration due to server errors and wasting time
Language is also an obstacle if you are weak in French
Hope there will be improvements to enhance the training process and have innovation according to the development of technology
If the job is not done, overtime is required, no salary increase
OT is only for evaluation criteria</t>
  </si>
  <si>
    <t>Comfortable environment but few projects</t>
  </si>
  <si>
    <t>Beautiful office,
diverse surrounding dining area, affordable price,
full insurance, benefits, legal
project does not have OT, if any, it will be paid fairly</t>
  </si>
  <si>
    <t>Lots of meetings,
Working a lot when having network problems is very annoying,
Not many technology options to choose from</t>
  </si>
  <si>
    <t>No pressure work. Flexible hours.</t>
  </si>
  <si>
    <t>Spacious workplace.
Good salary during internship.
Flexible hours.
Spacious parking lot.
Rarely OT. If OT is paid, the salary is commensurate with the effort.</t>
  </si>
  <si>
    <t>Unreasonable division of work, some people have many tasks, some have few.</t>
  </si>
  <si>
    <t>Good comfortable environment</t>
  </si>
  <si>
    <t>Beautiful office, everyone is happy and friendly. Workload will vary depending on the project. Little OT. If OT is approved, the money will be paid in full.</t>
  </si>
  <si>
    <t>Review process is sometimes unfair. Salary increase is low and slow if you stay long.</t>
  </si>
  <si>
    <t>Company as nursing home</t>
  </si>
  <si>
    <t>Laptop provided during the epidemic, flexible working hours, easy-going boss
No OT, if there is OT, the salary is OK. Off on Saturday and Sunday</t>
  </si>
  <si>
    <t>When there are no projects, employees can sit around and relax, without pretty girls.</t>
  </si>
  <si>
    <t>Suitable for fresh graduates</t>
  </si>
  <si>
    <t>Working in a multinational company environment, practicing foreign languages
Full welfare support
Flexible working hours, spacious space
Comfortable work, no pressure
Rarely OT, OT during the week and weekends are clearly calculated</t>
  </si>
  <si>
    <t>Low salary increase, only 1 salary review per year
Few projects, sometimes there is no work left to do</t>
  </si>
  <si>
    <t>January 2020</t>
  </si>
  <si>
    <t>Suitable for beginners and those who want a stable job that is not too hard</t>
  </si>
  <si>
    <t>Full social welfare support, additional Bao Viet insurance for employees, flexible working hours, easy to take leave, comfortable work, not too stressful, open space office, clean and beautiful.</t>
  </si>
  <si>
    <t>Salary and bonus are not high, promotion is not high (requires good French), there are not many sharing and soft skills training sessions. 
Little OT and almost no OT without pay if you do not strongly recommend this to your boss</t>
  </si>
  <si>
    <t>Low salary, off on Saturday and Sunday, unmotivated company, poor management</t>
  </si>
  <si>
    <t>Nice office, salary transfer on 25th every month, flexible working hours. OT is calculated double according to clear Vietnamese law. Requesting OT is a bit of a hassle, have to do it manually.</t>
  </si>
  <si>
    <t>Low salary, not very dynamic, few projects, many pending appointments, difficult to upskill. Employees pay for parking, few employee benefits, bad travel</t>
  </si>
  <si>
    <t>French company is quite bureaucratic but good treatment!</t>
  </si>
  <si>
    <t>Very good salary, no OT like European culture and well trained
no OT like European culture. no OT like European culture</t>
  </si>
  <si>
    <t>I don't like the office, maybe because I'm a meticulous person, the culture is quite strange to me but it will be fine.</t>
  </si>
  <si>
    <t>Very bad working environment for professional development</t>
  </si>
  <si>
    <t>The only thing I like about the company is the convenient location, beautiful office, happy and friendly colleagues
Very rarely have to work overtime and when OT is required, there is no transparency about OT time and how it is calculated</t>
  </si>
  <si>
    <t>The project company is not of good quality, using old technology, technology that has little chance of development in Vietnam. Promises like Onsite, learning opportunities are just marketing words for new graduates. As time goes on, employee benefits are gradually cut, the evaluation process is not transparent and clear. The boss makes promises but they are all just promises to get by, not telling the truth, not assessing the situation correctly. I sincerely advise anyone who wants to work here to consider whether they want to waste their youth here or not.</t>
  </si>
  <si>
    <t>Nice office, friendly environment. Nice and convenient location. Little OT and flexible hours. Stable job</t>
  </si>
  <si>
    <t>beautiful office</t>
  </si>
  <si>
    <t>Good salary, nice office, good English learning support. Not sure about OT yet, but overall there is little OT</t>
  </si>
  <si>
    <t>Lead is not friendly and attentive to employees.</t>
  </si>
  <si>
    <t>Good working environment, large office, sometimes a lot of work, sometimes little work</t>
  </si>
  <si>
    <t>Working in an international environment. In general, people here are okay
Working very ethically
More and more caring for employees
There are French classes with French teachers
Or there are internal training classes
There are a lot of online training. Can't finish learning
There is a dining room, free coffee, tea
When you reach the leader level, you will be given a laptop
The boss listens to employees
Depending on the project, there will be OT or not. When there is an OT plan, there will be payment</t>
  </si>
  <si>
    <t>Outsource so from one project to another and sometimes when there is no project, you will do research and training. This is also good, but learning from working in real projects is still better. 
The company has check in and check out. Although it is not strict, as long as you work 8 hours, it still creates an uncomfortable feeling. 
The company is French so it is better for those who know French.</t>
  </si>
  <si>
    <t>Big company.
Big room.
Stable environment
Not much OT</t>
  </si>
  <si>
    <t>Few projects, not suitable for young people</t>
  </si>
  <si>
    <t>Cheerful, friendly colleagues (depending on the team).
Spacious, comfortable office.
Suitable for those who like stability.</t>
  </si>
  <si>
    <t>Little or no benefits.
Low salary.
Projects are not diverse.
Little development opportunities.
OT is not paid properly, sometimes not paid at all.</t>
  </si>
  <si>
    <t>Bad management, quit after 30 minutes</t>
  </si>
  <si>
    <t>- Good parking
- Spacious space, good room hygiene, nice view
- Staff not friendly, too political</t>
  </si>
  <si>
    <t>- Management does not value employees
- Not many new projects
- Low salary increase
OT is usually paid in compensatory leave. need to be 50 characters</t>
  </si>
  <si>
    <t>The environment is okay. Suitable for those who are good and want to stabilize their life.</t>
  </si>
  <si>
    <t>The office is relatively comfortable.
Most of the colleagues are friendly.
Working hours are not too restrictive.</t>
  </si>
  <si>
    <t>Management cares little about employees.
Year-end review is subjective. There is no exact standard for evaluation.
Very few training courses (mostly online).
Restrictive uniforms.
Very little OT and almost none. But if there is, it is a bit of torture (Working without air conditioning, quite stuffy). Treatment will depend on the customer</t>
  </si>
  <si>
    <t>stable environment</t>
  </si>
  <si>
    <t>Suitable for fresh graduates
Good insurance</t>
  </si>
  <si>
    <t>Not many opportunities for personal development
The boss does not care about the employees</t>
  </si>
  <si>
    <t>good office</t>
  </si>
  <si>
    <t>nice writing style, friendly people, suitable for those who want a leisurely job
never worked overtime so have no opinion about the overtime regime</t>
  </si>
  <si>
    <t>Unreasonable salary increase policy, year-end evaluation is not appropriate to ability. Does not create much motivation for employees to stay at the company long term, especially those who have just graduated and have to go elsewhere due to low salary, and the company does not have a policy to retain young people,...</t>
  </si>
  <si>
    <t>2% salary increase</t>
  </si>
  <si>
    <t>Colleagues are friendly, cheerful, helpful and supportive of each other at work.</t>
  </si>
  <si>
    <t>No access to Github
Must follow uniform regulations, although the company does not provide uniforms.
Bathrooms stink after noon
Internet is slow
Year-end review is for show and the role of the delegator is not really clear.</t>
  </si>
  <si>
    <t>Very bad, the management department is extremely unprofessional.</t>
  </si>
  <si>
    <t>Helps get used to working with foreign customers</t>
  </si>
  <si>
    <t>Regarding benefits:
- Unfair salary, with long-term employees the increase is very low, not suitable for those who want to work long-term
- No food support, employees have to pay monthly parking
- 13th month salary: if you submit a leave application even 1 day before the new year, the company will still cancel the salary, if the salary has been received, it will be reclaimed to the end
- Lunar New Year bonus: each person gets a 500k voucher, but similar to the 13th month salary, if you submit a leave application even 1 day before the new year, the company will still not give a bonus, if the voucher has been received, it will be reclaimed to the end
Regarding management:
- Extremely unprofessional, the management department often cuts employee bonuses (even though the bonus is issued by the parent corporation) and refuses to give a reason
Very bad, the management department's management is extremely unprofessional</t>
  </si>
  <si>
    <t>Stressful job - low pay</t>
  </si>
  <si>
    <t>Most of the colleagues are friendly.
Office is ok.
Hours are not too strict</t>
  </si>
  <si>
    <t>Low salary inversely proportional to work.
Few onsite opportunities.
OT at the company depends on customer needs, usually very little.</t>
  </si>
  <si>
    <t>Large, professional environment</t>
  </si>
  <si>
    <t>Good working environment and facilities. Flexible working hours.</t>
  </si>
  <si>
    <t>Stable environment, not many employee benefits</t>
  </si>
  <si>
    <t>Good working space, good and friendly colleague relationship</t>
  </si>
  <si>
    <t>- Unsatisfactory welfare policy
- Review for formality
- Not suitable for newbies
- There are policies that are not suitable</t>
  </si>
  <si>
    <t>Internship pay is very low, after internship period can be fired</t>
  </si>
  <si>
    <t>- The office is nice but too cramped
- There are pretty girls
- There are many shops around the company</t>
  </si>
  <si>
    <t>Internship pay is very low, after the internship period can be fired
Ot a lot
Specific projects, code maintenance is required so not much to learn
English environment where employees have poor English communication, although managing the team but mispronouncing words all the time
Suitable for old people with old technology but also insecure
Fresh graduates should not join because they can not learn anything</t>
  </si>
  <si>
    <t>Good project manager, cheerful and sociable.</t>
  </si>
  <si>
    <t>Spacious, airy office. Has TV and entertainment room.</t>
  </si>
  <si>
    <t>Too many pillars changed in a short time. Old people left because of dissatisfaction.</t>
  </si>
  <si>
    <t>November 2017</t>
  </si>
  <si>
    <t>Boring job, suitable for people who want peace</t>
  </si>
  <si>
    <t>Large Corporation
Many Opportunities to Meet Foreigners
Learn a Third Language</t>
  </si>
  <si>
    <t>Boring work
Unsystematic management
Important work hours, work attire</t>
  </si>
  <si>
    <t>Good working environment, many specialized training courses for new employees</t>
  </si>
  <si>
    <t>The office + working area of ​​each person is very spacious
There is a basement parking lot
There is a private dining room
Not too constrained in work (you can go out for a small period of 30 minutes if your work is completed)
In addition to the policies prescribed by the state.
You also have other bonuses such as: Meals, and a part of the support money.</t>
  </si>
  <si>
    <t>Need to improve more on how to take care of employees.
Open more specialized training courses</t>
  </si>
  <si>
    <t>Salary commensurate with ability and years of experience</t>
  </si>
  <si>
    <t>- Salary is commensurate with ability and years of experience
- Suitable environment for employees who want long-term stability
- Most colleagues are cheerful and friendly. There are still a few who are not enthusiastic in supporting new people.</t>
  </si>
  <si>
    <t>- Office uniform, not very comfortable to fly around
- Everyone does their own thing, sometimes the atmosphere is too serious, quiet and sleepy</t>
  </si>
  <si>
    <t>Not suitable for young people</t>
  </si>
  <si>
    <t>- Nice and spacious office.
- Friendly boss and colleagues.
- Multinational environment, mainly using English, working on projects for France and Germany.
- Too formal environment, not dynamic.
- Easy work -&gt; no competition.
- Quite flexible hours.</t>
  </si>
  <si>
    <t>- Almost no benefits other than insurance.
- Employees must wear trousers, shirts, and shoes.
- Big company but petty: free coffee but no milk, computers given to employees with Pentium, I3 configuration while working on extremely heavy software.
- Low salary compared to other companies and very slow salary increase, incorrect evaluation of employees' human resources causes many good employees to quit.
......</t>
  </si>
  <si>
    <t>Beautiful office, comfortable, friendly boss, enthusiastic instructions
I work here, no overtime. What do you have to write in 150 characters? Stupid constraints</t>
  </si>
  <si>
    <t>Salary is a bit low compared to other foreign companies.</t>
  </si>
  <si>
    <t>The working environment is unprofessional and uncomfortable.</t>
  </si>
  <si>
    <t>Daily meeting with onsite team, helps to improve foreign language</t>
  </si>
  <si>
    <t>- Technical staff must dress like office staff.
- Process is unclear.
- HR treats employees disrespectfully.</t>
  </si>
  <si>
    <t>Good environment, but many regrettable problems remain.</t>
  </si>
  <si>
    <t>Clean office, good facilities. The group is professionally and clearly organized. Employees are covered by insurance. Monthly salaries are public and transparent.</t>
  </si>
  <si>
    <t>Doing testing here is like a dead-end job, you don't get to learn the proper testing process, and it's very difficult to negotiate, in rare cases if you are extremely good at French then you can hope. Personally, I feel like the group is currently only focusing on recruiting new people with average salaries, not focusing on keeping old people with high salaries, so those who have been with the company for a long time no longer get a raise, so they get bored and quit a lot. Meanwhile, the salaries of new employees are very good, sometimes higher than those with experience and have worked for 1,2 years. One thing to note for those who intend to experience 1 year: M13 is a bonus to encourage you to stay and work for the next year, not a reward for 1 year of work, so those who sign a 1-year contract should pay attention. There is no OT, but the workload is unstable, either working late at night, or very free.</t>
  </si>
  <si>
    <t>The company is in a period of change and instability.</t>
  </si>
  <si>
    <t>Nice, spacious and clean office. Good facilities. Attractive salary for new hire.</t>
  </si>
  <si>
    <t>- The company is changing, so the old and experienced people's salaries are lower than the new ones. Many brothers are discouraged and quit.
- Those who stay and ask for a raise are made difficult, they stay for a long time, many bosses talk unrealistically, incorrectly or exaggerate the truth, causing frustration.
=&gt; It feels like working here for 1 or 2 years and then leaving, working forever without a raise is also boring, it seems the company does not appreciate loyalty and dedication. The good thing is that the salary is high when you first join.
- ONSITE only has allowances, still have to eat the company's salary, most of them are self-sufficient, so it's not much. Not as expected
- The 13th month salary is NOT a bonus for your whole year of work, but a bonus to encourage you to continue working. So those who sign a 1-year contract should pay attention to this.
No OT, but a lot of work, working late at night, no support.</t>
  </si>
  <si>
    <t>Stable job.</t>
  </si>
  <si>
    <t>- Professional, multinational environment, working with many foreign customers.
- Work only done at the company.
- Friendly staff.</t>
  </si>
  <si>
    <t>- Superficial year-end employee evaluation, slow salary increase.
- Office space is a bit cramped.</t>
  </si>
  <si>
    <t>The company has many pressing issues.</t>
  </si>
  <si>
    <t>Beautiful office.
Free stationery.
Regular meetings to monitor work progress.
Working with many foreign clients.
Learning English and French.</t>
  </si>
  <si>
    <t>- The company has many people in positions that are not commensurate with their abilities, causing disunity and loss of spirit.
- There is no OT on holidays. But there is a lot of work, sometimes working until late at night. And there is no allowance.
- It is fair to say that employees are still superficial and have few positive opinions.
- Salary and bonus increases are difficult and prolonged.</t>
  </si>
  <si>
    <t>Comfortable working environment</t>
  </si>
  <si>
    <t>- Social insurance is paid according to the actual salary
- Health insurance is purchased for employees
- Work and hours are quite flexible
- There is an English class but it has been closed for several months now, not sure when it will be available again.
- The company pays according to labor law, but there is no food allowance</t>
  </si>
  <si>
    <t>- Monthly parking fee
- Salary increase is not high each year, depends on the entry deal level. How many generations have left because of salary!
- Java, salesforce, French "are cherished like eggs, received like flowers", PHP, ASP.NET are like "stepchildren"</t>
  </si>
  <si>
    <t>Many training courses</t>
  </si>
  <si>
    <t>Beautiful office, lots of training, English and French classes</t>
  </si>
  <si>
    <t>Low salary increase, mainly attracting new people without focusing on retaining old ones</t>
  </si>
  <si>
    <t>Salary is an eternal problem.</t>
  </si>
  <si>
    <t>Overall, everything is good, I personally have no comments, from style, people to facilities. Due to the special nature of the company, the work is easy. The company does not have OT. So I have no comments.</t>
  </si>
  <si>
    <t>Long probation, up to 6 months. Low salary, small increase, compared to the general trend, working in insurance or banking is a bit boring but in return there is no pressure.</t>
  </si>
  <si>
    <t>Professional corporate environment</t>
  </si>
  <si>
    <t>Extremely professional working environment, friendly and helpful colleagues</t>
  </si>
  <si>
    <t>Friendly, nice office, lots of training activities</t>
  </si>
  <si>
    <t>The salary for interns is quite low, the internship period lasts up to 6 months.</t>
  </si>
  <si>
    <t>Good working environment, opportunity to learn English.</t>
  </si>
  <si>
    <t>Beautiful office, convenient for work and opportunity to learn English because of communicating with many teams in India, Poland, France,...
Good working environment, opportunity to learn English.</t>
  </si>
  <si>
    <t>Good working environment, opportunity to learn English. But annual salary increase is not high.</t>
  </si>
  <si>
    <t>Suitable for fresh graduates and experienced</t>
  </si>
  <si>
    <t>Professional environment.
Suitable for fresh graduates, experience.
Good regime, all types of insurance are based on labor law.</t>
  </si>
  <si>
    <t>Slow salary increase for low-level people.
Slow to listen to employee opinions.
Different working environments depending on the team.</t>
  </si>
  <si>
    <t>Unfriendly colleagues.</t>
  </si>
  <si>
    <t>CAPGEMINI is one of the few IT companies that have a uniform policy. Professional corporate style. No OT. Low pressure work. Each person manages their own work.</t>
  </si>
  <si>
    <t>The bosses are not friendly :(.
New people are not welcomed, and if they are, they are superficial and have no motivation to work. This situation is probably present in every company, but in CAP, it feels very uncomfortable: conflicts between old and new people, because here are all the old ladies and gentlemen, so when you come in, you have to listen to everything, sometimes when you see something unreasonable, you can't argue :(, people matter is nowhere to be seen. Moreover, the performance evaluation is a bit sketchy, there is no specific analysis of advantages and disadvantages. Just saying one sentence is enough, so it's a bit boring. After the evaluation, you don't know what you have done or what you need to do. Losing motivation, many people ask to quit and are let go, the reason is unclear.</t>
  </si>
  <si>
    <t>Human resource issues should be taken into consideration.</t>
  </si>
  <si>
    <t>From early to mid-2016, the company had a team of senior staff who were very understanding, helpful and created conditions for subordinates. The launch of the entertainment room with internet TV was one of the significant steps forward. This period of time was very exciting to go to work. The opportunity to go ONSITE was opened to everyone. In general, salaries increased. The work was very leisurely, there was no OT, so the salary was not competitive.</t>
  </si>
  <si>
    <t>Since the end of 2016, the company has undergone many changes. The atmosphere is stifling, the situation of old people and new people appearing, causing many unnecessary conflicts and contradictions. The departure of a series of people with a progressive spirit, solid skills, and suddenly including a senior leader, who is a person who understands and listens to employees, has affected this part of the company quite a bit. The training process still has no clear roadmap and feels unprofessional and ineffective. Although salaries have increased, compared to other IT companies, they are still low, simply because the work here is not very stressful and has no challenges.</t>
  </si>
  <si>
    <t>Suitable for student internship</t>
  </si>
  <si>
    <t>suitable for fresh graduates, project mainly in insurance
Satisfied with OT</t>
  </si>
  <si>
    <t>Unreasonable division and arrangement of work</t>
  </si>
  <si>
    <t>Practicing foreign languages ​​is the best thing, the pj all work with foreign customers. The onsite opportunities are high, but the conditions are also extremely strict. Many times, I thought I would win, but it all went down.</t>
  </si>
  <si>
    <t>Bosses, please rearrange the work more appropriately. Why do new people let old people fix bugs? It's easy to offend each other :(.</t>
  </si>
  <si>
    <t>Multinational Working Environment
Competitive Salary</t>
  </si>
  <si>
    <t>Best Place to Work in Ho Chi Minh city</t>
  </si>
  <si>
    <t>Capgemini is all about:
- 7 values that lie at the heart of everything we do: Honesty, Boldness, Trust, Freedom, Team Spirit, Modesty and Fun.
- The Collaborative Business Experience ® : our unique way of working with clients to achieve Better, Faster and More Sustainable.
- The Rightshore ® global delivery model: having the Right Resource, at the Right Place &amp; Right Time
Because in Capgemini: PEOPLE matter, results count !</t>
  </si>
  <si>
    <t>The bosses are often late.</t>
  </si>
  <si>
    <t>Beautiful office, extremely secure, from below looking up there is paper all over the glass. The whole building has extremely good security. Colleagues dress politely and properly. There are many shops around.</t>
  </si>
  <si>
    <t>The bosses often come late, so the new soldiers are stuck and the boss comes late, so they give up. If the boss is free, the new soldiers will be helpless. So sometimes they work hard, sometimes they sit idle for a long time, so it's not very comfortable. The bosses are not very friendly, working overtime in the city, even if it's far away, there is no allowance, it's a bit sad. The company is in the insurance business, so all the numbers are zero, you should consider carefully.</t>
  </si>
  <si>
    <t>Good place to launch your career</t>
  </si>
  <si>
    <t>Have a good process.
Have a huge learning system with a lot of interesting courses.
Good place to start the adventure for freshers.</t>
  </si>
  <si>
    <t>Cannot connect to the Internet to research due to the customer's confidentiality.</t>
  </si>
  <si>
    <t>The company has positive changes.</t>
  </si>
  <si>
    <t>- The company is having a promotion for a series of employees, some cases get a raise thanks to their ability.
- The bonus and bonus policy for new employees has been renewed.</t>
  </si>
  <si>
    <t>- At the same time, senior staff are of course fine, and their salaries have also increased significantly. But because a project has many participants and the cash poured in by customers is divided from top to bottom, there are quite a few leads, so the small levels are not significantly promoted.
- That's secondary, because new people don't have experience, so it's acceptable. The main thing is, I really don't like coders coming here to work like "recognizing the company, having 1 job every day". There's nothing new, and neither do testers.</t>
  </si>
  <si>
    <t>Many valuable and interesting experiences.</t>
  </si>
  <si>
    <t>The time I worked at the group (I call it Cap) is not too long but not too short, enough to experience many interesting things here. In just a short time, there have been many positive changes. Below are my experiences up to now. 
FIRST OF ALL, IT'S ABOUT THE FACILITIES. 
Compared to other companies, Capgemini is somewhat more outstanding because the office is always cleaned every day, the trees are replaced and taken care of periodically, the drinking water is good and provided regularly, stationery is provided for free, the same goes for printing paper, you can print whenever you need, this really helps a lot in work. In addition, although there is no green space, Cap has a separate entertainment room with internet TV, library, beautiful kitchen, fully equipped, microwave, refrigerator, TV, water heater. 
SECOND IS ABOUT STYLE.
Although it is an IT company, Cap is French so the dress code is put first, I appreciate this point, compared to young people, it can be a bit restrictive with pants and shirts. Only on Friday is it free to dress. What about the hours? Quite comfortable, you come in late, you go home late, as long as you work 8 hours a day, the corporate environment does not allow you to work "finish work and go home". If you are new, I would like to note that if you come early, your boss has not arrived yet and you are stuck, ok, your task will be stuck. You come in early in the morning, you go home early in the afternoon because you have worked 8 hours but because this morning you had to wait for your boss to come in to solve the problem and he/she came 2 hours after you? Ok, you lost those 2 hours and are rated as "low performanceamce". It can be said that the time of new employees depends entirely on the "bosses", and so does productivity. Of course, when you work long enough and are capable of handling your tasks, the time is yours. 
THIRD, SALARY AND BENEFITS. 
Well, to be honest, the salary at Cap in particular or the general level of French IT companies in general such as Linkbynet or Officience is not high. I don't know about the other two companies, but at Cap, in my opinion, it is because the workload here is really light, no pressure, little OT. Yes, the work is quite easy, for testers, so the current salary can be considered acceptable. And therefore, the opportunity to increase salary with such a workload is difficult. Cap is an outsource, so although there are many coders, there are also many testers. What you need to be a tester here is that you must be good at French. You need a boost, you have to excel in foreign languages, then go onsite, if you keep doing tests, you will be bored beyond description. 
WEDNESDAY, ONSITE DREAM?! 
I'm not saying it's easy, it all depends on your confidence when interviewing with partners, if you do well enough, the opportunity for you to On Site and bring home a project is completely feasible. Of course, it requires you to be a little good at foreign languages, because you know, you are interviewing with foreign partners. 
THURSDAY, STUDY AND PROGRESS. 
Cap has a whole room for you to study, called the learning room. Study English, there are even French classes with French teachers. Pretty good, right? But when I talk about a new language or technology, sadly Cap doesn't have it, if there is, it's all insurance courses, Cap specializes in this field. It's specialized and sometimes not very interesting, do you like it? The time to study language classes is from morning to afternoon, but the insurance software practice classes are taught at noon ... (the time when we need to sleep, in my opinion). I told you above that we will do testing? Yes, but the training is fragmented and unfocused, without clear processes and lessons. Or rather, instead of training systematically to become "a real QA" who can work for many other companies, Cap creates their own mark. Well, I feel it's unprofessional and a bit narrow-minded, Cap trains you to be a tester, and you can only do it for Cap. And it's also extremely difficult to advance, time is calculated in years, not by ability in a short time. 
FRIDAY, THE HUMAN FACTOR. 
I'm disappointed, "People matter" is just a slogan now and I hope it will become a reality in the future. I don't know how it was before I joined, I mean before 2015, but now "Results count" first, then "People matter" from then on. Same slogan, but changed position. Many colleagues leave, it's really sad. Also because of this, Cap often retains new people or offers many good policies, attractive incentives for newbies, and from there, forgets the old ones. If you go to work, if salary is the only thing, try submitting your CV. That said, sometimes you will be quite surprised when negotiating salary. I would also like to say more about colleagues, related to "Results count", so everyone is very focused on their work, if new people have questions, they have to wait a long time to get an answer, that's because they are busy to increase their performance, due to pressure from projects. So the new person is left behind, how can you advance when your productivity depends on others like that? This happens in almost all Cap. 
SATURDAY, TECHNOLOGY. 
I don't know the technology used in all teams, but what I'm doing now is quite good. It can accumulate experience and be useful later. But, there is a team with a language from 1959, and in Vietnam there are only 2 companies using it, including Cap, there may be other big companies, but how many years of experience do they require? When there are better solutions now. Really, if you are asked if you want to do Cobol? Or ask the opposite, what is the future for me? That's why right now, I get to learn new things, have to be honest and realistic. Let's talk about the "Results count" issue here, you have 3 months to learn a language from 1959 and its structure is completely new, I don't know how to say it but you can't even scroll to read the code. Although it's difficult, the pressure on "results" is the highest in this - shared by a younger brother after the internship (of course he couldn't stand it).</t>
  </si>
  <si>
    <t>I will not write anything here, no praise or criticism, good or bad, because each company is separate, everything has its own reason. For me, the experience is all I want to say. Because I want people to have a more realistic view, not just focus on "What you don't like".</t>
  </si>
  <si>
    <t>Good environment for those who want to improve foreign languages</t>
  </si>
  <si>
    <t>Most of the projects are done for foreign countries: France, Germany, USA, Australia, ...
Convenient office.
Friendly staff.
The working environment is getting better and better.
The slogan of the bosses is always "People Matter, Results Count". Always seen in the boss's email signature. However, not all bosses follow it. :-)</t>
  </si>
  <si>
    <t>Managers should really follow "People Matter, Results Count".</t>
  </si>
  <si>
    <t>February 2017</t>
  </si>
  <si>
    <t>Lack of creativity and dynamism</t>
  </si>
  <si>
    <t>1. Large corporation, with many projects depending on the employee's ability to choose.
2. Most of the colleagues have many years of experience, so they are friendly and have a decent style.
3. There is an entertainment room, a private kitchen, air conditioning, good facilities.
4. Organizing birthdays for employees, creating a friendly and close atmosphere.
5. There are training sessions for employees.
6. Daily meetings to monitor work progress.
7. Gain more knowledge about the insurance field
8. Fun tea building, the corporation takes good care of the spirit thanks to long trips.</t>
  </si>
  <si>
    <t>1. The group only focuses on revenue, (although there were meetings and said that they would focus on the human factor, it feels like it was just a formality), so the elimination here is also extremely harsh. 
2. There are many projects depending on the capacity of the staff to choose from, BUT, if working in a project that is short of people, it is difficult or almost impossible to ask for a transfer, if you make a big deal out of it, the chance of being transferred is very high. 
3. The group's HR department is unprofessional, often changing people, every time there is a question, it is very difficult to get a correct answer, it needs to be overcome. 
4. The work is very, very easy, if you agree to be content, you will quickly get bored and lose motivation. If not to say it is boring. 
5. Although it is training, there is no clear process and it is not practiced immediately, so it is forgotten after a long time. Training is done during lunch break, so the effectiveness is not high. 
6. Using old technology, and following the beaten path, new ideas are difficult to accept (&gt; because it is outsourced, so I have to accept it).
7. No trees, no stairs, sitting all day is quite stuffy and easy to become lazy.
8. Suitable for older people, who like stability, do not have to think much, because the job has no challenges and creativity, just follow what is available.
9. Most IMPORTANTLY, although the benefits are good, the salary is extremely low, compared to the current level of IT companies. The salary increase process is complicated, troublesome, employee evaluation is superficial, there are no clear goals and scales, so I do not know what to do to be evaluated as "good" and get a raise.</t>
  </si>
  <si>
    <t>- Friendly colleagues
- Suitable for the elderly and those who want stability
- Leisure work, little overtime
- Facilities are quite good</t>
  </si>
  <si>
    <t>- The office on the 2nd floor of Center Point looks new, has a nice view but is a bit small. There is no space for employees to relax.
- Training is superficial, no clear process.
- IT company but requires wearing uniforms of pants and tucked-in shirts, not comfortable when working.
- Low salary and benefits, meager.</t>
  </si>
  <si>
    <t>I have absolutely no idea what I'm doing.</t>
  </si>
  <si>
    <t>This is a conglomerate company working on many multinational projects.</t>
  </si>
  <si>
    <t>But this company is old, suitable for those who like to settle down and be stable with a living wage, young people who like to learn new technology and have high promotion opportunities should consider. Because it is a processing company, your salary is fixed, there is no bonus after each project. The job is quite stressful because you can be fired at any time, and there is no chance to come back. Moreover, the salary is not fair. The company pays the same for a non-IT and IT person. They only come in for light testing and the salary is the same as those who work hard to code?! Moreover, promotion is extremely difficult, the reviews and listening sessions are only symbolic, sketchy, extremely boring, the number of people quitting after each review is very large. You come in and then leave is not very important because this is normal in the company, the company has to recruit regularly with a large salary, sometimes you come in and finish one project and then leave. The company is only suitable for those who have a lot of experience and earn a high salary. Those who have just graduated and are good at IT should consider carefully. Best regards.</t>
  </si>
  <si>
    <t>Suitable for those who like stability</t>
  </si>
  <si>
    <t>There are many useful training sessions, the work is not too stressful, not much overtime, friendly colleagues</t>
  </si>
  <si>
    <t>Promotion opportunities are not high, capacity assessment is not correct. After each review, many people quit.</t>
  </si>
  <si>
    <t>Not suitable for those who like a dynamic environment.</t>
  </si>
  <si>
    <t>- Worked on many projects of different companies in many countries around the world.
- High onsite ability (Google to know the gains and losses of onsite)
- Daily meetings are fully organized.
- Polite and cool office.
- The senior manager is quite thoughtful.
- I think the benefits are ok, because I know someone who passed away, the company supports the family a lot.
- If you know French and are good at IT, you should read the document about COBOL-Mainframe, it is really quite interesting and there are many things worth seeing :D.
- For those who have just graduated, the starting salary is quite attractive.</t>
  </si>
  <si>
    <t>I only did an internship for 3 months, and I studied French and IT so I was pushed into a special room, then I went out to continue studying, because I didn't think it was suitable, so my opinion may be subjective, you can consult more people. 
- The space is stuffy, cramped, and dry. 
- Most of my colleagues are old, it's hard for new recruits to integrate. 
- The computer can only use the internal network, it's difficult for me to look up things, so I have to ask everyone, if they're free they'll show me, if they're busy they won't, so it's hard to be independent in my time, I have to depend on everyone. 
- After 3 months of specializing in learning a language that runs on a mainframe, it's quite strange, it's a bit dry for me, I think if I continue to work in this room, I'll just be friends with it forever, if you like front-end, you can't work here, for details, you can see their recruitment news. 
- Interns have to work quite hard. 
- The company's human resources department is not stable, things like salary review have to go through many steps and are not clear. The requirements for salary increase are very strict, even if you try, if your performance depends on others, then it's considered nothing. 
- You should read the contract carefully when negotiating salary. 
- Learn something new: You don't have time or health to learn, your main job is stressful enough. 
I advise you to join to experience, don't stick with it for long :).</t>
  </si>
  <si>
    <t>Suffocating, cramped, pressured.</t>
  </si>
  <si>
    <t>- High starting salary.
- Good facilities.
- Boss (Vietnamese) knows how to listen and share.
- Suitable for you to experience 1 year in a corporate environment.</t>
  </si>
  <si>
    <t>- Suffocating, cramped space.
- Working atmosphere is easy to get bored (for some departments)
- High sales pressure, mainly focusing on sales, after internship can be fired because of not being able to do the job (for most departments).
- Advise those who know French in particular and are good at IT in general, should not come here because they use old technology and do not have the opportunity to learn new things and develop.
- Internet is prohibited, only for internal use &gt; no self-study and self-discovery while working &gt; have to ask, depend on others (for some departments).
- Consider when signing the contract and read the terms carefully, the HR department of this corporation replaces 3 people in 1 year &gt; not stable.</t>
  </si>
  <si>
    <t>Nice view - Nice boss</t>
  </si>
  <si>
    <t>Nice view. Friendly people, a gentle working environment suitable for those with more experience. For new graduates, this is a passive environment. There are many opportunities to go onsite. Flexible working hours as long as you can handle the task.</t>
  </si>
  <si>
    <t>After 6 months of internship, you can be kicked out without knowing it.
Eating too much, easily gaining weight because of being pampered too much.</t>
  </si>
  <si>
    <t>A great company for your uncle Dev</t>
  </si>
  <si>
    <t>What I like most is that the company always listens to you, the company always meets the requirements that make you comfortable and work most effectively. Moreover, CAPGEMINI is a very professional and flexible working environment that anyone who has ever worked there will love, the staff is always friendly and cheerful, the boss is always open and friendly, the salary is good, in my opinion CAPGEMINI is the best company in Vietnam at the moment. I hope the company will maintain such a good image. I used to work for the company and I really like the company. Maybe I left the company for some personal reasons but I always feel love for the company. One day you will see that what I said is true.</t>
  </si>
  <si>
    <t>Nothing to complain about, the company is really good. You should experience it and know it.</t>
  </si>
  <si>
    <t>Professional working environment, clear process</t>
  </si>
  <si>
    <t>Beautiful office, knowledgeable about insurance business.</t>
  </si>
  <si>
    <t>Computers don't work well, work uniforms, too many HR processes and requirements.</t>
  </si>
  <si>
    <t>Culture of respecting and listening to employees.</t>
  </si>
  <si>
    <t>- Beautiful office
- Culture of respect and listening to employees
- Open-minded leadership team that knows how to promote employee creativity</t>
  </si>
  <si>
    <t>The space around the company is small and narrow, with few trees.</t>
  </si>
  <si>
    <t>Chotot</t>
  </si>
  <si>
    <t>Environment suitable for interns and freshers</t>
  </si>
  <si>
    <t>A dynamic and friendly working environment is one of the highlights of the company. Colleagues are very supportive of each other, and career development opportunities are also abundant. 
Management is quite reasonable, with clear and transparent processes. The level of fairness in recording and paying overtime is also very good.</t>
  </si>
  <si>
    <t>Organizing more team bonding activities will also contribute to building a stronger corporate culture.</t>
  </si>
  <si>
    <t>Flexible working hours, developers are proactive in their work and tasks
There is no OT regime in the company. The company works according to tasks and developers will proactively estimate the correct amount of work that suits their ability</t>
  </si>
  <si>
    <t>During the working process, I feel the environment is great, but I have not found any points that need improvement. Any problems will be solved there.</t>
  </si>
  <si>
    <t>Good project, lots to learn</t>
  </si>
  <si>
    <t>Fully equipped with machinery, spacious and airy office. Little OT, if any, OT is fully calculated for employees.</t>
  </si>
  <si>
    <t>I don't see anything that needs improvement yet. If there is, I will evaluate it later.</t>
  </si>
  <si>
    <t>Worked a whole year without a single salary increase</t>
  </si>
  <si>
    <t>great co-workers, cute, beautiful office, close to home, free snacks
the place where big dreams in my life come from</t>
  </si>
  <si>
    <t>Employee benefits, working remotely instead of being forced to go to the office every day</t>
  </si>
  <si>
    <t>Good environment for self development</t>
  </si>
  <si>
    <t>There is always an opportunity to propose new solutions to complex problems. Of course, it takes effort to convince people to agree to invest resources in that solution, for example: time (of those involved in the project). 
For those who work effectively, 8 hours/day is enough, and if you have to work more than 8 hours, you should proactively find ways to improve.</t>
  </si>
  <si>
    <t>The environment lacks competition when people are too gentle and afraid to argue to defend their own opinions. This leads to not creating many breakthroughs, but only "average" development.</t>
  </si>
  <si>
    <t>The interview process is cumbersome and unprofessional.</t>
  </si>
  <si>
    <t>Beautiful office
Competitive benefits
Young, dynamic environment</t>
  </si>
  <si>
    <t>Shorten the interview round, please be on time and ask the right questions. The experience was waiting for 20 minutes, holding a laptop and running around. Even though the interview was at home, I hope HR can manage the interview time and space more professionally. 
The interview process is cumbersome and unprofessional</t>
  </si>
  <si>
    <t>Good company to learn and develop career</t>
  </si>
  <si>
    <t>Nice office, friendly people, lots of cool things to learn
No OT, because the company is result oriented, flexible deadlines</t>
  </si>
  <si>
    <t>The salary and bonus mechanism is not clear yet, the parking lot is far away.</t>
  </si>
  <si>
    <t>Everything is fine except whether you get to level up or not</t>
  </si>
  <si>
    <t>Dynamic environment. Everyone is friendly, happy and helps each other.</t>
  </si>
  <si>
    <t>Employee evaluation mechanism is too bad and one-sided. Does not properly evaluate employee capacity
No allowance for OT because it is the employee's obligation, not the company's requirement</t>
  </si>
  <si>
    <t>There are still many shortcomings that lead to difficulty in long-term development.</t>
  </si>
  <si>
    <t>Nice office, quite comfortable environment
No staff microphone, result-based management
Friendly colleagues, willing to share and learn</t>
  </si>
  <si>
    <t>Too many meetings lead to not enough working time to deliver real KPIs
Must report and forecast a lot, especially at the end of the year
Not innovative, quite slow and hesitant, sometimes too conservative with new ideas
Many layers of proposal approval are complicated and overlapping, and to satisfy everyone, progress is delayed
Ad-hoc appears a lot, increasing workload but seems to not be noticed to improve
It will be harder to be recognized if there is no good relationship with the bosses
Analyze everything, but lack a truly senior voice to finalize and act promptly
Lack of people in many departments, so one person has to shoulder a lot of deadlines</t>
  </si>
  <si>
    <t>Young, dynamic company</t>
  </si>
  <si>
    <t>- Macbook provided
- Friendly colleagues, eager to learn
No OT in the company, everyone works responsibly</t>
  </si>
  <si>
    <t>- Reduce unnecessary meetings that affect employees' work.</t>
  </si>
  <si>
    <t>Slow salary, old technology</t>
  </si>
  <si>
    <t>Stable, those who are content with their lot can join. Those who want to develop themselves should work for 6 months and 1 year to make it green. Old technology, so employees stick together and help each other.</t>
  </si>
  <si>
    <t>Salary is lower than average.
Income depends on fundraising rounds, so if you can't raise money, you won't have money.
Covid has made many people lose their money, some talented people have changed jobs.
Old technology, mental masturbation is the main thing, seniors are lazy to update new technology, doing too many old things leads to "dumb" heads when interviewing other companies, breaking their mouths. =&gt; Need to improve development orientation for employees.</t>
  </si>
  <si>
    <t>Beautiful office, comfortable environment, friendly company culture
No OT. Manage work with task 123</t>
  </si>
  <si>
    <t>The parking lot is a bit far away, but that's the general situation because the company is in the center of District 1.</t>
  </si>
  <si>
    <t>Friendly and sociable environment</t>
  </si>
  <si>
    <t>Macbook provided, pantry always full of food, spacious office
Occasionally overtime but at an acceptable level</t>
  </si>
  <si>
    <t>Parking is inconvenient because the office is right in the center of District 1.</t>
  </si>
  <si>
    <t>Professional working environment, Comfortable working space, have not seen anything disliked
the product is mine, OT if it is necessary for the user</t>
  </si>
  <si>
    <t>haven't seen anything I don't like, haven't seen anything I don't like, haven't seen anything I don't like</t>
  </si>
  <si>
    <t>Beautiful office, 5-star view. There are many talented people, but the rewards and promotions are not very clear. In the past, we had to stay up all night to release, but now we rarely have to work overtime at night.</t>
  </si>
  <si>
    <t>No parking, have to park outside with pretty bad service and far from the company.</t>
  </si>
  <si>
    <t>good treatment</t>
  </si>
  <si>
    <t>nice office, good benefits, weekly fruit
as long as the project is completed, flexible hours, no restrictions</t>
  </si>
  <si>
    <t>nothing to complain about the company, boss is friendly and funny</t>
  </si>
  <si>
    <t>The working environment is good but still has many shortcomings.</t>
  </si>
  <si>
    <t>The office is not too beautiful but okay, technical positions are equipped with MacBooks when starting work, exposed to many new technologies. 
Often have to work OT but the frequency is not too dense.</t>
  </si>
  <si>
    <t>There are still many shortcomings in management. There is no process to evaluate employee capacity, so evaluations are often wrong and create instability in human resources.</t>
  </si>
  <si>
    <t>The environment is ok but still has many problems</t>
  </si>
  <si>
    <t>The company has delicious fruits, learned many good things, good direct boss.</t>
  </si>
  <si>
    <t>Poor product orientation causes many problems, and employee evaluation is inaccurate because the evaluation process is corrupted in many different ways and layers.</t>
  </si>
  <si>
    <t>Good team, good environment</t>
  </si>
  <si>
    <t>- Young environment, flexible time, lovely boss
- Open office space, 5-star pantry view, healthy fruit and milk
- Teambuilding, company outing, gathering</t>
  </si>
  <si>
    <t>- When there is a large project, there is a lot of OT
- Internal communication needs more attention</t>
  </si>
  <si>
    <t>Good boss, lots of food, flexible time, beautiful colleagues
learn more advanced technologies in the world</t>
  </si>
  <si>
    <t>Need to create conditions for myself to code more and participate in important projects</t>
  </si>
  <si>
    <t>Environment OK but still has many shortcomings</t>
  </si>
  <si>
    <t>Beautiful office, Macbook, technology environment to learn a lot, happy and friendly colleagues, flexible work.
Little OT</t>
  </si>
  <si>
    <t>The company is still heavily "political" at the management level and above. Employee performance evaluation is not accurate.</t>
  </si>
  <si>
    <t>Some things need improvement, but overall is a pretty good company in the Vietnam market</t>
  </si>
  <si>
    <t>The company culture is quite good, working hours are flexible, the company is like a family and everyone is very close to each other. The office is 7/10 beautiful, not too beautiful.</t>
  </si>
  <si>
    <t>We need to reconsider the way we evaluate employees' abilities. There are some people who are quite good at bragging but are promoted (for example, going abroad, everyone wants to go abroad), some people rarely bragging, just quietly work much better but are not as good at bragging so they are not evaluated as highly.</t>
  </si>
  <si>
    <t>December 2016</t>
  </si>
  <si>
    <t>Good boss and everyone gets a macbook</t>
  </si>
  <si>
    <t>The office is nice because I actually handled the office change, boss Bryan is very kind and often gives good advice for the carrer path as well as my decisions. The core team is quite strong in tech.</t>
  </si>
  <si>
    <t>As the team grows, the affection is not as strong as when the team was small. That is a common problem for all teams.</t>
  </si>
  <si>
    <t>Working environment, colleagues, working time are good. Beautiful office.</t>
  </si>
  <si>
    <t>Salary, benefit, need to improve. Review salary should be 2 times/year.</t>
  </si>
  <si>
    <t>Trusted to be challenged and supported to develop to their full potential</t>
  </si>
  <si>
    <t>Colleagues are supportive and open to communication, bosses create opportunities to experience different jobs and challenges.</t>
  </si>
  <si>
    <t>Starting salary is not high, but if you stay long term, the growth rate is also quite good.</t>
  </si>
  <si>
    <t>CJ OLIVENETWORKS VINA CO., LTD</t>
  </si>
  <si>
    <t>Good company, stable job</t>
  </si>
  <si>
    <t>- Foreign company, allowed to learn English.
- Little OT, if there is OT, you will be paid.
- Stable job, not overworked.
- Good benefits, friendly Korean boss, cares about employees.
Clear OT requirements, OT is paid with monthly salary.</t>
  </si>
  <si>
    <t>- Organize more team building activities to connect teams such as travel and dining. - Employees have to go out to find their own parking space.</t>
  </si>
  <si>
    <t>Good working conditions, dynamic environment.</t>
  </si>
  <si>
    <t>Good working conditions, equipped with modern working equipment. Colleagues are friendly, sociable and comfortable. Good welfare regime. Calculated according to state regulations, paid in full and on time.</t>
  </si>
  <si>
    <t>There is a separate lunch area but it is still a bit small compared to the current number of employees, it is recommended to expand further.</t>
  </si>
  <si>
    <t>The boss cares about his employees very much.</t>
  </si>
  <si>
    <t>Fully equipped with work equipment such as computers and monitors
OT hours will be converted to leave days or paid for OT</t>
  </si>
  <si>
    <t>The company needs to have more offline meetings to connect people more.</t>
  </si>
  <si>
    <t>MÔI TRƯỜNG ỔN, PHÚC LỢI TỐT</t>
  </si>
  <si>
    <t>The company is gradually expanding and improving every day.
The Korean boss is kind, caring for employees, good benefits, many incentives for members of the group.
A lot of OT, will be converted into leave days or salary.</t>
  </si>
  <si>
    <t>The building's basement does not have much parking space for employees, so they have to park outside.</t>
  </si>
  <si>
    <t>Fully furnished office
Young, friendly colleagues
Foreign companies should work a lot with foreign clients, improve foreign languages
Product companies should work less OT, if any, will be changed to compensatory leave.</t>
  </si>
  <si>
    <t>There are not many professional training courses, foreign languages...
There are not many extracurricular activities</t>
  </si>
  <si>
    <t>Great company! worth applying!</t>
  </si>
  <si>
    <t>Nice boss, friendly colleagues. No drama working environment, because I've done all the drama in the company :)))
rarely have to work overtime, if I do, it's converted into vacation days</t>
  </si>
  <si>
    <t>If the boss increases my salary even more, it will be good, so that I have more motivation to contribute :)))</t>
  </si>
  <si>
    <t>CODE88 COMPANY LIMITED</t>
  </si>
  <si>
    <t>Good boss, good environment</t>
  </si>
  <si>
    <t>New technology (FE), good code review, clear process. Good boss. No need to work overtime, if you love the job, you can work overtime, but other than HR, I rarely see anyone working overtime for a long time</t>
  </si>
  <si>
    <t>There are so many businesses that you can't know them all. The annual review salary is not high, so negotiate a slightly higher starting salary than normal to have the spirit of long-term commitment to the company.</t>
  </si>
  <si>
    <t>Good environment for those who want to develop themselves</t>
  </si>
  <si>
    <t>Food is available in the fridge, soft drinks... There is a dining and lunch area
There is no OT so there is nothing to complain about. Each team is fully assigned tasks but when needed, they will jump in regardless.</t>
  </si>
  <si>
    <t>Few outdoor activities, only get to go out once a year.</t>
  </si>
  <si>
    <t>Good company, good boss, good managers, good colleagues</t>
  </si>
  <si>
    <t>Comfortable environment, boss cares about employees, easy-going boss, good colleagues
Less OT</t>
  </si>
  <si>
    <t>Good place to work</t>
  </si>
  <si>
    <t>Nice office, good location, excellent benefit &amp; friendly co-worker</t>
  </si>
  <si>
    <t>The boss is terrible</t>
  </si>
  <si>
    <t>Haven't started working yet so I have no opinion on this part except that the office is near the airport so it's okay.</t>
  </si>
  <si>
    <t>I came here for 2 interviews. Round 1 with the team leader was ok, but round 2 with the main boss was really funny. I have never seen such a rude, impolite, and unprofessional boss. I have never seen an interviewer dare to send a candidate away like that when I did absolutely nothing wrong. Didn't even let me finish my sentence and told the admin to "Send him out". I give up.</t>
  </si>
  <si>
    <t>The job needs good people but the salary is not high and the boss is not punctual!</t>
  </si>
  <si>
    <t>Stressful environment with lots of opportunities to gain experience. Accept OT when required. The company uses English. The interviewer is very professional and friendly.</t>
  </si>
  <si>
    <t>1. The boss is not punctual. He invited me at 10:15 but he only arrived at 10:30.
2. According to Vietnamese labor law, the probationary period is only 2 months, but my company requires 3 months. That not only seriously violates the Labor Law but also affects the rights of employees.
After thinking about it, my brother is not suitable for the company. So I would like to give up that position to better candidates but with lower salaries that the boss mentioned in the interview.
I wish the company will soon find a suitable candidate.</t>
  </si>
  <si>
    <t>Professional company</t>
  </si>
  <si>
    <t>Beautiful office, professional admin. I went to interview for QA position and had to interview with the leader in Singapore, originally from Indonesia. She asked many good technical questions. I didn't pass the test but if I have the chance, I will apply again.</t>
  </si>
  <si>
    <t>CodeLink</t>
  </si>
  <si>
    <t>Great place to work and improve yourself</t>
  </si>
  <si>
    <t>- The company always cares about and supports the development of employees. There is a budget to study courses (5 million/year/person) according to the orientation of employees. In addition, there are many talks and trainings on many topics, hosted by both employees and invited outside experts.
- Colleagues are super friendly, respectful of each other, have good professional knowledge. Bosses always listen and accept employees' opinions. There is a clear career path.
- In work projects, the way of working is always clear. Flexible working environment and time, focusing more on product quality.
- Provide Macbook for work, or depending on the position, provide screen, ...
- Organize parties on holidays, have budget related to the project, pantry has food, coffee, tea, ...
The company rarely has OT. But if there is OT, it will be clear</t>
  </si>
  <si>
    <t>- 13th month salary</t>
  </si>
  <si>
    <t>open for feedback and put effort to make improvement</t>
  </si>
  <si>
    <t>Most of my colleagues are intellectually sharp and emotionally intelligent so the collaboration is always running smoothly.
Founders &amp; HR team are willing to listen and make changes for good.
No drama at the office.
Overtime is rarely required in my project but the company does have a transparent overtime policy, usually it's x2 or x3.</t>
  </si>
  <si>
    <t>Introduce 13th-month salary.
Cover vision insurance/budget as we all are facing screens daily.
Allocate more budget on personal learning, 5 mil VND/person is a very limited budget.</t>
  </si>
  <si>
    <t>Friendly environment, sociable boss</t>
  </si>
  <si>
    <t>- Flat company so you can always ping your boss directly to discuss and share ideas. Not cumbersome, and the bosses are also open to new ideas for improvement
- Flexible environment, not too strict about hours and focus on work life balance
The company rarely has OT, if there is OT, there is a clear and fair policy</t>
  </si>
  <si>
    <t>More meeting rooms because sometimes people come to the company and there are too many people or there are no meeting rooms, but the benefits and operations are quite good.</t>
  </si>
  <si>
    <t>Beautiful office, lots of trees, high salary, never OT, in general everything is good
Attractive incentives, everyone can participate</t>
  </si>
  <si>
    <t>Working far away, the company should move closer to the center</t>
  </si>
  <si>
    <t>Good company, friendly colleagues</t>
  </si>
  <si>
    <t>Boss nice
Coworkers are friendly and helpful
Working in a comfortable environment.
Rarely OT, but if OT is required and paid fairly</t>
  </si>
  <si>
    <t>Just joined the company so I'm quite satisfied.
No complaints yet</t>
  </si>
  <si>
    <t>Overall good company, friendly colleagues</t>
  </si>
  <si>
    <t>Good boss
Friendly and cheerful colleagues who always help each other
Great working environment
Rarely OT, but if OT is required and calculated satisfactorily</t>
  </si>
  <si>
    <t>Just joined the company so overall I'm satisfied. No complaints yet.</t>
  </si>
  <si>
    <t>Company overview is extremely good</t>
  </si>
  <si>
    <t>Good company culture
Good benefits
Friendly and funny colleagues and boss
Good OT salary
Satisfied with the company culture and benefits. High OT salary.</t>
  </si>
  <si>
    <t>- Need more techtalks
- Other than that everything is perfect</t>
  </si>
  <si>
    <t>The company has a great working environment.</t>
  </si>
  <si>
    <t>- Balcony with a million-dollar view, Landmark 81 view.
- Spacious office, suitable decoration, airy.
- Pantry for lunch, snack, always filled with snacks, coffee maker, tea, milk, ...
- PS4 game room.
- WFH mode 2 days/month.
- Work with iMac, depending on the position, laptop/screen/pc will be provided.
- The company's age group is 9x, young environment, comfortable, no time constraints.
- Lunch and gas allowances.
- Party organization on Halloween, year end, ...
- Training sessions on processes, 1-1 mentor, buddy, ...
The company does not have OT mode. OT is not encouraged. Most projects do not require OT</t>
  </si>
  <si>
    <t>The company needs to recruit more female staff to balance the workforce.</t>
  </si>
  <si>
    <t>Amazing workplace environment</t>
  </si>
  <si>
    <t>Beautiful company office, professional working environment, friendly colleagues, boss cares about employees, reasonable salary and OT regime.
The company has almost no daily regime for employees</t>
  </si>
  <si>
    <t>The company does not have a lunch break area and needs to upgrade entertainment facilities.</t>
  </si>
  <si>
    <t>Friendly environment and focus on personal development</t>
  </si>
  <si>
    <t>- Friendly and respectful company culture for each individual in the team
- The company has high standards for products delivered to customers
- Focus on self-development, sponsoring employees to attend training courses or online courses. Learning according to employee orientation does not have to be related to the project
- The boss is friendly with employees
- WFH 2 days per month
- Beautiful office, dining room and balcony are very chill
- Using iMac is quite comfortable
The company aims to not work overtime, not bring work home</t>
  </si>
  <si>
    <t>The company is quite ok, I can't think of anything to improve yet.</t>
  </si>
  <si>
    <t>Good environment, working without class division</t>
  </si>
  <si>
    <t>2 friendly bosses, everyone is young, cheerful, enthusiastic. Nice office, has a game room :D
2 bosses limit OT, if forced to OT, they will receive double salary, not playing the compensatory time off</t>
  </si>
  <si>
    <t>The current company is very ok so I don't see anything that needs improvement yet.</t>
  </si>
  <si>
    <t>A great place to develop your sales</t>
  </si>
  <si>
    <t>Good company culture. The boss is very interested in the lives of employees, everyone in the company is very friendly. There are many fun activities to connect people. The company has a good treatment for OT and almost no OT.</t>
  </si>
  <si>
    <t>Great place to learn and improve yourself</t>
  </si>
  <si>
    <t>CodeLink is an awesome place to work for if you would like to build your career in tech. It's definitely the place with great leadership, cool working culture and many opportunities to learn and grow professionally and personally.
In specific,
- Great leadership
- Cool working culture
- Friendly colleagues
- Professional working procedures
- International service standards
- Cosy beautiful office
No OT required. Managers care about their staffs very well.</t>
  </si>
  <si>
    <t>Not specially. Regardless of how big CodeLink will grow in the future, I hope that it continues delivering the excellent values above.</t>
  </si>
  <si>
    <t>Very good boss, friendly environment, international standard working process</t>
  </si>
  <si>
    <t>- Beautiful office, everyone is very friendly, an extremely good environment to practice international standard skills, English is a required language at work. - Flexible working hours, no OT required, the leader respects the opinions of the members.</t>
  </si>
  <si>
    <t>The company is in the expansion phase so it needs closer management.</t>
  </si>
  <si>
    <t>Collaboration Betters The World - B.O.T</t>
  </si>
  <si>
    <t>Sustainable development company, dynamic working environment</t>
  </si>
  <si>
    <t>CBTW always focuses on sustainable development and continuous innovation. Work processes are continuously optimized to improve efficiency and ensure project quality. In addition, the working environment is very dynamic, I can learn from experienced colleagues and improve teamwork skills. The company can improve OT-related welfare regimes to ensure that employees always enjoy full benefits when working overtime.</t>
  </si>
  <si>
    <t>Although the company has had many training sessions, I think the course content could be more diverse, focusing more on soft skills to help employees manage time and projects more effectively.</t>
  </si>
  <si>
    <t>Friendly working environment and rich development opportunities</t>
  </si>
  <si>
    <t>Engineer at CBTW for 3 years, this is the workplace where I feel very comfortable. Colleagues are always friendly and willing to support each other, creating a cohesive working culture. I am especially impressed with the company's attention to employee welfare. Attractive benefits, along with after-hours entertainment activities, help me balance work and life well. The company can improve the welfare regimes related to OT, to ensure that employees always enjoy full benefits when having to work overtime.</t>
  </si>
  <si>
    <t>Office equipment can be upgraded to better support work, and it would be great if the company organized more in-depth training sessions for senior level employees.</t>
  </si>
  <si>
    <t>Good Workplace with Some Room for Improvement</t>
  </si>
  <si>
    <t>CBTW has been a decent place to work, with a supportive team and good learning opportunities. The flexible working hours and work-from-home options really help with work-life balance. The office is modern, and the pantry is well-stocked, which is always a plus.
Overtime is manageable, but it can pile up during deadlines. Better planning would help reduce the need for extra hours.</t>
  </si>
  <si>
    <t>That said, the benefits could be better. Health insurance is pretty basic, and adding dental and vision coverage would make a big difference. Overtime isn’t frequent, but when it happens, it can be a bit stressful. Better project planning would help avoid this.
Promotion and salary growth also feel a little unclear—more transparency would be helpful. Lastly, more team-building events would be great for bringing everyone closer together.</t>
  </si>
  <si>
    <t>Good Environment with Room for Growth</t>
  </si>
  <si>
    <t>Positive Team Atmosphere: One of the best things about CBTW is the friendly and supportive team environment. Everyone is approachable, and there's a strong sense of collaboration. You never feel like you're working in isolation, and people are always willing to help.
Learning and Development: CBTW places a lot of emphasis on employee growth. The company provides numerous training opportunities, and the workshops are well-organized. If you want to upskill or take on new challenges, there are ample resources to do so.
Work-Life Balance: The flexible work-from-home policy and adjustable working hours are a huge plus. This allows for a better work-life balance, especially for those with personal commitments outside of work. It’s not a company where you feel chained to your desk, which I appreciate.
Modern Office and Amenities: The workspace is comfortable and clean, with a well-stocked pantry that’s perfect for quick snacks during busy days. The office is designed for productivity, but also offers spaces to relax when you need a break.
Overtime happens occasionally, particularly during crunch times, but with better planning, these instances could be reduced.</t>
  </si>
  <si>
    <t>Benefits Could Be Better: While the company does provide health insurance, the coverage is somewhat limited. Expanding the benefits to include dental and vision care, as well as more comprehensive medical coverage, would make the package much more competitive in the market.
Overtime Management: Overtime isn't a constant issue, but when deadlines are tight, it can be challenging. Better planning and project management would help reduce last-minute overtime, and a more defined overtime compensation structure would provide greater clarity for employees.
Career Path Transparency: There isn't always a clear understanding of how promotions and salary increases are determined. More structured career development plans and transparency around salary reviews would go a long way in motivating employees and setting clear expectations.
Team-Building Events: While the overall culture is friendly, more frequent team-building activities or company-wide events would help improve communication and connection between departments. This could help build stronger relationships across the company.</t>
  </si>
  <si>
    <t>Average experience with potential for improvement</t>
  </si>
  <si>
    <t>Enhance social events and team-building activities to foster a stronger sense of community.
Overtime is compensated for client requests but not for team issues. Project Managers can be flexible with internal leave policies.</t>
  </si>
  <si>
    <t>Implement a fairer overtime policy and enhance career development opportunities.
Increase focus on employee engagement activities and career development programs.
Enhance benefits to remain competitive with other companies in the market.</t>
  </si>
  <si>
    <t>Average experience with room for growth</t>
  </si>
  <si>
    <t>The job seems to allow people to be proactive with their time and most are very interested in the candidate
The company takes care of candidates quite well
The company prioritizes candidate care and provides opportunities for proactive time management. The dedicated consultants create a supportive environment.
The company offers competitive compensation, good learning opportunities, and a supportive team atmosphere.
Very clear guidelines and compensation for overtime</t>
  </si>
  <si>
    <t>Enhance benefits to remain competitive with other companies in the market.
Increase focus on employee engagement activities and career development programs.</t>
  </si>
  <si>
    <t>Open management, flexible working hours and many employee benefits</t>
  </si>
  <si>
    <t>Open management and staff enjoy a comfortable working environment. Etown is a popular environment with full facilities and spacious space. I am very impressed with the current office space
Did not see anyone working overtime, but not sure about the situation of other groups.</t>
  </si>
  <si>
    <t>I am very satisfied with my work here so I have no comments that need further improvement.</t>
  </si>
  <si>
    <t>Candidate-focused company with potential for enhanced benefits</t>
  </si>
  <si>
    <t>The company prioritizes candidate care and provides opportunities for proactive time management. The dedicated consultants create a supportive environment.
Line managers are friendly and approachable
Knowledge sharing, development, and organize training sessions and workshops
Assign various tasks for researching new technologies and frameworks
Overtime is compensated for client requests but not for team issues. Project Managers can be flexible with internal leave policies.</t>
  </si>
  <si>
    <t>Enhance benefits to remain competitive with other companies in the market.
The salary and benefits at the company are competitive but may not be suitable for employees transitioning from internship programs</t>
  </si>
  <si>
    <t>Stable mode</t>
  </si>
  <si>
    <t>- Good regime like other IT companies:
+ Hybrid working
+ Buy additional insurance
+ Full pantry food etc.
- Also depends on each person's work arrangement and position</t>
  </si>
  <si>
    <t>- Overall the policy is fine like other IT companies so there is no suggestion for improvement.</t>
  </si>
  <si>
    <t>Juinior dev</t>
  </si>
  <si>
    <t>Good environment company, good boss, willing to help
OT does not include extra salary, there are no specific regulations, just if the task cannot be completed, then OT will be done</t>
  </si>
  <si>
    <t>Should increase the workload for juniors, because there are few projects so sometimes juniors don't have tasks to practice.</t>
  </si>
  <si>
    <t>everyone unite</t>
  </si>
  <si>
    <t>Beautiful office, everyone is happy and friendly, helping each other in work</t>
  </si>
  <si>
    <t>haven't learned much in the new environment, the job is quite difficult to develop for new people
no salary and bonus for employees when working overtime, too much overtime</t>
  </si>
  <si>
    <t>The company takes care of candidates quite well</t>
  </si>
  <si>
    <t>The job seems to allow people to be proactive with their time and most are very interested in the candidate and the consultant is dedicated
OT if it gets paid, of course, everyone will be happy</t>
  </si>
  <si>
    <t>The benefit seems to be less than some other companies in the market, so more competitive</t>
  </si>
  <si>
    <t>No transparency in team building money.</t>
  </si>
  <si>
    <t>Happy colleagues.
Nice customers.
Beautiful office.</t>
  </si>
  <si>
    <t>- Be transparent about the income and expenditure of the team building fund. The fund belongs to all members, they have the right to know the income and expenditure. But every time I ask, the answer is: "the income and expenditure are recorded in great detail, DM &amp; Admin &amp; Fin have all reviewed it, please trust them", sorry, trust only comes when you are transparent.
Customers come to Vietnam to learn about the company, the company should not take the team building fund to entertain guests. If they want to use it, they should also ask the team's opinion.
No OT.
When the work is done, they quit, but the boss is like a micro-managed.</t>
  </si>
  <si>
    <t>Friendly boss and staff, full facilities and equipment, many benefits</t>
  </si>
  <si>
    <t>All are equipped with new Macbooks, full keyboards, mice, monitors, etc.
There are happy hours as well as budgets for daily and monthly meals
Udemy courses are sponsored if needed, there are periodic periods of time to focus on researching the technologies you like and share with each other in the group or company
Work is often estimated with a wide time frame, with little deadline pressure
Bosses and employees are friendly and understanding, open and willing to support
Very little OT, plans are often made early and estimated with plenty of room to complete on time.</t>
  </si>
  <si>
    <t>small office, small pantry, no support for relaxation, rest</t>
  </si>
  <si>
    <t>Meet and learn from smart people and peers, flexible working time and professional working process
Focus people and give freedom to develop and raise initiatives</t>
  </si>
  <si>
    <t>small office space and need to add more entertainment places to encourage people to engage</t>
  </si>
  <si>
    <t>BOT model group has many big and interesting Product projects</t>
  </si>
  <si>
    <t>The dev team is very Senior, proactive work, flexible time
Challenging project, understanding boss
Recruiters are enthusiastic in supporting, I have never seen any company that takes care of devs like this one</t>
  </si>
  <si>
    <t>Some stages have to work overtime because the project is urgent, not counting overtime, but the whole team works together so it's fun, no problem. The company also has a clear overtime policy.</t>
  </si>
  <si>
    <t>Open manager, flexible hours, many benefits and training for employees</t>
  </si>
  <si>
    <t>Anyone who has worked in Etown knows about it, many amenities, current office, airy space
We have not seen anyone work OT, I don't know if other teams have it</t>
  </si>
  <si>
    <t>Very satisfied working here so no further comments</t>
  </si>
  <si>
    <t>Good environment, competitive salary and benefits compared to the market</t>
  </si>
  <si>
    <t>Beautiful office, especially the super sin pantry, looks like a coffee shop
Never had OT so temporarily rated as satisfied</t>
  </si>
  <si>
    <t>No OT, if the project is urgent, there should be OT so that the devs can have more income
C</t>
  </si>
  <si>
    <t>Collaboration Betters The World (CBTW)</t>
  </si>
  <si>
    <t>May 2025</t>
  </si>
  <si>
    <t>Feelings about CBTW</t>
  </si>
  <si>
    <t>Benefits at the company are not very high but still good. Applying Hybrid model, flexible working hours. Dynamic environment and everyone in the company is friendly, supporting each other.
Everything is at an average - good level. Working at BOT will be treated better.
With or without OT - depending on the team, but will be paid accordingly.</t>
  </si>
  <si>
    <t>Limited facilities, uneven investment in the office.
There are not many events for teams to have more time to connect.
Pantry does not have a variety of food, few and slow refill.
The company model revolves mainly around BOT, projects are often seasonal and short-term.
There is no clear career path to improve the team in the long term.
Equipment is limited, depending on the role, only Dell computers are provided instead of Macbooks.</t>
  </si>
  <si>
    <t>CBTW is a great place to work</t>
  </si>
  <si>
    <t>CBTW provides a dynamic and collaborative work culture with supportive teammates. The company offers a competitive salary, good benefits, and challenging projects that allow employees to grow professionally. Management is open to feedback, and the company fosters innovation.
Sometimes the workload requires overtime, and better workload management would help improve work-life balance.</t>
  </si>
  <si>
    <t>The company could improve by implementing a better overtime policy, offering more structured training programs, and enhancing career development opportunities. More flexibility in work arrangements would also be beneficial.</t>
  </si>
  <si>
    <t>Company has a cohesive culture, but benefits need to be improved</t>
  </si>
  <si>
    <t>I am very impressed with the team spirit at CBTW. Everyone is always willing to help and share experiences with each other. Team building activities and internal events create a cohesive atmosphere and help reduce stress after work. In addition, the diversity in work projects is also a strength of the company. I hope the company will have more policies to help reduce the pressure of having to work overtime or participate in many projects at the same time.</t>
  </si>
  <si>
    <t>Health-related benefits can be improved, such as increasing insurance packages or supporting medical expenses for employees. This will give employees more peace of mind and create long-term motivation.</t>
  </si>
  <si>
    <t>Dynamic workplace with many development opportunities</t>
  </si>
  <si>
    <t>I have had the opportunity to work at CBTW for over 2 years, and it has been a great experience. CBTW creates an open and creative working environment where everyone is encouraged to express their ideas and contribute to the common development. Colleagues are friendly and always ready to support each other in work and life. This helps me feel connected to the company and motivated to give my best.
The company also focuses on personal development. Regular training courses help me improve my professional knowledge, and through that, I learn a lot from real projects. For those who want a challenging but rewarding job, CBTW is definitely the right place.
There are projects that require OT, but the company always focuses on work-life balance</t>
  </si>
  <si>
    <t>Although the working environment at CBTW is very good, I think there are some small issues that can be improved to enhance the employee experience. For example, the facilities can be updated, such as improving the pantry area or adding small amenities to help employees relax between work hours.
In addition, there are sometimes projects that require OT, but the company always focuses on work-life balance, and I hope the OT regulations will be clearer in the future.</t>
  </si>
  <si>
    <t>Decent Workplace with Areas to Improve</t>
  </si>
  <si>
    <t>Friendly Team Environment: The people at CBTW are genuinely supportive and collaborative. Whenever I needed help or had questions, my teammates were always willing to offer assistance. This supportive culture makes working here more enjoyable.
Learning Opportunities: There are a lot of chances for personal development. The company provides various training programs that help you grow in both technical and soft skills. This is great if you're looking to continually improve your expertise.
Flexible Working Conditions: One of the highlights of working here is the flexible work setup. The ability to work from home and adjust hours as needed really helps with work-life balance. This flexibility makes it easier to manage personal commitments without feeling overly stressed.
Comfortable Workspace: The office environment is well-maintained and clean. There are plenty of snacks in the pantry, which is always a nice perk. The workspace is designed for comfort and efficiency, which definitely helps productivity.
Overtime happens occasionally, especially when deadlines are tight, but it's manageable</t>
  </si>
  <si>
    <t>Benefits Could Be More Comprehensive: While the company offers health insurance, it’s fairly basic. Adding dental, vision, or broader medical coverage would make the benefits more competitive and better aligned with employee needs.
Overtime Management Needs Improvement: Although overtime is not extremely frequent, when it does occur, it can be overwhelming due to tight deadlines. Better project management and clearer overtime policies would help prevent burnout and give employees more predictability.
Career Growth Transparency: The path for promotions or raises isn’t always clear. More transparency about how salary increases or career progression are determined would provide employees with a clearer sense of what they need to do to grow within the company.
Team-Building Events: While the work environment is friendly, structured team-building activities are rare. More regular events would help strengthen the bonds between different teams and encourage a greater sense of unity.</t>
  </si>
  <si>
    <t>Collaborative and Fun Workplace</t>
  </si>
  <si>
    <t>CBTW offers a collaborative and fun work environment that makes coming to work enjoyable.
Collaborative Culture: The company promotes a collaborative culture where everyone's input is valued.
Fun Work Environment: The office atmosphere is relaxed and fun, with various activities to keep employees engaged.
Professional Growth: There are plenty of opportunities for professional growth through continuous learning and development programs.
Flexible Work Options: The hybrid working model provides the flexibility to work from different locations, enhancing work-life balance.
Inclusive Team: The team is diverse and inclusive, making it a great place to learn and grow.
Innovative Projects: Working on innovative projects keeps the job exciting and challenging.
Seldom required, due to effective project planning and time management.</t>
  </si>
  <si>
    <t>Enhanced Recreational Facilities: Adding more recreational facilities in the office, like a gym or relaxation room, would enhance the overall work experience.</t>
  </si>
  <si>
    <t>My Experience at CBTW</t>
  </si>
  <si>
    <t>My time at Collaboration Betters The World (CBTW) has been incredibly positive. The company fosters a dynamic work environment that encourages creativity and continuous learning. CBTW places a strong emphasis on professional development, providing ample opportunities for skill enhancement and career growth.
- Professional Development: CBTW prioritizes employee growth with comprehensive training programs in both technical and professional areas. These programs empower employees to tackle challenging projects and excel in their careers.
- Competitive Salary and Benefits: The company offers a competitive salary and a comprehensive benefits package, which includes health insurance, social security, meal subsidies, and even accommodation support for those who need it.
- Supportive Leadership: The leadership team at CBTW is dedicated and approachable. They actively seek feedback from employees and share the company’s vision, fostering a collaborative and transparent work environment.
- Collaborative Culture: CBTW boasts a friendly and open-minded team environment. Colleagues are always willing to help and share their knowledge, creating a strong sense of camaraderie.
- Work-Life Balance: CBTW places a high priority on employee well-being, offering various initiatives to support a healthy work-life balance. The company rarely requires overtime, and when it does, it is well-compensated.
- Modern Workspace: The office is well-designed with modern amenities, which includes a well-stocked pantry, comfortable break areas, and a conducive working environment that enhances productivity.
CBTW effectively manages project timelines to minimize overtime.</t>
  </si>
  <si>
    <t>- Office Temperature: Sometimes the office temperature can be uncomfortable for some employees. Addressing this issue would enhance the overall comfort of the workplace.
- Team-Building Activities: Increasing the focus on team-building activities could strengthen connections among employees and improve teamwork.
- Project Variety: Having a wider variety of projects could help avoid situations where employees need to leave due to project completion. This would also provide more learning opportunities and keep the work interesting.</t>
  </si>
  <si>
    <t>Hybrid work: A major advantage! The flexibility to work from home or anywhere in Vietnam is fantastic and greatly enhances work-life balance.
Talented team: My colleagues were incredibly skilled and always ready to offer assistance. I gained a lot of knowledge from them.
Diverse projects: CBTW takes on a wide range of projects, which keeps the work engaging and allows for continuous learning.
Positive culture: The company culture is relaxed and supportive, creating a great working environment.
Overtime is minimal due to efficient project management, and when it occurs, it is compensated fairly.</t>
  </si>
  <si>
    <t>The benefits package could be more competitive to match other leading companies in the industry.</t>
  </si>
  <si>
    <t>The most professional company ever worked with</t>
  </si>
  <si>
    <t>The company is very professional in all stages from recruitment to training.
In general, it is very suitable for self-development.
Due to the end of the project, I had to leave :(
No OT</t>
  </si>
  <si>
    <t>I hope the sales team finds more projects to work on, it's too unstable :(</t>
  </si>
  <si>
    <t>Modern Company</t>
  </si>
  <si>
    <t>Open-minded manager, flexible working hours, many benefits and training for employees
Many amenities, current office, airy space
We have not seen anyone working OT, I wonder if other teams have</t>
  </si>
  <si>
    <t>The company provides full equipment for employees.</t>
  </si>
  <si>
    <t>The company provides full facilities for employees.
The boss is supportive and enthusiastic.
Colleagues are professional and friendly.
Career path is clear, there are plans for development.
Many training courses on technology and English, with certificates
There is clear remuneration and agreement for overtime, depending on the project and there is a support team so there is no need to work overtime.</t>
  </si>
  <si>
    <t>Increase green space and add lunch break areas for employees. Decorate and upgrade offices to create a more enjoyable working environment.</t>
  </si>
  <si>
    <t>Great Place to Work - Its really amazing to be a part of CBTW</t>
  </si>
  <si>
    <t>The company provides full facilities for employees.
The boss is supportive and enthusiastic.
Colleagues are professional and friendly.
Career path is clear, there are plans for development.
Many technical and English training courses.
No need to work overtime, all work will be solved during office hours</t>
  </si>
  <si>
    <t>Increase green space and add lunch break areas for employees.
Decorate and upgrade offices to create a more enjoyable working environment.
Organize more extracurricular activities to increase the cohesion of employees in the company</t>
  </si>
  <si>
    <t>Modern Company - Nice QA Department</t>
  </si>
  <si>
    <t>As an Automation QA Engineer, the QA Department at PTC is probably the best department I have ever worked in. The line managers are friendly, easy to meet and talk to. They always encourage employees to share experiences and develop through training sessions, knowledge sharing workshops; other assignments for researching new technologies and frameworks; care about the aspirations and development orientation of members in a very "Personalization" way.</t>
  </si>
  <si>
    <t>The company's salary is quite competitive. But not suitable for employees who have come from the internship program, only suitable for senior level and above. In a position where you have the ability to show yourself, accelerate and receive promotions. If you are normal, following the right career path, there is nothing unfair. But if you have something outstanding, the salary and bonus will not be like that; Even if you get recognition from the Department to decide to quickly increase the level, your new salary will be low and may not even reach the min range of the new position at the company. It depends a lot on the salary budget at the time of review. That means the more capable you are, the more you develop, the faster you promote, the longer the GAP between your current salary and the min range will be. Until you stop at a certain position "Long enough" you will really receive what that level brings. OT if Client requests is paid. OT due to team issues is not paid. PM can be flexible to Internal Leave.</t>
  </si>
  <si>
    <t>Multinational company</t>
  </si>
  <si>
    <t>Beautiful office, food in the pantry for employees.
Stable career path orientation, salary increase, level increase for employees according to their abilities.
No need for OT, because the company works from 9am to 6pm so employees do not need to work overtime</t>
  </si>
  <si>
    <t>Have more employee engagement activities
More soft-skills training programs should be organized.</t>
  </si>
  <si>
    <t>Great Place to Work - Its really amazing to be a part of PTC</t>
  </si>
  <si>
    <t>- Beautiful office designed according to modern standards towards convenience and high performance in work
- Good salary and benefits (like Hybrid working model and will provide good laptops/screens)
- Employees always receive enthusiastic support from superiors and friendly colleagues
- Free courses on Udemy or sponsor certificates such as (AWS, etc.)
- Regular knowledge sharing sessions,...
Currently, when I go to work, there is no OT because everyone is aiming for high performance and ownership, so everything will be resolved during working hours</t>
  </si>
  <si>
    <t>For me, this is a pretty good environment and there are many opportunities to learn and experience. So if there is anything to improve, I will update later.</t>
  </si>
  <si>
    <t>Great Place to work and improvement</t>
  </si>
  <si>
    <t>-Company provides full equipment
-Good boss supports
-Friendly and professional colleagues
-Clear career path
-Many training courses on tech and English
OT is fully paid and clearly agreed, depending on the project, there are teams that do not need OT</t>
  </si>
  <si>
    <t>-More staff lunch breaks
- Lack of green space
- Some offices need to be decorated and upgraded</t>
  </si>
  <si>
    <t>Amazing experience!</t>
  </si>
  <si>
    <t>beautiful office, good benefits, training program policy focused on employees
Less OT, many attractive projects, worth learning and accumulating more experience.</t>
  </si>
  <si>
    <t>companies should have happy hour more often !!!!!!!!!</t>
  </si>
  <si>
    <t>Good facilities.
Flexible working hours.
Friendly working environment.
Clear OT policy for employees, comfortable PM.</t>
  </si>
  <si>
    <t>Pantry area is quite small.
Lack of green space &amp; rest space for staff.</t>
  </si>
  <si>
    <t>everything is fine</t>
  </si>
  <si>
    <t>Comfortable working environment and friendly colleagues.
Never worked OT so don't know what else to say.</t>
  </si>
  <si>
    <t>Add more cultural and artistic activities to better connect employees.</t>
  </si>
  <si>
    <t>Good company, professional environment, flexible time</t>
  </si>
  <si>
    <t>- Good working equipment
- Offer commensurate with desire and ability
- Fruit/Food every afternoon
- Regular Team Activities
- Friendly and supportive manager
- Clear development policy
The company has OT salary, sometimes converted into days off, depending on the project. If you estimate tasks well, you will not have to pay OT</t>
  </si>
  <si>
    <t>Because the office has been used for a long time, it looks a bit old, but it is still fully equipped. The office should be renovated.</t>
  </si>
  <si>
    <t>Friendly working environment, lovely colleagues. Easy-going leader and many support members. Flexible working hours</t>
  </si>
  <si>
    <t>The company often has happy hour, there's too much food, afraid of getting fat :)))</t>
  </si>
  <si>
    <t>Nice working space</t>
  </si>
  <si>
    <t>friendly people, nice office, good benefits, training program policy focused on employees
normal, hybrid working so can balance work and life well</t>
  </si>
  <si>
    <t>There should be more activities for each specific department.</t>
  </si>
  <si>
    <t>There are many interesting projects, worth learning and gaining more experience.
Professional working environment and culture.
Working according to the hybrid model.
Flexible OT time, salary commensurate with OT time.</t>
  </si>
  <si>
    <t>Meetings and reports take a lot of time, so shorten the time.</t>
  </si>
  <si>
    <t>Very good company</t>
  </si>
  <si>
    <t>Good company benefits. Friendly staff. The boss is very nice everyone. OT will be charged extra everyone. OT is not too stressful</t>
  </si>
  <si>
    <t>The company should reduce overtime a little bit. Otherwise, I think it's pretty good.</t>
  </si>
  <si>
    <t>Good company, can learn a lot</t>
  </si>
  <si>
    <t>- Company has good culture, nice office.
- Has many staff training programs
- Nice colleagues, less drama
- Company allows WFH
Clear OT policy for employees, comfortable PM.</t>
  </si>
  <si>
    <t>Benefits and salary are temporary. Social insurance is not paid in full.</t>
  </si>
  <si>
    <t>The environment is worth a try</t>
  </si>
  <si>
    <t>Colleagues are friendly and helpful, good expertise. Almost no overtime, if any, full salary is paid according to regulations</t>
  </si>
  <si>
    <t>Only been in for about a year so I don't see any need for improvement.</t>
  </si>
  <si>
    <t>Professional onboarding training. Friendly and approachable bosses. Sometimes there are many OT projects but the pay is</t>
  </si>
  <si>
    <t>Depending on the project, there are projects where employees are overloaded and there is a lot of competitive pressure. OT is not paid in full. Part of OT is transferred to leave days. The company should improve this point.</t>
  </si>
  <si>
    <t>Great Place to Work</t>
  </si>
  <si>
    <t>- Beautiful office
- Good Salary
- Dedicated and visionary manager
- Employees always receive enthusiastic support from superiors and colleagues
- Attractive projects, new technology
- English classes during working hours, no need to arrange after-hours study
- Regular knowledge sharing sessions,...
The company rarely does OT, if OT will be counted as 50% salary and 50% as leave to take in lieu</t>
  </si>
  <si>
    <t>Because of Covid, there hasn't been a Company Trip for 2 years :( But in return, employees get gifts of vegetables, fruits,... delivered to their homes.</t>
  </si>
  <si>
    <t>"New employees receive dedicated support from their bosses and colleagues as well as the HR department"
"It depends on each person's work arrangement, the company does not require it"</t>
  </si>
  <si>
    <t>There are too many recruiters so the competition is high</t>
  </si>
  <si>
    <t>Leaders engage and engage with employees</t>
  </si>
  <si>
    <t>Communications are top priority
Healthy company culture
Leaders understand threats and areas for improvement
Continuously innovate to succeed
Employees are empowered to grow
Competitive compensation and benefits
Overtime can help boost your career
Overtime helps you earn more, leading to higher productivity</t>
  </si>
  <si>
    <t>In terms of corporate culture, employee engagement is built and nurtured through many different actions. Not just focusing on salary and bonuses. In an environment with friendly colleagues. Every morning we will be more motivated to work. Cooperate better in the team. At the same time, you are less likely to think about job hopping than companies with unsociable colleagues.</t>
  </si>
  <si>
    <t>Comfortable working environment, modern facilities</t>
  </si>
  <si>
    <t>There are many activities that care about the mental health of employees
Happy hour every week
Everyone is very supportive</t>
  </si>
  <si>
    <t>Everything is good.</t>
  </si>
  <si>
    <t>Work space and company benefits. The people here are also great.
OT time and OT salary are very suitable. I am very happy.</t>
  </si>
  <si>
    <t>Right now everything is fine for me. Will update later if available.</t>
  </si>
  <si>
    <t>- Good working equipment
- Offer commensurate with desire and ability
- Fruit/Food every afternoon
- Regular Team Activities
- Project Challenge and full resources to support during the project
- Friendly and supportive manager
- Clear development policy
OT is paid extra, so don't worry too much</t>
  </si>
  <si>
    <t>- The building is a bit old but still has enough amenities, comfortable parking</t>
  </si>
  <si>
    <t>It depends on your thinking about whether it is good or not.</t>
  </si>
  <si>
    <t>- Good line manager, learn a lot and easy to talk and share</t>
  </si>
  <si>
    <t>- HR demands, increasingly cutting benefits, salary and bonus divided into many installments, both benefiting from insurance taxes and other things, and slowing down cash flow to employees
Pay by leave days, if not used up, can be transferred to next year but only 10 days. And only use up when you quit here</t>
  </si>
  <si>
    <t>Challenging &amp; competitive environment</t>
  </si>
  <si>
    <t>I have chances to work on various projects with different domains &amp; challenges with global clients (mostly Australia, some Middle Easts and some local recently). My manager is open to new ideas and changes if I could provide them work :D
The compensation policy is appropriate and fair enough for me.</t>
  </si>
  <si>
    <t>I think the company needs to spend more effort and resources in building company culture and connecting more peoples. Some activities such as happy movie hours should be back which is no more available due to the Covid19 :(</t>
  </si>
  <si>
    <t>Competitive salary, fun team</t>
  </si>
  <si>
    <t>Spacious office, good chairs, quite comfortable
Comfortable working hours
Young team, friendly colleagues, not much politics
The project uses new technology, learned a lot
Salary is quite stable compared to the average
The company has overtime pay, sometimes converted into days off, depending on the project. If you estimate tasks well, you won't have to work overtime.</t>
  </si>
  <si>
    <t>Feeling quite satisfied with the company so nothing to complain about</t>
  </si>
  <si>
    <t>Highly recommend</t>
  </si>
  <si>
    <t>Luxurious office. Very nice and cheerful colleagues. Thorough working process. OT with money, or half money half day off. Not much OT either.</t>
  </si>
  <si>
    <t>Đồng nghiệp rất tốt</t>
  </si>
  <si>
    <t>Nice office, good colleagues, interesting projects, learned a lot.</t>
  </si>
  <si>
    <t>Need to improve the regime for brothers when they have to work OT.</t>
  </si>
  <si>
    <t>It's okay</t>
  </si>
  <si>
    <t>Professional environment, many good brothers to learn from</t>
  </si>
  <si>
    <t>It feels like the company is cheating by "cheating" to avoid all kinds of insurance obligations with employees. OT is not paid to employees according to labor law</t>
  </si>
  <si>
    <t>good training program, many challenging projects</t>
  </si>
  <si>
    <t>- nice office, flexible hours
- very practical training program.
- Many projects use advanced technologies, very worth learning.
- Salary is quite accurate. OT is clear, 150% salary is paid for OT hours</t>
  </si>
  <si>
    <t>- Few team building activities in the company. - Many projects are quite stressful to work on.</t>
  </si>
  <si>
    <t>PYCO Group - A really good working environment</t>
  </si>
  <si>
    <t>The company provided MacBook Pro for staff. The working environment of PYCO Group is great: Dynamic, friendly and good opportunities of challenging.
it's clear, balance and good payment. In addition, the OT is not frequently happening.</t>
  </si>
  <si>
    <t>So far so good. I have NOT any points of unlike now.</t>
  </si>
  <si>
    <t>Dynamic environment, friendly staff</t>
  </si>
  <si>
    <t>- Dynamic environment, beautiful office, using Macbook
- Friendly boss
- Cheerful and sociable colleagues, helping each other
- Many activities organized for employees: Happy Hour, Company Trip...
- Many training courses for employees in the company
- Opportunity to improve English skills because working with foreigners....
OT is paid, members support and help each other</t>
  </si>
  <si>
    <t>Very good, friendly, everything ok</t>
  </si>
  <si>
    <t>Good colleagues, friendly environment, very thoughtful boss
Fun, bonus, rarely overtime, change leave days. Friendly customers</t>
  </si>
  <si>
    <t>Few projects, low difficulty, a bit leisurely, not suitable for adventurous people</t>
  </si>
  <si>
    <t>A place to learn</t>
  </si>
  <si>
    <t>The project applies new technology, many new things to learn.</t>
  </si>
  <si>
    <t>Open working environment</t>
  </si>
  <si>
    <t>Equipped with powerful iMac and MacBook configuration when working.</t>
  </si>
  <si>
    <t>If you are unlucky enough to work on a burning project, you will have to work overtime without pay.</t>
  </si>
  <si>
    <t>Not suitable for long stay</t>
  </si>
  <si>
    <t>Flexible working hours, just make sure to work 8 hours/day</t>
  </si>
  <si>
    <t>no extra bonus for OT. no taxi fare support if working after 12am</t>
  </si>
  <si>
    <t>Good company to work for</t>
  </si>
  <si>
    <t>Office with open, spacious space. Employees are provided with Macbooks to work. Friendly colleagues.</t>
  </si>
  <si>
    <t>Challenging but Stress-free environment</t>
  </si>
  <si>
    <t>- Good boss if you are kind of "good" :)
- People are lovely.
- Facility is outstanding.</t>
  </si>
  <si>
    <t>Friendly working environment, good benefits, happy and sociable colleagues. Diverse projects and technologies.</t>
  </si>
  <si>
    <t>Diverse, high pressure projects</t>
  </si>
  <si>
    <t>Office in etown building should be modern and comfortable.</t>
  </si>
  <si>
    <t>The main clients are agencies (advertising companies), so the projects are under a lot of pressure on deadlines, almost always working continuously for full days, working overtime, finishing one project and continuing with another.
Sometimes the salary is paid late
- There was a period (before 2010) when OT was converted into leave days.
After that period, OT had to be approved to see if it was reasonable before it could be paid, for example, OT 30 hours, approved to pay 8 hours reasonably, the remaining 28 hours were not paid. Mostly it was free overtime</t>
  </si>
  <si>
    <t>Family friendly environment</t>
  </si>
  <si>
    <t>Colleagues and boss are very fun and friendly, I have many good friends when working here.
Everyone is encouraged to learn.
Every month there is a happy friday to eat and play games</t>
  </si>
  <si>
    <t>Because of outsourcing, developers have to switch between many projects and the time is tight, so the code quality is not very good. Clients often change requirements very quickly.</t>
  </si>
  <si>
    <t>Fully furnished office, modern equipment, many talented developers.</t>
  </si>
  <si>
    <t>The company's resource management method has no long-term plan for training the company's human resources, mainly by project.</t>
  </si>
  <si>
    <t>Good company but still need to improve processes in many aspects</t>
  </si>
  <si>
    <t>- Developers (except .NET) are provided with a high-end Macbook Retina 15" and a Thunderbolt Display 27" which are a godsend for boosting developer's productivity and portability. You can bring your Macbook to meeting rooms, pantry or wherever you like but not outside the office because of weak wifi signals.
- Nice office decorations with comfortable sofa and chairs, meeting rooms with big screens but still use Skype (free) for video conference that does not bring really good quality.
- Good teamwork spirit.</t>
  </si>
  <si>
    <t>- Not really strong in setting up build processes, most of the time the Team Leads have to make the build manually which is error-prone and time-consuming process.
- Project Managers are weak in debating with Clients.
- Ability to recognize and encourage talents, and that make talents tent to leave the company soon.
- Not really good attitude when dealing with employee's resignation, not willing to process the requests.</t>
  </si>
  <si>
    <t>Confluence Vietnam (HCMC)</t>
  </si>
  <si>
    <t>September 2024</t>
  </si>
  <si>
    <t>Good company, for WFH</t>
  </si>
  <si>
    <t>Good WFH policy, no need to come to the company. Boss and colleagues are friendly and supportive. Rarely work OT unexpectedly, but OT will not be paid in cash but will be compensated</t>
  </si>
  <si>
    <t>Salary and bonus policy, salary does not increase much every year</t>
  </si>
  <si>
    <t>Good policies, benefits, good working environment</t>
  </si>
  <si>
    <t>- The company pays higher than the market
- ​​Good benefits
- The boss is easy-going so the working environment is very comfortable
- The work is not stressful
- You can work WFH
- The work is not stressful and too busy so you have time for family
Rarely work overtime. If there is, it is up to the employee to arrange it themselves, the boss does not force it.</t>
  </si>
  <si>
    <t>- Because the job is not stressful and the workload is not much, there will be no opportunity for advancement. - The company currently allows employees to choose WFH and come to the company, so you choose to work from home without a laptop.</t>
  </si>
  <si>
    <t>The company treats its employees very well.</t>
  </si>
  <si>
    <t>- High salary
- Easy work
- Good benefits
- Straightforward boss, easy to work with
Less OT, if any, let employees register themselves, no pressure</t>
  </si>
  <si>
    <t>- No personal laptop
- Lack of advancement opportunities
- Office looks bad</t>
  </si>
  <si>
    <t>High salary, good benefits.</t>
  </si>
  <si>
    <t>- High salary compared to the market.
- Good benefits (insurance for the whole family, spouse, children)
- Going to restaurants/buffers every month
- Product company, not too much work. Almost no OT.
- Opportunity to onsite US every year.
- Hours, boss are very flexible (7.5 hours a day), can work from home.
- 13th month bonus, revenue bonus.
- Envelopes for every holiday (June 1, Mid-Autumn Festival, Christmas, ...)
Product company, not too much work so almost no OT. If there is OT, you will get a day off in lieu.</t>
  </si>
  <si>
    <t>Công Ty Cổ Phần Tập Đoàn Meey Land</t>
  </si>
  <si>
    <t>It's great to be a member of Meeyland</t>
  </si>
  <si>
    <t>When coming to work, you will be provided with a very fancy computer, fruits, candies, coffee (there is a very fancy coffee machine), many sports groups (soccer, badminton, running ...) and support. The company rarely works OT, company colleagues are ready to support you to solve the best work</t>
  </si>
  <si>
    <t>Need to create training courses, discussions to improve knowledge for everyone, learn from each other.</t>
  </si>
  <si>
    <t>A place worth working and contributing.</t>
  </si>
  <si>
    <t>Comfortable environment. The boss is extremely friendly, especially the regime is very good. Say no to OT anymore. Working hours are flexible, the employees' lives are taken care of to the stomach. Say no to OT. If you have to OT, it is probably because you have not completed the work.</t>
  </si>
  <si>
    <t>I'm quite satisfied with the company, but the project development process just needs to be a little tighter and it will be great.</t>
  </si>
  <si>
    <t>100% Vietnamese company and the best Vietnamese investor I know.</t>
  </si>
  <si>
    <t>High salary compared to the average of Vietnamese IT companies.
Passionate about the product from the leaders (often sitting with the developers) to the staff.
Providing full option equipment or cash support if using personal computers to work.
Allowances for gas, food, and annual team building trips.
300 employees with a spacious, beautiful, and airy office are enough to understand the company's value and working environment.
OT has clear salary and bonus and is very satisfied with the company's facilities</t>
  </si>
  <si>
    <t>great. i can't think of anything to improve right now.</t>
  </si>
  <si>
    <t>Creative Force</t>
  </si>
  <si>
    <t>Good health insurance and maternity benefits</t>
  </si>
  <si>
    <t>One of the company's outstanding strengths is its employee welfare policy, especially in the field of maternity and health insurance. The company has a very clear maternity policy and good support for both female and male employees. Men are entitled to 10 days of full salary leave. Women are entitled to 100% salary maternity insurance. Maternity leave is guaranteed in accordance with the law, and working hours after maternity leave are even flexible. 
Regarding health insurance, the company provides an extended insurance package in addition to mandatory health insurance. Employees are registered for private health insurance with the right to medical examination and treatment at major hospitals, minimizing personal and family medical expenses. Regular health check-ups and early disease screening programs are also organized annually. 
There is rarely an OT requirement. If there is, OT is fully paid.</t>
  </si>
  <si>
    <t>For women after the prescribed maternity period, if possible, the company will arrange for them to take additional leave as desired to better arrange their family life.</t>
  </si>
  <si>
    <t>Nice working environment, competitive salary</t>
  </si>
  <si>
    <t>- Flexible working hours, parents with young children do not have to worry about late pick-up
- In addition, there are 5 more WFH days
- Full salary insurance, health insurance for the whole family
- Beautiful office, lots of trees
- Learn a lot from colleagues, leaders, SA
The company almost does not require OT. However, if OT is required, it is still paid in full.</t>
  </si>
  <si>
    <t>The air conditioning in the pantry is super cold. Every time I step in, it's like "we freeze together"</t>
  </si>
  <si>
    <t>Beautiful office, good benefits, challenging work, not boring</t>
  </si>
  <si>
    <t>Challenging work that is not boring, with opportunities for personal development. Flexible working hours as long as the job is guaranteed. Good benefits, good work will be recognized. Employee opinions are listened to and improved
Flexible working hours, you can come and go at any time as long as the job is guaranteed, almost no overtime</t>
  </si>
  <si>
    <t>Document management is not centralized, so if you want to know how the function works, where the document is, you have to ask =&gt; need a better management mechanism.
Members are managed by teams, there is a lack of sharing between teams =&gt; need a more flexible management policy</t>
  </si>
  <si>
    <t>- Good working environment (clean, green trees, free food and coffee in the pantry, ...)
- Flexible working hours. Everyone can take the initiative in their work time and have 5 days to work from home
- The company tends to develop people. There are many learning programs from the level for all members in the company or the team level for each team member
- Dynamic and proactive environment helps everyone to easily integrate and develop
- About Technical: not afraid of change so can learn many things without fear of being out of date in the IT market
The company almost does not have overtime, if there is, it still receives full benefits</t>
  </si>
  <si>
    <t>- Add more quality training courses and have more study budget</t>
  </si>
  <si>
    <t>Great place to work for devs</t>
  </si>
  <si>
    <t>- Work: there are many new logics along with diverse technics to develop yourself
- Working environment: Flexible and fun and comfortable
Almost no OT. If OT is also clear about salary and bonus</t>
  </si>
  <si>
    <t>- Higher salary and bonus would be good
- Organize drinking parties to connect</t>
  </si>
  <si>
    <t>The company is going downhill.</t>
  </si>
  <si>
    <t>The company has a good brand, has friendly and easy-to-work-with colleagues, lots of fun activities, flexible hours, competitive salary and bonuses
Good overtime policy, no overtime, promotes work-life balance.</t>
  </si>
  <si>
    <t>The workload between teams is uneven, there are many feature releases, but the business situation is bad.
Layoffs for 2 consecutive years and came very unexpectedly, this also affected performance reviews and salary increases
The work of the teams overlaps and depends on each other, autonomy is not high
No more self-led learning programs, only limited courses for members and topics
No more flat organization, which I think is important for startups, there are 2 bosses and the boss is also becoming more difficult to approach
The team does not have BA, requiring devs to grasp the business well, but in fact the company structure has many layers, devs are far from customers, so it is difficult to understand which business is the priority</t>
  </si>
  <si>
    <t>Flexible environment</t>
  </si>
  <si>
    <t>The office is well-maintained and has trees
Good salary and benefits
Flexible WFH policy up to 5 days/month
Very rarely have to work OT. And if there is OT, it is voluntary.</t>
  </si>
  <si>
    <t>Increase bonuses, much more.
Increase vacation days for senior employees.</t>
  </si>
  <si>
    <t>Nice working environment, lots of trees, fresh flowers every day</t>
  </si>
  <si>
    <t>- Large system, mainly working with AWS services, but the bosses are also very open to using new technologies and architectures.
- Flexible working environment without timekeeping, promoting initiative and personal responsibility.
- There are 5 days of remote work each month, convenient for times when health is not good or travel conditions are difficult such as storms.
- Competitive salary compared to the outside environment, always paid on time or 1-2 days in advance. Never owe salary.
- Many young colleagues, highly qualified, always happy to support each other in work.
- Pantry always has food and coffee available, serving everyone's needs during working hours, in addition there is a foosball table and PS5 for everyone to entertain.
- The company often organizes LOL, foosball, PS5 game tournaments, very fun
- Rarely have to work overtime and it depends on each team
- If there is, it will be arranged in advance and paid in full</t>
  </si>
  <si>
    <t>- The air conditioner is sometimes hot and sometimes cold, just like the testers' temperaments
- I like the hackathon program, the coders are tired but happy =)) but this year there is no more (if possible, the company can keep this program ^^)</t>
  </si>
  <si>
    <t>Good working environment company</t>
  </si>
  <si>
    <t>The company has flexible working hours, suitable for people with small children.
Full salary insurance. OT is paid in full.
There are training programs for each specific group of people.
Enthusiastic, cheerful and friendly colleagues. Many sports and learning clubs suitable for both introverts and extroverts.
Always fully equipped with working equipment for employees.
Paid in full, quickly and in accordance with the law.</t>
  </si>
  <si>
    <t>I feel the company is quite good. But there are few meeting rooms.</t>
  </si>
  <si>
    <t>Prefer to go to the company to work even though it is remote</t>
  </si>
  <si>
    <t>Fun environment, not feeling much pressure. Friendly foreign boss. Given development opportunities. I go to work without feeling pressured, although sometimes I don't do well or not really well, but the boss constantly praises me to motivate me.</t>
  </si>
  <si>
    <t>There is a budget for brothers to study, more rewards :D</t>
  </si>
  <si>
    <t>Working environment that promotes learning and sharing, competitive salary.</t>
  </si>
  <si>
    <t>- Flexible working hours, promoting initiative in work.
- 5 days of Work From Home per month to be able to work from home on days when health is not good or travel is inconvenient.
- Working with modern technology, keeping up with trends.
- SAs, Team Leads are good, enthusiastic and willing to share.
- Higher salary than the average
- Colleagues have high professional qualifications
- There are sharing sessions to improve the qualifications of employees.
- Work rarely requires OT
- Pantry always has food and coffee available to serve everyone
Rarely requires OT. When OT, TeamLead and SA will notify in advance so that everyone can arrange and fully support</t>
  </si>
  <si>
    <t>- Provide mental health support programs for employees, helping them reduce stress and maintain work-life balance.
- Enhance communication between departments to ensure everyone understands common goals and each other's tasks.</t>
  </si>
  <si>
    <t>Good working environment, competitive salary, promote initiative</t>
  </si>
  <si>
    <t>- Comfortable working environment, friendly and sociable colleagues.
- No control over check-in/check-out time and 4 days of work from home per month, so everyone is completely proactive in completing work
- High quality work requirements require employees to continuously improve their skills
- Working with new technologies
- Salary is slightly higher than the average
- The company has many policies and activities aimed at ensuring employee benefits
Work rarely requires OT except in urgent cases. If OT is required, the company will also notify in advance to arrange and pay OT according to regulations.</t>
  </si>
  <si>
    <t>- The company rarely gives additional bonuses based on work performance. If in addition to the 13th month, the company can consider adding a 14th month salary based on the employee's work performance or the company's business, that would be good. - Many meetings are not effective. Meetings take longer than expected</t>
  </si>
  <si>
    <t>CF is a company with very good benefits.</t>
  </si>
  <si>
    <t>1. The working environment is very comfortable and the working hours are flexible. The company has a policy of allowing remote working 5 days a month, which is very convenient on rainy days or when I am not feeling well. 
2. The employee benefits are very good, from basic benefits to always having snacks prepared, helping everyone maintain their health while working. 
3. The leaders have a clear vision of the goals of the projects, are always ready to answer questions and support me in my work. 
4. The company's extracurricular activities bring a lot of joy. Especially the annual summer trip, which is always carefully prepared with high-standard service, I feel very excited. Last time, my team also won the swimming competition, it was so much fun. 
5. Does the company often organize workshops and sharing sessions about work experiences? The OT regime is very quick and in accordance with the regulations of the Ministry of Labor, although OT is rarely required.</t>
  </si>
  <si>
    <t>Currently I feel very happy with the conditions and benefits so I have no further suggestions.</t>
  </si>
  <si>
    <t>Attention to employees:
- Teammates, leaders enthusiastically support in work
- Questions are answered enthusiastically by everyone
Company culture:
- Proactive, professional working style
- Work hard, play hard
Pay OT in full, according to regulations, comfortable working environment</t>
  </si>
  <si>
    <t>There is nothing to comment on at the moment because everything is still very satisfying for me.</t>
  </si>
  <si>
    <t>Beautiful office, comfortable environment</t>
  </si>
  <si>
    <t>- beautiful, spacious office with lots of trees
- there is a separate area for employees to eat, play, rest, snacks for employees are always full in the cupboard
- super young colleagues, I belong to the old generation of the company :))
- flexible and comfortable working hours, as long as the job is guaranteed, can wfh if needed
- friendly boss, always listens to wishes and shares opinions with employees
- the company buys free health insurance for both employees and relatives
it is rare to have to work overtime, if there is, you will receive full overtime pay</t>
  </si>
  <si>
    <t>- The company has few meeting rooms
- The company's air conditioning is unstable, sometimes hot, sometimes cold
- During lunch break, people playing games are a bit noisy</t>
  </si>
  <si>
    <t>Creative Force is the first company I've been with for over 2 years :)))</t>
  </si>
  <si>
    <t>flexible working environment, good regime
coworkers are cheerful, friendly, enthusiastic in supporting each other, bosses are also very comfortable
many courses that people organize for sharing are very useful
many events and entertainment activities for people to connect with each other
personally, I have never had to work overtime, I also want to experience it once :)))</t>
  </si>
  <si>
    <t>for me everything is fine, no further comments</t>
  </si>
  <si>
    <t>The job and benefits are great but there are some areas for improvement</t>
  </si>
  <si>
    <t>At Creative Force, we not only produce creative ideas but also produce ice. Everyone who comes to work here has a blanket, pillow and a teddy bear to hug to cope with the daily cold spells. That's why everyone can work remotely comfortably because they often get sick :). However, the company is also very thoughtful, providing weekly fruit, the refrigerator is full of food. Eating and drinking so much that their weight skyrockets, ensuring everyone is as plump as a Dien grapefruit."
Clear and transparent regime. The number of OT days can be counted on the fingers.</t>
  </si>
  <si>
    <t>It would be better if the workspace was more chill.</t>
  </si>
  <si>
    <t>A company worthy of long-term employment</t>
  </si>
  <si>
    <t>Comfortable and flexible working environment to complete the work. Gentle colleagues. The company has vacation and team building policies. Full salary insurance, and very good health insurance for relatives
I have never had to work overtime, but with the overtime teams, I am still paid and entitled to normal benefits</t>
  </si>
  <si>
    <t>Regarding vacation, the company should give 1 day off instead of deducting it from the employee's vacation day.</t>
  </si>
  <si>
    <t>- Flexible working hours.
- Everyone in the company is friendly, enthusiastic, and supportive of each other at work.
- Very good and clear welfare policies: Many companies I see do not pay health insurance for employees, but here I see health insurance for both employees and their family members at a large hospital.
- Clean and comfortable office, in the office I see fresh flowers arranged every day.
Full regime, self-awareness, full and clear management and salary payment process</t>
  </si>
  <si>
    <t>Everything in my company is ok, no need to improve anything</t>
  </si>
  <si>
    <t>Professional Nordic environment, many opportunities and challenges</t>
  </si>
  <si>
    <t>The company has built a very good culture. Everyone is good, eager to learn and ready to accept new ideas, all aiming to build products with a long-term and sustainable vision. 
There is almost no distance between the boss and the employee at work, no matter who, if there is an idea to help develop the company or product, there will always be someone to listen. 
Because it is an open and flat organization environment, if you are proactive and passionate about the product, there will be many opportunities to learn, contribute, express and develop yourself. 
The regime, salary and benefits are always at the top level compared to the market. 
OT is voluntary, not forced. OT salary is paid in full.</t>
  </si>
  <si>
    <t>Nothing is perfect. The matter is how to deal with imperfect aspects, and CF does it exceptionally well. Just keep on that.</t>
  </si>
  <si>
    <t>Flexible working hours, good support from colleagues</t>
  </si>
  <si>
    <t>- The company pays full salary insurance
- Bonuses on holidays and Tet. The company often organizes workshops on occasions such as March 8, October 20, etc.
- Flexible working hours
- There are many interesting training courses for employees, sharing sessions, sharing experiences
- Clean office, fully equipped, snacks, fruits for employees
The company pays full OT salary, has a clear OT management process</t>
  </si>
  <si>
    <t>Currently see no need to improve. Will give feedback if needed</t>
  </si>
  <si>
    <t>Flexible hours, good environment to learn</t>
  </si>
  <si>
    <t>Flexible working hours, can work from home 5 days/month. Suitable for rainy and flood days in Hanoi :v
Or gifts, bonuses on holidays, Mid-Autumn Festival... annual travel. Not only employees but also their children receive gifts on Children's Day, participate in workshops organized by the company
There are technical sharing sessions for everyone, everyone can propose topics they want to share from experienced people or confidently share with everyone the knowledge and experience they have.
There are many self-organized activities such as walking, swimming, badminton...
Good OT policy, full OT pay according to benefits, OT is not much depending on the job and each team will be different</t>
  </si>
  <si>
    <t>Snack cabinet has few foods, not diverse
Only 13th month salary, no 14th 15th 16th :v
Not much English used because mainly communicating with Vietnamese people</t>
  </si>
  <si>
    <t>Best product company I have ever worked for</t>
  </si>
  <si>
    <t>- Although it is a foreign company, all product development is done in Vietnam, so you have full control over the choice of technology and techniques, giving you the opportunity to try out many new things
- Work directly with the Program Manager to contribute ideas to help develop better features
The company rarely has to work overtime. Overtime will be paid higher</t>
  </si>
  <si>
    <t>- The current system is very large, so there needs to be a common standard for everyone in the company to follow. - Increase sharing sessions to help everyone gain more knowledge besides technology.</t>
  </si>
  <si>
    <t>The best company I have ever worked for</t>
  </si>
  <si>
    <t>- Good and transparent working environment
- Full welfare regime
- The company regularly organizes knowledge sharing sessions, updates new technologies and has in-depth training programs
- Flexible working hours, can WFH
- Many dining and sports activities
There are very few OTs but if OT is paid in full, it is very generous =))</t>
  </si>
  <si>
    <t>So far everything is fine so no comments on improvement.</t>
  </si>
  <si>
    <t>Comfortable working environment, friendly colleagues, beautiful and spacious office.</t>
  </si>
  <si>
    <t>- Flexible working hours, no daily attendance required.
- Many opportunities for career development, enthusiastic support and sharing from colleagues.
- The company has many good benefits: health insurance for employees, annual summer trips to high-end resorts.
I have worked for the company for more than 3 years but the number of times I worked overtime can be counted on the fingers.</t>
  </si>
  <si>
    <t>There are more activities and events to connect employees better.</t>
  </si>
  <si>
    <t>One of the product companies worth working for!</t>
  </si>
  <si>
    <t>Friendly and enthusiastic colleagues
Open space, fully equipped
OT has a clear plan, mostly only OT on Sundays to deploy tickets in sprints</t>
  </si>
  <si>
    <t>No policy to support certification exams
No performance bonus other than 13th month salary</t>
  </si>
  <si>
    <t>Comfortable working environment, fresh flowers fill the office</t>
  </si>
  <si>
    <t>- Flexible working hours suitable for both young people and people with families. Heavy rain or floods can proactively request WFH
- Fresh flowers and green trees are always filled in the office oh yeah!
- Equipped with high-end equipment, any request will be considered and met
- Organizing sharing sessions to exchange and learn more knowledge from technology masters in the company
- Every year, the company organizes a summer trip to all luxurious accommodations, no need to worry about food and clothing, just worry about checking in luxuriously
Very rarely have to OT, but if the work is busy and you have to OT, you will be paid according to the law</t>
  </si>
  <si>
    <t>- The team is large and we have many online meetings, leading to a lack of meeting rooms. - Everyone eats lunch at the pantry, so we really need another microwave to avoid long waiting times.</t>
  </si>
  <si>
    <t>- Company culture: Open, friendly working environment that always encourages creativity. Colleagues are always ready to support and cooperate.
- Development opportunities: The company regularly organizes training courses and seminars to improve employees' knowledge and skills.
- Dedicated leadership: The company always listens to opinions and always creates conditions for employees to develop their full potential.
- Good benefits: Competitive salary and bonus, full insurance and interesting extracurricular activities.
Overtime is only required on special occasions, the company always has support policies and worthy treatment.</t>
  </si>
  <si>
    <t>- Increase communication activities between teams, which will help employees understand each other better and increase solidarity. - In addition to traditional courses, you can organize more experience sharing sessions and workshops to create excitement and interaction for employees.</t>
  </si>
  <si>
    <t>International, open and learning-oriented working environment</t>
  </si>
  <si>
    <t>The working environment is international, open, promoting transparency and the spirit of learning and trying from each individual. Young, talented colleagues here are always encouraged to contribute ideas, try new ideas and are not afraid of failure. The company regularly organizes quarterly performance reviews, including self-assessment, management assessment and peer assessment. 
CF focuses on investing in employee development through skill courses and creating conditions to participate in technology events (TA team occasionally sends tickets to events, summits). The employee care regime is also very good, with sports and entertainment activities and financial support when necessary (for company clubs) 
The overtime policy is ok, standard, just as expected.</t>
  </si>
  <si>
    <t>Right now there is nothing I am not satisfied with.</t>
  </si>
  <si>
    <t>Great environment, modern office, collaborative team, challenging projects.</t>
  </si>
  <si>
    <t>I love working at this because it offers a great mix of challenging projects and innovative technology. The team is supportive and collaborative, making it enjoyable to solve problems together. Plus, the company encourages continuous learning and growth, which keeps me motivated and excited about my work.
The company fairly compensates overtime and values work-life balance, making overtime occasional. This makes me feel valued and respected.</t>
  </si>
  <si>
    <t>Enhance inter-departmental communication for better teamwork.</t>
  </si>
  <si>
    <t>- Many colleagues are talented and open, ready to accept contributions &amp; opposing opinions.
- Flexible time, regulations allow WFH 5 days/month.
- There are classes on both technical skills &amp; soft skills in the company.
- Full salary insurance, health insurance.
- Relatively good welfare regime compared to the general level.
- Personal laptop provided.
- Almost no overtime, unless code red occurs. OT with full salary.</t>
  </si>
  <si>
    <t>- The system is quite large but is lacking in documentation.
- Remember to return to 1st gear when going down to the underground parking lot.</t>
  </si>
  <si>
    <t>Comfortable working environment, good development opportunities</t>
  </si>
  <si>
    <t>- The company helps testers have the opportunity to switch from manual testing to auto testing. There are many opportunities to choose teams, each team has the opportunity to develop different care paths for testers. The company rarely requires OT, and if there is OT, the full salary is paid.</t>
  </si>
  <si>
    <t>The company is too good, nothing more to suggest. Currently I am still very happy.</t>
  </si>
  <si>
    <t>Ideal workplace</t>
  </si>
  <si>
    <t>- Flexible Working Time.
- Promotes work-life balance.
- Clear career advancement paths.
- Opportunities for skill development and learning.
The overtime policy ensures fair compensation for extra hours worked</t>
  </si>
  <si>
    <t>Ideal workplace with employee care and development opportunities
No suggestions for improvement</t>
  </si>
  <si>
    <t>- I have been working at CF for 3 years. What I like most is the company's welfare regime for employees. You can buy insurance for the whole family. In addition, the company also supports buying for parents at a preferential price. This is very useful.
- Only 1 review per year. But I guarantee that everyone who comes in and reviews will be satisfied :D
- Before, I always worked at Japanese companies and had to report in detail what time they did what. But at CF, everyone is proactive about their time and work, achieving the best results is the most important.
- I am not a sports lover. But because my teammates are so enthusiastic, I am also affected, I like swimming. The company has enough clubs from foosball, ps, to soccer, swimming, badminton, reading, ... enough for everyone to participate.
I very, very rarely have to work overtime. But the company has an overtime salary regime.</t>
  </si>
  <si>
    <t>Currently the company snack cabinet is a bit small. I hope the snack cabinet has more variety.</t>
  </si>
  <si>
    <t>Good environment, growing company, growing employees</t>
  </si>
  <si>
    <t>Good environment, friendly people. Because the company is growing fast, there are many problems that need to be solved to help improve your skills
It's been a long time since I've had overtime. Overtime policy is clear. Overtime 1-2 times a year</t>
  </si>
  <si>
    <t>Currently I find the working environment here very good. I don't know what suggestions to improve.</t>
  </si>
  <si>
    <t>A potential environment for development</t>
  </si>
  <si>
    <t>Modern, youthful working culture. Only based on work results to evaluate, not limited to dress time. Can freely express personal opinions for inappropriate points
Challenging work, promoting development potential
There is a review period at the end of the year. If there are 2 periods, it is better
Occasionally there will be a budget to buy courses or books according to individual requirements for self-study
There is a PS5 and a foosball table for employees to entertain, sometimes there will be tournaments for employees to play to change the atmosphere
Spacious and clean pantry
Very rarely have to work overtime, overtime is still paid according to the overtime policy</t>
  </si>
  <si>
    <t>Sometimes if there is a performance bonus every quarter or 2 quarters, it is good
The company uses AWS services, if there are AWS accounts dedicated to learning, you will have better conditions to study</t>
  </si>
  <si>
    <t>Good company benefits, comfortable working environment</t>
  </si>
  <si>
    <t>- CF creates a comfortable, youthful and energetic working environment for everyone.
- One of the things I appreciate about CF is the teamwork ability, everyone always listens and respects each other's opinions, creating an effective cooperative environment and developing the best products together.
- At CF, everyone is encouraged to contribute ideas, ask questions and their feedback is always recorded and considered seriously.
- Every year at CF, there is a main review at the end of the year, in addition, the company also has a review for the development team in the middle of the year based on the competency matrix to self-evaluate.
- Recently, the company has focused more on courses to improve the skills of members, plus the leaders always create conditions for members to do suitable tasks, I personally feel like I am learning many new things.
- The company and union also regularly have activities to connect team members such as Summer Trip or disburse funds for teams to organize teambuilding :&gt;
Almost never see OT, if teams have to OT, it will be planned and announced in advance, salaries and bonuses are paid according to regulations.</t>
  </si>
  <si>
    <t>- The product's business is relatively complicated for beginners but will be enthusiastically supported by team leaders.</t>
  </si>
  <si>
    <t>Dynamic environment, full benefits</t>
  </si>
  <si>
    <t>- Flexible working hours
- Team solidarity, enthusiastic support for each other
- There are 2 performance reviews and 1 salary review per year, stable salary compared to the general level
- Good leader, deep understanding of technical and project, supporting members to develop skills
- Good regime, health insurance for employees and their wives and children, annual health check-ups at major hospitals.
- Rarely have to work overtime
- Clear OT salary regime, in accordance with labor law regulations</t>
  </si>
  <si>
    <t>- Need more technical training activities for employees</t>
  </si>
  <si>
    <t>Danish product company</t>
  </si>
  <si>
    <t>Having worked at CF for 2 years, to describe my feelings about the company in 1 word, I would choose HAPPY.
- Open working culture, all contributions are welcomed.
- Not afraid of change if the change has great value
- All employees in the company are open, ready to help everyone, especially highly self-motivated. Always proactive in working, and learning about related issues to solve work on deadline.
- Leaders have good skills and techniques, can orient development for members.
- Employee benefits are always guaranteed: there are daily snacks to avoid hypotension if everyone is too absorbed in work. The annual summer trip is prepared quite carefully by the Back office team, meticulously from accommodation, food, transportation and entertainment spots. I always vote 5 * for CF's entertainment.
- The company also has health insurance for employees and their families. This is a great point for employees with small children, who have to visit the doctor every month.
- Working time: flex, WFH 5 days / month, this point is beneficial for these stormy days :))), sitting and looking out at the balcony to watch people wade in the water
- The company's products have many good ideas. The implementation team does not have to worry about lack of work :))
OT policy is like the labor law, simple approval process</t>
  </si>
  <si>
    <t>Add a table divider under the foot for more privacy.</t>
  </si>
  <si>
    <t>Nordic company with open working culture, work-life balance</t>
  </si>
  <si>
    <t>- Moderate workload so working hours are quite comfortable, work-life balance: work when working, play when playing
- Nordic company culture: compliance &amp; transparency: 100% insurance salary, personal income tax in compliance with the law, all policies are disseminated to employees
- Welfare policies, although not at the top of companies, are quite good: salary increase once a year (direct manager evaluates and explains the reason and listens), health insurance for yourself and your family, holidays...
- There are internal training activities and even buy external courses for employees
- Start-up company so if you only want to work in a large company, a long-standing, stable corporation, you will feel a bit hesitant. However, I like working here because I learn a lot, there are many challenges because the company constantly changes to grow and develop and that requires me to be flexible to adapt.
Software production company so there is almost no OT. Occasionally need to process red code will need to work overtime but full OT payment.</t>
  </si>
  <si>
    <t>- Start-up company so many processes are not standardized
- The building's parking lot is quite steep and slippery, I fell here twice</t>
  </si>
  <si>
    <t>Well worth joining</t>
  </si>
  <si>
    <t>- The company has many young, dynamic, and cheerful people. The bosses are very enthusiastic and knowledgeable, and the colleagues are also friendly. Introverts like me are not afraid of having difficulty integrating.
- The location on the 2nd floor is so prime that the fear of waiting for the elevator is almost non-existent. Climbing the stairs in the morning and afternoon is exercise.
- The company cares a lot about the health of its employees; the health insurance package makes me get into the habit of not buying medicine myself when I am sick, but going to the doctor and taking medicine according to the doctor's prescription. The annual health check-up package is also very good; screening for diseases when they are still in the "seed" and have not yet manifested.
- Here, you can rest assured that the company will take care of your health and spirit. The company has many clubs for employees to join: football club, watching movies, books, walking... In addition, there is a billiard table; PS5. If you have any hobbies, the company has a club for that 😊
- There is a self-led learning program for employees, creating a learning culture that even a lazy person like me can attend a few courses. In addition, the experienced people in the company will also teach classes and train courses for colleagues. In general, there will always be opportunities to learn and develop yourself here.
There is almost no OT, if there is OT, it will be paid in full</t>
  </si>
  <si>
    <t>If I get a 14th or 15th salary, it would be great.</t>
  </si>
  <si>
    <t>It's great to join the Creative Force family.</t>
  </si>
  <si>
    <t>Great working environment. The company allows WFH 1 month 5 days which is great for me on rainy days. Flexible working hours, no time clocking. The bosses are very friendly and always listen to the employees. There are many talented people, helping to absorb a lot of useful knowledge. The office is always clean and beautiful, equipped with modern equipment, each person is given 2 computer screens to freely write code. 
What I like most is that the pantry is always full of food, coffee, and milk. The sisters in the back office team take good care of the CFers. The company also organizes many interesting activities and events, connecting employees together. 
The company does not have an OT regime. The work is completely arranged by me, just need to ensure the overall progress.</t>
  </si>
  <si>
    <t>The parking lot is cramped and quite dangerous (This is due to the building, not the company)</t>
  </si>
  <si>
    <t>Good benefits, comfortable work.</t>
  </si>
  <si>
    <t>Friendly boss :D
Salary and benefits are not a problem, if you do well, you will get a lot of salary (it's the same everywhere, here the boss sees your efforts and at the end of the year you can freely negotiate your salary)
There is an additional health insurance okela for the whole family, it covers a lot of expenses so it also helps the family.
Working style is to be proactive in your own work
The office is comfortable, there is enough food and entertainment, closed groups where people eat and play all day, there is no energy to join.
Here, it's just whether you want to learn and work or not, but if you want to have difficulty, you can ask and your colleagues or boss will guide you enthusiastically.
Because you are proactive in your work, you rarely work overtime. When there is overtime, the company also pays in full according to current regulations.</t>
  </si>
  <si>
    <t>Not related to the company but still complaining, parking is tight.</t>
  </si>
  <si>
    <t>Perfect working environment, highly competitive.
Good employee benefits
Good regime, creating conditions for employees to develop themselves</t>
  </si>
  <si>
    <t>No More Suggestions
No More Suggestions
No More Suggestions</t>
  </si>
  <si>
    <t>Work for passion</t>
  </si>
  <si>
    <t>- Nordic company, Nordic culture emphasizes job satisfaction and work-life balance.
- Beautiful office, lovely people. Professional onboarding process.
- Flexible working hours, no OT, no attendance. Can WFH.
- Fully equipped with both PC and laptop. Health insurance for relatives.
- The company's product business is quite unique, not the type that creates big and powerful systems like: Fintech, Banking,... but in general, the products are quite 'interesting' and are made meticulously, with a strong team + entrepreneurial spirit.
- Flat, transparent organization, career path in a purely technical direction. No middle manager positions^^
- Sometimes dev brothers cannot avoid causing incidents in Production, but there is no blame culture here. Making mistakes, correcting mistakes and growing up after incidents are what I learned.
Rarely OT, if there is OT there will be a clear plan and full payment.</t>
  </si>
  <si>
    <t>- 13 months salary, really need the 14th month salary! - Give everyone accounts to learning platforms: SafariBooks, Pluralsign,... so that everyone can upskill, it will be better (currently each person has 20$ per month, not enough to buy a SafariBooks account :(</t>
  </si>
  <si>
    <t>Good employee benefits, happy to have joined CF</t>
  </si>
  <si>
    <t>1. Flexible working hours
- The company allows WFH 5 days a month, suitable for when the weather is not favorable or you feel a bit tired, as long as you still get the job done
- Flexible working hours policy, no check-in/check-out, very humane and convenient for people who are busy with family matters or going to graduate school like me.
2. Employee benefits
- The management is very attentive and listens to employee opinions.
- Pantry is full of food, I go out every afternoon to recharge my batteries
- The office is clean and beautiful, cleaned every day. Lots of trees and many fish tanks of colleagues =)))
- There is a personal locker to store things, I bring blankets and pillows to lie down and take a nap
- There are many employee bonding activities
- There are some interesting internal clubs
3. Health insurance
This is so great that I have to praise it in a separate part. I had a minor surgery and I still made a profit after claiming insurance =))))
Creative Force has a good working environment and good corporate culture. Every day I go to work I feel happy.</t>
  </si>
  <si>
    <t>- I'm really scared of the underground parking lot. The entrance to the basement is quite steep and the cars are packed. But this is under the management of the building so it can't be changed. - It's a bit difficult to get a meeting room. If possible, add a few phone booths for small team meetings or online meetings with foreign teams, that would be perfect.</t>
  </si>
  <si>
    <t>Comfortable working environment, with insurance policy for relatives</t>
  </si>
  <si>
    <t>1. Working time:
- Flexible working time, plus 5 wfh days / week (suitable for people with small children because I always use wfh days in case my child is sick)
- The company does not have check-in and checkout, so when it rains and there is traffic jam, don't worry, and if there is an urgent job that requires you to leave early, it's okay, as long as you proactively ensure the work
2. Working environment:
- Beautiful office, spacious desk
- Each person is provided with a laptop, very convenient for wfh. In addition, other equipment will be provided.
- Quite a few clubs for young people to join
3. Benefits:
- What I like most is insurance for relatives (husband, children), suitable for people with small children.
- Internet allowance
- Full paid OT (but quite rare)
- Full holiday bonus, team building money, annual travel.
4. Colleagues:
- Friendly, can chat with each other about everything under the sun.
- Everyone shares experiences with each other, supports each other enthusiastically
5. Training:
- There is a training support fund for employees
- There are tech sharing sessions for everyone in the company.
Full OT is paid, although it is very rare. Many brothers still want to work OT more.</t>
  </si>
  <si>
    <t>There are many people good at English in the company, but for someone who is bad at English like me, I want to have an English club to improve my communication skills.</t>
  </si>
  <si>
    <t>Comfortable, friendly working environment, suitable for personal development</t>
  </si>
  <si>
    <t>- Flexible working hours, minimal number of company regulations. Although comfortable, the quality of work must still be ensured, the company emphasizes self-awareness and responsibility in each person.
- The back office is quite nice, timely support for everyone's problems, always puts the interests of employees first, there is no feeling of distance like in the companies I have worked for before.
- The salary rank is stable compared to the general level, there is a policy to buy health insurance for employees and relatives. Pay social insurance, full tax according to the actual salary (very suitable for women who are on maternity leave and still receive full salary).
- The job has many challenges, participating in developing many new features. Mastering the product from participating in PRD to golive, monitoring the product.
- Clear OT regime according to regulations, overtime 150%, holidays 300%</t>
  </si>
  <si>
    <t>- The company is new so the product development process needs to be improved.
- The product is quite new and large so more documentation is needed for newcomers.
- There are few large meeting rooms, sometimes have to go to a coffee shop for meetings.
- Small parking space.</t>
  </si>
  <si>
    <t>Sometimes I'm so bored I don't even want to talk!</t>
  </si>
  <si>
    <t>The hours are flexible.
You can WFH a lot to make yourself comfortable. That said, you can't skip meetings or work irresponsibly :))
In addition, all policies here are very clear.
Clear OT regime, clear OT payment form!</t>
  </si>
  <si>
    <t>Working with a cool head is something you don't need to worry about, because our air conditioner will help you :))
The tiny pantry makes it so that every time the whole company meets, we have to stand in it.</t>
  </si>
  <si>
    <t>Comfortable working environment, flexible hours</t>
  </si>
  <si>
    <t>- Comfortable working environment, spacious and airy office. There is a pantry area for employees to eat and have fun (play foosball, PS, ...).
- Flexible working hours, no need to clock in on time. There are 5 days of WFH per month.
- There is not much distance between the boss and the employees, employees can freely propose ideas without worrying about being repressed :)). The bosses listen to the wishes and aspirations of the employees and respond if reasonable.
- There are regular tech sharing sessions for everyone to share knowledge.
- Each month, $20 is spent on studying, most people buy books or take online courses.
Almost never have to work overtime, if there is, it is reported in advance and the overtime salary is reasonable.</t>
  </si>
  <si>
    <t>- The company has few meeting rooms, so at the beginning of the sprint booking, the meeting rooms are sometimes full.
- The company goes on a summer trip every year in the fall, so it should probably be renamed to an autumn trip.
- The company's air conditioning is not stable, the same temperature but sometimes it's hot, sometimes you have to cover yourself with a blanket.</t>
  </si>
  <si>
    <t>Joining CF is a wise choice</t>
  </si>
  <si>
    <t>- Flexible working hours, wfh available if needed.
PTI insurance package for yourself and your family members.
Competitive salary.
The company limits the need for OT. If OT is needed, the company also pays full benefits and has accompanying incentives.</t>
  </si>
  <si>
    <t>- If possible, organize lunch for employees. - Summer trip should bring family along</t>
  </si>
  <si>
    <t>I find the company a pretty good working environment.</t>
  </si>
  <si>
    <t>The company has flexible working hours, I come to work at 10am and go home at 5-6pm.
The company also has a good salary and bonus policy, since joining the company, I no longer have to worry about food and clothing
I find that the company almost does not require OT, the salary policy when working OT is also okay</t>
  </si>
  <si>
    <t>The company doesn't have a shoe cabinet outside, I prefer to go barefoot to keep cool.</t>
  </si>
  <si>
    <t>Great working environment and benefits</t>
  </si>
  <si>
    <t>- Comfortable, youthful and dynamic working environment. WFH 5 days/1 month
- Enthusiastic, friendly colleagues, willing to share and help if colleagues encounter difficulties.
- Good welfare regime: Here I see that the insurance package is better than other companies, full salary, PTI health insurance for employees and family members, annual health check-ups at large hospitals...
- Clean and spacious office with pantry, the company is located in the central area, close to home, no traffic jams, so I really like it.
Rarely have to work overtime, if overtime is paid in full according to regulations</t>
  </si>
  <si>
    <t>- The company organizes annual trips, but I think they are organized a bit late. It would be better if they were organized earlier.</t>
  </si>
  <si>
    <t>Great products, nice office, good environment and culture</t>
  </si>
  <si>
    <t>Flexible working hours, suitable for both young people and those with families
Good, interesting products, with many great features, but performance is not slow
Nice boss, has vision, listens to employees. There are many opportunities to learn and develop yourself.
Clean and spacious office. Good benefits, insurance for the whole family so it is quite reassuring.
Very rarely have to work overtime, if there is overtime, the overtime is paid in full</t>
  </si>
  <si>
    <t>The system is big, there is not much documentation so it is a bit difficult for new people. There should be more technical documents, more training time on the system</t>
  </si>
  <si>
    <t>Great experience and friendly environment</t>
  </si>
  <si>
    <t>- Environment: Comfortable working space, lots of trees
- Leader/SA/ and colleagues are really good, always ready to support when needed
- The company supports employees with courses so that everyone can improve and upgrade their skills
- The company also provides full benefits and health for employees, giving each employee a PTI card with spouse and children
OT is always paid in full and according to regulations, no problem with receiving OT salary</t>
  </si>
  <si>
    <t>There is nothing to improve at the moment, everyone is doing great.</t>
  </si>
  <si>
    <t>Good environment, great Back office support, highly skilled Ae Dev</t>
  </si>
  <si>
    <t>Due to the good management skills of the team leads, there is rarely any overload
High Dev level so work is handled quickly, not too many bugs arise
The company has many activities such as Tech Sharing, Self learning (sponsored by the company) so we can learn a lot
Developing products according to the Agile model, Ae can participate in discussions, give opinions, and provide solutions to make everyone feel like they have a voice and feel proud when the product develops
Since I started working, there has been no OT. If there is OT, it will be paid in full according to state regulations</t>
  </si>
  <si>
    <t>The car park is cramped.
The product system is too large. There are many Web, Apps, Mobile and many Microservices in BE, so it is easy to overwhelm newcomers
Need more specific documents</t>
  </si>
  <si>
    <t>Good working process, enthusiastic support from everyone in the company. There are Tech Sharing sessions and support for external courses every month. 
Full salary insurance + health card. 
Spacious pantry, free coffee, tea, and candy. Flexible work, no constraints. There is a PS5 to play games. 
2nd floor so no need to wait for the elevator. 
Rarely OT. Good OT salary, full OT salary payment</t>
  </si>
  <si>
    <t>Everything is fine, should buy some more PS5 games for those who don't know how to play FIFA to play together =))</t>
  </si>
  <si>
    <t>Comfortable working environment, great for learning and development</t>
  </si>
  <si>
    <t>Working environment
- Beautiful and spacious office, fresh flowers every day, convenient pantry.
- Each employee is provided with full working equipment (laptop, monitor .....).
- Flexible time (ensure work progress), WFH 5 days a month.
- Many clubs, many useful activities.
Benefits
- Full salary insurance + Premium insurance package.
- Annual health check-up program.
- Internet cost provided.
- Overtime paid according to regulations (Almost no OT).
- Bonuses on holidays.
Work
- Participate in developing a large, multi-functional, complex system.
=&gt; Need to invest time to learn.
=&gt; Learn more about tech + business flow knowledge.
- Develop according to the Agile model, everyone is free to participate in discussions, express opinions on assigned tasks and epics.
- SA &amp; team leader are knowledgeable, supportive and caring towards team members.
- Colleagues are cheerful, willing to listen and help enthusiastically.
- Company summit once a year.
Training
- The company cares about improving employees' expertise (many training programs...).
- Pay monthly fees for online courses.
- Organize tech sharing, share and exchange knowledge.
- Big products, many opportunities to experience and learn.
- Overtime is paid according to regulations.
- The company has almost no OT (If any, it will be announced in advance).</t>
  </si>
  <si>
    <t>- Limited number of meeting rooms although the pantry has been added as an open meeting room. The company can consider additional options for you @@
- The basement has limited parking space, working hours are later than other companies in the same building, so you often have to park your car in the lane.</t>
  </si>
  <si>
    <t>Great environment and benefits. Worth joining.</t>
  </si>
  <si>
    <t>- The top favorite point is the extremely flexible working hours. For those who have a family or small children, there will be more time.
- There are 5 WFH days a month. However, you can ask for more and your boss will still happily approve (but I prefer to sit at the company, it's more fun and cooler than at home)
- There is health insurance for the whole family. Full salary insurance too.
- The office is clean, with lots of trees. There is a cleaning lady who stays in the office all day, so there is no dust to be seen.
- The company provides full equipment for employees, if you need anything, just ask the leader
- The pantry room is also fully equipped with refrigerators, coffee makers, dishwashers, ... (after eating, just put the dishes in the sink at the end of the hour and you will have clean dishes to take home)
- Every summer trip, I stay at a 5-star resort, even at the company summit
I rarely work overtime, but if I need to work overtime, I ask the boss and get paid according to regulations.</t>
  </si>
  <si>
    <t>- No performance-based salary system yet - Salary increase once a year and review at the end of the year only. The company needs to have more salary reviews or performance bonuses so that everyone can strive harder</t>
  </si>
  <si>
    <t>Friendly environment, suitable for long-term commitment</t>
  </si>
  <si>
    <t>Working hours are flexible, comfortable. No timekeeping or checking on time.
On the 2nd floor and flexible working hours, so no worries about getting stuck in the elevator. If it's too crowded, you can walk a few steps to get there.
My first impression when I first started working was that the company provided relatively good configuration machines. The next day, I got an additional PC and 2 DELL U monitors.
Friendly environment, everyone in the team helps each other enthusiastically.
Average salary is stable compared to other places, full salary insurance and PIT insurance, so it's quite comfortable. The company pays every month at the end of the month, sometimes even pays in advance on Saturday or Sunday.
Parking is okay, a bit crowded but this summer I like not having to park outside.
Pantry is big + beautiful and always has food for a hungry stomach
Everything is so comfortable, but the work is also very professional, no one is behind the scenes, you guys mainly manage yourself. But you get to work with new technology, a lot of this and that. Learn a lot of new things.
Rarely have to OT and OT is always planned in advance. You can choose to OT at home if it is not too important.</t>
  </si>
  <si>
    <t>Having a good PC with a good monitor, if only there was an ergonomic gaming chair and a mechanical keyboard, the quality of the code would increase even more, as well as protect the health of the employees.</t>
  </si>
  <si>
    <t>Overall pretty good</t>
  </si>
  <si>
    <t>Happy colleagues, clean office. Enthusiastic HR. No OT, if OT is required, it will be reported in advance and paid appropriately</t>
  </si>
  <si>
    <t>N/A. I don't see anything to complain about right now but I have to write 50 characters so..</t>
  </si>
  <si>
    <t>The office is neat, the bosses create the best conditions for employees to complete their work well. 
Flexible working hours, on rainy, cold or flooded days, employees can completely ask for permission to come late or WFH to avoid going out in harsh conditions. 
Very rarely have to work OT. If OT is required, there will be a notice about the plan and OT is voluntary.</t>
  </si>
  <si>
    <t>Increase 14th, 15th month salary... and give more bonuses to employees.</t>
  </si>
  <si>
    <t>Thời gian flexible</t>
  </si>
  <si>
    <t>- Flexible working hours, no attendance, remote 5 days/month, go to work every day without being rushed
- There is a self-learning program with a budget divided equally every month, the earlier you register, the more beneficial it is
- Teamlead, SA has quite deep and broad knowledge of business and technical, you can learn a lot
- Diverse clubs, suitable for many people (football, foosball, watching movies, karaoke, PS5, Werewolf, Uno)
- Almost never OT, if there is, OT is paid in full</t>
  </si>
  <si>
    <t>- Large team so often lack of meeting rooms
- Parking is a bit tight, difficult to get the car when returning</t>
  </si>
  <si>
    <t>The pinnacle of flexible</t>
  </si>
  <si>
    <t>Fingerprints are only used to open doors (not to clock in), so you can freely work, and WFH is flexible (~5 days/month)
The products here are international, there are big customers and partners so the requirements are strict and the security standards are high, etc. I learned a lot
The working process is clear, there is no distinction between employees and bosses.
There are many entertainment clubs: football, PS5, swimming, table football, board games, watching movies, etc.
The salary is higher than the average, good benefits, full salary insurance, 2-3 trips a year (I also got to go during my probationary period).
The colleagues are very friendly and sociable, as gentle as Buddha :)) I really feel happy to work at the company &lt;3
I have never worked overtime but if I do, I will be fully logged according to regulations</t>
  </si>
  <si>
    <t>The parking lot is a bit cramped but it's still ok :)))</t>
  </si>
  <si>
    <t>Good working and learning environment, many promotion opportunities for everyone</t>
  </si>
  <si>
    <t>Working environment:
- No deduction of salary, explanation when coming late because the company has flexible working hours.
- The bosses advocate "No Stupid Question" so we encourage you to present your views and contribute to the requirements.
Regulation:
- Salary and bonus are quite competitive in the market
- ​​Some allowances to make you feel more cared for: internet allowance at home, PTI health insurance for employees and relatives, monthly self-learning 20$
Job:
- Leaders and SAs all have quite deep and broad knowledge of domain business and technical, and their thinking is also "different" so you can learn a lot.
- You can try, make mistakes and correct. Everyone will be able to work on new technology, update with the world, can make mistakes and have the opportunity to correct them to learn and develop
- Challenging and interesting tasks, many things for you to explore and suggest improvements for the current system
- We do not "hide our cards", in addition to tech sharing sessions, if you have any tips, tricks, or hacks, please share them all.
The regulations for calculating OT hours and OT wages are very clear and standard</t>
  </si>
  <si>
    <t>The office is a bit boring, can change the decor to add more creativity</t>
  </si>
  <si>
    <t>A company worth joining</t>
  </si>
  <si>
    <t>The working environment is European-style, so it is comfortable and flexible. Everyone works proactively, voluntarily, respects each other and supports each other enthusiastically. 
Working hours are especially flexible, not constrained. 
CF limits OT to help employees balance work and family, which I think few Vietnamese IT companies have. If OT is required, it is paid in full. In particular, at CF, salaries are often received earlier than the salary plan according to regulations :D 
The SAs and leaders have good expertise and problem-solving skills, so they learn a lot, and any questions are answered quickly. 
CF has a culture of working hard and playing hard. Going on company trips is great, staying at a fancy 5-star resort, with the HR team taking care of food, accommodation, sleep, and rest. 
OT is paid in full, according to regulations and procedures. Not too much OT.</t>
  </si>
  <si>
    <t>If there were more trips in a year, it would be great :D</t>
  </si>
  <si>
    <t>Worth a try</t>
  </si>
  <si>
    <t>- Flexible working hours (really suitable for people with families and young children)
- Very nice colleagues and bosses. I thought they were all 'old' people but in reality they are GenZ. Supportive, listening and accepting of differences.
- Always creating learning and development opportunities for employees.
- There are opportunities for each individual to shine in their own way.
- There are many clubs and fun activities suitable for both introverts, extroverts, and wanderers (watching movies, reading books, fifa, board games, swimming, soccer, etc.)
Very little OT. If there is OT, it will be requested and paid in full and promptly.</t>
  </si>
  <si>
    <t>- The company is in the process of transformation and expansion, so there are times when it feels a bit rough (it has been and is gradually improving a lot)
- Benefits are only average, like the general level. Only 13th month salary.
- Only 1 review a year.
- Want to lose weight but colleagues stuff food into your mouth.
- Want Uno to win first place but colleagues stuff combo +4 x n times.</t>
  </si>
  <si>
    <t>Very good environment to learn and grow</t>
  </si>
  <si>
    <t>Company culture &amp; office: Flexible working hours, including working from home if you are busy. The office is luxurious and smooth, true to 4.0. The pantry looks like a 5-star hotel because it is decorated very stylishly. Snacks, tea, candy, cakes,... can't lose weight (Not applicable to those who are on a diet or lazy to get food hihi)
Welfare regime: The company pays full salary insurance, but personally I think the salary rank of the tech team is much higher than the average. When you join the company on boarding, you will be given a new, fancy core I7 computer, fingerprint login
The boss and colleagues are very friendly and always ready to help if you need it. When you join the company, you will know that there are more SA guys, before I only knew about the PM guys😁. Development opportunities are always open to all members.
The company rarely needs OT. The OT regime is very clear. The leader and boss approve very quickly. OT mode is very ok everyone 👌.</t>
  </si>
  <si>
    <t>Currently, I don't see any need for improvement in the company's office or corporate culture.</t>
  </si>
  <si>
    <t>Good working environment, good company benefits</t>
  </si>
  <si>
    <t>- Provide high-quality working equipment for employees. Requesting to do procedures is also easy.
- There is a large and private personal locker, very suitable for women to store their belongings comfortably without having to put them on the desk
- Flexible working hours, everyone can arrange their own working hours to suit themselves. Especially for those with small children like me, who want to go home early to pick up their children. Or on rainy and stormy days, people who live far away can apply for WFH.
- Good insurance policy for employees and relatives. In addition to basic health insurance, there is also PTI insurance with high payout. I have used it several times and found it very beneficial when going to see a doctor.
- Comfortable working style. Everyone is proactive about their work and discusses when there are problems.
1. Very little OT
2. Even if you have to work OT, you will be paid in full, according to regulations, and the process is clear</t>
  </si>
  <si>
    <t>The company is new so the process is still changing, which can be overwhelming for newbies.</t>
  </si>
  <si>
    <t>Comfortable working environment 😄</t>
  </si>
  <si>
    <t>- Flexible working hours, no card swipe, no late deduction so there is no pressure to be on time, can work remotely 5b/month, if there is a special reason to need to WFH more, conditions will be created. 
- Employees are provided with full equipment: laptop, PC, monitor, headphone, ... 
- Salary is paid on time, sometimes early. The company also pays full salary insurance, health insurance for both husband/wife and children, so anyone with a family will benefit from this :)) 
- There are at least 2 trips a year: summer trip, summit. In addition, there are teambuilding activities, festivals, ... and many clubs: arts, watching movies, football, reading books ... there are board game clubs: werewolf, uno, foosball, PS5, ... for everyone to choose to join. Here, there is a lot of work and a lot of play =))) 
- OT is scheduled in advance and has a clear plan. 
- OT salary is paid on the same month's salary ^^</t>
  </si>
  <si>
    <t>There is an additional policy to support the cost of taking job-related certification exams: ISTQB, AWS Certified Developer Associate, AWS Certified Solutions Architect-Associate,...</t>
  </si>
  <si>
    <t>Super flexible working environment</t>
  </si>
  <si>
    <t>- Flexible working hours as long as work progress is guaranteed. WFH is allowed a few days a month
- Transparent working culture, allowed to make mistakes and experiment with innovations to improve work performance
- As a Product company, DEV members are involved in almost all stages of product development, so they have an overview and truly understand what they are doing
- DEV are provided with a "super" powerful desktop with dual-monitor, and are also provided with a Thinkpad laptop for remote work
The company rarely has to work overtime, only when releasing big features and all have overtime pay</t>
  </si>
  <si>
    <t>- Because the company is in the development stage, the document is not yet standardized, so the company should allocate more resources to make documents to better serve product development.</t>
  </si>
  <si>
    <t>Friendly, open environment, a good place to grow</t>
  </si>
  <si>
    <t>The benefits and working process are clear and fair, and a laptop and a separate monitor are provided, so it's very suitable for those who don't have a personal computer like me, because the company provides both a laptop and a macmini, which is quite nice. Sometimes the pantry has fruits for devs to quench their thirst in the summer, such as apples, grapefruits, plums, etc. 
I've been working for more than a year and haven't had to work overtime yet =)) probably because I like to play</t>
  </si>
  <si>
    <t>Meetings are short of rooms, sometimes have to register quickly or handle verbally</t>
  </si>
  <si>
    <t>Current feeling is happy</t>
  </si>
  <si>
    <t>Flexible working hours, no need to rush to work early in the morning to avoid traffic jams, the boss is also easy-going, cheerful and listens to everyone's opinions
What I like most is that every few months the company will provide money for self-organized team building, holiday bonuses, just getting a bonus is fun
On summer trips and team building occasions, the company creates conditions for everyone to show their talents, find hidden talents so that next time they are caught they can show off again ^ ^
Fruit twice a week, snacks are always available in the cupboard but if there are also spicy shrimp chips, pumpkin snacks, it would be great.
Full OT pay, with prior notice to arrange work.</t>
  </si>
  <si>
    <t>Every time you receive a gift or bonus, tax is deducted at the end of the month.</t>
  </si>
  <si>
    <t>The company has many interesting events, many activities in both employee life and professional knowledge
The company cares about developing employees' skills
Good treatment, high salary compared to the general level, health insurance for spouse and children. Laptops are provided with high configuration and high-end screens, you can bring your laptop home comfortably =))))
The process in the company is clear, the team leaders always listen to work problems and have the right solution
OT is paid here according to the law</t>
  </si>
  <si>
    <t>Currently, there is no project bonus policy. If there is an additional project bonus, it will be better for everyone.
The parking space in the building is a bit cramped, and helmets are often lost =)))</t>
  </si>
  <si>
    <t>Dynamic, comfortable environment</t>
  </si>
  <si>
    <t>- Spacious and comfortable office
- Full employee benefits, full salary insurance + premium insurance so it is covered in many hospitals, including family members, so I like this point quite a bit
- The boss is friendly with employees. The Team Leads and SAs are quite good and have a lot of experience so they can learn to improve their skills.
- The working environment is quite nice, everyone cares and helps each other, creating a feeling of closeness and comfort when working
Rarely have to work overtime, full overtime regime, overtime pay according to labor law</t>
  </si>
  <si>
    <t>- Sometimes meetings are too much, reducing coding time in a sprint
- Training and skill improvement activities need to be focused on more</t>
  </si>
  <si>
    <t>Always listen to improve together</t>
  </si>
  <si>
    <t>1. Salary: quite competitive compared to the general level in Hanoi
2. Great environment and extremely "agile" culture: friendly and supportive colleagues, teammates and bosses always listen and respect each other's opinions, safe and comfortable environment for everyone to openly express their views to improve and progress together
3. Leadership: team leaders and managers always listen and take action to solve raised problems, thereby creating a culture of trust and openness in the company
Full and standard OT regime according to regulations, little OT required</t>
  </si>
  <si>
    <t>1. Working equipment: most customers use Mac but the equipment provided to the Dev team uses Win so sometimes it is not possible to mimic the behavior of customers =&gt; it would be great if a Macbook was provided, work often requires checking on Mac and switching back and forth between devices is quite cumbersome
2. Welfare regime and budget for learning and development: currently the bonus regime is a bit low, the budget for learning is also available but not much plus the process is quite complicated so it seems that the employees are not very enthusiastic and have not brought high efficiency
3. Bosses should have more sharing sessions with employees so that everyone can understand more deeply about the company's core values ​​and product vision</t>
  </si>
  <si>
    <t>Good environment &amp; regime, learn a lot</t>
  </si>
  <si>
    <t>Working environment:
- 100% flexible time, employees manage their own working time
- 5 days WFH per month, no questions asked
- The company operates under a flat organisation model, so everyone can express their views and opinions
- There is almost no overtime, the company's policy is to balance the lives of employees. If there is overtime, it will be announced in advance, unexpected overtime rarely occurs
Regulations &amp; benefits:
- The salary is relatively high compared to the current general level. 13th month salary + holiday bonuses
- Full social insurance for employees + 3rd party health insurance
- The company provides Internet costs for employees working from home + money to attend advanced knowledge courses
- OT paid in full according to regulations
Job:
- All employees are provided with ThinkPad &amp; 24” computer screen to work. Depending on the nature of the job, Mac can be provided
- Software development according to the Agile model. All devs are allowed to discuss and give opinions on assigned tasks, and participate in all aspects of the product development process
- Leaders &amp; SA are all very good people, as are colleagues
- The job requires exploration and learning, because the system is now quite large and complex. Flexible working hours but still have to ensure progress
- The company has Tech sharing sessions, exchanging and improving knowledge among employees
Misc:
- Modern, new, beautiful office, with pantry
- PS5 &amp; recreational table football
Almost no overtime. If there is overtime, it will be announced in advance. OT is paid in full according to regulations</t>
  </si>
  <si>
    <t>- The current office space seems to be lacking in space compared to the number of employees (few meeting rooms, few microwaves, etc.)
- The parking lot is cramped
- Because the company has recently expanded, there is not much documentation yet, plus the system is large, so new developers can easily get overwhelmed
- The white lights in the company are a bit dense and too bright, which can easily cause eye strain</t>
  </si>
  <si>
    <t>Good working environment, friendly and approachable people.</t>
  </si>
  <si>
    <t>- Clear division of work, team leader closely monitors and wholeheartedly instructs team members (If you don't clarify, you will be answered until it is clear, if the code is bad or not, you will be commented on to improve it =&gt; sometimes there are even example codes to see the difference between bad and good :v)
- Everyone is open to sharing knowledge (about coding, testing, database,... in general :)))), skills, work experience (both soft and hard skills. Especially there are experiences that are rarely shared :v (this section is kept confidential :v)).
- Salary, welfare policy is stable, care and attention are given to meet the needs of employees quite quickly and fully.
=&gt; Overall, it is a place worth working and contributing to.
Full payment of $ when working overtime according to regulations (But it is rare to work overtime =))).</t>
  </si>
  <si>
    <t>- During peak hours, the microwave has to line up =&gt; lunch is a bit late =&gt; wish there was an extra microwave or some solution to fix it (nice to have).
- It would be great if all the headrests of the seats were fixed. They fall out like figs, which is a bit annoying sometimes.
- It would also be nice if the FE devs could use Macbooks =)).</t>
  </si>
  <si>
    <t>Good working environment and company benefits</t>
  </si>
  <si>
    <t>- The company's salary is quite high compared to the market level. Full salary insurance, health insurance for both spouse and all children
- Less OT because the company encourages employees to ensure a balance between life and work. If OT is required, OT will be paid according to regulations (This may be a disadvantage for those who like OT =)) )
- Recently, the company has implemented a program to support daily expenses so that all employees can register for skill improvement courses
- SAs and Teamleads are all experienced people, enthusiastic about sharing knowledge with everyone
- Young, dynamic, and comfortable culture. But also requires high quality in work
Although OT is rarely required, if it is, the company still calculates according to general regulations</t>
  </si>
  <si>
    <t>- Parking in the building is a bit tight, after 9am coming to work, it is difficult to find a parking space
- The number of meeting rooms does not seem to meet the needs of employees because it is currently quite crowded</t>
  </si>
  <si>
    <t>Very good environment</t>
  </si>
  <si>
    <t>Reasonable working regime, salary and bonus, salary review every 6 months. Reasonable overtime with decent and clear salary for peace of mind</t>
  </si>
  <si>
    <t>Currently, I see the company is very ok, no need to change anything</t>
  </si>
  <si>
    <t>Great places to work are where brilliant colleagues are.</t>
  </si>
  <si>
    <t>- Flexible working hours, work from home 5 days a month, good health insurance for the family, fun clubs such as movie club, soccer club, board game club, foosball club, Fifa club, travel to all 5-star resorts, monthly birthday parties, and weekly fruits, support for bonding, and sponsoring courses that are too much to learn. There is also a place to take virtual photos on holidays, thank you to the enthusiastic brothers and sisters who participate in glue work activities
- Very good colleagues in many different ways, especially the Leads and SAs. Tech sharing is dense, making me wish I had more time to go home to practice the topics in tech sharing. The bosses are knowledgeable, open to discussion. As long as you are proactive and transparent, conflicts or anything will be resolved
no OT, sometimes the leads, and even better, task management, no timekeeping</t>
  </si>
  <si>
    <t>There are many improvements happening at a dizzying speed, colleagues are too good so they have impostor syndrome, if the company solves the problem for me, I'd be happy.</t>
  </si>
  <si>
    <t>Flexible time, open space, many opportunities for personal development</t>
  </si>
  <si>
    <t>- I have a family and small children, so I will choose the point that I find most worth recommending, which is the proactive time, no need to check in-out. Can work anywhere, anytime as long as the progress and quality of work are guaranteed.
- The regime is very good, competitive salary. There is insurance for relatives, and I have small children, so last time I found it very useful.
- Occasionally, we can earn extra income when we need to work overtime to speed up the progress, at the end of the month we have money, worth the effort :)
- Open space, lots of trees
- Every week there are tech sharing sessions for us to learn and find out more about good technologies or the specific work of other teams.
- The work is proactive, not constrained. We can propose technology or change and especially in the spirit of "not being afraid of being wrong".
Payment is immediate when the salary is due, and in accordance with the effort we put in.</t>
  </si>
  <si>
    <t>Currently, for me, the requirements and wishes are quite suitable, so to make a solid suggestion, the company should have a year-end bonus based on contribution/work quality in addition to the 13th month salary.</t>
  </si>
  <si>
    <t>Comfortable working environment, Superhuman colleagues</t>
  </si>
  <si>
    <t>- Competitive salary and higher than average
- High-end devices for employees (1 Thinkpad T14 laptop, 1 Thinkpad workstation case, 2 Dell screens, Macbook, Macbook mini depending on the team)
- Green, clean, and smooth office, pantry has full food and snacks 100% free, no need to worry about hunger :D, everyone often goes there to play board games, foosball, and there is also a PS5 wifi modem =))
- The company has many activities, clubs from sports to entertainment: football, e-sport, cinema, ...
- Flexible working hours, no restrictions, "work life balance", work from home 5 days/month, ..
- Super good colleagues, friendly and easy to approach, many beautiful and single girls :D
- Many opportunities to learn new tech, every week there is tech sharing from team leads, SA, monthly support to buy courses or books
- Company summer trip, summit luxury resort 5 *
- Every 2 months the company supports money for everyone for team building
Rarely have to work overtime, full salary for overtime, everyone wishes to work overtime :D</t>
  </si>
  <si>
    <t>- Can't lose weight because my coworkers always give me food :D</t>
  </si>
  <si>
    <t>Civilized and professional working environment</t>
  </si>
  <si>
    <t>Like any other company, there are different titles, positions, roles and teams, but in essence, everyone is a colleague and shares the same goal to develop better products. Everyone has a sense of responsibility and objectivity, sometimes talking or arguing with the boss is more comfortable than talking between employees. 
As a new company, the initial policies are not as good as those of large and long-standing foreign companies, but they have clearly improved over time, and the welfare policies are increasingly supplemented and improved. Up to now, the treatment is also among the top among IT companies in Hanoi. 
Although the main job is to code and develop products, but being involved and working a lot with the DevOps team, I have learned a lot about system monitoring skills, improving performance and gaining more knowledge about the system (AWS cloud, linux....) 
Only OT when really necessary and usually have a clear and specific plan, never forced to OT suddenly</t>
  </si>
  <si>
    <t>Because it is a new company, the processes and instructions for daily work are still in the process of being completed. Those who are not used to proactively learning and boldly proposing solutions may be a bit overwhelmed and discouraged at first.
The pantry is quite basic, usually only has a few types of cakes, tea and coffee. Hopefully it will be added later to have more options.
A technology company with too many beautiful girls, sometimes it is difficult to concentrate on work.</t>
  </si>
  <si>
    <t>Nordic working environment, good treatment</t>
  </si>
  <si>
    <t>- This is the second Nordic company I have worked for, and the working environment and culture still do not disappoint me :)) A civilized working environment, flat organization, where everyone can speak up and give their personal opinions. I like the boss's saying "There are no stupid questions" the most at Creative Force.
- Creative Force is also one of the few companies I know that pays full social insurance salary for employees, and also has a very good PTI personal health insurance package for employees and their families =&gt; This is a huge plus for families with young children, because it reduces the burden of medical expenses.
- The next thing I like here is that everyone has a "work life - balance", everyone can take the initiative in working time to complete assigned work, the company does not keep track of attendance.
OT is very rare, if any, the company pays in full according to the law</t>
  </si>
  <si>
    <t>The company only has 13th month salary, no other year-end bonuses yet, if there were more, it would be perfect :))</t>
  </si>
  <si>
    <t>Comfortable working environment, thoughtful boss</t>
  </si>
  <si>
    <t>- Friendly environment, flexible working hours (WFH 5 days/month) so going to work is quite comfortable, there is often traffic in the morning but no worries because the company does not clock in
- In addition to full salary insurance, the company also pays health insurance not only for employees but also for their families. Very secure because going to major hospitals for check-ups is free
- Everyone is proactive in their work and colleagues always support enthusiastically
- There are many trips a year: summer trip, summit, teambuilding and staying at luxury resorts
Viet workers rarely have to work overtime, if they do, the company pays a fair salary</t>
  </si>
  <si>
    <t>- Bonus is a bit low (13 months salary/year)
- The building's underground parking lot has limited space, coming late makes it difficult to park</t>
  </si>
  <si>
    <t>Good working environment, flexible working hours. The bosses are pro.</t>
  </si>
  <si>
    <t>The company provides full equipment including PCs and laptops for remote work for employees. Regarding working hours, I find them flexible, with no set arrival and departure times.
Oh, I find the company to work almost like a hybrid because employees get 5 WFH days per month. Another thing I like is the open workspace, lots of greenery, and a kitchen area that doubles as a mini bar.
For those who like to study to improve their skills, the company also supports monthly tuition
Almost never have to work overtime. Full overtime regime with salary and snacks</t>
  </si>
  <si>
    <t>Although it is said that greed is bad, but if the company also has a 14th month salary, it would be great.</t>
  </si>
  <si>
    <t>The company's development vision and working environment culture are very good.</t>
  </si>
  <si>
    <t>- I really like the company's leadership, easy to get acquainted with, great vision for product development.
- Flexible working hours, you can arrange time for work, friends and family. This "late to early" style "no attendance" but must notify the team lead and complete the work on target =))
- Employee benefits are out of the question. This is difficult to say, but salary and bonus are based on qualifications.
The company rarely requires overtime. If there is, there is no pressure. I hope to be able to work overtime once</t>
  </si>
  <si>
    <t>- The office is okay. Each one has 4 meeting rooms, but in winter it will be full and we need an entertainment area too =)))</t>
  </si>
  <si>
    <t>Flexible working hours, good working equipment, learn a lot</t>
  </si>
  <si>
    <t>- No working time restrictions, employees can arrange their own time to ensure work progress.
- No strict management of working hours and return times.
- Requests for additional screens or new laptops to serve work are quickly approved.
- Clean and spacious office space, very large and comfortable desks.
- Reasonable and clear OT regime, no late salary, no unpaid salary
- Nice colleagues, many talented people, do not hide their talents, willing to help so they can learn a lot.
Reasonable and clear OT regime, no late salary, no unpaid salary</t>
  </si>
  <si>
    <t>- Need more plants or flowers. Can decorate with hanging plants or some small potted plants
- Many staff but only 2 microwaves. Have to wait a long time</t>
  </si>
  <si>
    <t>Good company, growing products, many opportunities</t>
  </si>
  <si>
    <t>- Good environment, friendly colleagues are willing to help each other in work, managers and bosses also create conditions for employees to develop. There are tech sharing activities to help you have more perspectives on technology to do BE while still knowing about FE, Tester. Here, everyone is managed by task, so time is very comfortable. But quality and progress must always be guaranteed. 
- Very interesting work. Each sprint is 2 weeks of work. In addition to typing to code. You participate in business discussions about solutions where you can contribute ideas and defend your point of view (not afraid of any opponent). Maybe each sprint is a lesson to help the product grow and you accumulate experience. Lots of new technologies, because the product is developing very quickly. 
- The salary regime is very clear, reviewed once a year, reviews are commented by everyone to contribute to improvement, each review is a quality time (depending on your work during the year). Bonus: only 13th month salary. Each month you get a self-study allowance. Rarely have to work overtime, sometimes you want to work overtime but can't, clear overtime policy</t>
  </si>
  <si>
    <t>Because the product is large, many modules are complex. The input time can be a bit difficult to breathe.</t>
  </si>
  <si>
    <t>Flexible time, helps me be proactive in both work and family</t>
  </si>
  <si>
    <t>Proactive about time, I have a family so sometimes there are unexpected things. 
Colleagues are not only good and enthusiastic in work but also know how to share many things in life! 
I feel very comfortable in the working environment, empowered and proactive in doing things instead of being supervised, an environment like this will have many opportunities for personal development. 
The company's treatment is also quite good, with full benefits and attractive insurance, paid for the whole family so it is very reassuring, worthy of long-term commitment. 
Good OT regime, in accordance with regulations, OT salary is paid immediately in the next salary period.</t>
  </si>
  <si>
    <t>The building's parking space is probably still cramped. Hopefully the company will continue to grow and expand, renting a whole building so everyone can park comfortably.</t>
  </si>
  <si>
    <t>European working culture,</t>
  </si>
  <si>
    <t>The office is beautiful, airy, spacious, especially the pantry and meeting room are very chill. 
The Leaders and SAs are extremely good, always willing to share work knowledge and soft skills with everyone. 
The HR team is friendly, always taking care of the spiritual life of colleagues from birthdays, precious parties, and holidays. Summits and summer sessions are also meticulously and thoughtfully prepared. And what I like most is always staying at a 5-star resort when traveling 🥰🥰🥰
A place to learn, to ask questions, to experiment, to see yourself as the owner of the product you make.</t>
  </si>
  <si>
    <t>The building's parking space is a bit tight. I live in Ha Dong so it's a bit far to work, but the company has flex time so it's still quite comfortable to go to work, no need to worry about traffic jams.</t>
  </si>
  <si>
    <t>Dynamic working environment, proactive about time</t>
  </si>
  <si>
    <t>The office is spacious, airy, and has lots of trees, not cramped like some IT companies I know.
Good corporate culture. The company focuses on taking care of the employees' private lives (of course, within the appropriate scope) so that employees can work with peace of mind. This point is also included in the core values ​​of the Company. We see full the picture
Full holiday and New Year bonuses
Extremely little OT, and when OT is worked, you will be paid appropriately for what you put in</t>
  </si>
  <si>
    <t>No 14th month salary bonus yet. Hope the company will grow more and more to give me 14th, 15th,...n month salary bonus.</t>
  </si>
  <si>
    <t>Good people, potential products, lots of opportunities and lots to learn</t>
  </si>
  <si>
    <t>Time and people are flexible, but everyone is proactive so work productivity is only high, not low. 
Leaders and SAs are very willing to share knowledge, so there are separate sharing sessions for leaders/SAs. 
Salary is guaranteed to be extremely competitive and based on ability. 
Work will be a bit difficult for newbies because the business is quite big, but for me it is also a plus because there will be many things to learn. 
Bosses listen to employees, if they are not satisfied with something that is reasonable, the bosses will quickly take action on it. They are called bosses because of their positions, but here the bosses are like bosses, not bossy. 
Regarding other regimes such as holiday bonuses, travel, insurance ... the company has enough and is fancy, but I prefer to review the people because here the people are the plus point hehe. 
Overtime is paid x times according to regulations, I am very happy if I can Overtime :))</t>
  </si>
  <si>
    <t>Maybe the parking lot is too full, it's tiring to find a parking space on the way to work in the morning.</t>
  </si>
  <si>
    <t>Comfortable working environment, good benefits</t>
  </si>
  <si>
    <t>Flexible working environment, flexible time. Work from home when needed.
Full insurance, full salary, good benefits and many activities for employees such as sumup, birthday party, team building. Tet and holiday bonuses. Sick leave is fully visited. Young environment, everyone is comfortable. Beautiful office and has food and candy in the pantry
OT is paid in full, according to the law, according to the process, clearly</t>
  </si>
  <si>
    <t>Hope the company can keep the comfortable working environment for everyone like now.</t>
  </si>
  <si>
    <t>MT works comfortably, with proactive technology</t>
  </si>
  <si>
    <t>Flexible working hours without clocking in. Clear working process, large products so there are many things to learn and develop
OT paid according to the law, fast and clear process</t>
  </si>
  <si>
    <t>Just started many activities for brothers, need to maintain and promote</t>
  </si>
  <si>
    <t>Flexible hours, as long as you do your job well. Good boss, friendly colleagues. If there is a request for OT, it is based on voluntary spirit and OT salary is paid according to the regime.</t>
  </si>
  <si>
    <t>Organize more collective activities for employees.</t>
  </si>
  <si>
    <t>- Flexible working hours
- Friendly colleagues
- Health insurance package for family members
- Many promotion opportunities when the company is in the process of expansion
OT a little bit when the project is urgent and paid according to the law</t>
  </si>
  <si>
    <t>- Can open courses or buy courses to improve personal capacity</t>
  </si>
  <si>
    <t>International environment, great benefits</t>
  </si>
  <si>
    <t>Premium insurance for both employees and families, attractive salary. Friendly colleagues, easy-going boss. The best part is the flexible working hours, no time checks, as long as the work is done! Very rarely have to work overtime, if there is, the overtime allowance is very good</t>
  </si>
  <si>
    <t>Because the company has only been set up in Vietnam for about a year, it is in the process of setting up an office. I heard that it will move to a new, spacious house early next year.</t>
  </si>
  <si>
    <t>Datalogic Việt Nam</t>
  </si>
  <si>
    <t>Second Family Business</t>
  </si>
  <si>
    <t>Many small benefits but not very high salary. Has badminton court
OT paid in full, no late salary. No leave days</t>
  </si>
  <si>
    <t>The remaining salary review regime is stable and normal.</t>
  </si>
  <si>
    <t>Salary is a bit low, but benefits are good and working environment is comfortable</t>
  </si>
  <si>
    <t>There are many activities and gifts for employees on special occasions; there is a badminton court, gym, breakfast, lunch, full salary insurance, and additional health insurance.</t>
  </si>
  <si>
    <t>improve salary, flexible working hours, improve salary, flexible working hours, improve salary, flexible working hours,</t>
  </si>
  <si>
    <t>Aging environment</t>
  </si>
  <si>
    <t>Communicate with colleagues from EU, China,...
Lunch provided
OT has salary, milk allowance when OT, can work remotely because air conditioning is not turned on on holidays</t>
  </si>
  <si>
    <t>Salary should be raised according to market
Bonuses are non-existent
Workplace is spacious but a bit old and dirty
HR department should review itself</t>
  </si>
  <si>
    <t>That's OK</t>
  </si>
  <si>
    <t>Everyone is happy and friendly.
Clean.
The food in the cafeteria is quite good.
Except for the low salary, everything is quite good. Everyone is happy and friendly.</t>
  </si>
  <si>
    <t>Expanding into more areas.
Salary is a bit low.
Work is a bit boring.</t>
  </si>
  <si>
    <t>Used to be a good working environment but over time has become boring</t>
  </si>
  <si>
    <t>Depending on the project conditions you can join and the project is interesting, learn a lot
there is legal OT pay when you have to work overtime, but there is no need to work much OT if you manage the work well</t>
  </si>
  <si>
    <t>far from HCM city center, current job is no longer challenging and less innovative</t>
  </si>
  <si>
    <t>A good company</t>
  </si>
  <si>
    <t>Good boss, spacious and airy office. Everyone is friendly, helps each other, less competition. Little OT, OT is paid according to labor regulations. Also get extra milk cake as a bonus.</t>
  </si>
  <si>
    <t>Good environment to learn</t>
  </si>
  <si>
    <t>- Good boss
- Interesting and challenging work
- Family company culture
- OT after approval by boss will be paid
- Salary percentage calculated according to labor law</t>
  </si>
  <si>
    <t>- Salary is lower than average but in return there are bonuses and allowances</t>
  </si>
  <si>
    <t>slow promotion, far from center, full insurance, full salary,</t>
  </si>
  <si>
    <t>- The company has many departments mainly related to production. Work related to production is often very busy, but the R&amp;D department is not related to production so there is less pressure.
- Allows job transfers between departments.
Pay full salary according to the law, do not force too much overtime because the work is not too much.</t>
  </si>
  <si>
    <t>- The office is very normal, no decoration. Even the plants are brought in by the employees themselves.
- Promotion is very slow and unclear: most of the management team have been working for a long time (over 5 years), they have no more positions to move up, so it is very difficult for new employees to be considered for a level up.
- Low salary increase, 1 increase is considered for 1 year.
- Far from the center, so they mainly eat company meals, the food is not delicious, only cooked by the same contractor, so their cooking style has not changed over the years.
- Teambuilding activities are very poor, very few, the team meets once a year to eat. Friends gather in many places (Bien Hoa, Binh Duong, Dong Nai, HCM), so it is not easy to meet after work. Far from the center, a few hours off a day makes you have to ride a motorbike to the company yourself.
- Working hours are not flexible, you must be there at 8am and leave at 4:30pm. Employees cannot flexibly come in late and leave late, as long as they maintain 8 hours.
- There is no professional skills training class, and soft skills classes (time management, work efficiency) are only for a small group.
- HR does not ask you what you need, they think your job is to claim your own rights.
- Bonuses are not paid out all at once, about 70% is held back for 6 months to be paid out, the same happens with new employee referral bonuses.
- The work is not diverse, because it is produced for internal products, so the work is repetitive. A new employee after 6 months of learning will realize the repetition of work in their position.</t>
  </si>
  <si>
    <t>Good director</t>
  </si>
  <si>
    <t>Badminton court, table tennis, billiards, foosball.
Delicious breakfast, free lunch at the canteen. Travel to many strange places
Full payment according to labor law. Voluntary OT, not forced</t>
  </si>
  <si>
    <t>Slow salary increase, no promotion opportunities. Boss cares little about employee's career path.</t>
  </si>
  <si>
    <t>Very good working environment
Friendly people
Small company so it's like a family....
There are some positions in the office area that are beautifully decorated...
There is free lunch, you can choose your own food, there are also vegetarian dishes for vegetarians..
Breakfast is available every day, the dishes change daily, most people eat breakfast together in the office area..
Very good working environment
OT on weekdays is not clear, but for Saturday, VN, it seems to be calculated normally...</t>
  </si>
  <si>
    <t>The job at that time was just an internship, the manager was a bit busy so there wasn't much time to discuss, so the project was not finished by the end of the internship, so I had to stay and work for a few more days...
But in general, there's nothing unsatisfactory here..</t>
  </si>
  <si>
    <t>Good benefits. Suitable for those who like stability.</t>
  </si>
  <si>
    <t>Friendly environment, suitable for graduates who want to gain experience. Communication is entirely in English. There is a soccer and badminton court to improve health after work. Rarely have to work OT. OT after work / Saturday / Sunday are all fully paid according to Vietnamese Labor Law.</t>
  </si>
  <si>
    <t>Salary and bonus regime and multi-round interview process. Working in District 9, it will take time to travel from the center to the industrial park by company shuttle.</t>
  </si>
  <si>
    <t>DatVietVAC</t>
  </si>
  <si>
    <t>Good boss, comfortable environment</t>
  </si>
  <si>
    <t>OK environment
Good boss, creates many conditions for development
No OT or very little, if OT is available, there is compensation for holidays</t>
  </si>
  <si>
    <t>Should improve the seat, sitting too much hurts the back, the rest is OK</t>
  </si>
  <si>
    <t>Friendly colleagues
Leader is very good, cares about employees
Not much OT, OT will be paid accordingly</t>
  </si>
  <si>
    <t>Parking is a bit far away
Lunch break is short
Office is a bit small</t>
  </si>
  <si>
    <t>- Luxurious office, many beautiful girls.
- Hard work, the product company is in the process of development, lots of work, lots of opportunities, open tech stack, research and apply new technology regularly.
- Salary, working equipment is quite cool.
- Little OT, according to the period with prior notice
- OT has a warm salary</t>
  </si>
  <si>
    <t>- The parking lot is far from the company, it takes 5 minutes to walk to the company every morning, suitable for those who like to exercise in the morning.</t>
  </si>
  <si>
    <t>No development direction and lack of transparency</t>
  </si>
  <si>
    <t>Provided laptop for work.
Hours are quite flexible but gradually being squeezed.
Easy work, no high-level expertise required.
Occasionally there are technology sharing sessions.
Sports every week.
No OT so nothing to evaluate
No OT so nothing to evaluate</t>
  </si>
  <si>
    <t>Unclear about salary policies, no salary review, find every way to tighten these areas.
The environment is still heavily political, not welcoming new people, let you do whatever you want, if it's not to your liking, they will start making things difficult.
There are still paperwork procedures, requests for equipment to serve work take a long time to respond, often none, you have to pay for it yourself.
Always find ways to tighten, reduce dev benefits to the minimum, causing an unstable mentality for everyone, the Manager said he would protect the team but what I see is just words.
Work management and description are not clear, leading to conflicts with the team and other teams.
There are not many jobs, even none, when you fall into these cases you will be criticized.
Working here, don't think about stability and longevity, just bring the mentality of plowing the title.
In general, it is okay to come here to recuperate, but not if you are in need of further self-development. Anyone who does not realize this early will be out-updated.
My long-term experience is too scary.</t>
  </si>
  <si>
    <t>Line manager is not nice</t>
  </si>
  <si>
    <t>Beautiful, modern office
Our team was equipped with MacBook Pro M1
We took off before officially working so there is no review</t>
  </si>
  <si>
    <t>- The parking lot is located 1 company away, an empty lot that is quite dirty if it rains
About the VieON System team I joined
- The team mainly works, exchanges online a lot but there is no meeting to wrap-up the work in 1 month of work
- No training on workflow
- Feels like a long-term environment, does not welcome new people
- Line manager is not nice</t>
  </si>
  <si>
    <t>Some are good and some are not.</t>
  </si>
  <si>
    <t>The staff dress nicely, which I quite like because if I see a company that is too lazy, I don't want to go to the company. The trips are also classy and okay. The company doesn't have overtime, every time I work overtime, I ask for allowance, and it's approved, so it's OK.</t>
  </si>
  <si>
    <t>Too much paperwork. Too much political environment. Bad welfare policy. Should take better care of employees, from the work chair. 
Lots of meetings but not quality, quite colorful in marketing reputation and meetings, but in reality it is not like that.</t>
  </si>
  <si>
    <t>dare not speak ill</t>
  </si>
  <si>
    <t>canvas office, stylish people, with many styles affirming the descendants of dragons and fairies</t>
  </si>
  <si>
    <t>bring in European breath so that everyone can learn more
I heard that they work from night to morning in some situations</t>
  </si>
  <si>
    <t>Startup spirit, "long-term" regime</t>
  </si>
  <si>
    <t>Staff are polite and well dressed. Nice pantry. Probationary period with 100% salary.</t>
  </si>
  <si>
    <t>The company demands to cut employee bonuses (if there are any), and even deducts bonuses if employees use their vacation days for more than 3 days. No commitment to the 13th month. Always wants employees to work with a startup spirit, but the welfare system is outdated. 
There is obvious political fighting among employees, and the environment is unhealthy. 
The company demands to deduct bonuses for being late, and there is no reward or anything for working overtime.</t>
  </si>
  <si>
    <t>Hardwork team</t>
  </si>
  <si>
    <t>Modern, youthful, dynamic environment, enthusiastic people
clear salary and bonus, not required 100% participation</t>
  </si>
  <si>
    <t>The car park is far away, there is no parking in the building.................................</t>
  </si>
  <si>
    <t>Deliveree On-Demand Logistics</t>
  </si>
  <si>
    <t>The company has good products, learn a lot</t>
  </si>
  <si>
    <t>- Learned a lot
- Product environment
- Friendly colleagues
- Good salary
The company makes an app to connect drivers and customers for delivery, the app is very good so learned a lot</t>
  </si>
  <si>
    <t>- No bonus
- No company trip
- Salary increase is a bit low, although the initial salary is quite good</t>
  </si>
  <si>
    <t>Objective review</t>
  </si>
  <si>
    <t>The office decor is quite nice and comfortable for employees.
Having lunch at the company is the strongest advantage
Lovely staff
Good benefits.
No OT. Working on time and not much pressure (because it's just a trial period)</t>
  </si>
  <si>
    <t>Team members do not interact often. Leaders have meetings all the time so they do not work much with new members. Although there is a clear process, the assessment of capacity is not based on the process but on the leader/manager's perception.</t>
  </si>
  <si>
    <t>Learned a lot</t>
  </si>
  <si>
    <t>Clean, spacious office, good quality furniture. No OT, only occasional urgent features needed</t>
  </si>
  <si>
    <t>Sometimes work pressure is a bit overwhelming.</t>
  </si>
  <si>
    <t>Work environment and policies</t>
  </si>
  <si>
    <t>Flexible working hours, recently I have wfh on Friday so it's ok
I haven't seen OT lately but if OT is still within an acceptable level</t>
  </si>
  <si>
    <t>The company is growing these days so it's a bit crowded but still acceptable.</t>
  </si>
  <si>
    <t>A lowly employee should be evaluated like that.</t>
  </si>
  <si>
    <t>Spacious and comfortable office with full of cakes, coffee and drinks. The company does not require overtime, if you want to stay until 8pm, you will get a late dinner bonus, remember to email the lead for approval</t>
  </si>
  <si>
    <t>Upgrade company computer, update main source, company trip
company does not require OT</t>
  </si>
  <si>
    <t>Nice and comfortable company</t>
  </si>
  <si>
    <t>Beautiful and comfortable office, can sleep overnight if you like.
Eat and drink freely, dinner support if working after 7pm.
Friendly and cheerful colleagues.</t>
  </si>
  <si>
    <t>Listening to employee opinions but implementation is slow.
Working hours are quite long.
WFH policy is still limited
Depending on the project, the level of OT is different but OT is unpaid</t>
  </si>
  <si>
    <t>Suitable for young people who want to plow</t>
  </si>
  <si>
    <t>Beautiful office
Eat and drink freely
Everyone is friendly and sociable
Salary and bonuses are also good</t>
  </si>
  <si>
    <t>OT without pay
Working 9-7 is too tiring to bear
Reviewing employee training issues
working overtime without pay no no no no</t>
  </si>
  <si>
    <t>Learned a lot about technology and work processes
Everyone in the company is extremely enthusiastic.
The company does not charge money, ok. But because the working environment is ok. There are many opportunities for self-development, so it is not a concern.</t>
  </si>
  <si>
    <t>No comments yet because I just started working. Need more time.</t>
  </si>
  <si>
    <t>Representing a different perspective</t>
  </si>
  <si>
    <t>Nice office, lots of benefits and good treatment. It's clearly stated during the interview so if you feel it's a good fit and are ready to accept the game, then join. The company doesn't wait for you to start working before talking.</t>
  </si>
  <si>
    <t>The company has people coming and going regularly, although the benefits are good, so you understand how hard the work is, how many problems there are. Most of the reviews on other company review sites are correct. The company needs to improve its human resources, people management &amp; product development process, and a healthier team environment.
Working until 7pm &amp; often having to go home later or go home OT, even working on weekends.</t>
  </si>
  <si>
    <t>Unprofessional HR</t>
  </si>
  <si>
    <t>- Young company, dynamic environment pushes brothers to work
- Lots of food and drinks
- Good CTO</t>
  </si>
  <si>
    <t>- HR is unprofessional, not fair to employees
- Few promotion policies for employees
Overtime a lot, no time for family, high stress at work</t>
  </si>
  <si>
    <t>Happy Start Up
Many Food Benefits
Good Products
Good Technology</t>
  </si>
  <si>
    <t>Too much OT
Work is sometimes unclear
HR does not care about employees
Too much OT, working time is a bit tiring for employees</t>
  </si>
  <si>
    <t>Spacious parking lot, beautiful office. Friendly and sociable colleagues
Additional food support in the evening,..........................</t>
  </si>
  <si>
    <t>Flexible hours, friendly bosses</t>
  </si>
  <si>
    <t>The company does not want OT employees, feel comfortable about this issue</t>
  </si>
  <si>
    <t>Startup Company</t>
  </si>
  <si>
    <t>- Office right in the center of District 1, easy to eat and play
- Free lunch, full refrigerator with candy, coffee is made in the morning
- No overtime
- Friday night often has beer and drinks at the company
no overtime, everyone is proactive according to the plan</t>
  </si>
  <si>
    <t>- Meetings take up too much time, even the smallest things have to be confirmed with the bosses
- The working space is quite boring, two companies sharing the same office is quite inconvenient
- The boss should care more about the employees than sitting around watching the KPI board, some have nothing to do, others have endless work
- They don't let employees go on trips or have fun to relieve stress, they just keep working like machines</t>
  </si>
  <si>
    <t>Good working environment for self development</t>
  </si>
  <si>
    <t>- Product company so everyone is passionate about the product
- Boss and all team members are very approachable &amp; cheerful
- Refrigerator has lots of snacks, coffee, juice ...
- Free lunch &amp; full salary insurance, in addition, there is a separate health insurance package for employees
The company supports late dinner if you have to work OT</t>
  </si>
  <si>
    <t>- Longer working hours than other companies
- No annual company trip</t>
  </si>
  <si>
    <t>Healthy friendly environment</t>
  </si>
  <si>
    <t>Good support from the management. Good place to work and learn about different communities</t>
  </si>
  <si>
    <t>A bit stressful and longer working hours than other companies. No OT if working overtime. Only dinner provided.</t>
  </si>
  <si>
    <t>Famous Startup in Southeast Asia</t>
  </si>
  <si>
    <t>- Dynamic environment, everyone can contribute ideas to make the product better.
- Fridge full of soft drinks and snacks, sometimes beer and wine
- Work clothes are quite comfortable, you can wear t-shirts and shorts
- Health insurance (can go to international hospitals comfortably)
No OT, everyone works according to self-set commitments.</t>
  </si>
  <si>
    <t>- No annual company trip (only once in a while)
- Not yet operating in Vietnam so not many people know about it</t>
  </si>
  <si>
    <t>DNSE</t>
  </si>
  <si>
    <t>The company has a good environment for tech development and stable policies.</t>
  </si>
  <si>
    <t>I found the interview process quick and straightforward, everyone talked frankly. The HR took care of me. It's a good environment to focus on tech development and work on math with a large number of users. Good policy. The company is clear about its policies with employees.</t>
  </si>
  <si>
    <t>Probably feels the road to the company is quite congested. Easy to be late for work :)))</t>
  </si>
  <si>
    <t>Work hard - Play hard</t>
  </si>
  <si>
    <t>-Be listened to, have opportunities to develop your career, colleagues and bosses are all nice
- Every year, I feel that the company has improved significantly, overcoming many outstanding problems in the process, resource structure, ...
- Clear salary and bonus policy, no late salary.
- Youthful company culture, many exciting activities, sports and professional movements are promoted. Occasionally, the boss gives a budget for everyone to have fun and dance. Introverts may feel stressed
OT full salary, only OT when there is important work, not OT regularly</t>
  </si>
  <si>
    <t>- Microwave Microwave Microwave Microwave
- Increase PVI limit</t>
  </si>
  <si>
    <t>I feel pretty ok in many ways.</t>
  </si>
  <si>
    <t>- Stable salary, full benefits, only lacking Tet and Mid-Autumn gifts, but in return there are bonuses and a warm and full life
- Many internal cultural activities
- Young, dynamic environment, good boss
- Beautiful facilities, although small but fully modern with many smart devices, beer pong games, coffee machines...
Technology team has OT salary
Back depends on the case</t>
  </si>
  <si>
    <t>There should be more gifts for employees during Tet
There should be more training programs</t>
  </si>
  <si>
    <t>Learned a lot about technical</t>
  </si>
  <si>
    <t>Technical of boss and colleagues is good, learned a lot
Never had to work overtime, free weekend off because the market is also off</t>
  </si>
  <si>
    <t>- PO role in the company is a bit weak, may have expertise but no management skills
- Drinking water has a lot of sediment, waste money buying water from outside</t>
  </si>
  <si>
    <t>Good working environment
Equipped with many good devices.
Good welfare regime
Macbook provided
Free time, no need to worry about being late
Good boss, good colleagues, no drama</t>
  </si>
  <si>
    <t>No place to nap or do light exercise, no microwave</t>
  </si>
  <si>
    <t>Equipped with many good facilities.
Regular salary
No OT. However, everyone should be conscious of completing the job</t>
  </si>
  <si>
    <t>Teambuilding activities require a lot so they are a bit tiring.</t>
  </si>
  <si>
    <t>Not a suitable place for those who like easy work.</t>
  </si>
  <si>
    <t>1. CEO is very strict - good at both Tech + Business --&gt; Learn a lot from him
2. Respect each person's personal opinion - Extremely important for those who like to be creative and innovative
3. Most people do not work by the hour (8:30-17:30), but work according to responsibility (I really like this point)
4. Most of the AE are extremely good people, with insight into Tech, especially in the fields of Finance, securities, and investment
5. No drama, no factions, but core competencies 😁
No one forces you to OT, but the workload for middle dev and below will be quite heavy (voluntarily work extra at home)</t>
  </si>
  <si>
    <t>1. There is no advanced training, you have to learn everything yourself.
2. There is no place to take a nap or do light exercise
3. We should encourage people to exercise more (Tech industry is easy to get in prison) by having discounts for gyms or swimming pools...</t>
  </si>
  <si>
    <t>Dedicated boss, good colleagues, flexible working hours</t>
  </si>
  <si>
    <t>- Provided with a new Macbook
- No OT, flexible time, no need to worry about being late
- Good boss, good colleagues, no drama
- Good environment to learn, both technical and stock
- High salary compared to the market
- ​​Beautiful office
No OT :))
No OT :))
So couldn't be more satisfied.</t>
  </si>
  <si>
    <t>- Eating a lot can easily lead to weight gain. But the company has a running program to compensate.</t>
  </si>
  <si>
    <t>Good boss, all employees are given Macbooks, food and drinks are always full in the cupboard</t>
  </si>
  <si>
    <t>Comfortable working environment
Provided with a macbook pro to work
Always full of food and drinks in the cupboard
The boss is considerate, often has reasonable bonuses to encourage employees to try
Never have to work overtime. If you can't finish the job, you will consciously finish it</t>
  </si>
  <si>
    <t>Can't think of anything to improve.</t>
  </si>
  <si>
    <t>OT is not encouraged.
There are many extra activities for employees: going out, participating in social activities, exercising, sports, etc.
Salary is paid at the end of the month.
Food and drinks are always available.
Bosses and colleagues take employees' opinions seriously.
New computers are provided when going to work
Because we are not OT. Bosses do not encourage OT.
You can come to the company at 8:30 and leave at 17:30</t>
  </si>
  <si>
    <t>Meetings should be efficient in terms of time and participants. There should be a dedicated department for training new staff.</t>
  </si>
  <si>
    <t>Good boss, new employees are given macbooks</t>
  </si>
  <si>
    <t>The company pays great attention to employees, good treatment. The boss listens to employees' suggestions. The working environment is creative and comfortable. The company does not require overtime so it is quite comfortable at work. I have time to research and develop better.</t>
  </si>
  <si>
    <t>Meetings are time consuming, so reduce meetings.</t>
  </si>
  <si>
    <t>Dr.JOY</t>
  </si>
  <si>
    <t>Suitable for those who can withstand work pressure</t>
  </si>
  <si>
    <t>Reading reviews on other channels, I see that the interviewers are very demanding on salary, there are some but because the interviewers are not steady and not persistent :))) but I have 3 years of experience, at the beginning of the interview, they also bargained for the salary, which is the case with any company, luckily I am persistent and mentally strong enough to show and negotiate the right amount I want. In short, when interviewing for a high-salary position, in addition to experience, you also have to be persistent, hard-won experience through many interviews in other places :)))
After starting the job, I was a bit panicked because my colleagues and boss were too close, because I am not the type to talk much. The second minus point is that it is far from home, going to work on the road, the construction costs must be 1
I don't have much opinion about OT, I think it is reasonable</t>
  </si>
  <si>
    <t>Currently I am satisfied with this environment, I don't know what the future holds but for now it's fine, what I like most is the good water purifier :)) it tastes better than bottled water</t>
  </si>
  <si>
    <t>Open, friendly environment, creating conditions for capacity development</t>
  </si>
  <si>
    <t>Friendly and sociable colleagues
Boss appreciates abilities
Many opportunities to learn and develop
From the time I first joined until now, I feel that this is a suitable environment for those who want to demonstrate and develop their abilities</t>
  </si>
  <si>
    <t>The company has more activities for employees to connect.</t>
  </si>
  <si>
    <t>Good boss, friendly colleagues.</t>
  </si>
  <si>
    <t>Beautiful, spacious and airy office. Fully equipped, good support for work. Almost no OT, if there is OT, it is clearly and specifically calculated.</t>
  </si>
  <si>
    <t>The company is very good, a good environment to study and work, nothing needs improvement.</t>
  </si>
  <si>
    <t>Comfortable and friendly working environment, self-development</t>
  </si>
  <si>
    <t>There are clubs: swimming, badminton, soccer, yoga,...
There is a free Japanese class for employees
There is food, milk, coffee that can be eaten when hungry
The company cares a lot about employees
The company limits overtime, suitable overtime regime
Friendly colleagues and boss
Comfortable working environment without pressure</t>
  </si>
  <si>
    <t>I hope the company will change the starting time from 8:15 to 8:30.</t>
  </si>
  <si>
    <t>Annual Health Checkup, Premium Health Care for all members</t>
  </si>
  <si>
    <t>Free book corner with new books being purchased every month.
Free companies clubs to participate: Soccer, Yoga, Swimming etc.</t>
  </si>
  <si>
    <t>What the company needs to improve: Salary is What the company needs to improve</t>
  </si>
  <si>
    <t>Young, dynamic working environment, learn a lot</t>
  </si>
  <si>
    <t>- Beautiful, spacious office, good facilities, high-configuration computers, good service for work
- The environment is full of young, dynamic, enthusiastic people, suitable for development and learning
- Taking care of life, good benefits for employees, full insurance, PVI insurance
- Full salary and bonus
Less OT, if OT is required, there is a good regime, OT salary is paid in full, in accordance with general OT regulations</t>
  </si>
  <si>
    <t>Some teams still lack testers, and the workload is piled up due to lack of human resources.</t>
  </si>
  <si>
    <t>Great office, work environment, benefits.</t>
  </si>
  <si>
    <t>The office is spacious, with dining space, a place to take a nap, and a place to practice yoga to improve health. There are many clubs, activities, and benefits for employees (no need to worry about going hungry when coming to the company). The team's field of responsibility rarely requires OT, almost none at the present time.</t>
  </si>
  <si>
    <t>The time for communication between teams is quite limited, because each team is different. I don't know or remember the faces and names of the seniors in the team that sit far from my team.</t>
  </si>
  <si>
    <t>Sustainable products, modern environment, near full option jobs</t>
  </si>
  <si>
    <t>- The company is making medical products in the essential industry group, so it is quite sustainable, less dependent on objective fluctuations of the environment and epidemics, but mainly on the company's efforts. Capital comes from fundraising and business, no IPO orientation yet. 
- The working environment culture is quite modern: 3-round interviews, members discuss freely, express their opinions frankly and quite proactively, solidarity and goodwill when working. 
- Comfortable eating and sleeping policy, full salary insurance. The office in 789 HQV, class A, is clean and beautiful with plenty of parking space, Windows computers with great configuration, if the company switches to full MacOS, please add more likes :) 
- Agile management framework, using Redmine + drive tools, friendly and close managers who make efforts to orient the culture quite transparently. 
Can register for OT when needing to work overtime both during the week and during golive time</t>
  </si>
  <si>
    <t>- The job of outsourcing products is almost at full option level, lacking the final level of HeadQuater and the new market in Japan has not been expanded to Vietnam, so the product environment is currently mainly managed by the Japanese team. Techstack is Java - Angular, which is also called having a long history, the GCP cloud platform is quite stable, so although the number of services is as many as piglets and the code has many places running wild, the members of the VN team have not had to face many problems with the product environment and on-premise components with many Farms and Zones.</t>
  </si>
  <si>
    <t>Warm like a family</t>
  </si>
  <si>
    <t>Friendly cultural environment, no distance between boss and employee, everyone is like a family, work hard, play hard, share openly. 
Working hours are supported flexibly by the company. Although I have a small child and live far away, I am still given very good working conditions. 
Although the company is newly established, the welfare system is quite complete, and new and quite professional policies are constantly added. Most recently, the company has purchased PVI health insurance for all employees. 
Friendly, harmonious environment, good welfare system</t>
  </si>
  <si>
    <t>Hopefully next year when Covid is no longer raging, the company will organize a more spectacular travel program.</t>
  </si>
  <si>
    <t>Good working environment &amp; development opportunities</t>
  </si>
  <si>
    <t>Super comfortable working environment, weekly team bonding program. The company has many Senior dev/testers, easy to learn many new skills. In addition, the boss also listens and creates favorable conditions to support in work as well as personal orientation, so in general, I feel satisfied. 
Less need to work Overtime, if any, will be paid reasonably</t>
  </si>
  <si>
    <t>Provide detailed career development programs tailored to each individual</t>
  </si>
  <si>
    <t>Spacious, beautiful office, good salary</t>
  </si>
  <si>
    <t>I have been working here for half a year. Personally, I find the office spacious and everyone friendly.
The salary is also good, free to give opinions, the boss also listens very well.
The company also has many interesting clubs: swimming, badminton, yoga,...
The company limits overtime, if there is overtime, it is still paid according to regulations</t>
  </si>
  <si>
    <t>The company is a new startup so the process is still a bit messy. It's a product company where each team is different and uneven.</t>
  </si>
  <si>
    <t>Dynamic working environment, good benefits</t>
  </si>
  <si>
    <t>Beautiful office, airy view, friendly colleagues, company with many employee-oriented activities. Overtime salary is calculated according to labor law, support for ordering meals upon request</t>
  </si>
  <si>
    <t>Morning working hours are a bit later, or start from 8am, to get a lunch break from 12pm-1:15pm/1:30pm</t>
  </si>
  <si>
    <t>An environment that facilitates employee development</t>
  </si>
  <si>
    <t>Large and open working space, young environment and many promotion opportunities, good salary, bonus and welfare. There are many training and workshops to improve employees' skills. Rarely have to work overtime, full OT pay</t>
  </si>
  <si>
    <t>If there is anything that needs improvement, we have shared it with the HR team. The HR team listens very well and cares about the thoughts of the employees in the company.</t>
  </si>
  <si>
    <t>A good company to work for</t>
  </si>
  <si>
    <t>The environment is very open, caring about the life and work of each employee.
Good treatment
Trending technology, constantly learning, updating new things
Very little OT. Self-motivated work, completing work on time, quality is ok</t>
  </si>
  <si>
    <t>Everything is fine. HR is very friendly and supportive.</t>
  </si>
  <si>
    <t>A rich and diverse food cabinet: milk, cakes, instant noodles to prevent hunger for the brothers in the company
Many club activities are sponsored: quite special when recently appeared a Go club
Young working environment
There are also IT seminars for back office departments
Good boss, good welfare regime, full insurance for employees</t>
  </si>
  <si>
    <t>Perhaps due to the epidemic, the company still does not have many outdoor building activities for employees. Hopefully, more will be added next year.</t>
  </si>
  <si>
    <t>Beautiful office, full facilities, good working environment</t>
  </si>
  <si>
    <t>Everyone in the company is happy, sociable and friendly.
Good working environment, high development opportunities.
Military building so security is good.
Salary, bonus, food and drinks for employees are very good.
Projects rarely require OT, if any, the OT salary regime is clear</t>
  </si>
  <si>
    <t>Add a big lunch table :D
Hope to have a long trip next year to chill with the brothers and sisters</t>
  </si>
  <si>
    <t>Good company policy, extremely kind boss</t>
  </si>
  <si>
    <t>I passed the interview to join the company but due to the epidemic situation, I have not been able to return to Vietnam, but the company still supports all conditions to work. 
Because working online, communication will be more difficult, but when there is a problem that requires documents, I can ping everyone and receive a very friendly and enthusiastic response... 
In addition, the company pays close attention to the health of employees, so there is also an insurance package for families. 
I heard that they are going to organize a year-end party at a luxurious 5-star hotel... 
In general, I find the environment friendly, the salary is stable, the boss is kind and many more. 
Because I work online, most of them do not have to work overtime, so I feel satisfied</t>
  </si>
  <si>
    <t>Since the company is newly established, everything is still under construction.</t>
  </si>
  <si>
    <t>Japanese environment but a unicorn startup</t>
  </si>
  <si>
    <t>Although it has just been established, the policies are quite complete. In terms of policies, it is not the best company but it is getting better and better, employees are given many additional benefits. Joining a startup that receives large investment capital and witnessing how to build products and make money is probably not something that can be found everywhere. OT is fully paid, in fact, OT is not encouraged, teams that do OT a lot are even poorly evaluated</t>
  </si>
  <si>
    <t>Need to add more green plants in the office, brighter decor.</t>
  </si>
  <si>
    <t>Good working environment, little overtime required</t>
  </si>
  <si>
    <t>- The regime is also OK
- Many team building activities
- The professional leader is quite strong
- The facilities are good
Less OT, almost no OT. Many interesting activities</t>
  </si>
  <si>
    <t>- I haven't been able to travel in 2020, maybe because of the covid epidemic, but I hope to be able to travel next year.</t>
  </si>
  <si>
    <t>Environment and regime</t>
  </si>
  <si>
    <t>The company has a good environment, with cakes, milk, office supplies, high-end computers, and friendly team members. OT is fully paid according to state regulations, but OT is very rare.</t>
  </si>
  <si>
    <t>The company needs more activities for everyone to have fun.</t>
  </si>
  <si>
    <t>Simply, the jelly snack cabinet is never empty.
The boss is good and quite comfortable.
Insurance is taken care of
OT is good, planned, not sudden. Regularly every 2 weeks, not always having to go.
Many unmarried women lack a lover :))
OT is usually only on the regular release day every 2 weeks, not happening more often or suddenly.</t>
  </si>
  <si>
    <t>Working hours are quite flexible but still a bit restrictive. The building is owned by the military so sometimes there are some confusing rules about entry and exit.</t>
  </si>
  <si>
    <t>Dynamic and friendly staff</t>
  </si>
  <si>
    <t>Open office, no clear hierarchy between boss and employee, working together is very comfortable and employees are always supported promptly. 
Many activities such as October 20, Mid-Autumn Festival, Men's Day, .... Good treatment 
Employees register for OT depending on the work situation, there is food for employees and a place to rest after OT</t>
  </si>
  <si>
    <t>I hope next year the company will organize team building and travel for employees.</t>
  </si>
  <si>
    <t>New employees are given their own computers.</t>
  </si>
  <si>
    <t>The office is spacious and comfortable. However, because it is located in a military building, access is quite strict and strict.</t>
  </si>
  <si>
    <t>The company needs to improve its work process to avoid excessive OT for development teams
Or have to work OT frequently, the company needs to improve its work process more closely to avoid excessive OT</t>
  </si>
  <si>
    <t>The working environment is friendly and the company's benefits are quite good.</t>
  </si>
  <si>
    <t>The office is spacious, has a reading area and foam chairs for people to rest or relax reading books at the company's book corner.</t>
  </si>
  <si>
    <t>The company needs to improve and build a new, more effective and accurate way of working to avoid having to work overtime. Regarding the dining and resting area (lunch), the company needs to improve. There is a large table for everyone to gather and eat happily. It is necessary to establish and build a new, more effective way of working to avoid continuous overtime.</t>
  </si>
  <si>
    <t>Because I just joined the company, I don't see anything that needs improvement.</t>
  </si>
  <si>
    <t>Good regime, challenging product environment</t>
  </si>
  <si>
    <t>Powerful configuration device, fully tested phones from iPhone to Android, most of them are the latest versions
Easy-to-use request system, accurate recording of OT information and satisfactory OT mode</t>
  </si>
  <si>
    <t>Working on products often requires night releases (once or twice a month and days off), sometimes problems arise that are not our team's fault but we still have to stay late to solve them together.</t>
  </si>
  <si>
    <t>Happy colleagues, good working environment</t>
  </si>
  <si>
    <t>Good and comfortable working environment
Project brothers enthusiastically support and share experiences
OT regime for holidays and vacations is good
A year has a maximum of 15 months of salary (at least 14 months)
The best thing is paying full salary insurance
There are many clubs such as yoga, Japanese, football...
Luxurious office, spacious parking lot...
Full OT payment according to labor law and effort. But very rarely have to OT</t>
  </si>
  <si>
    <t>Need to improve night release mode for employees</t>
  </si>
  <si>
    <t>Dynamic environment, stable regime</t>
  </si>
  <si>
    <t>- Spacious, clean office, good security building
- Dynamic, young and creative working environment
- Good equipment, high configuration and fully equipped for employees
- Many collective activities on holidays, Tet,... PVI insurance policy is quite good
Full salary for OT regime, if you need OT, register with PM in advance</t>
  </si>
  <si>
    <t>- There should be more outdoor teambuilding activities to connect people more.</t>
  </si>
  <si>
    <t>Good environment, good colleagues</t>
  </si>
  <si>
    <t>The office is spacious, with artificial grass, which is both a place for everyone to rest and have lunch, and a place to organize events during holidays, monthly birthdays for employees...
The programs organized during holidays are very fun, the food is delicious.
Whether you are a Dev or Tester, BO... you will be given a computer with a high configuration.
The salary and bonus policy is very happy, salary review twice a year, KPI bonus every quarter! In general, the welfare policy is very good!
Colleagues are all young people born in the 90s, so they are quite happy and dynamic.
About the boss, it is quite OK, you can share the problems you encounter at work, or make suggestions to the leader, the leader will listen and will implement if it is suitable and contributes to improving the work as well as the development of the company.
Those who know Japanese will have the opportunity to use Japanese regularly (because they work on Japanese projects). If you don't know Japanese, it's okay, the company has training classes suitable for all levels - completely free, with teachers from Nam Trieu Japanese Center. 
In general, it's a good environment, worth joining and sticking with! 
If you have to stay after 5:30 pm, you can request OT freely.</t>
  </si>
  <si>
    <t>Additional training is needed for employees to improve their skills for each position!</t>
  </si>
  <si>
    <t>Very good company policy, great environment...</t>
  </si>
  <si>
    <t>Beautiful company office, friendly and sociable colleagues, thoughtful boss, good regime, health insurance for all employees. Good OT regime, no full OT time, and paid according to the law</t>
  </si>
  <si>
    <t>If you can get partial support for car parking fees, that would be great :)</t>
  </si>
  <si>
    <t>Good working environment, attractive salary and bonus</t>
  </si>
  <si>
    <t>1. Dynamic working environment, the company creates the best conditions for employees during work and rest, relaxation (there is a separate area for lunch break, reading, pantry...)
2. Competitive salary, attractive KPI bonus (salary 14-15 months/year).
3. Many clubs to join (soccer, swimming, badminton, yoga, go, 日本語...) and 100% sponsored (liked 5*)
Bonus:
- Clean office, nice view, good building security (building 789 - Ministry of Defense)
- There are few restaurants in this area, so if you are careful, you should bring your lunch, but on the 20th floor of the building there is also a very clean restaurant (I often eat there :D)
The company does not encourage OT, but if you do OT, the treatment is suitable.</t>
  </si>
  <si>
    <t>This year because of covid, we only had one outdoor team building session. Hopefully next year there will be more special events.</t>
  </si>
  <si>
    <t>Good boss, handsome leader, listens to employees' opinions.</t>
  </si>
  <si>
    <t>- Many clubs, each club is financially supported: yoga, go, swimming, soccer, badminton.
- Organize free Japanese classes from N5 to N2, N1: teaching quality is okay.
- Many seminars on useful topics for everyone in the company: how to read books effectively, specialized fields for testers, developers.
- Quarterly bonus: no delay in bonus.
- Leader listens to members' opinions quite well
- Review salary and bonus quite transparently.
- Organize 1-1 conversation with CEO: Young CEO, often participates in eating and entertainment activities with the teams. Listens to employees' opinions, solves problems
Does not work overtime often.
Change shifts whenever needed to release functions to production.</t>
  </si>
  <si>
    <t>The seminars are only at the basic introductory level and not in-depth.</t>
  </si>
  <si>
    <t>Japanese company but not too strict, understanding boss</t>
  </si>
  <si>
    <t>The office is airy, the view of West Lake is quite nice, but the company's decoration is not outstanding
Comfortable environment, no network blocking
Salary is also quite good compared to the market
Free snacks
Less OT, only OT when about to release, full salary paid.
OT needs to be approved by BrSE</t>
  </si>
  <si>
    <t>Need more plants in the office
Hire more office cleaners,</t>
  </si>
  <si>
    <t>Overall ok, great device</t>
  </si>
  <si>
    <t>The office is clean and beautiful, with lots of trees and 2 computers provided for work. There are also many clubs for everyone to join. There are seminars for everyone to learn and support each other.
Less OT, if OT is required, the salary and benefits are suitable</t>
  </si>
  <si>
    <t>Too many meetings. Waiting for the elevator is also long because it's crowded.</t>
  </si>
  <si>
    <t>Highly Recommend Working For</t>
  </si>
  <si>
    <t>Members help each other at work. Many good activities.
According to Vietnamese labor law
Not much OT, only when there is an urgent task</t>
  </si>
  <si>
    <t>Night releases are a bit much, so there are changes to winter working hours, allowing remote working some days of the month.</t>
  </si>
  <si>
    <t>Good environment, ok mode</t>
  </si>
  <si>
    <t>Each person is given 2 case computers to work on, there are seminars for everyone to learn. Everyone supports each other enthusiastically
Very rarely OT, if OT is available, OT salary will be paid</t>
  </si>
  <si>
    <t>The shoe cabinet is a bit messy, need to add essential oils to make it fragrant :))</t>
  </si>
  <si>
    <t>Overall ok</t>
  </si>
  <si>
    <t>High-end equipment
Pretty good policy: KPI, Tet bonus
Nice, clean office building
Full salary insurance + PVI
Overall okay
OT is hard but salary is paid regularly.</t>
  </si>
  <si>
    <t>The company is under construction so there are many limitations
Although limited, it creates a lot of comfort</t>
  </si>
  <si>
    <t>Environment worth trying and working</t>
  </si>
  <si>
    <t>- Full insurance
- 14th month bonus based on performance
- Lots of candy, food and drinks for everyone to enjoy
- Beautiful, airy office
- Friendly colleagues, supporting each other
- Organizing many seminars and classes to help everyone exchange and learn
- There are many clubs for everyone to enjoy participating in (football, badminton, go, swimming, ...)
Rarely have to work overtime, if have to work overtime will be paid full salary and benefits</t>
  </si>
  <si>
    <t>- The screen provided is a bit small
- The elevator is quite crowded</t>
  </si>
  <si>
    <t>Health guaranteed</t>
  </si>
  <si>
    <t>Beautiful office
Good working support tools
Good benefits for employees
There is a separate, clear and detailed policy mechanism</t>
  </si>
  <si>
    <t>Needs improvement in workflow
A bit too many meetings</t>
  </si>
  <si>
    <t>Share honestly</t>
  </si>
  <si>
    <t>Macbook for iOS staff, high configuration, learn a lot from everyone about working style, thinking and experience
OT pays fair salary, very high compared to outsourcing companies</t>
  </si>
  <si>
    <t>I joined first but found the salary too low, minus 10.5% insurance, there wasn't much left, not as much as the fresher salary at my old company, now the salary is higher than when I joined company A.</t>
  </si>
  <si>
    <t>Every school is good to work and develop</t>
  </si>
  <si>
    <t>Comfortable office, flexible hours, lots of food and drinks
Clear and suitable regime, no too much OT, no pressure</t>
  </si>
  <si>
    <t>It would be good to have additional parking space. The building's parking fee is a bit high.</t>
  </si>
  <si>
    <t>Good place to work and stay.</t>
  </si>
  <si>
    <t>Spacious office, modern equipment. Working with new technologies
Clear OT regime. Not much work pressure so little OT.</t>
  </si>
  <si>
    <t>Currently not available</t>
  </si>
  <si>
    <t>Good environment and welfare</t>
  </si>
  <si>
    <t>Office, modern equipment: employees are fully equipped with new, high-configuration equipment such as Macbook, iPhone, ...
Comfortable working environment: friendly, sociable people, spacious space,
Good welfare regime: all employees receive 13th month salary regardless of time joining the company
There are many collective activities, team building: there are Japanese classes from the most basic for new employees to advanced classes, sports clubs are also quite active such as football, swimming, Yoga
The company limits OT, but if OT will have a reasonable compensation leave regime</t>
  </si>
  <si>
    <t>During the time working at the company, I have not seen anything that needs improvement.</t>
  </si>
  <si>
    <t>Good environment, employees are provided with new, high-configuration equipment</t>
  </si>
  <si>
    <t>The co-working space is quite comfortable, has a bookshelf, and has a monthly book purchase policy.
Employees are also provided with new, high-configuration equipment.
Full salary, reasonable compensation for night work</t>
  </si>
  <si>
    <t>Invest more in training and personal development.</t>
  </si>
  <si>
    <t>Tuyệt vời &lt;3</t>
  </si>
  <si>
    <t>The office is spacious, bright and airy, the staff are very helpful, no overtime! No overtime. I wanted to work overtime and get sent home, haha ​​&lt;3</t>
  </si>
  <si>
    <t>Good working environment, spacious and airy working space. Friendly colleagues, enthusiastic in helping each other. The company encourages completing all work during working hours, limiting OT</t>
  </si>
  <si>
    <t>Great facilities, good salary and bonus</t>
  </si>
  <si>
    <t>- Clubs are financially supported
- Good facilities, large enough floor for 200 members, open space, private lockers, private dining area
- Japanese language training for newbies and communication for members N3+ and above taught by Japanese bosses
- The product has received a large investment fund, and is on the way to making a profit, hopefully in the near future when IPO comes, employees will also get to share more : ))))
- Salary is quite high compared to Hanoi's average, bonus up to 3 months salary with no level limit
The company's general motto is no overtime
Japanese and Vietnamese bosses both encourage employees to complete work within hours
If any, they will be paid in full</t>
  </si>
  <si>
    <t>- Although the motto is no OT, there are about 0 to 2 times a month when the product needs to be released at night to avoid affecting a large number of users.
- Because the company is newly established, there are not many activities in terms of in-depth technical training
- Lack of a refrigerator :(</t>
  </si>
  <si>
    <t>Good working environment, lots of new technology to learn</t>
  </si>
  <si>
    <t>The office is airy and beautiful, everyone in the company enthusiastically helps each other
Almost never have to work overtime, if OT is paid according to labor law</t>
  </si>
  <si>
    <t>Pretty good, new startup, worth a try</t>
  </si>
  <si>
    <t>Open, comfortable environment, no distance between boss and employee. Japanese company but not too strict.
Many outside activities: Yoga, Swimming, free soccer
Free elementary and advanced Japanese classes
OT registered with PM in advance, salary calculated according to company regulations.</t>
  </si>
  <si>
    <t>There are few outdoor teambuilding activities. Hopefully this will improve in the future.</t>
  </si>
  <si>
    <t>Low salary, 1k deal but the company is pale</t>
  </si>
  <si>
    <t>JD is not correct. The salary range is all 1500-2000. But seniors here only get 1k. I haven't worked overtime so I can't judge.</t>
  </si>
  <si>
    <t>At first, I also read reviews here and thought the company was good. After the interview, my mood really dropped. The company said it was a product, but in fact it was an outsourcing. The previous product was made by Ominext, I don't know if Ominext developers came here. But Ominext is lousy, you guys should find out for yourself.</t>
  </si>
  <si>
    <t>Review after more than a month of work.</t>
  </si>
  <si>
    <t>- As a Japanese startup in medical products, I personally think it's quite interesting and has a future. The company has just established a branch in Vietnam, so it's quite a challenge.
- The new Vietnam branch has about 30 members, generally all of whom are young and dynamic.
- The company is currently in the early stages of establishment, so it is building from facilities, offices to working processes...
- The working process is flexible, everyone can contribute to build and perfect for the purpose of achieving the highest efficiency in work.
- Because it is a company working in medical products, the bosses from the general manager (JP) to the DMs are quite interested in the health and spirit of the members, so they also pay a lot of attention to extracurricular activities, so they support funding for Swimming Club, Yoga, football...
The working process is the same as Agile scrum, so the schedule is quite good, not OT yet.</t>
  </si>
  <si>
    <t>- Because the company is completing the office, the teams are also scattered, so even though the company has about 30 members, it is not yet familiar. 
I have only worked for a month, so basically I only have the above comments, I will comment more after a while. 
But basically, it is worth a try for you.</t>
  </si>
  <si>
    <t>All staff are equipped with modern computers.</t>
  </si>
  <si>
    <t>Beautiful new office, everyone is friendly and always helps each other, good equipment, high configuration
The company does not force OT, advises employees to finish all work during the day</t>
  </si>
  <si>
    <t>Too little entertainment, need more teambuilding activities, add some sports</t>
  </si>
  <si>
    <t>Dynamic, friendly company, good benefits</t>
  </si>
  <si>
    <t>- Friendly working environment, everyone in the company helps each other enthusiastically.
- There are many sports clubs to help people exercise, connect with each other more such as football, swimming, yoga, ...
- Good regime and treatment.
- The company has Japanese training classes for everyone in the company.
- Regularly polling people to contribute ideas, constructive opinions, improve the company.
- Because it is a startup company, it is very dynamic, the company always tries so that everyone does not have to OT, currently I have not had to OT once.
The company always tries so that everyone in the company does not have to OT. Currently I have not had to OT once.</t>
  </si>
  <si>
    <t>Great company, good environment</t>
  </si>
  <si>
    <t>The company's welfare regime is very good, the working environment is comfortable. The boss is considerate, colleagues are friendly and enthusiastic in supporting, many after-hours clubs. 
Very rarely OT, if there is OT, the OT salary and bonus regime are clear</t>
  </si>
  <si>
    <t>Good environment for development and contribution, good treatment</t>
  </si>
  <si>
    <t>The boss is friendly and cheerful, the office is clean and beautiful, guarded by soldiers, high-configuration machines (iOS is provided with a cool mac pro), everyone is cooperative, the environment is young and dynamic. OT is allowed for the right reason</t>
  </si>
  <si>
    <t>5 good company</t>
  </si>
  <si>
    <t>As a new startup company in Vietnam, there is nothing to complain about. I think the view here is quite beautiful. The open environment makes people focus on their work more. The salary is good, some people get a monthly bonus of hundreds of millions. Awesome
Open, friendly environment.
Everyone is young so they are very friendly</t>
  </si>
  <si>
    <t>I thought I was the most handsome but unexpectedly there was a fat guy in the company who was more handsome than me :)) )))</t>
  </si>
  <si>
    <t>Happy school good work</t>
  </si>
  <si>
    <t>Good environment. Especially in team attendance there is a very pretty girl
little overtime.
Clear regime.
Overtime gets extra salary</t>
  </si>
  <si>
    <t>Comfortable, dynamic - Good mode - Many club activities.</t>
  </si>
  <si>
    <t>- Friendly and comfortable environment for both staff and boss.
- Many collective activities, physical training, sports, connecting people.
- Good regime and treatment.
- Regularly consulted for ideas, constructive opinions, and improvements to the company.
Try your best so that employees do not have to work overtime.
If they do, they will enjoy full overtime benefits.</t>
  </si>
  <si>
    <t>Very friendly and comfortable environment, nice boss</t>
  </si>
  <si>
    <t>The boss is kind and listens to the opinions of employees. Colleagues are very friendly and supportive. Although it is a new startup, there is no OT. Internal activities and policies are being gradually built. Never had to work OT even though the work is very busy, the boss encourages employees to come home on time</t>
  </si>
  <si>
    <t>Few food services around, elevator up and down the building has quite strict card security control</t>
  </si>
  <si>
    <t>East Agile</t>
  </si>
  <si>
    <t>Great benefits, high salary, but work-life balance varies.</t>
  </si>
  <si>
    <t>High salary, strong learning culture, spacious desks, and great amenities like free lunch, drinks, recreation areas, and a good tech setup.
Overtime can be expected on some projects, especially those involving fast-paced startup clients. It depends a lot on the project you're on.</t>
  </si>
  <si>
    <t>Improve work-life balance on high-pressure projects and provide a dedicated nap area for afternoon breaks to help staff recharge.</t>
  </si>
  <si>
    <t>Very good working environment, learned a lot</t>
  </si>
  <si>
    <t>- Equipped with iMac convenient for work.
- Beautiful office, flexible working hours.
- Lunch, candy, yogurt, ... are provided.
- Training and working process for freshers is very good. Pair programming helps to learn quickly. Use many new technologies.
- Friendly colleagues, often help each other and support newcomers.
- Table tennis and foosball rooms are available.
- Salary review every 6 months.
Almost no OT. Working hours are very flexible. OT on holidays is paid very well.</t>
  </si>
  <si>
    <t>- Should have better insurance.
- Should support WFH more.</t>
  </si>
  <si>
    <t>Sep tot, dong nghiep hoa dong</t>
  </si>
  <si>
    <t>Van phong trang bi iMac, quy trinh training fresher chuan? chi? Thoi gian lam viec thoai mai mien~ khach hang hai long.
It khi OT, OT duoc tra luong x3. Tet nen tranh thu OT :D</t>
  </si>
  <si>
    <t>May pha cafe cong ty kg ngon lam, nen mua them phin pha cafe.</t>
  </si>
  <si>
    <t>The company was good before, but is going downhill.</t>
  </si>
  <si>
    <t>Comfortable work, no pressure
Good team and support each other
Rarely OT, when OT is paid quite well, especially on holidays and Tet.</t>
  </si>
  <si>
    <t>I hope the company will not lay off employees arbitrarily, and listen to employees' opinions rather than making arbitrarily decisions.</t>
  </si>
  <si>
    <t>The company is quite stable.</t>
  </si>
  <si>
    <t>Beautiful office, private building. Apple equipment, lunch, cakes, yogurt. Everything is stable, suitable for seniors and those with a solid technical background.</t>
  </si>
  <si>
    <t>- Should pay full salary tax.
- Should have more fun activities.</t>
  </si>
  <si>
    <t>The environment is great, the boss is not.</t>
  </si>
  <si>
    <t>Flexible hours, almost never OT, everyone is friendly. Most importantly, there is a place to sleep and have breakfast for earlycomers :D
almost never OT, everyone just works until the right time and can go home.</t>
  </si>
  <si>
    <t>The boss is very pragmatic, letting 40 employees go 1 week after the biggest project ended, without notice, making it difficult for employees to find new jobs.</t>
  </si>
  <si>
    <t>Good working environment, but the boss is pragmatic.</t>
  </si>
  <si>
    <t>The level in the company from junior to lead is very high, junior in the company can be at the same level as senior in other companies.
Flexible working hours, no OT.
It can be said that there is no OT, if there is, it is paid very well.</t>
  </si>
  <si>
    <t>The CEO is too pragmatic and only cares about his own interests, leading to massive recruitment to serve a single project that urgently needs people to make money and then firing everyone after the project ends, those who are fired almost do not receive any compensation.
Those who are recruited to serve a certain project should be careful, you can be fired at any time if the project ends or the contract with the client is suddenly terminated.</t>
  </si>
  <si>
    <t>Good staff, learn a lot.
Apply agile xp strictly
No OT, if there is OT, the salary is also good. Almost everyone does not have to OT</t>
  </si>
  <si>
    <t>Firing an employee should be notified 1 day in advance and must be official. Don't fire on Sunday and don't take it out on others.</t>
  </si>
  <si>
    <t>Friendly working environment, high salary, no OT.</t>
  </si>
  <si>
    <t>- The knowledge base of developers from junior to senior is better than the industry average.
- The company has many senior developers who are willing to help new employees, working in pairs also helps grasp knowledge and process faster.
- Friendly working environment, no time constraints.
- Good benefits: PVI health insurance, breakfast and lunch support.
- High salary (review increase every 4 months).
- No OT.
- The company does not encourage employees to work overtime.</t>
  </si>
  <si>
    <t>- The office (Hanoi) is not beautiful and tidy. (*) However, the Ho Chi Minh and Da Nang offices are quite beautiful.</t>
  </si>
  <si>
    <t>Great environment</t>
  </si>
  <si>
    <t>Freedom in hours and work
A good learning environment, people often spend time chatting and sharing about technology, processes, best practices,...
Applying Agile methodologies seriously
There is a sports area, a resting place, very suitable for those who cannot help but take a nap at noon 😂
No need to OT, very good pay if OT.</t>
  </si>
  <si>
    <t>Because people often discuss, sometimes the conversation will reach its peak, which is not good for the mood of those who don't like noise 😂</t>
  </si>
  <si>
    <t>Company culture encourages comfort</t>
  </si>
  <si>
    <t>There is a play floor (with ping pong table) and a reading floor
Rarely need to work overtime because most projects do not work overtime</t>
  </si>
  <si>
    <t>The basement parking lot is cramped because the company has been too crowded recently.</t>
  </si>
  <si>
    <t>Easy work, high salary</t>
  </si>
  <si>
    <t>- Office in the center of Da Nang.
- Lunch allowance.
- 13 months salary per year.
- Tet holiday and overtime bonus.
- PVI health insurance for you and your family.
- Office transfer to all 3 major cities: Hanoi, Da Nang, Saigon.
- Company trip every year (mainly to resorts)
- Many smart colleagues.
- Self-arranged working time.
- Pair programming 100% of the time so no need to worry about isolation.
- Attractive and equal salary for all 3 regions.
- Test driven development required.
OT is almost never required. If OT is required, you can request bonus pay.</t>
  </si>
  <si>
    <t>- Sometimes chaotic because the office can be too free.
- The office can become noisy, not suitable for concentration.</t>
  </si>
  <si>
    <t>Pair programming with seniors, I learned a lot from them, both in terms of soft skills and coding. In addition, working directly with foreign customers, my English communication skills will improve rapidly. Rarely see OT, everyone goes home around 6pm.</t>
  </si>
  <si>
    <t>Pair programming helps you learn a lot from your predecessors, but always pairing is a bit boring because everyone has times when they want their own space.</t>
  </si>
  <si>
    <t>Better than expected</t>
  </si>
  <si>
    <t>- Good boss, good colleagues, interesting work
- The company cares a lot about the health of employees, does not assign too much work, does not force, even if you want to work overtime, you will sleep well and work better and more comfortably.
- No pressure, can develop your full potential and learn more
- Good benefits, can be said to be more than expected
- Many activities organized by members of the company
- Empower all employees in the company to be proactive in their work, no boss/employee division, thereby demonstrating fair cohesion and increasing work efficiency.
- Pair programming, tech talk and mentorship are applied effectively, helping all employees to continuously improve during their work.
Good OT allowance and salary. The bosses are willing to accept OT requests and arrange reasonable schedules, never force.</t>
  </si>
  <si>
    <t>Dynamic environment, good company</t>
  </si>
  <si>
    <t>- Dynamic environment
- Many challenges
- Opportunities to learn more
- Pair-programming
- Agile process
- Use English when talking to customers
- Genuine iMac
Rarely OT, and when OT, the bonus is high. That's all.</t>
  </si>
  <si>
    <t>- The working environment is sometimes quite noisy
- The boss does not care much about the employees</t>
  </si>
  <si>
    <t>- Excellent training, mentors are ready to support you whenever you have problems.
- Pull requests are reviewed and commented enthusiastically by partners to help you improve your experience and skills.
- Flexible working hours, friendly working environment.
- Pair programming, CI/CD, Automation Testing.
The company almost does not have OT unless really necessary.</t>
  </si>
  <si>
    <t>- Good training system. The company is willing to train you on anything you want to learn. There is a mentor to support throughout the training process.
- Pair programming helps you learn a lot from your partner.
- Projects create pull requests continuously for everyone to review. You can learn from each other, improve your knowledge from code review.
- Friendly colleagues
- Funny boss
- The company is equipped with a good iMac
- Good welfare regime. 15 days off a year, good insurance from PVI, free breakfast and lunch.
- Salary review every 4 months.
Never have to work OT unless there is an extremely serious problem, the customer requests it and it must be approved by the boss.</t>
  </si>
  <si>
    <t>Modern environment, dynamic staff, good skill set</t>
  </si>
  <si>
    <t>The environment is suitable for engineers because 99% of the staff are good at coding, from fresh graduates to project directors.
The environment focuses on best practices of software development such as pair programming, CI/CD, automation testing.
The company does not encourage OT and encourages employees to work 40 hours/week</t>
  </si>
  <si>
    <t>Agile at its purest</t>
  </si>
  <si>
    <t>Work comfortably. High salary. Learning curve is very good if you work hard and study.
You are responsible for completing the work. Working overtime or leaving early is up to you, as long as you complete the work on schedule and do not affect the people around you.</t>
  </si>
  <si>
    <t>High salary and low work pressure can easily make you have illusions about your true abilities.</t>
  </si>
  <si>
    <t>Good for junior</t>
  </si>
  <si>
    <t>We got some of the best training available to junior to get you to mid level.
No OT. Ever.</t>
  </si>
  <si>
    <t>Good boss friendly environment</t>
  </si>
  <si>
    <t>Good boss, flexible working hours, friendly environment, mentor to help you improve skills quickly, company has breakfast and lunch :)
No OT, boss is cheerful and comfortable, always helps everyone when needed</t>
  </si>
  <si>
    <t>Good company, funny boss, high salary</t>
  </si>
  <si>
    <t>Beautiful office, equipped with high-end computers, pair programming, English-speaking environment. No OT, usually after 6pm there is no one left in the company</t>
  </si>
  <si>
    <t>Best for people looking to settle down</t>
  </si>
  <si>
    <t>- Nice office with fun activities and supportive colleagues
No OT or well-compensated. Don't worry about compensation here</t>
  </si>
  <si>
    <t>- Management is not engaging so some employees are not focused on their work</t>
  </si>
  <si>
    <t>Good environment &amp; benefits, not suitable for fresher</t>
  </si>
  <si>
    <t>- Free breakfast/lunch provided.
High salary.
Good benefits.
Almost no OT, work on time and go home. Flexible hours, but no bonus for being on time.</t>
  </si>
  <si>
    <t>- The working environment is quite noisy.
- Pair programming.
- Can't choose the project you want.</t>
  </si>
  <si>
    <t>Company for talented people</t>
  </si>
  <si>
    <t>The company has an extremely high salary range, a streamlined but effective recruitment process, a reasonable and full-time training process. In addition, pair programming helps you code better, learn faster, and have less work pressure. 
Salary is reviewed 3 times a year, instead of 2 times. 
The company environment is extremely comfortable for communication, 99% are coders (from junior to project manager) to help you answer all questions in a way that you can understand. The boss is funny and playful. 
The company has a fun floor with a refrigerator and coffee machine, uno and poker, etc. 
The company has a sports floor with table tennis and foosball, lunch break from 12pm to 2pm, 1 hour for playing, 1 hour for sleeping. 
The company has a weekly techtalk/process summary to learn and exchange. 
The company has mentorship for each person, you can ask directly how to get promoted and increase salary :D. 
This is the best company among more than 100 companies that I have interviewed and worked for. You have the right to choose whether to work overtime or not. Customers need to go through the boss before asking you to work overtime.</t>
  </si>
  <si>
    <t>Completely satisfied with this company. Write a few more words to make it 50 characters.</t>
  </si>
  <si>
    <t>Young, dynamic and talented staff</t>
  </si>
  <si>
    <t>The company invests in a very strong and fast computer and network system to help employees complete their work effectively. The company limits OT as much as possible unless there is an urgent problem that needs to be resolved immediately.</t>
  </si>
  <si>
    <t>The best company in HCMC</t>
  </si>
  <si>
    <t>Talented teammates
Beautiful office
Top paying
Many benefits
Interesting projects
No OT
High-end equipments</t>
  </si>
  <si>
    <t>Eastgate Software</t>
  </si>
  <si>
    <t>The company has good learning opportunities</t>
  </si>
  <si>
    <t>The company has Ms. D*** PM, very wonderful, first time meeting a leader with such high IQ and EQ. Enthusiastic work, dedicated support, training member, caring for everyone sincerely... No matter who comes here and gets to work with Ms. D***, it's great
The company does not require OT. If needed, we will usually work extra to keep up with the schedule</t>
  </si>
  <si>
    <t>Currently, the human resource problem is not good. The human resource travels a lot and the new recruits are interns and freshers.</t>
  </si>
  <si>
    <t>Comfortable corporate environment</t>
  </si>
  <si>
    <t>Comfortable working environment, flexible working hours, important to complete the work
The company rarely works overtime, if there is overtime, it can be compensated on holidays</t>
  </si>
  <si>
    <t>Currently satisfied with my wishes, no suggestion</t>
  </si>
  <si>
    <t>Good boss, comfortable environment, flexible working hours</t>
  </si>
  <si>
    <t>Beautiful office, enthusiastic colleagues and flexible hours
OT gets extra time off or salary. Very good benefits.</t>
  </si>
  <si>
    <t>More diverse projects and need more events to connect members</t>
  </si>
  <si>
    <t>Alum Company</t>
  </si>
  <si>
    <t>Can't find it :)), a despicable trick to force employees to quit, still lying that the company never fires anyone :)))
The change policy is ambiguous, oppressive, the facilities are bad, the CFO is stingy, the HR thinks it's all oppressive policies</t>
  </si>
  <si>
    <t>Maybe it's possible to replace the entire BOD, nohope company, outsourcing always chooses cheap companies so we have to clean up shit again.</t>
  </si>
  <si>
    <t>Good boss with staff</t>
  </si>
  <si>
    <t>- happy colleagues
- eat and drink all day
- gained a few pounds since joining the company
- don't have to get married until the end of the year ^^
No OT but everyone usually stays to play games =))</t>
  </si>
  <si>
    <t>I have been working for more than 2 years and have not found anything I don't like ^^</t>
  </si>
  <si>
    <t>Flexible working hours, proactive work</t>
  </si>
  <si>
    <t>- Good learning environment, working directly with foreigners, speaking English a lot
- Flexible working hours, as long as the job is completed
- Free snacks, drinks, good coffee machine
Very rarely have to work overtime</t>
  </si>
  <si>
    <t>Skilled staff, able to work independently, with experience in international projects</t>
  </si>
  <si>
    <t>The whole system can be online.
Young staff, good skills, eager to learn</t>
  </si>
  <si>
    <t>Be given the opportunity to learn</t>
  </si>
  <si>
    <t>Created many conditions for self-development
Rare outsourcing company without OT, flexible hours</t>
  </si>
  <si>
    <t>- Updating and approaching and working with new technologies is the company's most outstanding feature
- The average age of the company is quite young, so the environment is very dynamic both in the way of working and outside activities.
- The company has a very good internship program for final year students or fresh graduates
- Lunch break is short but enough for you to participate in the hottest board games with super logical debates, clever tactics and astute judgments of psychics =))
Very rarely have to work OT, but if you do, you will be rewarded accordingly</t>
  </si>
  <si>
    <t>Only good treatment for company key members</t>
  </si>
  <si>
    <t>- nice office
- Free snacks
- Friendly colleagues</t>
  </si>
  <si>
    <t>- Low salary, bad treatment for Intern/Fresher
- Unclear contract</t>
  </si>
  <si>
    <t>Very good working environment for junior development</t>
  </si>
  <si>
    <t>Very positive company culture. Comfortable working environment.
Balance between work and study, sharing and developing personal skills.
Very suitable for juniors because they will learn a lot.
Team building is regular, grand and fun.</t>
  </si>
  <si>
    <t>The management has a somewhat subjective view of the qualifications and contributions of employees, which is often inaccurate.
Salaries are almost calculated based on seniority, not ability (I don't know if that has changed yet).</t>
  </si>
  <si>
    <t>Good company benefits. Friendly colleagues.
Almost no</t>
  </si>
  <si>
    <t>Not knowing everything is good so don't know what to say.</t>
  </si>
  <si>
    <t>ekino Vietnam</t>
  </si>
  <si>
    <t>Friendly environment, friendly colleagues. Seniors are always willing to support new employees
The company rarely works overtime, unless requested by the customer.</t>
  </si>
  <si>
    <t>I hope the company will organize more workshops or seminars to share knowledge.</t>
  </si>
  <si>
    <t>The company needs to change to improve in the future.</t>
  </si>
  <si>
    <t>Most of the employees are very young, fresh out of school and experiencing the IT working environment for the first time. The work is also steady and not too difficult because there is support from AI like Cline and Roo Code, so the majority is vibe coding. I consider this a new and trendy approach. 
Because the employees are young, they have a lot of fun, sometimes drinking 3 times a week. Sometimes they even play sports, playing all kinds of football. 
The regions cover the whole country, you will see a new working environment that is not available everywhere. 
The company does not have an OT regime. Employees come home late just to complete the work that day, or to support clients.</t>
  </si>
  <si>
    <t>A few things I think the working environment would be better if applied: 
1/ The company should support additional travel expenses to use AI in work. Currently, with the free model, you only get a few prompts, most of the time you have to pay extra. Vibe coding is a new trend in the IT industry, helping to increase the output volume in a short time. It meets the many and strict requirements from clients. I think the company has accepted that, now just need to add more travel expenses to be good. 
2/ Currently, most of the training courses in the company are during lunch break after eating. I think this is unreasonable for the following 2 reasons. First, most of the employees support clients until 7pm, so lunch break is very necessary to regain energy. Training at that time is not receptive because of sleepiness and quite boring because the trainer does not have good presentation skills. Second, most developers in the company are mainly vibe coding with Ai, so it would be better if we promote training in this direction, which is both beneficial for the career path of employees and increases labor productivity. Clients can implement many ideas, which means that Ekino company will have more profits in the future. 
3/ Older employees need to think outside the box. The company currently has only a few older employees, most of them are over 35 years old. But they are quite hesitant with new technologies that help increase productivity and workload. The company should do ideological work for them to promote with the team and bring profits. From there, the salary of team members will be increased. 
4/ The company's work is quite manual, the company can ask a team to improve that system and make it automated. Anyone who can support can do that easily. 
5/ Should recruit more young people, with open minds to new things. Don’t focus on a specific technology like PHP, ReactJS, iOS or Android. The AI ​​trend is strong and must keep up with the times to compete with other outsourcing companies. Employees must have skills to work with AI, not code manually like before.</t>
  </si>
  <si>
    <t>Human resources are unevenly distributed.</t>
  </si>
  <si>
    <t>In general, the number of employees over 30 has decreased a lot, and the number of young people has increased quite quickly. The atmosphere at work is like a new blood, fresh and youthful.
Regional diversity is a highlight at Ekino. There are many people from the same hometown working together. Sometimes they even bring cakes from their hometown to eat, which is very fun.
If you are a fresh graduate and have difficulty finding a job because you have no experience, then Ekino is a very good place to stop.
Ekino's OT policy is very formal and vague. You need to pay attention to this.</t>
  </si>
  <si>
    <t>Currently, the company is facing some challenges in the recruitment and staffing process, especially in key positions such as PM and Leader. To improve work efficiency and better meet customer needs, I would like to suggest the following:
Regarding recruitment criteria, the company should prioritize candidates with practical experience and good communication skills, especially for management roles. In reality, customers are increasingly demanding on project quality, and if the team lacks capable leaders, the company's reputation may be affected.
The interview process also needs to be adjusted to ensure suitability. Instead of having another person or department interview, there should be direct participation of team members who will work with the candidate. They are the ones who understand best the specifics of the job, the customer's working style, as well as the team culture. This approach will help select the right person, avoiding the situation where new staff do not meet expectations, leading to time wasted on retraining and affecting project progress. 
The shortage of senior staff also needs attention. The current number of seniors is too small, making it impossible for them to focus on effectively implementing projects and having to spend a lot of time supporting trivial tasks. This not only puts pressure on them but also affects the overall quality of work. Therefore, the company needs to have a plan to rebalance the senior/junior ratio, and at the same time build a policy to attract and retain talent, such as improving remuneration or creating clear promotion opportunities. 
These changes not only help improve project quality but also improve the working environment, reduce pressure on current employees and build a more professional image in the eyes of customers. Hopefully, the company will soon make appropriate adjustments for more sustainable development in the future.</t>
  </si>
  <si>
    <t>The company needs to improve further in the future.</t>
  </si>
  <si>
    <t>Most of the employees are young and fresh graduates. Dynamic, creative, quick to learn. Sometimes they also apply new technology to work when the client requests. 
Employees are diverse in regions. Create a youthful and enthusiastic working atmosphere. 
The company has a few experienced mentors, so you can learn a lot from them. That is a great opportunity for fresh graduates. 
The company does not have a specific OT regime. Work on a voluntary basis.</t>
  </si>
  <si>
    <t>I would like to share some sincere comments and suggestions about the current working environment, with the hope of contributing to improving the employee experience as well as the company's performance. 
1. Unbalanced work pressure
Employees often face high pressure, leading to stress and long-term performance reduction. A sustainable working environment requires a balance between work efficiency and employee well-being. Suggestions:
- Re-evaluate workload and deadlines to avoid overload.
- Encourage a two-way feedback culture between managers and employees.
2. Lack of transparency in the recruitment process
Using AI to screen CVs can save time, but it is necessary to ensure fairness and human participation in candidate evaluation. In particular, using ideas from unsuccessful candidates without consent or compensation is unprofessional and can affect the company's reputation. Recommendations:
- Make the interview process transparent, clearly inform candidates about the use of their ideas, even if they fail the interview.
- Develop a policy to protect intellectual property rights during the interview process.
3. Trade unions operate as a formality
Trade unions play an important role in protecting employee rights. If the activities are only formal, employees will lose confidence in the channel for resolving complaints. Recommendations:
- Strengthen the role of trade unions in receiving and resolving employee opinions.
- Organize regular dialogues between leaders and employees.
4. Substandard sanitation conditions
A clean and safe working environment is a basic factor for employees to concentrate and maintain health. Recommendations:
- Check and upgrade the sanitation system (toilets, dining areas, waste).
- Establish a regular cleaning schedule and clearly assign responsibilities.</t>
  </si>
  <si>
    <t>Need more professionalism in organization</t>
  </si>
  <si>
    <t>Ekino is a company with outstanding strengths in the PHP field, and that is also the reason why I decided to join. Here, I not only have the opportunity to pursue my passion but also to cultivate and improve my professional skills. More importantly, the company gathers many experienced experts, not only in coding but also in technical design, with a professional and methodical working style. 
The testing department (QA) at Ekino is extremely well-organized, professional, even somewhat superior to many software development teams. They have a clear working process, detailed instructions and maintain daily meetings with a high spirit of connection, helping to optimize the product development process. 
The company's leadership demonstrates standards in both working style and communication. Their professional style, effective management ability and clear direction have created an ideal working environment, helping employees maximize their capacity and build high-quality products together. 
OT regime is ambiguous, clients are in different time zones, and sometimes need to support them via Slack Call until 8pm. The company needs to pay attention and improve the OT regime.</t>
  </si>
  <si>
    <t>However, in recent years, the company's performance and professionalism have declined. This stems from a number of factors that I will share below, to help the company improve:
The recruitment process is still inadequate. Developers mainly work with the PM, but the PM does not directly interview candidates. Instead, someone else takes on this task, leading to a situation where new employees do not meet the PM's expectations when working with customers.
The hierarchy structure is not reasonable. New graduates are assigned as Junior, after one year they become "Has Experience" and after three years they are promoted to Senior. In my opinion, this classification does not accurately reflect actual capacity and experience. Working time cannot be the only factor to evaluate an employee's qualifications. In many other companies, the Senior position often requires at least 8 years of experience and experience in many different working environments to ensure in-depth understanding and skills to handle complex professional problems.
Relying on customer feedback without properly assessing internal capabilities. When a customer asked a Senior to take on an important position, the company assigned a Junior to that role. As a result, at the end of the quarter, this employee received negative feedback from customers, and the company used those reviews as the basis for reviewing performance and salary increases. This is not only unfair to employees but also reflects a lack of professionalism in human resource management. A fair evaluation system should be based on objective criteria, considering both working conditions and the level of support from the company, instead of relying solely on customer opinions. 
The current leave policy does not really support employees with families, especially those who have just welcomed a baby. Having to use vacation days or even unpaid leave to take care of wives and children in urgent cases poses a big challenge, affecting the balance between work and personal life. The company should consider more flexible support policies. In addition, the Union has not really played its role in protecting the rights and improving the lives of employees. Instead of just stopping at formal activities, the Union needs to proactively listen to employees' opinions, honestly reflect the shortcomings in the working environment and propose practical solutions. In addition, there needs to be a transparent monitoring mechanism to ensure that welfare policies, performance evaluations and working conditions are implemented fairly. A strong union not only helps employees feel secure in their dedication but also contributes to building a more professional and sustainable working environment.</t>
  </si>
  <si>
    <t>The company has many young and beautiful employees.</t>
  </si>
  <si>
    <t>The company is quite dynamic because there are many young people. Create a cheerful atmosphere for the working environment. The company also has quite clear benefits, the longer you work and the more you contribute, the bigger the gifts you will receive on holidays during the year. Some people who have worked for over 15 years not only get gifts for themselves, but also for their families. 
The facilities have improved in recent months, the office no longer smells. Employees can focus on work more easily. In addition, the Wi-Fi is quite strong, you can watch 4k movies at noon without worry. I give 10 points. 
The company does not have a specific OT regime. This needs to be improved.</t>
  </si>
  <si>
    <t>Recently, the company has quite a few juniors. After 2 months of probation, it seems that you are still quite vague about your career path and your position in the company. So I have some information and suggestions for improvement as follows:
Ekino is an Outsourcing technology company, they make profits in the IT field through renting part-time or full-time human resources, not from a specific product. Internal products are mainly to show off solutions and skills from existing human resources, and are used to find contracts for the company.
Your career path is not built on Ekino, but is built on the clients who are hiring you. Each client is completely different in terms of domain, techstack, mindset, working style, ... So, although they are in the same company, not everyone's career path is the same. You should also spend time learning more about your clients.
The number of seniors is small while the number of juniors is large. The main workforce is juniors. Seniors do not directly participate in a specific project but mostly support juniors in many different projects. So sometimes you will see them working hard and their career path does not develop further. In addition, Ekino has a few seminars on new technologies. However, those seminars are usually held at noon, employees do not absorb much, and also cause a decrease in productivity in the afternoon. The company should review this.</t>
  </si>
  <si>
    <t>Most of the employees are young, fresh graduates and are still in their final year, so they are all dynamic Gen Z. The manager is very young, and is also a developer, so the communication with the employees is not too different, creating a friendly feeling. 
I am impressed that the employees are quite diverse in terms of regions, from north to south, a fresh feeling in the office atmosphere that is rare anywhere else. 
Recently, the hygiene has improved, so there is no longer a bad smell from the sewer pipes upstairs, the office 
has also upgraded the lights and Wi-Fi. After many years, I see this as a huge plus. 
The company does not have an OT regime yet. Working in the spirit of "supporting the client a little bit is okay."</t>
  </si>
  <si>
    <t>As an outsourcing company, the increase in the number of employees is a good sign, but here the majority are Juniors. The Seniors are moving to other companies quite a lot, which will create difficulties for the company in the future. I suggest that the company should focus on the balance between skills, output quality and the number of employees, which is sustainable development. 
I realize that there are some specific positions that cannot be used by Juniors to replace Seniors, because they are related to high workload and labor intensity, such as the Golang position. At the same time, there are also some jobs that are not too big but focus on a large number of Seniors, causing waste in human resources. 
I also suggest that the company should build a Junior training course on work processes such as communication skills, Scrum, Agile, coding style and Git. Along with that is building a complete document so that new people can easily absorb and save time, instead of having to do it manually, to avoid the case of "losing the basics" when having 2 years of experience.</t>
  </si>
  <si>
    <t>Young, dynamic and enthusiastic</t>
  </si>
  <si>
    <t>Young, dynamic and enthusiastic employees. The MPs are all young and from developers, so it is easy to communicate with employees.
The company is very diverse in regions such as Thanh Hoa, Nghe An, Ha Tinh, after work or at lunch, they often talk about each other's hometowns. Opportunity to understand more about the beauty of Vietnamese culture.
OT does not have a clear and specific regime. The company needs to improve this issue further.</t>
  </si>
  <si>
    <t>Currently, the company only has check-in, not check-out, and working hours are not flexible. Decree 168 on traffic greatly affects traffic and employees' commute. Many times, I was 15 minutes late and had to work 30 minutes overtime, and 0.5 days of leave were deducted. I reported that the reason was that the route between my child's school and the company was quite congested, but it was not approved. I suggested that there should be check-out, and working hours over 8 hours/day and 40 hours/week would not be deducted.</t>
  </si>
  <si>
    <t>Niceplace to work</t>
  </si>
  <si>
    <t>Nice office, great projects, good leader, good for Junior
The company is no OT, I saw no OT when I worked here.</t>
  </si>
  <si>
    <t>Salary base, English environment, more tech stacks project</t>
  </si>
  <si>
    <t>Suitable for fresh graduates and those who love PHP.</t>
  </si>
  <si>
    <t>What I like most about this company is that most of them are young people, fresh out of school and have 1-2 years of experience. So being active is more than enough. There is no shortage of drinking, sports and traveling. The important thing is that the PMs are all Devs, so they understand the hardships of Devs very well, sometimes they bring their laptops down to code with the members. OT is unpaid, if any, it is only accumulated and converted into 0.5 days off.</t>
  </si>
  <si>
    <t>Because the majority of the workforce is young and fresh out of school, there are not many Seniors, and the team lead has not been recruited yet, so any big technical issue is the PM and the whole team who come to find it, sometimes it takes a lot of time, delays and requires overtime without pay (but they do give you cake). The problem is, after fixing the issue, there is no document to note down, so the next time you have to come back to find it again :))) (and get cake again) 
Unlike Juniors, there are not many Seniors, if there are, they will be hired full-time by the customer, meaning you will work as an employee of the customer. Although the working hours are from 9am to 6pm, most of the Seniors come in early in the morning and go home after 7pm, because in the morning they do tasks and in the afternoon they have meetings with customers. Seinor at Ekino works very hard, there are many people coming and going, especially the Golang dev position. When I came in in the morning, I saw him come in, and in the afternoon when I came back, he was still sitting there typing, working nonstop. He stayed like that for almost 2 years and then quit, I really respect him. 
Most of the tech stacks are built on PHP, so those who love PHP will have a great opportunity. In addition, there are .Net, React, Golang, iOS and Android. Very diverse, but PHP is still Ekino's strength, and is used to bid for projects. 
Regarding testing, there are Manual and Auto. Recently, customers are in need of Auto. So whoever joins will work with India and Bangladesh. Knowing how to apply auto to Azure pipeline or use postman flow is an advantage. 
Most of the customers are from France, so you must have a little English (this is serious). 
No matter how good your technical skills are, if you cannot communicate with customers, you will have to work through PM and dev with Junior. Knowing French is a huge advantage. 
Your monthly salary will be deducted a little to pay for the union. Benefits are adequate, depending on your position in the company. If you are a normal Dev, you will receive gifts on your birthday and major holidays of the year. As for higher positions, you will receive bigger gifts and gifts for your family.
For eating and drinking parties, most teams pay for their own expenses (if they invite a big boss, they will be covered). The same goes for going out and traveling, Company Trip is not available every year, if it is, it is in Da Lat and Vung Tau. In addition, there is Department Trip, some high-level departments from PM and up will be given trips by the company, for example
Thailand, Madagui or Phan Thiet.</t>
  </si>
  <si>
    <t>Only suitable for PHP developers</t>
  </si>
  <si>
    <t>Most of them are interns and juniors, they call and go out drinking and chatting very happily. In the morning, we drink coffee and chat, at noon we eat lunch together in the company and chat about all kinds of topics. In the afternoon, we go play soccer. It's very fun. But back then, the company provided lunch, but not anymore. No salary, no days off, just cakes to eat.</t>
  </si>
  <si>
    <t>As an outsourcing company, it's the same. If you join a project where the client is crazy, you should find a way out. Since the profit comes from the company hiring you, the company can't do anything. 
There are 2 ways to work in a company. The first way is to have a PM take the request from the client and then divide the work among ~5 interns or juniors. The other way is for the senior to directly join the client team, working as an employee of the client. 
The first way is that most PMs are 50% from Dev and their skills cannot be called seniors. Their negotiation experience is not high, and sometimes it leads to interns and juniors having to work overtime without pay. This is the most common working style at Ekino (~80%) 
The second way is only for seniors. You will be bullied by the client, it's very hard, and pressured. I see that this position is very rare in the company and is often changed. There was only one godly Golang Dev who stayed for more than a year, but he also left.
Regarding management and personnel, 3 years ago, they were taken over by experienced people, so they were very professional. When I first joined, that was my first impression, it was very strong. But now, it's gone, only 1-2 core people, the rest are replaced by internships and juniors.
Regarding hygiene, it has been improved in recent months. The company has replaced the janitors and the cleaning process is more detailed instead of "If you see anything dirty, please clean it for me." or "If you see anything dirty, please tell me" :)))
Regarding facilities, I only have one thing to say. It's bad. (Not too bad)
Regarding attendance, currently the company only checks employee check-in but does not check-out. In some cases, such as being 5 minutes late but working 1 hour overtime, the company also reports absence and deducts 0.5 days. So some employees feel late so they come in the afternoon and can't do anything to them. It would be better to have a check-out.
As for Technical, the company has a strong tech stack in PHP genres. So it would be more suitable if you are a PHP developer.
A message to interns, the company does not have a training roadmap for internships, just jump straight into the project, then hold hands and show them for a few weeks and then work right away. So you will not have the working process and some other skills.</t>
  </si>
  <si>
    <t>Good, salary ok</t>
  </si>
  <si>
    <t>Company recruitment process ok
Friendly colleagues
No OT</t>
  </si>
  <si>
    <t>There should be a clear labor contract
Salary should be higher.
Should support parking fees for employees</t>
  </si>
  <si>
    <t>Overall pretty good compared to the average</t>
  </si>
  <si>
    <t>Friendly colleagues, learned many new things, used to have free lunch together when working, flexible hours
Very rarely OT, and if OT is required, still get paid</t>
  </si>
  <si>
    <t>If there are more Java projects it would be better, there would be more training courses.</t>
  </si>
  <si>
    <t>Good boss, happy colleagues</t>
  </si>
  <si>
    <t>Cool, modern office, has food but not much</t>
  </si>
  <si>
    <t>parking fee is expensive, you get a pc but not a macbook =))
I don't like to change OT into leave days, so I change it into salary</t>
  </si>
  <si>
    <t>Salary is not high compared to the market, but it is quite ok to learn</t>
  </si>
  <si>
    <t>- Nice office, but the chairs are a bit sagging because they have been there for a long time and have not been replaced much yet
- There is a 1-1 mentor in the beginning, rarely OT, if OT, it will be salary/day off
- Fingerprint attendance is quite flexible time, the office is air-conditioned and cool like Sapa
- The working process is ok
- Allowance is only 33k/day, a bit low compared to other places that are 1 million/month, and this allowance if that day is off, it is not even counted :(((
- There is work from home but a bit less
OT will be converted into separate OT salary or day off</t>
  </si>
  <si>
    <t>- Pantry is not full stock of food like other companies
- The parking fee of the building is 12-18k, too high
- Only PC is provided but not Macbook like other companies, leading to testing on Safari Macbook must be remote on Anydesk, very laggy and frustrating
- Average salary, not high compared to the general market, and the salary increase is not significant, so many people quit
- Monthly teambuilding fee of 200k/person is a pittance and is also cut for planting trees
- Company trips often have to take the train, only occasionally can take the plane
- The environment has many quite good seniors, but there are also many people with trashy personalities</t>
  </si>
  <si>
    <t>Decent workplace with well-defined processes and policies</t>
  </si>
  <si>
    <t>Good, well-defined software development processes. Satisfactory compensated OT. Good office.
Lots of OT, but the compensations are good so it's not really a problem.</t>
  </si>
  <si>
    <t>Not much, maybe add more decorations and activities to the office.
Pay is low for juniors and middle, seniors are well-paid though.</t>
  </si>
  <si>
    <t>Good working and development environment. Everyone in the team is very friendly and cheerful.</t>
  </si>
  <si>
    <t>Good working and development environment. Everyone in the team is very friendly and cheerful. Almost no OT. Only when the client project requires</t>
  </si>
  <si>
    <t>Hmm, the parking fee in the building is very high compared to the area.</t>
  </si>
  <si>
    <t>Nice office, lunch provided
Lovely colleagues
Less OT
Weekend OT is paid, or converted to 2 days off. Rarely or never OT</t>
  </si>
  <si>
    <t>Work process is not clear
Lunch in the canteen is a bit bad</t>
  </si>
  <si>
    <t>Encourage learning</t>
  </si>
  <si>
    <t>Manager, supportive teammate, encourage self-learning
The company takes care of lunch so you don't have to worry about what to eat today
The company rarely has overtime but if you do, it's voluntary =&gt; no salary</t>
  </si>
  <si>
    <t>Salary is not very high
Wish to be given better machines
I wonder if I can get onsite in France</t>
  </si>
  <si>
    <t>Comfortable working environment, full of IT</t>
  </si>
  <si>
    <t>Comfortable working environment, management based on work results.
Professional and enthusiastic HR process. Especially during interviews and onboarding!
The company provides lunch for employees.
Almost no OT.
Almost no OT, since I started working here, almost 1 year.</t>
  </si>
  <si>
    <t>There should be more courses for employees (BIS), maybe French classes etc.</t>
  </si>
  <si>
    <t>Friendly colleagues, beautiful office</t>
  </si>
  <si>
    <t>- Spacious office, beautifully decorated.
- Many activities for employees.
Less OT, if any, will be paid in full according to labor law. Salary is paid on time, clearly and transparently.</t>
  </si>
  <si>
    <t>Colleagues are mostly friendly and enthusiastic in helping when encountering problems. Suitable for those who have just graduated and like to learn
The company does not like OT, if there is, they will pay full and reasonable salary</t>
  </si>
  <si>
    <t>Salary is quite low compared to the average but in return the benefits are full.</t>
  </si>
  <si>
    <t>happy colleagues</t>
  </si>
  <si>
    <t>less pressure. no meetings, free lunch on site, can sleep during lunch break
almost no OT, if there is, full pay, 50 characters, 50 characters 50 characters</t>
  </si>
  <si>
    <t>low salary, low salary, low salary, low salary, low salary, low salary</t>
  </si>
  <si>
    <t>Good working environment.</t>
  </si>
  <si>
    <t>Fair to employees, FE is provided with Mac to work. Lunch is provided right at the company. Cakes, instant noodles, coffee are plentiful and delicious. Little OT, deadlines are not too tight, PM manages well. OT salary is paid according to the law</t>
  </si>
  <si>
    <t>However, the schedule is a bit strict. There is no indoor entertainment.</t>
  </si>
  <si>
    <t>Great environment, good technology projects, friendly staff</t>
  </si>
  <si>
    <t>Good environment for learning and development
Diverse projects, rich technology, lovely boss
Not often OT and almost no OT on projects.</t>
  </si>
  <si>
    <t>No points at all.</t>
  </si>
  <si>
    <t>Beautiful office, professional working process, skills improve quite quickly. Rarely have to work overtime, if there is, the company pays very well.</t>
  </si>
  <si>
    <t>Very friendly colleagues</t>
  </si>
  <si>
    <t>Spacious and comfortable working space, canteen right in the company, no need to go out for lunch</t>
  </si>
  <si>
    <t>No resting place (must take lunch break at the chair), salary is a bit low compared to the general level
Working beyond office hours will not be counted as OT salary</t>
  </si>
  <si>
    <t>Flexible working hours, everyone is quite friendly. The company has many beautiful girls :D</t>
  </si>
  <si>
    <t>Suitable for fresh graduates who need to gain experience</t>
  </si>
  <si>
    <t>- Flexible working hours
- Lunch support at the company
- Parking fee
- Luxury company trip (5* hotel, foreign travel)
- Young environment (90% are 8x, 9x)
- The company usually starts working at 9:45 am. Lunch break from 12 pm to 2 pm
- Working according to the scrum model every day
- Lots of team training, English classes in the morning &amp; afternoon
- Colleagues are very happy and very funny
OT on Saturday and Sunday is paid x2
OT on holidays is paid x3</t>
  </si>
  <si>
    <t>- Because I don't start work until almost 10am, I usually leave the company after 7pm
- Low salary
- Don't really evaluate employees based on ability but on years of experience
- Don't treat them well, so many good people leave
- Boss is a bit cool, not very friendly</t>
  </si>
  <si>
    <t>Moi truong tot de hoc va long term</t>
  </si>
  <si>
    <t>Moi truong tot de hoc hoi
Coworker de thuong, nang dong,...
Sep cung rat de thuong
Benefit rat tot: bao hiem, heathcheck, com trua 5bua, coffee,....</t>
  </si>
  <si>
    <t>OT hoi nhieu. thuong do estimate ko dung. Hoac truoc moi buoi release</t>
  </si>
  <si>
    <t>ELCA</t>
  </si>
  <si>
    <t>Good environment, very suitable for Fresher to learn</t>
  </si>
  <si>
    <t>- Friendly environment and colleagues.
- Always encourage employees to learn and improve themselves.
- The accompanying benefits are quite good.
- Every time OT is requested, benefits and rights will be clearly explained.</t>
  </si>
  <si>
    <t>- The employee review process could be improved.</t>
  </si>
  <si>
    <t>Friendly colleagues, support from the seniors is quite ok, suitable for new graduates
I learned a lot when I first graduated, helping me develop myself more</t>
  </si>
  <si>
    <t>If there were more sharing and training sessions, it would be better.</t>
  </si>
  <si>
    <t>okay, suitable for young people</t>
  </si>
  <si>
    <t>I find everything okay. Suitable for young people.
Nothing too unsatisfactory, everything is acceptable</t>
  </si>
  <si>
    <t>Improve interview and offer process. Create conditions for young staff to develop.</t>
  </si>
  <si>
    <t>Good environment, suitable for fresh graduates with no working experience</t>
  </si>
  <si>
    <t>Friendly environment, enthusiastic colleagues to help when needed, flexible working hours, more days off than other companies
OT is not encouraged, if OT is required, it must be approved by the line manager.</t>
  </si>
  <si>
    <t>Compared to the general salary and bonus level, it is not attractive.</t>
  </si>
  <si>
    <t>Beautiful office, friendly and sociable people. Lots of training courses for employees. No drama, no cliques. If you are satisfied, what reason is there???</t>
  </si>
  <si>
    <t>The company is not very creative and innovative, only suitable for older people who want stability, do not strive, or new graduates who want to learn and gain experience. 
Salary and bonus are not competitive. Activities related to economic factors such as team building, snacks, coffee, ... are also not closely cared for.</t>
  </si>
  <si>
    <t>Okay, friendly colleagues</t>
  </si>
  <si>
    <t>Friendly colleagues, flexible working hours, clean working space
Almost no OT, if any, bonuses are quite clear</t>
  </si>
  <si>
    <t>Everything is ok, currently I don't see anything that needs improvement.</t>
  </si>
  <si>
    <t>Dynamic, friendly environment</t>
  </si>
  <si>
    <t>Friendly environment, enthusiastic colleagues to help when needed, flexible working hours, more days off than other companies
OT is not encouraged but OT is paid or converted into vacation days</t>
  </si>
  <si>
    <t>At the moment, there is nothing that needs improvement, everything is from okay to above.</t>
  </si>
  <si>
    <t>For short term experience</t>
  </si>
  <si>
    <t>Working on the client's project is the main thing, so it depends on the client, the company does not force the rules. If the OT client pays for the project I do, the company will calculate the full amount.</t>
  </si>
  <si>
    <t>Pay more attention to employee benefits, lack of care when organizing activities.</t>
  </si>
  <si>
    <t>Friendly environment, suitable for all developer segments</t>
  </si>
  <si>
    <t>Friendly environment, mutual support from on-broadening to official time. Usually no OT when not needed, OT is paid</t>
  </si>
  <si>
    <t>Feel like there is nothing really to improve.</t>
  </si>
  <si>
    <t>- Friendly colleagues
- Very good environment and facilities
I don't work overtime so I can't rate this policy yet.</t>
  </si>
  <si>
    <t>- Boss and boss's vision are also factors that need to be improved
- Salary is at low average level</t>
  </si>
  <si>
    <t>Evaluation after a short period of work</t>
  </si>
  <si>
    <t>- There are training courses for new employees to get acquainted with the company's environment and culture (in general), and the culture of the team (in particular) will be automatically felt during the working process.
- There is a systematic weekly training roadmap for new employees (although the training time is a bit short, in my opinion).
- Desktops are available and laptops are provided for remote work.
- Free food is provided.
- Udemy accounts are provided with necessary courses to improve knowledge.
- English training and improvement (through internal courses and during direct work in English with colleagues in Switzerland).
- Can be trained if desired/suitable job position (more).
- Always pay salary on time.
- The security guard at the "head office" (in the future, there may be no more) is very friendly.
Since the company has many different projects with corresponding teams/groups, the assessment will only be suitable for a single project (team/group).</t>
  </si>
  <si>
    <t>- Difficult projects, lots of work and high pressure.
- Not many fun and entertainment activities (after-hours activities) in the office.
- Not all employees/colleagues are friendly and respect individual privacy.</t>
  </si>
  <si>
    <t>Tốt cho Fresher/Junior</t>
  </si>
  <si>
    <t>Newbie friendly. Many things are relatively stable. No OT, nothing to say. In general, the important thing is to estimate well, if the estimate is too bad, it will be a failure.</t>
  </si>
  <si>
    <t>Process is complicated.
Many senior developers tend to complicate the problem.</t>
  </si>
  <si>
    <t>Professional company, beautiful office</t>
  </si>
  <si>
    <t>A well-structured career path for freshers
Training courses from experts
Professional interviews, beautiful and modern offices
Can improve English skills if working here</t>
  </si>
  <si>
    <t>Canteen needs improvement. A bit small and cramped. Lunch support for staff.</t>
  </si>
  <si>
    <t>Too much OT, cumbersome process, little fun activities</t>
  </si>
  <si>
    <t>14th month salary
Opportunity to go onsite in Switzerland
OT is not paid, just enter timesheet to convert to off time</t>
  </si>
  <si>
    <t>Depending on the unit, the project has different processes. The process of my unit is quite cumbersome, with many rules that waste time. BAs do not have the opportunity to work with clients, do not analyze the business, and mainly depend on the Swiss team to provide and confirm. Therefore, OT is mostly due to passively waiting for confirmation. The Vietnamese team has experienced people who are difficult and pretentious with newcomers
Suggestion:
- Increase benefits, employee care regime
- Streamline the process
- Increase training through documents, reduce dependence on senior people</t>
  </si>
  <si>
    <t>Recommended for Intern - Fresher</t>
  </si>
  <si>
    <t>The people in the department are friendly and cheerful, everyone is enthusiastic to help if there are questions.
The training path is quite systematic. Working on the project, I learned many skills.
Rarely have to work overtime, most of the work is completed during working hours.</t>
  </si>
  <si>
    <t>Can't think of anything to suggest because my experience was quite ok.</t>
  </si>
  <si>
    <t>Training cho intern tốt</t>
  </si>
  <si>
    <t>The company creates conditions for employees to learn and develop
Provides equipment to support work
The company culture is friendly, there are many events for everyone to participate in
I am satisfied with the OT regime at the company, it is very good</t>
  </si>
  <si>
    <t>Hope the intern can be assigned more difficult tasks</t>
  </si>
  <si>
    <t>The company uses Agile standards</t>
  </si>
  <si>
    <t>Colleagues are OK. Cheerful, sociable, everyone is quick and sharp in work. Always full of energy. Never heard of OT, just finish all tasks in the sprint. Sometimes working until 10pm, on Saturday and Sunday, I have to work without seeing any OT.</t>
  </si>
  <si>
    <t>Should pay attention to employee OT. In addition, improving the office, parking space is also a plus.</t>
  </si>
  <si>
    <t>Good environment for development</t>
  </si>
  <si>
    <t>Many employee engagement activities, fully equipped with computers, dedicated boss to support employees, organizes some competitions to motivate employees to demonstrate their abilities
Haven't worked overtime yet so don't know, but usually rarely work overtime, unless there is a case that needs urgent fixing.</t>
  </si>
  <si>
    <t>No need to improve yet, but will update if there is any in the future.</t>
  </si>
  <si>
    <t>Cute manager, excellent workplace</t>
  </si>
  <si>
    <t>Good welfare regime, People centric cares about employees, good managers care about having a clear development roadmap for each individual regardless of position, large-scale projects with many interesting things, many happy activities for employees
less OT, OT regime is stable compared to the IT market, paid fully and fairly</t>
  </si>
  <si>
    <t>The office is a bit cramped but will soon move to a new, larger and more beautiful office.</t>
  </si>
  <si>
    <t>trainning ổn</t>
  </si>
  <si>
    <t>no OT, good training, enthusiastic staff, flexible hours
no OT or little. Can make up for hours on another day if leaving early</t>
  </si>
  <si>
    <t>self-funded meals, snacks and coffee are quite limited, the seats are a bit big so it can be a bit difficult to sit up straight</t>
  </si>
  <si>
    <t>Training cho fresher tốt</t>
  </si>
  <si>
    <t>The training process for freshers is standard, code review is thorough, freshers learn a lot of good things for their career path
Get paid but not satisfied, but OT problem rarely happens</t>
  </si>
  <si>
    <t>Salary review speed is not good, compared to the market, the growth rate is slow.</t>
  </si>
  <si>
    <t>Good intern training</t>
  </si>
  <si>
    <t>Clear roadmap, friendly environment, easy to learn. There are many advantages for learning technology
No OT so nothing to complain about, quite flexible time</t>
  </si>
  <si>
    <t>Looks pretty good now nothing serious needs improvement</t>
  </si>
  <si>
    <t>Good environment, suitable for those who are eager to learn</t>
  </si>
  <si>
    <t>Dynamic and friendly working environment.
Extremely flexible working hours.
Both outsourcing and product, respect for employees' opinions and views.
Create opportunities for everyone to access many technologies and projects to avoid boredom.
The company has a budget for employees to study more to improve themselves.
OT will be added to the hours converted into days off, if more than the prescribed number of hours will be paid in full by the hour</t>
  </si>
  <si>
    <t>OT pay is unclear
Intern training quality is uneven, some teams train very thoroughly, some teams let interns swim on their own, there is no clear roadmap.
Overtime or not depends on the project. But usually there will be no extra pay but it will be considered as extra hours
Overtime pay is unclear, if there are extra hours, it will be considered at the end of the year
There is no other bonus besides the 13th month</t>
  </si>
  <si>
    <t>Good environment for fresher</t>
  </si>
  <si>
    <t>Good environment to learn, the company has many talented people
Haven't worked OT yet so don't know, heard that working OT will give you extra days off</t>
  </si>
  <si>
    <t>I see everything is fine, I don't see anything that needs improvement.</t>
  </si>
  <si>
    <t>Good company for fresher</t>
  </si>
  <si>
    <t>Good salary for fresh graduates
There are many knowledge sharing courses and company training
The company has many talented people</t>
  </si>
  <si>
    <t>Salary increases slowly
OT pay is unclear
No other bonuses besides the 13th month
OT pay is not clear, if there are extra hours, it will be considered at the end of the year</t>
  </si>
  <si>
    <t>Good environment for fresher and interns</t>
  </si>
  <si>
    <t>- Beautiful office
- English training available
- Fun and friendly colleagues
- Happy hour for each team
- Full salary insurance.</t>
  </si>
  <si>
    <t>- 42.5 hours a week
- OT pay is only calculated as normal hours, can be converted to leave days
OT pay is only calculated as normal hours, can be converted to leave days</t>
  </si>
  <si>
    <t>Good company for internship</t>
  </si>
  <si>
    <t>detailed training roadmap
can improve English skills
No OT during internship so I have nothing to say about OT</t>
  </si>
  <si>
    <t>should have more time for lunch break
and less depend on CH</t>
  </si>
  <si>
    <t>Dynamic, comfortable and potential working environment</t>
  </si>
  <si>
    <t>Dynamic and friendly working environment regardless of the project, extremely flexible working hours. With both outsourcing and product, PL and PM staff listen and respect employees' opinions and ideas. Always ready to arrange and create opportunities for everyone to access many technologies and projects so as not to get bored. The company has a budget for employees to study more to improve themselves.</t>
  </si>
  <si>
    <t>Due to the design of the building, some renovations such as adding bathrooms and entertainment rooms are not possible, which is a pity. OT will be added to the converted hours into days off, if it exceeds the prescribed number of hours, it will be paid in full by the hour.</t>
  </si>
  <si>
    <t>Friendly environment, good conditions for learning, generally okay
No OT, everything is normal, no further comments</t>
  </si>
  <si>
    <t>Everyone is sociable, happy, and often treats each other to meals..........................................................</t>
  </si>
  <si>
    <t>Poor policy
Many rules run in the background and need to be made known to employees
The policy is not clear to employees. Employees talk too much and then there is a claim</t>
  </si>
  <si>
    <t>The company is suitable for those who are just starting out in the workforce.</t>
  </si>
  <si>
    <t>The company is full of talented people, anyone who has joined Elca has a good mindset, the general level is high. The HR is friendly, supports everything, and often has many creative events. 
The company also buys Bao Viet gold card insurance for employees. 
The experts are always willing to share their experiences, but whether I have enough knowledge to understand or not is a matter of luck haha. 
My project is lucky not to have OT, I don't know about other projects.</t>
  </si>
  <si>
    <t>Working 8.5 hours/day and importing Vertex + Jira is really torture. Sometimes I want to develop skills based on a certain feature but I can't, because I do outsourcing so my working hours are converted into my salary.</t>
  </si>
  <si>
    <t>Good environment, slow salary increase.</t>
  </si>
  <si>
    <t>Friendly environment, happy people. People often support each other in work. Flexible working hours</t>
  </si>
  <si>
    <t>More transparency about OT and bonuses each year. Changes a lot but not much explanation/announcement. In terms of management and high-level technical, the company is generally quite weak. OT or not depends on the project. But usually will not be paid extra but counted as overtime</t>
  </si>
  <si>
    <t>The company promotes autonomy</t>
  </si>
  <si>
    <t>Clean, spacious office with 2 monitors.
Friendly colleagues.
Flexible working hours.
Professional company organization, regular team and project meetings
Salary is based on work, no time constraints so no overtime pay, if you work overtime you get extra vacation days</t>
  </si>
  <si>
    <t>The quality of intern training is uneven. Some teams train very thoroughly, while others let interns learn on their own, without a clear roadmap.</t>
  </si>
  <si>
    <t>Good Intern Program</t>
  </si>
  <si>
    <t>The staff are very open, enthusiastic and gentle in their guidance. The company does not have the concept of OT, just work enough hours and go home.</t>
  </si>
  <si>
    <t>For me, the average working time of 8.5 hours a day seems a bit tiring.</t>
  </si>
  <si>
    <t>Suitable for freshers</t>
  </si>
  <si>
    <t>The on-boarding program, fresher training is very detailed, planning to block every hour, knowledge check points are reviewed by seniors very thoughtfully. 
No OT in the company, brothers and sisters invite each other to study</t>
  </si>
  <si>
    <t>It takes a lot of time to get close to the Project Manager so that the devs' voices have some weight. It is necessary to learn French well to easily get promoted, while those starting their careers need to invest more in learning programming languages.</t>
  </si>
  <si>
    <t>Suitable for freshers or interns</t>
  </si>
  <si>
    <t>Interns are provided with a PC and a 24-inch monitor by the company, with good allowances. Full training, suitable environment for self-development.
Since the company does not have OT, there are no comments.</t>
  </si>
  <si>
    <t>Good Intern, suitable for fresh graduates.</t>
  </si>
  <si>
    <t>Spacious parking lot.
Stable computer configuration, 2 screens suitable for dev job
OT not too many hours, reasonable salary.
There are drinks and candy during OT to relieve boredom</t>
  </si>
  <si>
    <t>Everyone is enthusiastic to help each other. Have own laptop
The company helps to improve yourself. There are many training courses for everyone to join from technologies to English</t>
  </si>
  <si>
    <t>Good boss, good environment, suitable for fresher, intern</t>
  </si>
  <si>
    <t>Having a massage during work hours + snacks is great
Already working 44 hours/week and still have to work overtime, so it's better to work 40 hours/week, then work overtime later</t>
  </si>
  <si>
    <t>Fresher/Junior Should Join To Improve Level</t>
  </si>
  <si>
    <t>- Everything is good for Fresher/Junior
- Salary and benefits, working environment and people. Office and company culture.
- Each Fresher will have a Coach/Mentor (Senior of the company) to guide according to a Roadmap about the technologies used for the company's projects.
Comfortable working environment, support from all positions</t>
  </si>
  <si>
    <t>- Salary is still not high compared to the general level
- Many Seniors quit because they cannot get the desired salary
- Bosses still work too emotionally</t>
  </si>
  <si>
    <t>Intern is provided with a super cool PC with 2 24-inch screens</t>
  </si>
  <si>
    <t>Although being an intern, you still get a subsidy of 2.5 million/month, working 4 sessions/week, and are provided with a high-end computer and 2 24-inch monitors. Depending on the team, there will be many different things, there are teams that train interns properly, there are also teams that are very superficial, in general, it depends on the person. Even though you are an intern, the company still gives you a company trip, so cool =)))
In general, there is no concept of OT so of course there is no OT pay</t>
  </si>
  <si>
    <t>There is not enough parking space so the company has to rent a place outside to park, so we have to walk about 500m =&gt; tiring =))))</t>
  </si>
  <si>
    <t>Suitable for fresh graduates and those who want to settle down</t>
  </si>
  <si>
    <t>Suitable for fresh graduates because there are many training opportunities, learn a lot. Rarely have to work OT, if the project requires OT, will be paid for OT.</t>
  </si>
  <si>
    <t>Extremely limited annual salary review, occasional job changes</t>
  </si>
  <si>
    <t>Good working environment suitable for Fresher</t>
  </si>
  <si>
    <t>Company staff are helpful, have clear career path
OT is not required, can choose suitable OT time</t>
  </si>
  <si>
    <t>Good environment for you to practice</t>
  </si>
  <si>
    <t>Comfortable environment, good colleagues. Hardworking, learned a lot. OT is mainly self-managed, however, the tasks are a bit much at some times</t>
  </si>
  <si>
    <t>Work is quite heavy, still little supplementary activities,,,</t>
  </si>
  <si>
    <t>Large systems are great for learning about processes and technology.</t>
  </si>
  <si>
    <t>Spacious office. Many experienced people. Colleagues support each other enthusiastically. Large system so learn a lot about technology as well as best practices
Full salary, reasonable hours, depending on the time, only need to work OT</t>
  </si>
  <si>
    <t>Not much treatment. Big business so have to research it a lot (secutix)</t>
  </si>
  <si>
    <t>Kindness</t>
  </si>
  <si>
    <t>Own building, so parking is comfortable
Good facilities
Flexible working hours, paid at the end of the year, little OT depending on the project</t>
  </si>
  <si>
    <t>However, no laptops for all employees
Depends on parent company pipeline</t>
  </si>
  <si>
    <t>Nice office, large parking lot, friendly boss. OT time bonus is clear. Rarely have to work OT unless deadline</t>
  </si>
  <si>
    <t>Good environment suitable for fresh graduates to gain more experience</t>
  </si>
  <si>
    <t>Good environment, fast, suitable skills for fresher
OT can take extra time off. Flexible working hours. At the end of the year, the extra time will be converted into money to be returned</t>
  </si>
  <si>
    <t>Most of the projects are not too new technology so sometimes it is a bit boring.</t>
  </si>
  <si>
    <t>Good company with strong technical base and human care</t>
  </si>
  <si>
    <t>A good place for training (technical + process). Can learn a lot from great colleagues. Interesting projects
The company doesn't encourage people make OT. There is a reward</t>
  </si>
  <si>
    <t>The people are well trained and leave the company after some years that make a huge impact on the company's growth.</t>
  </si>
  <si>
    <t>Suitable for fresh graduates.</t>
  </si>
  <si>
    <t>Good and challenge environment</t>
  </si>
  <si>
    <t>Friendly environment.
Colleagues are very supportive of each other.
Opportunity to learn many new technologies.</t>
  </si>
  <si>
    <t>Often have to work overtime but salary is only paid according to normal hours</t>
  </si>
  <si>
    <t>Good company, encourage participation</t>
  </si>
  <si>
    <t>Nice company, good materials, friendly team, learned a lot
The bosses estimate well, haven't done it yet so don't know yet</t>
  </si>
  <si>
    <t>Good working environment, detailed training in all aspects</t>
  </si>
  <si>
    <t>The office is quite spacious, the parking lot is also convenient in the company, the computer is ok
rarely OT, only work extra on Saturdays, but it's quite fun</t>
  </si>
  <si>
    <t>There is nothing to improve, just keep the style and environment like this and it's ok</t>
  </si>
  <si>
    <t>Good training and process</t>
  </si>
  <si>
    <t>Good training and process
Progress talk 1 or 2 times per year
extra hours can be paid (calculated up to more than 40h)</t>
  </si>
  <si>
    <t>3 offices with inequivalent benefit
old techniques</t>
  </si>
  <si>
    <t>Friendly working environment, sociable and cheerful staff</t>
  </si>
  <si>
    <t>Open office, friendly and cheerful staff, possibility to go onsite in Switzerland</t>
  </si>
  <si>
    <t>Quite a lot of work, often OT. Many projects use old technology
Quite a lot of work, often OT and go to work on Saturday mornings</t>
  </si>
  <si>
    <t>It is an environment for learning, not for long-term stay.</t>
  </si>
  <si>
    <t>The company's management process is very standard and strict, we can learn a lot from the experts.</t>
  </si>
  <si>
    <t>Too much emphasis on micro management. A work week is 42.5 hours, not 40 hours. Every day you have to enter a work log and subtract all the hours you are not sitting at your desk. OT is almost never paid. From the manager's perspective, OT is not counted towards the next month, meaning it is all deleted and not counted as a day off.</t>
  </si>
  <si>
    <t>Beautiful office, modern equipment, professional process, learned a lot. The company does not have OT, unless the task is big and requires OT, OT is not paid</t>
  </si>
  <si>
    <t>Benefits are too low, salary increase is not commensurate with dev's level
OT is not paid</t>
  </si>
  <si>
    <t>Pretty good for fresh graduates</t>
  </si>
  <si>
    <t>The company provides excellent training for new employees. Professional environment, with the opportunity to be onsite for a short time. Low salary compared to the general level
No overtime, but if you are slower than estimated, you have to stay and work</t>
  </si>
  <si>
    <t>Low salary increase, no food support, 2 rented buildings have no canteen</t>
  </si>
  <si>
    <t>The company provides good training, suitable for fresh graduates who need an environment to practice English. There is no OT so no need to worry, and if there is sometimes, it will be paid in full.</t>
  </si>
  <si>
    <t>Outsourcing company with "Swiss" quality</t>
  </si>
  <si>
    <t>- Work according to Agile/Scrum model.
- Full "tools" for practice: 2 screens, good laptop.
- Good teamwork
- Everyone supports each other enthusiastically and harmoniously.
- Attractive salary.
Reasonable OT hours, work as much as you pay.
Sigh, have to type 50 characters.</t>
  </si>
  <si>
    <t>- The company is quite strict about task deadlines because they work according to Swiss quality.
- Team building activities and happy hours are a bit limited, not connecting people together.
- The company is located a bit far from the center.
- Projects are mainly upgrading from legacy systems, reverting data, rarely using new technology.
Overtime is tiring.</t>
  </si>
  <si>
    <t>Good environment, funny colleagues</t>
  </si>
  <si>
    <t>Good facilities
Comfortable hours
Infrequent</t>
  </si>
  <si>
    <t>The air conditioner is high so it's quite hot.</t>
  </si>
  <si>
    <t>Dev work on the technique</t>
  </si>
  <si>
    <t>There is a Career Path for employees, the company is European style so even if you argue with the Manager, you will still be evaluated well as usual, good Training. Devs working here will advance their technical skills very quickly. Especially, after working here, quitting and working at another company will feel very easy. The company does not have any OT regime because there has never been OT</t>
  </si>
  <si>
    <t>Stressful work due to employees quitting frequently. Low salary compared to workload.</t>
  </si>
  <si>
    <t>Good training environment</t>
  </si>
  <si>
    <t>The job is challenging and you can learn a lot from your colleagues.
Many good employees, friendly environment.
The annual salary increase is better than other companies.
Good environment for those who want to develop themselves</t>
  </si>
  <si>
    <t>More work than other companies, high frequency of work.
42.5h work week
Probation is extremely stressful, there is a presentation at the end of the period.
German or French documents are difficult for beginners.
Often transferred between offices.
Surplus hours are paid at the end of the year and the rate is calculated as normal working hours</t>
  </si>
  <si>
    <t>-Good facilities.
-Professional process, fair salary.
-Everyone is polite and cheerful.
There are not many times to work OT, when you work OT you will be paid.</t>
  </si>
  <si>
    <t>-The process is professional but sometimes cumbersome and mechanical.
-The entertainment activities are unattractive and lack cohesion.
-There are some projects that are poorly managed and have many errors from design to dev.
-The company should show reviews for everyone to see. ITviec is probably the best place to manage reviews. Most of the reviews are true and not too negative, so there is nothing to be afraid of. When the company hides reviews, first the candidate will have a negative feeling that the company is hiding shortcomings, then they will go to other junk sites to see the reviews based on their feelings and that is even worse.</t>
  </si>
  <si>
    <t>Amazing (as an intern)</t>
  </si>
  <si>
    <t>Friendly boss.
The management is also very good, with a lot of experience.
The way to train interns is very good.
The working environment is spacious and comfortable.
There are no requirements for overtime, the boss hopes that everyone should have sports activities in between and should have holidays to relieve stress.</t>
  </si>
  <si>
    <t>Parking is quite tight, slope is a bit steep.
No gym.
Canteen is a bit small.</t>
  </si>
  <si>
    <t>Good place to grow up</t>
  </si>
  <si>
    <t>Professional environment. Good place for fresher
Leader does not require OT but if you work overtime you can get paid</t>
  </si>
  <si>
    <t>less active, office not very open</t>
  </si>
  <si>
    <t>Newcomers are trained very carefully. During the working process, there are always experts to support. Experienced people in the team always try their best to impart knowledge so that they can do the job like them. Every year, there is an official feedback session, in addition, private conversations with superiors can take place at any time and are always recognized and responded to as much as possible. OT is not encouraged because the quality of work is reduced. If there is OT, it will still be counted as a regular working day or converted to a day off.</t>
  </si>
  <si>
    <t>Company trip is not attractive. Although we try to meet the needs of working on new technologies, due to lack of people, it is difficult to release old projects to move to new projects, which will probably be fixed in the future.</t>
  </si>
  <si>
    <t>Good environment to learn, flexible working hours</t>
  </si>
  <si>
    <t>- Good environment to learn, work with good people.
- Apply new technologies
- Flexible working hours.
- Free parking.
- There is a pantry but it is a bit small.
There is overtime if you work overtime, but not much.............</t>
  </si>
  <si>
    <t>- Boss is often biased
- No recreational sports activities for employees
- Working hours are 8.5 hours/day.
- Many working hours are very stressful.</t>
  </si>
  <si>
    <t>very good process and technologies, but not be a joyful place</t>
  </si>
  <si>
    <t>Very good process
Good at supporting and training</t>
  </si>
  <si>
    <t>Should increase and regard non-work activities for employee.
Should create more comfortable environment for employee. Almost always under the pressure of works.
usually OT by responsibility, not by required. So there is no added bonus for OT.</t>
  </si>
  <si>
    <t>Too much overtime, poor welfare policy</t>
  </si>
  <si>
    <t>Customers are mainly in Switzerland, can expand understanding of EU market</t>
  </si>
  <si>
    <t>Unclear union policy, few employee care activities
Requires an average of 8.5 hours/day. Overtime then compensated time is equivalent, not calculated according to OT rate
Frequent OT, stressful work, boss cannot motivate employees
Common company tools are outdated, difficult to use
Frequent OT, then compensated time is equivalent, not paid according to OT rate</t>
  </si>
  <si>
    <t>Flexible working hours. Coworkers are fun, friendly and helpful.</t>
  </si>
  <si>
    <t>Flexible working hours, convenient for picking up children and going to the company. Can take long leave if desired. Co-workers are cheerful, friendly and helpful.</t>
  </si>
  <si>
    <t>Too much work, people are too busy so they have no time for entertainment.</t>
  </si>
  <si>
    <t>Training rất tốt cho Fresher</t>
  </si>
  <si>
    <t>- Up-to-date training materials, very good for freshers
- Good, friendly working environment
- Team is friendly and helps each other</t>
  </si>
  <si>
    <t>- Sometimes need OT if the project needs it
- Not many team events</t>
  </si>
  <si>
    <t>Cac team deu manh</t>
  </si>
  <si>
    <t>Phuc loi tot, dieu kien tot de fresher hoc hoi va phat trien ban than de tien xa hon</t>
  </si>
  <si>
    <t>Strict process</t>
  </si>
  <si>
    <t>Convenient location, most people are friendly, clear process, new technology applied.</t>
  </si>
  <si>
    <t>If you are lucky, you will join a good team (everyone supports each other), but if you are unlucky, you will join a team that you cannot work with (some colleagues are very difficult to communicate with).</t>
  </si>
  <si>
    <t>Colleagues have some good knowledge, high starting salary, the work is not bad but it is worth it
The boss is too stingy and calculating. In general, ELCA, Freshers who come to learn experience are also good, but compared to outside, the benefit.</t>
  </si>
  <si>
    <t>Average salary, too low salary increase - trust me, the increase is not enough compared to inflation. Working so hard but the salary increase is 500k/year - no one can believe this, haha. So this year, a lot of people left. Many new people, at the end of the year, did not get a raise, and had 50k to 100k deducted from their salary so the company could pay insurance for them.</t>
  </si>
  <si>
    <t>Beautiful office, comfortable space, equipped with mac,....
Less OT, ..........................................................................................</t>
  </si>
  <si>
    <t>Good staff, good rank</t>
  </si>
  <si>
    <t>Spacious parking lot, friendly staff, suitable environment for studying</t>
  </si>
  <si>
    <t>Latest equipment, boss listens to employees. Everyone helps each other in work.</t>
  </si>
  <si>
    <t>There are more people quitting than new people, so the work is quite overloaded.</t>
  </si>
  <si>
    <t>Professional working style, friendly people, new technology, suitable for learning.</t>
  </si>
  <si>
    <t>Small parking lot, hard to get car, other than that no complaints.
The food around is not very tasty.</t>
  </si>
  <si>
    <t>Very hard to make impact</t>
  </si>
  <si>
    <t>Very good process, excellent training for freshers</t>
  </si>
  <si>
    <t>Very limited time for self-learning and self-grow, full of politics
Very limited time for self-grow</t>
  </si>
  <si>
    <t>Beautiful office, lovely boss, professional company
OT paid, dinner included, bonus, late allowed</t>
  </si>
  <si>
    <t>High pressure, tight deadline, generally a bit stressful.</t>
  </si>
  <si>
    <t>Should reduce manager</t>
  </si>
  <si>
    <t>Good technique, normal salary, ok learning, agile</t>
  </si>
  <si>
    <t>Too many managers, stuffy atmosphere. Detailed working hours
Ot often no salary, detailed time entry, many managers</t>
  </si>
  <si>
    <t>Relatively good for beginners</t>
  </si>
  <si>
    <t>Good training. The staff are very helpful. Good working environment, with a dormitory :)</t>
  </si>
  <si>
    <t>Low salary and bonus. In general, because the company is expanding, annual salary increases are limited.</t>
  </si>
  <si>
    <t>Elca Review</t>
  </si>
  <si>
    <t>Professionalism and on time work is one of the best.</t>
  </si>
  <si>
    <t>challenging projects</t>
  </si>
  <si>
    <t>many chances to study new things especially for just-graduated students</t>
  </si>
  <si>
    <t>good people left and remaining people have to work a lot to cover</t>
  </si>
  <si>
    <t>boss is so bad</t>
  </si>
  <si>
    <t>Good colleagues help each other and share enthusiastically</t>
  </si>
  <si>
    <t>The welfare policy for employees is too poor, like not valuing employees. The boss does not value employees much. Evaluates ability based on years of experience instead of looking at what they can do. 
Depending on the project, some projects require OT to the point of collapse...</t>
  </si>
  <si>
    <t>Good training, 18 days off per year
Suitable for those who like stability
No regular OT required</t>
  </si>
  <si>
    <t>Inadequate compensation
Low attention to employees</t>
  </si>
  <si>
    <t>The boss has weak skills and little motivation to work.</t>
  </si>
  <si>
    <t>- Learn a lot from experts.
- Training is quite good.
- Learn coding skills</t>
  </si>
  <si>
    <t>- Entering working hours too meticulously. If you enter an hour wrong, you will be asked to re-enter.
- The boss pays too much attention to the time entered when doing tasks, if you work overtime, you will usually be reminded immediately.
- The working environment is quite stuffy.
- Being constrained by the way of estimating. Estimating is done entirely by the Swiss, from project exchange, bug fixing from customers, deciding to use technology, specs, design are all done by the Swiss, the Vietnamese side simply codes. Before doing anything, almost all have to ask the Swiss side for permission first.</t>
  </si>
  <si>
    <t>Training tốt</t>
  </si>
  <si>
    <t>- Excellent training best practice
- Friendly colleagues</t>
  </si>
  <si>
    <t>- Need to improve estimation
- Micro management
- Should create opportunities for devs to work directly with CH
OT more, scope changes but deadlines sometimes remain the same</t>
  </si>
  <si>
    <t>Good for fresh graduates only</t>
  </si>
  <si>
    <t>Many good training courses. Suitable for fresh graduates because it trains diligence (due to OT) and coding skills (regular code review).</t>
  </si>
  <si>
    <t>Workplace is boring, stuffy atmosphere.
No care for employees (almost no events all year).
Salary increase is slow.
Too much OT on weekdays and Saturdays and Sundays.
Timekeeping is too meticulous, wasting a lot of employees' time to fill in task hours.
Too much OT but the pay is not commensurate (&gt; 45 hours per week).</t>
  </si>
  <si>
    <t>Benefits are not good</t>
  </si>
  <si>
    <t>- Friendly colleague
- Good place to start
- Good Senior people who always willing to help
- Very good training courses</t>
  </si>
  <si>
    <t>- OT almost everyday even on Sat and Sun
- Low Salary
- Small parking lot
- Office has very less toilet
- Office is not well designed</t>
  </si>
  <si>
    <t>Weak management skills</t>
  </si>
  <si>
    <t>Good learning environment if you get into a development project from scratch. Suitable for fresh graduates.</t>
  </si>
  <si>
    <t>Sometimes work Saturday mornings. Regular OT. So hard to last long.</t>
  </si>
  <si>
    <t>Good working environment, reasonable benefits</t>
  </si>
  <si>
    <t>Work professionally, clearly, international environment.</t>
  </si>
  <si>
    <t>Lack of creative space, average salary and bonus, detailed working hours, little focus on employee care.</t>
  </si>
  <si>
    <t>Good company technology</t>
  </si>
  <si>
    <t>There are many experts
Working quite professionally
Company computer is quite powerful, 2 screens, spacious office</t>
  </si>
  <si>
    <t>Company works 44 hours a week to get 18 days off
Working on Saturday mornings, this is not recommended, Company should remove this rule.</t>
  </si>
  <si>
    <t>Good, suitable for fresh graduates</t>
  </si>
  <si>
    <t>Friendly staff
Everyone is happy and friendly
Good salary and bonus
Less OT, except for some special cases that are announced in advance</t>
  </si>
  <si>
    <t>Location is far from city center
In addition to salary, there are few other benefits to encourage work spirit</t>
  </si>
  <si>
    <t>Good for newcomers</t>
  </si>
  <si>
    <t>- Training courses
- Good (but not really high) salary
- Clear career path
- Good devices with 2 monitors</t>
  </si>
  <si>
    <t>- Not much cool benefits
- Mainly maintenance projects</t>
  </si>
  <si>
    <t>- Learn a lot of experience
- Many training courses
- Many people to learn from</t>
  </si>
  <si>
    <t>- Little entertainment, activities
- There are no good restaurants around the office
- The office is a bit boring, no entertainment space</t>
  </si>
  <si>
    <t>Friendly boss, friendly people</t>
  </si>
  <si>
    <t>Learn a lot for fresh graduates, or for those who like stability.</t>
  </si>
  <si>
    <t>Professional Environment
Agile IT
A lot of Training
Learned a lot from Experts</t>
  </si>
  <si>
    <t>Welfare is low
Lack of entertainment
Working hours are high in Switzerland</t>
  </si>
  <si>
    <t>Professional training process, extremely professional colleagues</t>
  </si>
  <si>
    <t>- Professional, complete training process, clear schedule
- Very good professional colleagues
- Good policy in general, salary is also quite good</t>
  </si>
  <si>
    <t>- Going to work is a bit far, traffic jam
- Lunch is a bit far, not near a good restaurant
- Working is a bit hard, focus</t>
  </si>
  <si>
    <t>Good coding standard</t>
  </si>
  <si>
    <t>English environment, good coding standard, friendly colleagues, suitable for fresh graduates.</t>
  </si>
  <si>
    <t>There's nothing I don't like except the office is a bit boring. I've been working here for a long time, since 2011.</t>
  </si>
  <si>
    <t>OT almost everyday</t>
  </si>
  <si>
    <t>Employees have 18 days paid annual leave and Christmas leave.</t>
  </si>
  <si>
    <t>- Have to work on Saturday
- OT almost everyday, work from 9AM to 9PM, 200 hours/month</t>
  </si>
  <si>
    <t>Young and dynamic working environment, where you can learn a lot, especially for new graduates. Standard management processes, in-depth training.</t>
  </si>
  <si>
    <t>Management should care more about employees, less about micro management.</t>
  </si>
  <si>
    <t>Everyone in the company is friendly and shares enthusiastically.</t>
  </si>
  <si>
    <t>Friendly colleagues, sharing and giving good advice to new members and interns.</t>
  </si>
  <si>
    <t>Working hours are too rigid. Should have many picnics to get some fresh air in the summer.</t>
  </si>
  <si>
    <t>Working overtime a lot, high pressure, lack of skills in managers and leaders</t>
  </si>
  <si>
    <t>Lots of paid vacation days, 18 days. Company encourages vacations when work is slow.</t>
  </si>
  <si>
    <t>- Often have to work overtime on weekdays and go to work on weekends.
- Managers and leaders lack knowledge and skills, do not know how to deal with customers, do not have enough knowledge to train and support members.
- Always have to work in a stressful environment created by superiors.
- Unfriendly working environment.
- Bad office, elevators often break down.</t>
  </si>
  <si>
    <t>Great pressure</t>
  </si>
  <si>
    <t>The company have been giving me enough pressure to make this cool short review.</t>
  </si>
  <si>
    <t>Why is there something i don't like about my company?
I don't hate what i chose.</t>
  </si>
  <si>
    <t>Employment Hero</t>
  </si>
  <si>
    <t>Ideal working environment, friendly colleagues</t>
  </si>
  <si>
    <t>- Leaders are highly specialized, just ask proactively and you will be taught enthusiastically (but you must understand what you are asking first :v)
- What is extremely interesting and different from the old companies I used to work for is that team members (regardless of level) will take turns being project leaders, so not only can they improve their professional skills but they can also learn soft skills to manage projects and assign work to other members
- Lots of space to improve knowledge: there are professional knowledge sharing sessions every 2 weeks
- High benefits: High salary =))) , also given a brand new macbook, more than 8 million to set up WFH (given upon onboarding), and each year they get $500 to learn English and $500 to buy books and courses. lunch is provided 80k per meal :vv
- Working remotely so you are extremely proactive in your working hours, you can travel and work at the same time =)))
- Colleagues are extremely friendly, code and smile at work
- The promotion process is clear and transparent, there are public documents for everyone to see
- The company always has sharing sessions about vision and specific goals each quarter, so you can learn more about knowledge outside of tech
- Last year, I was able to travel to Bali for 5 days, and in 2025 it will be Dubai =))))
The company does not have Overtime so there is no overtime policy
except in cases of force majeure, if it is too serious, it will be calculated according to Vietnamese law</t>
  </si>
  <si>
    <t>- High salary but no year-end bonuses, which many Vietnamese devs are extremely interested in
- Working remotely makes bonding between employees a challenge
- Lunch allowance will only apply if you go to the office =)) so working remotely will not be eligible for this allowance
- There should be additional allowances for members working remotely, because the activities are mainly for devs in HCM</t>
  </si>
  <si>
    <t>Awesome Company</t>
  </si>
  <si>
    <t>Flexible work schedule: Fully remote option available.
Competitive benefits: Attractive salary and perks.
Supportive leadership and team: Excellent manager and a team that’s young, talented, and highly collaborative.
Employee care: Top-notch facilities and focus on well-being. The Annual Global Gathering (company trip) is a highlight—we’re heading to Dubai in 2025. Exciting times ahead!
Culture of recognition: We celebrate and appreciate each other’s efforts through shout-outs.
Ownership and autonomy: Commit to your tasks, deliver on time—no pressure, no micromanagement, just effective self-management.
Work-life balance: Minimal overtime—occasional support is appreciated, but we value a healthy work-life balance.
The overtime policy seems fair and balanced. It emphasizes minimal overtime while allowing flexibility for occasional support when needed.</t>
  </si>
  <si>
    <t>Hopefully more knowledge sharing session company wise and team wise.</t>
  </si>
  <si>
    <t>High salary, good colleagues, good benefits</t>
  </si>
  <si>
    <t>- Work remotely.
- High salary, provided with a good laptop for work (M3 pro - 512GB - 36GB RAM), now I heard that I will be provided with an M4.
- Other good benefits: Full salary insurance, high-paying external insurance, English tuition, and extra classes are available.
- 21 days off / year (not including public holidays)
- Good, good colleagues, respect working hours, no overtime work messages.
I have never had to work OT since I started working, but I heard that OT is logged and paid in full.</t>
  </si>
  <si>
    <t>- There is no 13th month salary, so the 1-year package is still high but not too outstanding.
- Working remotely can be a bit boring, if there is a co-working space for Hanoi brothers to work, it would be great.
- Working remotely does not have a lunch allowance.</t>
  </si>
  <si>
    <t>Professional environment and place to develop career path</t>
  </si>
  <si>
    <t>- Full salary insurance, support for employees to buy additional insurance for relatives
- Flexible working hours, can work anywhere, here today and there tomorrow. Suitable for those who walk on the beach in the morning, chill on the sand at noon and code at night.
- High-end computers, renewed every 3 years, full option configuration for those with blood A (Apple M3pro - 512SSD - 36GB)
- Every year the company provides 1k Trump to freely improve professional knowledge as well as English
- Good salary and benefits, higher than the general level of the domestic IT market
- ​​Every year there will be an opportunity to meet colleagues at home and abroad through Global gathering. In particular, all trips to top places like Bali, Thailand, and maybe Dubai in 2025
The company has an OT policy and is not mandatory. Each OT will be recorded and paid at the end of the month</t>
  </si>
  <si>
    <t>Claiming lunch allowance is still a bit manual and inconvenient.</t>
  </si>
  <si>
    <t>Good salary, good boss, good product</t>
  </si>
  <si>
    <t>- REMOTE, REMOTE, REMOTE
- High salary, good benefits, Generali Premium insurance
- Money for setting up a desk, English lessons, buying books - renew annually.
- During the week from Monday to Friday, almost every day we have sports activities, if not badminton then soccer
- Macbook Pro M3 Pro 36GB RAM, 512GB SSD
- Annual travel (called GG), meeting colleagues and making friends from all over the world. This year I joined for only 2 weeks and was taken to Bali, next year Dubai : )
- Very good engineering culture, good from boss to employee, work with clear documentation, everyone's communication skills are at a good level or higher.
- Lots of days off (21 days)
The company has a very good work-life balance, flexible time, since joining until now I have not been caught working overtime =)) But if I work overtime, there will be compensation</t>
  </si>
  <si>
    <t>- Current insurance only covers wives and children, so there should be a policy that covers both parents
- There should be a year-end bonus for outstanding employees
- Instead of only organizing YEP in Ho Chi Minh City, there should be a fund (even if small) for brothers in the Central and Northern regions to host a small meal</t>
  </si>
  <si>
    <t>Product company, remote work, good salary, many benefits for employees</t>
  </si>
  <si>
    <t>- Work remotely (still have office in HCM Viettel building for those who like to go to the office)
- Prioritize work life balance for employees
- Clear working process
- Very detailed career path for employees, allowing development in the direction of expertise (IC) or management (management)
- Very good salary compared to the market
- ​​Have budget for employees to buy work items at home (desk, CTH chair, monitor, mouse, keyboard, headset, ...)
- Have budget for employees to learn English and annual courses
- Great company trip (2024 to Bali, 2025 to Dubai)
- When you go to the office, you will be given 80,000 for lunch
- Learn a lot of new knowledge, feel like you are always challenged when doing projects
- Great colleagues, expand networking
The company is oriented towards WLB so there is no OT or very little. There will be on call on holidays and those on duty will be paid OT according to state regulations</t>
  </si>
  <si>
    <t>- The company does not have bonuses and 13th month salary, if there is one of the two, it will be better (especially the bonus because when the company reaches a certain milestone, employees will feel happy and motivated to contribute)
- Because more people tend to go to the office to work, it is possible to refurbish the screen equipment, tables, chairs, pantry...
- Additional branding for the company in the Vietnam branch (entertainment vlog videos), fanpages usually only post content for other branches</t>
  </si>
  <si>
    <t>Good salary, ok benefits, pretty good onboarding process</t>
  </si>
  <si>
    <t>I think the salary and benefits are okay, quite satisfied. The onboarding process is quite smooth, the repos are updated with README very well so setting up the working environment is quite convenient, although there are still some problems (this is inevitable). 
Regarding the nature of the job, I currently feel okay, there are chill tasks and difficult tasks, there are opportunities to challenge and improve skills. I get to be exposed to many new tools and work with complex systems, on a large scale so it's quite fun, because in the previous company I didn't have the opportunity to experience these. 
Regarding colleagues: everyone is very friendly and sociable. I really like the manager :D. Everyone is good at technical, so it's a good environment to learn and strive. 
No overtime required, but there may be days when there are many tasks so I have to stay a little longer, to make up for other days when I'm chill and have few tasks.</t>
  </si>
  <si>
    <t>The company does not have a 13th month salary for employees. Currently, this is a fairly obvious thing for companies in Vietnam, but this part is still not satisfied :(. Working remotely, the team spirit may not be as high as other companies, and new employees may feel a bit unsteady, but if you are used to it, it will be okay.</t>
  </si>
  <si>
    <t>Supportive teammates, great benefits and WLB</t>
  </si>
  <si>
    <t>- High salary
- Great work-life balance, OT is not recommended
- Supportive teammates providing help proactively, no blaming
- Macbook Pro (latest model) with high-spec configuration provided
- 21 paid days off per year, plus a whole week of Global Gathering (2025 destination is Dubai by the way)
- Can work remotely or in the office if you want
- Lunch for those coming to the office
- Dedicated budget for technical and English learning
- One-time budget for setting up workspace
Great work-life balance, attractive employee benefits, good support from teammates making an awesome environment for career development</t>
  </si>
  <si>
    <t>- Higher budget for setting up workspace. A good monitor costs so much.
- Lunch budget for those working remotely</t>
  </si>
  <si>
    <t>- Employment Hero provides a completely flexible work environment with totally remote possibilities and configurable working hours, making it easy to manage work and personal life. For those who enjoy office surroundings, the HCMC office is a comfortable location with a pantry stocked with food (including the delectable Chocopie!).
- The company pays a respectable wage and offers a good insurance package, as well as smart benefits including a budget for work-from-home settings, English language instruction, and book purchases.
- One of the most impressive parts of Employment Hero is the staff. Every developer is extremely talented, fostering an environment in which you can learn, grow, and collaborate with some of the finest in the industry.
- Additionally, the leadership's clear and compelling goal for the organization distinguishes it. The frequent disclosure of this vision promotes transparency and provides employees with a strong sense of purpose and commitment to the company's aims, which is unusual in the sector.
One notable element is the company's equitable approach to overtime. Overtime is not common at Employment Hero</t>
  </si>
  <si>
    <t>Adding a 13th-month salary would enhance the benefits package and accord with local compensation standards.Allocating a budget for team-building events can improve team cohesion and foster collaboration and friendship.</t>
  </si>
  <si>
    <t>Professional, dynamic working environment, flexible time</t>
  </si>
  <si>
    <t>- The working environment is very good, the team members are good, highly specialized and always support each other in work. Work-life balance is good.
- The company provides Macbook M3 for employees to work, as well as an allowance to help employees buy working equipment and supplies.
- The tasks at the company are very new and challenging, suitable for those who want to challenge and develop themselves
- The salary for developers is relatively high compared to the current average, with full social insurance.
- The remote-first policy allows employees to work 100% remotely, suitable for those who like to work at home or are lazy to go to the company. Besides, the company also has many other policies and benefits to support employees such as allowance for learning TA, ...
The company does not encourage OT, only occasionally there are necessary cases that require OT.</t>
  </si>
  <si>
    <t>- The company office is quite small and dark
- Due to having to work with POs overseas, sometimes I will have to work in different time zones</t>
  </si>
  <si>
    <t>Work remotely according to Vietnam hours, good salary, friendly colleagues</t>
  </si>
  <si>
    <t>- Fully remote
- Genuine Mac
- Good salary
- Carrer Path, performance review criteria are quite clear -&gt; reduces emotional factors :v
- Work remotely but almost never have to work OT
- Has a pretty good ON-CALL policy but never tried it so not sure</t>
  </si>
  <si>
    <t>- 13th month salary
- Performance review from 1 -&gt; 2 times a year is better
- There should be more funds for those who are not in HCM to organize meetings and exchanges</t>
  </si>
  <si>
    <t>Good environment to challenge yourself</t>
  </si>
  <si>
    <t>- The company environment is full of young, talented people.
- The full-time remote working model creates flexibility for work-life balance
- Good salary and benefits
- The annual global gathering is great, always going to 5-star resorts and going for a whole week, looking forward to going to Dubai in 2025.
The company rarely works overtime because of flexible working, not having to count by hours</t>
  </si>
  <si>
    <t>- Working remotely, employee engagement is always a factor that needs attention.
- There should be many activities suitable for the remote environment, so that remote colleagues can still participate.
- In addition to online training, there should be occasional offline training to increase interaction and create connections for employees.
- The 13th month bonus should be considered, because Vietnamese culture always expects year-end bonuses.</t>
  </si>
  <si>
    <t>Good working environment, suitable for those who want to develop themselves</t>
  </si>
  <si>
    <t>- Remote, flexible working hours, as long as I can ensure the job, I can work anywhere
- High salary compared to the general level, recruiting many positions and many good accompanying benefits
- Good company culture, very good colleagues and support each other very effectively
- Being able to give opinions and express myself, helping me learn and improve many things during the working process
- Good company office, even though working remotely, there is still an office for colleagues in SG to meet and work together, as well as organize events in the company
- Good company products and vision
The company has a good and clear OT salary policy</t>
  </si>
  <si>
    <t>- Insurance should cover more illnesses and can be purchased for parents if the employee does not have a wife or children
- Money for shopping for WFH items should be refilled every year rather than just used once
- Having a 13th month salary and bonuses for colleagues at the end of the year would be great</t>
  </si>
  <si>
    <t>Fully remote, high salary, nice colleagues</t>
  </si>
  <si>
    <t>- Fully remote so working hours are quite flexible, as long as you are active during working hours to respond to everyone.
- Good engineering culture, everyone is good and has a high learning spirit. The company has many sharing sessions every 2 weeks for both backend, frontend, and book sharing.
- The company is very transparent about the development direction and the company's development situation through regular All hands sessions and pays great attention to each employee in the company knowing what the company's OKR is. Each product area also has its own All hands sessions to share more about what that area is doing, what the direction is, and the metrics of the feature teams that are working on.
- The promotion process is very transparent about the criteria.
- Employees are given the latest MacBook at the time of onboarding.
- Many days off, annual budget for foreign language learning.
- The company's insurance package is quite fancy.
- Global Gathering 25 was able to go to Dubai but like every year, the travel time was quite limited and mainly consisted of meetings to announce next year's orientation as well as sharing about the company and topics related to the department. Most teams do not have to work overtime but the overtime policy is quite good when giving the option of paying overtime or compensating for leave.</t>
  </si>
  <si>
    <t>- There is no screen when onboarding so the WFH setup money is mainly spent on buying a screen ):
- Money to buy books is quite difficult to get because you have to ask the big guys for approval ):</t>
  </si>
  <si>
    <t>Flexible time. Great place for career advancement. Work life balance</t>
  </si>
  <si>
    <t>- Remote first, there's office in HCMC but not mandatory to come
- Nice office, with free snacks and drinks, coming to the office receive lunch allowance for that day
- Yearly budget for learning technical skills and English (2 distinct budgets), and 1 time budget for remote setup
- Top of the line equipment: Apple Chip 14" Macbook Pro laptop
- Generous parties: Year-End Party at Gem Center HCMC, and Global Gathering at Dubai
- Friendly and active environment, encouraging feedback and support, which makes it perfect for improving in career
- Many sharing knowledge meetings for catching up with the latest tech trend in the company
No OT. Time is flexible. Sometimes when there's many tasks it's possible to discuss again with the team.</t>
  </si>
  <si>
    <t>- No 13th month salary
- No budget for each team to organize their own activity</t>
  </si>
  <si>
    <t>Leadership has clear vision, great pay, and supportive teammates</t>
  </si>
  <si>
    <t>- Vision: The company's leadership has a vision for the company and communicates it frequently with the team. This level of transparency is the first I have seen in the industry. This also makes you understand why your work matters to the company's vision.
- Gatherings: The Annual Global Gathering in Bali was a blast, really well-organized and invested, a great way to get to know co-workers from around the world: UK, AU, NZ, Singapore, Philippines, … Even folks who just joined for a couple of weeks also get invited!
- Compensation: Top-tier in the country in pay, especially for entry-level positions (and think about money/time saved spent on traffic jams &amp; rent).
- Work-life balance: The company is fully remote and has flexible time for everyone. It is output-driven and does not micromanage. There are also social events organized monthly for the team, but only in Saigon. There are also sports groups for football, badminton, …
- Device support: You get an allowance for home workspace setup and an M3 for work (latest model at the time).
- Team: The team is big, and everyone is chill and supportive. Anytime you need help, you will be assigned a buddy to get you started with the tasks. There are also a lot of "magicians" in the squad as they literally perform magic and deliver outstanding work. They care about the work.
The company has a transparent OT policy, there is a form to record it and you will get compensated accordingly.</t>
  </si>
  <si>
    <t>- More social events for remote colleagues not in Saigon.
- Would be nice if we had more learning accounts.</t>
  </si>
  <si>
    <t>Good environment, great place to growth your career path and learn new things</t>
  </si>
  <si>
    <t>- Fully remote, flexible working time, but still have an office in HCMC with a pantry with many snacks (including Chocopie).
- Competitive salary and good insurance packages, have the budget for work-from-home setup, learning English, and buying books.
- Friendly colleagues, always open to share ideas and help others. I have learned a lot from them since starting work at the company.
- High-end devices for work (latest Macbook Pro at onboarding time).
- Luxury Global Gathering to connect EH-ers worldwide: We traveled to Phuket, Danang, and Bali and will be in Dubai next year.
- Good company culture with a start-up mindset.
- Not encouraged to OT, works are planned on team capacity.
- Have a good policy for on-call on long vacations.</t>
  </si>
  <si>
    <t>- 13-month salary and bonus
- Lunch supported even when not going to the office
- Having a budget for team gathering as we primarily work remotely</t>
  </si>
  <si>
    <t>Great place to work and learn new things</t>
  </si>
  <si>
    <t>The product spirit is great here. Everyone plays a role in the success of the whole product. Employees are encouraged to share their opinions, and every voice is heard. Managers genuinely care about their team members and offer guidance to help them grow.
- Great product-focus environment.
- Employee is encouraged to raise their own opinions and your voice is listened.
- Remote working.</t>
  </si>
  <si>
    <t>The product is large, and things move quickly. It would help to clean up some technical debt and improve the old feature documentation.</t>
  </si>
  <si>
    <t>Full remote. Professional working environment, many development opportunities</t>
  </si>
  <si>
    <t>- Technically, it is very well organized for devs teams. I work in the Frontend department, so Catchup is held every 2 weeks to share knowledge; there are also initiatives to improve source-code quality, everyone can participate. 
- People are the center of Employment Hero culture, so there is little OT (if there is, it comes from the personal desire to complete the work), internal teams and cross-teams are enthusiastic in supporting each other, and are shouted out or recognised through "Company Feed". 
- 100% remote, flexible in terms of working time and location. If you like to come to the office to chat, you can eat in the Viettel building, which is open to welcome you. Anyone who comes to the office can order lunch or has a budget to order lunch or eat out with colleagues, and will be refunded in the form of a voucher. 
- You will be given the latest MBP during your work; as well as a budget to buy tables, chairs, and equipment to support working at home. 
- 21 days off (including 20 days off + 1 leisure day). The insurance package is also quite fancy.
- The company's annual Global Gathering event is heavily invested. Every year, you can go abroad (for 5 days, from Monday to Friday): Thailand (Phuket) - Da Nang - Bali, and in 2025, Dubai.
The company rarely has OT, if any, it is mainly because you want to complete the work.</t>
  </si>
  <si>
    <t>- The starting salary is high compared to the average of companies in the same tier, but there is no bonus and T13 salary; as well as the salary rate increases according to annual inflation if there is no step up or level up after performance review. - Every year there is an allowance for devs to buy courses and learn English. However, this allowance does not include the fee to attend conferences domestically and internationally.</t>
  </si>
  <si>
    <t>Good salary and benefits.
Great working culture. Self-discipline, work and good collaboration with colleagues will be recognized and promoted by the company. In short, recognition of achievements based on ability.
The company has a lot to learn and develop if you know how to seize the opportunity.
The company has no concept of OT, does not require OT employees.
Pros: Work life balance.
Cons: There will be no x2, x3 overtime earnings.</t>
  </si>
  <si>
    <t>The office screen is too old, the screen resolution is only 1080p, should be updated to 2k or 4k.
The food in the pantry should be more diverse.</t>
  </si>
  <si>
    <t>Professional environment, work life balance, good benefits</t>
  </si>
  <si>
    <t>- Working with many foreign colleagues
- Being provided with Macbook Pro M3 36G RAM, 512 Disk is too powerful, supporting the cost of equipment to work at home
- The product has a fast development speed
- Working fully remotely, I can go back to my hometown to work, saving a lot of costs compared to working in the city
- Salary range is among the top in the industry
- Being able to buy health insurance for wife and children with a large package
The company has an OT policy, but OT is rare, but the boss does not encourage OT</t>
  </si>
  <si>
    <t>- Additional 13th month salary or annual bonus
- Lunch support even if not in the office</t>
  </si>
  <si>
    <t>Highly recommend for anyone wanted to work a company who value your worth</t>
  </si>
  <si>
    <t>EH is the first company that I work for after moving back from the States. I was surprised with the amazing culture that all the people here is embracing. Everybody is nice, respectful and always facilitate your career growth. I have many opportunities to work in interesting and impactful projects. I think it is very cool that EH holds Global Gathering in different country every year. The event is definitely a impeccable opportunity for celebrating, learning, and networking. It was well prepared and I had a blast.
The WLB is pretty solid. You will rarely have to work overtime</t>
  </si>
  <si>
    <t>EH is already doing an excellent job to ensure everybody has a great place where we are not only help to grow the business, but we have many opportunities to develop ourself individually.</t>
  </si>
  <si>
    <t>Dynamic working environment, good and friendly colleagues, good benefits</t>
  </si>
  <si>
    <t>Young, talented and enthusiastic colleagues. Many opportunities to learn and develop yourself, try and do new things. Good benefits. No drama. 
Every year there is a super epic Global gathering week abroad. 
Working remotely, so whoever focuses hard and finishes early can leave early. Sometimes, I work OT near the release (not recommended) but will be compensated later</t>
  </si>
  <si>
    <t>There are not many fun, entertainment and networking activities for employees not in Ho Chi Minh City.</t>
  </si>
  <si>
    <t>- Good treatment
- Provided with the latest Macbook code to work
- Professional working environment
- Leaders always want team members to develop the fastest
- Work directly with foreign PMs and POs, improve communication skills and improve English
EH does not have an OT policy. OT cases are very rare or unexpected problems arise</t>
  </si>
  <si>
    <t>- I am a pragmatic person, so I want a 13th month salary hehe
- There are quite a lot of unmarried employees, the company can consider buying health insurance for parents instead of wife and children, which would be more reasonable</t>
  </si>
  <si>
    <t>Global working environment company with great benefits</t>
  </si>
  <si>
    <t>About benefits:
1. About this, I can only say that the benefits are very good. When onboarding, the company will ship you a working device (Macbook M3 Pro), plus a series of other gifts such as a thermos, t-shirt, hat, sticker.
2. The company will organize an annual outing, lasting 1 week, and the company will take care of all the expenses, just pack your backpack and go.
3. The company will have a sum of money to support your onboarding, about 350 USD, plus 1000 USD for you to buy an English course and take technical certification exams such as CKA, CKAD, or AWS.
About the working environment:
1. The company has a fairly systematic and clear working process, so working remotely does not affect too much, everyone just needs to commit on schedule.
2. Global working environment so you will be in contact with foreign colleagues and use English almost 100%, suitable for those who want to Go Global in the future.
Technical:
The company has many different products and domains, if you want to work with a system and a really large customer problem (&gt; 1 million active users), you should join Employment Hero.
Working here does not require OT, so after work, you can rest, entertain, and play sports comfortably.</t>
  </si>
  <si>
    <t>1. The company does not have a 13th month salary and Tet bonus, if there was, everyone would be happier.
2. Teams work remotely so they do not have the opportunity to meet each other often, the company has a policy to support teams to gather in one place, which will be more fun.
3. Working remotely in Hanoi may not be as fun as in HCMC because there is no office like there.</t>
  </si>
  <si>
    <t>Remote environment, good benefits, global culture</t>
  </si>
  <si>
    <t>- Remote first, working hours are quite flexible and almost no OT
- Salary is quite high compared to the general level with full salary insurance, high-class health insurance for yourself and your family, many funds to set up computers, study
- Input is selected quite carefully, so most of the colleagues working together are good people, suitable for the culture, easy to communicate and work together
- Clear career orientation, can change roles and be facilitated by management, support the development roadmap
- In particular, every year the company has GG for employees worldwide, 100% sponsored travel and vacation costs within 1 week, an interesting opportunity to see the company's willingness to play and invest in the program
Quite comfortable in working hours, daily work can be completed within the main time frame and rarely OT unless there is an urgent bug</t>
  </si>
  <si>
    <t>- No bonus so the end of the year is a bit gloomy
- Hope the company invests more in online activities such as Esports tournaments, Leetcode for everyone to interact
- Support YEP travel expenses for employees outside of Ho Chi Minh City</t>
  </si>
  <si>
    <t>High salary, good benefits, passionate colleagues</t>
  </si>
  <si>
    <t>- I arrived at the company on a stormy, rainy day, which signaled more bad than good... hic. But no, everything was fun on the first day of class. The teacher (HR) shared about the company culture, the working environment, .... about all sorts of miscellaneous things in one morning, it felt like family, very comfortable. After that, I was assigned to sit next to my classmates (the thatched-roof neighborhood), and was able to read books that day. I already felt happy on the first day hi hi.
- Regarding work, I also had a little pressure during the 2-month probationary period, the tasks were not easy, but with the support of my colleagues, time passed easily. The company's colleagues are extremely good, applying many new technologies, so I learned many new things, improving myself quite a bit. It must be said that the colleagues are proficient in the 72 transformations in Journey to the West, if you get stuck, someone will help you right away.
- Beautiful office, clean inside and out, high-end Macbook for employees, when I entered I didn't expect to be given the latest Macbook M3 with enough configuration to play AAA games, quite shocked that my company is so generous =)))
- Very flexible working hours. Because I work with POs in Australia, Taiwan, UK, etc., I also have to work during their working hours. 100% Remote is allowed, so things like young father raising children, taking care of the house, personal life, making appointments for electricians to come and fix things, etc. are very convenient.
- About lunch allowance, it's a bit cumbersome. I will go through a third-party partner, Urbox, to be able to reimburse my lunch money, the maximum is 80k VND allowance for 1 person. But the good thing is that I can reimburse wherever I go to eat. On good days, we invite each other to eat out, on bad days, we take a Grab home, somehow we will have the food we like.
- Social day: On the last Friday of each month, the company will have an additional meeting, gathering all the brothers in the company to summarize the past month, everyone gathers to eat, drink, chat happily, celebrate the anniversary of the year of work, celebrate birthdays, reward outstanding individuals, etc. - There are outdoor and indoor activities such as: ping pong table outside the pantry, badminton club (with many 1m8 tall 6-pack guys), soccer club. One shortcoming is that I am passionate about participating in fake running but the company does not have a marathon club :(((
- Full salary insurance, support for employees to buy additional insurance for 1-2 relatives or something.
- Regarding salary: it must be said that it is extremely high compared to the average of companies in the same industry, so if you want a high salary, just come here... in return, there will be no 13th and 14th month salary.
- The highest peak is the company's Global Gathering... I just joined the company in mid-2024 and was taken to Bali. Played for a whole week, got drunk a bit, so new people, old people, thatched houses, villas, this floor, that floor all know each other, feel the brotherhood... kaka. Spoiler is that next year the company will go to Global Gathering in Dubai, so if any of you want to experience the smell of money, try coming to the company for a ticket and see.
- And there are many other things, etc.... you guys just come and work already know, if not, read the above ideas and imagine more. The company has a policy of working overtime. Those who work overtime will have to fill out a statistical form and will receive a bonus at the end of the month.</t>
  </si>
  <si>
    <t>- Although I have 100% Remote, I still want the Grab-to-work policy so I can go to the company to chat with my colleagues instead of driving my motorbike.
- The pantry area is still a bit small and messy, if it is a bit neater and cleaner, it will be better.
- If you have an account to study the course</t>
  </si>
  <si>
    <t>Stable workload, healthy non-political environment, high salary</t>
  </si>
  <si>
    <t>Many learning opportunities. Good culture, friendly and sociable colleagues. Promotion is transparent and fair. High salary, good benefits. Annual travel. 
No forcing employees to work overtime, everyone balances their own time to complete tasks</t>
  </si>
  <si>
    <t>The arrangement of personnel in the company should be improved to be more stable, recently the team disbandment and personnel change happen quite often
Many big features, take a lot of effort to build but end up being canceled or not having many users</t>
  </si>
  <si>
    <t>The right environment to develop skills</t>
  </si>
  <si>
    <t>- Young and dynamic environment
- Allowed to work full remote, have an office if you want to work hybrid
- In addition to daily business-oriented tasks, there are tasks that are more technical and platform-oriented, very suitable for improving qualifications
- Lead listens and cares about employee development
- The company's orientation and business situation are clearly and transparently communicated
- Social insurance and good wfh setup support funds
The company has almost no OT, has a clear OT support policy</t>
  </si>
  <si>
    <t>- There should be more occasions for people to gather
- Pantry food needs to be more diverse
- There should be more budget to support team bonding</t>
  </si>
  <si>
    <t>Remote first, professional working area</t>
  </si>
  <si>
    <t>- Remote work is very good, for those who need more time with their family, or have relatives who need care, the company is a great choice. 
- The insurance and benefits regime is very good for employees and relatives
- GG is a great thing because it helps employees meet colleagues to increase interaction and connection
- Almost no overtime, the company does not bind too much on working time and always prioritizes employee productivity
- The company's orientation is clear, always aiming for culture and saying no to politics or factions
Pay employees fully, clear and transparent policies and always prioritize employees' best benefits</t>
  </si>
  <si>
    <t>- Wish to have 13th month salary
- Should increase food variety in the kitchen.
- Wish to have more pool table</t>
  </si>
  <si>
    <t>Suitable environment for long term commitment</t>
  </si>
  <si>
    <t>- Young, dynamic, open culture.
- Attractive referral bonus, encouraging everyone to introduce good friends to work together.
- Benefits are generally good. Remote is very comfortable and not restricted by time / workplace.
- Cheerful and talented colleagues.
- Potential products and still developing very quickly. It's so fast that it makes me a bit dizzy.
- The company does not encourage OT, occasionally there are issues, but because of responsibility, we have to fix them. The work is quite easy.</t>
  </si>
  <si>
    <t>- The company doesn't have a Tet bonus or a yearly bonus, so it's a bit boring. If there were more, everyone would be happier.
- The meeting booths are a bit small, the office temperature is sometimes hot, sometimes cold.
- There are not enough activities to celebrate holidays, New Year, March 8, October 20 for women.
- There are many teams that are very busy and many teams that are very free, ELT should reallocate internal resources.
- Health insurance for employees who are not married, if they can choose to buy more for their parents (instead of their wives and children), it would be great.
- Slow salary increase for those who are not MVPs.</t>
  </si>
  <si>
    <t>Fully remote, friendly environment, everyone is very sociable</t>
  </si>
  <si>
    <t>- Fully remote is the first criterion I love to work here. The company still has an office for everyone to work but it is not required at all.
- There is a budget to set up a desk at home as well as a budget to improve your own skills
- Gradually there are more activities for everyone to connect with each other
- Global Gathering is extremely grand. Recently held in Bali, next year it will be in Dubai.
- There are also monthly events at the office, opportunities for everyone to gather, exchange, and have fun together.
OT is not encouraged. You should arrange your work so that it can be completed during the day or handed over to a team in another region.</t>
  </si>
  <si>
    <t>- There should be a health training fund for each person.</t>
  </si>
  <si>
    <t>Very good environment for Junior to develop and contribute</t>
  </si>
  <si>
    <t>- Remote First and Forever, 💯 and this is also the top reason when choosing EH
- Culture is highly valued, colleagues from top to bottom are all aware of how important culture is and always want to keep this, from 10 years ago until now.
- The hands here are big and very big, so there will be a lot to learn, because I am a junior with little experience.
- Just do it, the salary and benefits are full, no need to think too much
Only OT when really necessary, not required and not encouraged. If the boss sees OT on the status, hehe 😆</t>
  </si>
  <si>
    <t>- 13th month salary 🥲, since December 31st is always the day everyone looks forward to. It would be great if we could add a TET bonus.
- I hope Global Garthering will have more fun activities for the Engineer team, because I see that the foreign teams are too crazy and the Vietnamese team goes home first. And let them go sightseeing around the resort. In addition, we should pay attention to the food for each area, if the Vietnamese team eats Western food all the time, they will be afraid of bread and sausages
- We should reorganize technical sharing every end of the month, so that Junior can also improve their coding skills</t>
  </si>
  <si>
    <t>Fully remoted, dynamic environment</t>
  </si>
  <si>
    <t>- Dynamic working environment
- Culture focuses on human development
- Colleagues are very supportive and willing to help
- Opportunity to travel abroad every year
The company rarely requires OT, if there is OT, it will be paid according to policy</t>
  </si>
  <si>
    <t>- 13th month salary/ Bonus
- Pantry has more variety of food</t>
  </si>
  <si>
    <t>Excellent environment to develop with good benefits and chance to work globally</t>
  </si>
  <si>
    <t>- Supportive working environment: Opportunities for development are available regardless of your level or prior experience. I feel that everyone is willing to help, as long as you are willing to learn more
- Remote-first working principle: More flexibility in time management, saving cost for commuting to the office
- Excellent benefits: Competitive salary with full-salary Social Security insurance and a good health insurance package. Working device and budget for setting up working equipments, or for purchasing books and joining approved technical courses are also given
- Global Gathering: An annual company event organized to bring employees from all over the world together, with luxurious accommodation, dining, and amenities provided. We had a great time in Bali this year, and I’m very excited for Dubai in 2025
- Generous leave policy: 20 annual + 1 leisure leave days provided each year. But you can always submit for other types of approved paid leaves, such as bereavement, sick, ...
The company strictly follows Australian labour laws, so overtime is very rare, except for urgent events of issues which significant impact</t>
  </si>
  <si>
    <t>- There’s no 13th-month or annual bonus, apart from work anniversary and birthday bonuses
- Global Gathering should provide more activities for employees to explore the places they are visiting every year. Spending most of the time in-resort for activities could be a bit boring
- Working methods sometimes differ from team to team and squad to squad. It would be better to have a general model to follow, enabling smoother and easier cross-team cooperation</t>
  </si>
  <si>
    <t>Flexible working hours, young staff</t>
  </si>
  <si>
    <t>- When going to work, the first and second priority is salary and benefits. At EH, the salary is higher than the average compared to other companies, at least higher than the old company.
- The environment is very comfortable because the office is large and there are few employees working, so there is plenty of space. If you are busy in the morning, you can tell the lead to make up for it in the evening.
- For developers who sit and code continuously, EH also develops after-hours activities such as badminton and soccer. I suggest that you should join badminton instead of soccer because if you play too hard, you will definitely not be able to walk normally.
- The company is good at taking trips, this year we went to Bali for a week, next year we will go to Dubai (but I hate Bali food, it's cooked like Indian food. If you get into EH, consider bringing instant noodles for protection because next year when you go to Dubai, the food will probably be the same).
If the company is in the final stage, they are ready to work overtime and if there is a clear policy, that's even better.</t>
  </si>
  <si>
    <t>- As everyone wishes, I hope to have a salary of T13 so that during Tet, I can have a little more vegetables and meat for a happy family. - I hope that those who fill the pantry with cakes and fruits, instead of buying large chips, buy medium ones, don't sit and eat for too long and you'll be lazy to make them =]]</t>
  </si>
  <si>
    <t>Remote chill, global work opportunity</t>
  </si>
  <si>
    <t>- Remote is great, have more time in the morning
- Budget for setting up super large equipment, freely buy 4K screens
- Team building once a year, the most recent is Bali, next year is Dubai, freely use canvas :)
- Budget for studying, book sharing, catchup,... taking place regularly to create conditions for exchange and learning
Almost no OT, unless there is a problem that needs to be fixed immediately</t>
  </si>
  <si>
    <t>- There is an additional 13th month salary policy
- Our team often meets up, if there is an additional budget for team bonding, it would be great</t>
  </si>
  <si>
    <t>After recent a year of working at Employment Hero</t>
  </si>
  <si>
    <t>1. Colleagues: The team at Employment Hero is friendly, supportive, and collaborative. Everyone is always willing to share their experiences and lend a helping hand, creating a comfortable and close-knit atmosphere. Meetings and team discussions are highly effective, with valuable input from everyone to achieve the best project outcomes.
2. Work Environment: The company fosters a modern working environment that encourages creativity and growth. With flexible working arrangements and remote work support, I always feel balanced and find it easy to manage my time effectively.
3. Benefits: Employment Hero provides excellent benefits, from comprehensive insurance packages and flexible leave policies to project bonuses and performance incentives. The company also supports skill enhancement courses, allowing me to grow and improve my expertise as my career progresses.
4. Company Culture: Employment Hero has built a transparent and open culture where everyone is encouraged to share ideas and suggest process improvements. Regular team-building activities help everyone connect and understand each other better.
5. Global gathering: connect all eh-er in the world and work trip
company aren't policy overtime. We only work in office hours</t>
  </si>
  <si>
    <t>- No salary 13th
- No activities expect HCMCT
- More Frequent Team-Building Activities</t>
  </si>
  <si>
    <t>Clear process with startup mindset, friendly culture, and no office politics.</t>
  </si>
  <si>
    <t>- Remote first
- Good benefits (especially for junior and middle. eg: higher salary compared to the market, high-end provided devices like Mac M3)
- Having a budget to learn and grow
- Working style (startup mindset, active, and supportive)
- Having a chance to work with foreigners (every squad always has a PO from AUS)
- Luxury company trip
There is virtually no overtime. Everyone prefers to finish their work during working hours and avoid disturbing each other afterward.</t>
  </si>
  <si>
    <t>- Need more bonding activities to connect teams
- Improve onboarding flow to help newbies understand more about the large projects (like context, biz logic, flows, ...)</t>
  </si>
  <si>
    <t>A great place to work, 100% remote!</t>
  </si>
  <si>
    <t>The flexibility and work culture are what I love most. Even though we’re fully remote, the Viettel office in Saigon is such a great spot to meet people or just enjoy the city view from the 29th floor. The working hours are flexible, and the salary is very competitive.
The company really values its employees and invests in team bonding. This year, we went to Bali for a company trip, and it was an unforgettable experience. Next year, it’s Dubai! These trips are a perfect way to connect with colleagues and make lasting memories. The friendly, supportive environment here makes it easy to enjoy your work and grow professionally.
I love the respect for work-life balance, no OT, and the team supports each other when extra work comes up. It keeps me motivated!</t>
  </si>
  <si>
    <t>The football club is great, but it would be awesome to have more options like a music group, a gaming club, or a yoga group for people visiting the office. These activities would make the workplace even more fun and inclusive!</t>
  </si>
  <si>
    <t>The company works remotely, flexible time, high salary compared to the general level.</t>
  </si>
  <si>
    <t>- Working remotely is quite flexible in terms of time, no need to waste time going to the office.
- High salary.
- Professional working process, lots of documents, clear performance review, based on evidence, not based on inspiration.
- The company is growing strongly so there is less fear of layoff, the insurance policy is also quite good, buy insurance for both wife and children.
- Devs are very highly skilled because the interview is quite strict, so they can learn a lot.
- OKRs, performance metrics are quite clear, can create 1:1 meeting with the leader so when there is a problem, it can be raised immediately.
The company rarely OTs. Mostly when there is a change in production, OT is needed, but it is rare because the testing process is quite thorough.</t>
  </si>
  <si>
    <t>- 13th month salary and Tet bonus.
- YEP should support travel expenses to HCM.
- Design is sometimes unclear so have to confirm many times.</t>
  </si>
  <si>
    <t>I highly recommend this company as a great place for engineers to work.</t>
  </si>
  <si>
    <t>As an engineer with a family, I’m really happy at Employment Hero because:
1. They offer a flexible work environment where you can work remotely or come to the office if you prefer (I’m based in Danang).
2. They provide a package to help set up a comfortable home office.
3. Health care coverage is extended to both my spouse and children.
4. Our teams meet every two weeks to share insights and learn from each other.
5. The colleagues are friendly and supportive, making it a great place to work.
At Employment Hero, there’s no overtime policy. The work hours are 9 to 6, Monday through Friday.</t>
  </si>
  <si>
    <t>- Host more team events with a dedicated budget so team members can spend time together and strengthen relationships.
- Provide flight support to Ho Chi Minh City for the year-end party for team members from other provinces.
- Try to minimize frequent squad changes, as it can make it harder for people to settle in and build connections.
- The Global Gathering event had around 1,500 attendees, which felt a bit overwhelming.</t>
  </si>
  <si>
    <t>Premium development environment</t>
  </si>
  <si>
    <t>- The company works fully remote, flexible check-in/out time is quite comfortable
- A classy office in Viettel Tower, full of snacks and drinks, classy space
- There are many talented and enthusiastic colleagues, great learning opportunities
- The company has a budget for self-tech training and English
- Real team building, probably in Bali (next year rumored to be in Dubai)
The company limits OT, ensuring work-life balance</t>
  </si>
  <si>
    <t>- Hope to have a 13th month salary policy soon
- Should have more testing teams in Vietnam to help devs feel less confused</t>
  </si>
  <si>
    <t>Good environment, many development opportunities, friendly colleagues</t>
  </si>
  <si>
    <t>- Many talented and friendly colleagues, young people are enthusiastic and energetic, "not so young" people are experienced, always supporting and helping others to advance.
- Promotion will be very clear if you work well, everything is based on your evidence in the year, there is absolutely no "boss promises to give you a title".
- Remote first, but no loss of productivity. EH staff are currently present in all regions of Vietnam.
- Work-life balance, estimating work correctly and completing on time is fine, the company does not encourage you to OT.
- Global Gathering is organized grandly, I went to Bali in 2024, looking forward to Dubai in 2025 :)
- The company buys insurance for 3 relatives of employees.
No OT. Only oncall (with salary) on holidays,</t>
  </si>
  <si>
    <t>- There should be a 13th month salary, because the engineering team is mostly in Vietnam, having a 13th month salary will help EH compete with many other companies in attracting talent. - Because Global Gathering is a work event, there should be a small budget for the team or tech family to go on team building every year, helping the team engage more.</t>
  </si>
  <si>
    <t>Fully remote, international working environment</t>
  </si>
  <si>
    <t>- Fully remote, can work anywhere, save travel time
- High-end working equipment, latest Macbook pro
- Career path for dev is very clear
- Colleagues support, listen and help each other
- Interview and onboard process is detailed and quick
Company work-life balance, almost no overtime</t>
  </si>
  <si>
    <t>- Lack of bonding activities for employees not in Ho Chi Minh City
- Technical decision documents are scattered and a bit difficult to find</t>
  </si>
  <si>
    <t>Comfortable and dynamic working environment</t>
  </si>
  <si>
    <t>Friendly and professional working environment. Everyone in the squad supports each other in work. The work intensity is moderate, not too heavy. Full-time remote mode, flexible hours, as long as the work is completed. Since I started working, I have never had to work overtime, because the workload is moderate.</t>
  </si>
  <si>
    <t>Task planning is not good, so requirements and technical focus often change. But even if there is a change, it gives time to get used to the new task, so it's ok.</t>
  </si>
  <si>
    <t>Company offers a great environment for career growth, highly recommended</t>
  </si>
  <si>
    <t>- Fully remote, but there’s an office in Ho Chi Minh if needed, with lunch support.
- Competitive salary, among the top in the market.
- Funding provided for English and tech courses.
- High-spec company-issued laptop, with support for home office setup expenses like monitors and chairs to make WFH more convenient.
- Colleagues are friendly, responsible, and talented, which provides a great learning environment.
- Annual global gathering that is well-organized and thoughtfully planned, luxurious; 2024 was Bali, and 2025 will be Dubai.
- It’s a fast-scaling, big product company, so there’s plenty to do and opportunities to skill up.
Not encourage OT; work-life balance. If the workload feels overwhelming, raise it with the team to divide the tasks.</t>
  </si>
  <si>
    <t>Better if there were a 13th-month salary and a Tet bonus.
Consider a team-building fund to bring people together, as we primarily work remotely.
Monthly gathering should have more savory food options.</t>
  </si>
  <si>
    <t>Comfortable, professional remote environment</t>
  </si>
  <si>
    <t>- 100% remote work, saving a lot of travel time
- Professional working culture, always listening and respecting each other's opinions
- Clear leveling roadmap, enthusiastic leaders support leveling up
- No deadline pressure, dev team can push back PO to close appropriate deadline
No OT, flexible time, no daily attendance check</t>
  </si>
  <si>
    <t>- Additional 13th month salary/Tet bonus/holiday gifts
- There is a lot of information in doc and messages, sometimes a bit difficult to search</t>
  </si>
  <si>
    <t>Fully Remote, foreign company, good benefits</t>
  </si>
  <si>
    <t>- The office has a nice view, snacks, and all kinds of drinks are always available in the office
- Enthusiastic colleagues
- Allows full remote so you can work from home or go to a cafe
- Team building during the week, going out and having extra weekends to rest
- Has a budget for learning English and learning tech
The company does not encourage OT, can cut scope if you feel you cannot meet the deadline</t>
  </si>
  <si>
    <t>- Fully remote also makes colleagues know each other less, those who like to work face to face will need to adapt
- There is a budget for health check-ups but the company does not organize the check-ups so have to ask for a day off to go for the check-up
- There is no team fund for teams to go on team bonding</t>
  </si>
  <si>
    <t>Good working environment, lots of development potential</t>
  </si>
  <si>
    <t>Full remote, no need to waste time traveling to the company.
Good benefits, money provided to set up keyboard, screen .... to work at home
Friendly colleagues, support each other to develop themselves and in work
There is a global gathering every year, 2024 to Bali, rumored to go to Dubai in 2025 :D
Almost no OT, unless there is a major error in production.</t>
  </si>
  <si>
    <t>The company should organize monthly/quarterly meetings for everyone in the North, like in the South.</t>
  </si>
  <si>
    <t>Remote working environment, professional, suitable for people with families</t>
  </si>
  <si>
    <t>- Clear welfare regime
- Great 2024 team building in Bali and going DURING THE WEEK, not on weekends like many other companies
- Friendly colleagues and a policy of honoring and giving gifts to those who help other colleagues
- I don't know about other teams, but my direct boss is very nice and understanding
- The HR/Admin team supports very enthusiastically when there are questions about the company's policies
Currently, I don't see any OT, but there is a clear policy for OT</t>
  </si>
  <si>
    <t>- Year End Party does not include airfare for those who are not in SG
- There should be additional costs for team bonding
- There are no gifts on holidays (there may be activities at the office but those who work remotely will not receive anything)</t>
  </si>
  <si>
    <t>The company's products have good development potential.</t>
  </si>
  <si>
    <t>The company has a professional working environment, supportive colleagues, products always develop new features, sometimes even change direction continuously, so it is very suitable for those who want a dynamic working environment. Working remotely is very proactive in terms of time, so it requires high self-awareness and a sense of responsibility. Little OT due to good management and if any, it is paid extra according to the law.</t>
  </si>
  <si>
    <t>There is currently a gender imbalance, if there were more female employees, the company would be more colorful :D</t>
  </si>
  <si>
    <t>Good environment, colleagues and benefits</t>
  </si>
  <si>
    <t>The company has a professional and comfortable working environment, very suitable for developing personal skills. Colleagues here are friendly, always ready to support and share knowledge. In addition, the benefits are also very good, from the treatment regime to internal activities, helping people feel connected and balanced between work and life. 
The company usually does not have OT, if any, it will be paid according to the bonus law</t>
  </si>
  <si>
    <t>Pantry should have more snacks, fruits and yogurt</t>
  </si>
  <si>
    <t>Good environment, competitive salary</t>
  </si>
  <si>
    <t>- Many good and nice colleagues
- Good working process
- Competitive salary (top in Ruby), many benefits
The company does not have OT, does not encourage employees to OT so completely satisfied</t>
  </si>
  <si>
    <t>- The company organizes more events for employees to come to the company together
- Organize more functional/entertainment groups for people to connect with each other</t>
  </si>
  <si>
    <t>The company is too good</t>
  </si>
  <si>
    <t>The HR team as well as EM support is very enthusiastic, I felt comfortable even during the interview
Not onboarded yet so not sure, if there is, it is probably less because of the emphasis on WLB</t>
  </si>
  <si>
    <t>13th month salary in the future would be great
Add monthly allowance for remote, split the money between two at home for example</t>
  </si>
  <si>
    <t>Teammates are sociable, friendly, and very nice. The system is large, so there are more opportunities to learn and challenge yourself
The company has few overtime hours, so I don't know, but I hope the overtime policy is good</t>
  </si>
  <si>
    <t>Hope there are activities for those who work in other cities like Hanoi ^^</t>
  </si>
  <si>
    <t>100% remote but if you want, you can go to the office because it is also beautiful (Viettel Building, District 10) and there is lunch support.
Very good benefit. Lots of PTO
Company provides high-configuration computers
Because of careful recruitment, you get to work with good and talented people, so you can learn a lot
The company is scaling up and the product has a lot to do, I recommend you guys if you want to grow / build up skills quickly
OT time is not too unreasonable, there is an OT log, but it will be very little (and not recommended) and work-life balance</t>
  </si>
  <si>
    <t>Although the overall benefit is stable, there is no 13th month salary and yearly bonus and there is no budget for people living far away to join events (mostly organized in HCM).</t>
  </si>
  <si>
    <t>Young and dynamic company, good colleagues, high salary</t>
  </si>
  <si>
    <t>- Young and dynamic environment
- 100% Remote
- Many opportunities to learn new things
Young and dynamic company, many things to learn and especially very friendly colleagues. A working environment that is easy to develop for young people.</t>
  </si>
  <si>
    <t>Not really sure yet, will update more information later if I see things that need to change</t>
  </si>
  <si>
    <t>Full remote, professional work</t>
  </si>
  <si>
    <t>- The company works very professionally, especially in technical aspects, so you can learn a lot
- Work culture emphasizes people, supports each other, rewards individuals
- Has a lot of capital and development potential, less afraid of layoffs
- Dev teams have good voices, no deadline pressure
- Mostly OT when there are changes in production. Good cross-team support.</t>
  </si>
  <si>
    <t>- Add 13th month salary / annual bonus
- The company has many tech docs, but they are not unified, a bit difficult to search
- Add trash can in the kitchen</t>
  </si>
  <si>
    <t>Ideal working environment (remote, flexible, high culture fit demanding)</t>
  </si>
  <si>
    <t>Full-time remote mode, very flexible, suitable for people who do not like crowded places like me
Benefit is very good, salary is higher than the market
There are incentives for working from home to buy chairs, keyboards, etc.
Friendly, cheerful, non-toxic colleagues, enthusiastic support for each other
Every year there is a global gathering for the whole company to go out and work for a week at a location (for example, 2023 is Da Nang, 2024 is Bali)
Interviews are thorough and difficult, helping to filter better candidates
Smooth onboarding process
The company's core values ​​are clear, helping to recruit many employees with the same working culture, aiming for a common goal
There is almost no Overtime.
If there is, the whole team supports each other to handle it</t>
  </si>
  <si>
    <t>No 13th month salary and year-end bonus
Should have airfare budget for those outside HCM attending YEP</t>
  </si>
  <si>
    <t>Good environment where I commit to stay...</t>
  </si>
  <si>
    <t>- Salary: Quite attractive salary package in Vietnam. Big number of annual leaves.
- Working environment: multi-cultural working environment, if you aim to become a global software engineer, this is an ideal place.
- 100% remote working, with flexibility of time, although the company still has a luxury office in HCMC.
- Activities: Although working remotely, the company still regularly has monthly Social Day meetings. During special days such as Mid-Autumn Festival, holidays, and New Year, there are also other fun activities carefully invested by the company.
- Opportunities: joining the company will meet very good people from many parts of the world, helping you have a broader perspective. Line manager is very attentive to members, regularly O2O to ensure you are being developed in the right direction as well as always listening to your career development aspirations.
*In addition, if you are a person who likes to experience and exchange every year, the company has a Global Gathering where you can "party" to the fullest.
The company does not do OT, the remote working policy is very good.</t>
  </si>
  <si>
    <t>- Few sport clubs. There are yoga sessions but they are all online.
- I hope the company can organize company-wide sports activities. Sometimes sitting at home remotely makes me sad and want to have more opportunities to meet everyone.
- Even though we have Global Gathering, but it's annually conducted. Need more budget for the team-building trip / activities.
- Bonus: Suggest having an additional 13th month salary and performance bonus, and shorten salary review period.
- Office needs more booths / big meeting rooms.</t>
  </si>
  <si>
    <t>Good environment, stable salary, remote</t>
  </si>
  <si>
    <t>Full-time remote mode
Flexible time
Good new employee benefits: 250$ WFH setup, 500$ English 500$ technical
Enthusiastic colleagues/leads support
No OT or can't review because I've never worked OT</t>
  </si>
  <si>
    <t>core service is still quite big so maintaining is quite tiring
interviews are quite difficult, especially culture fit
Ruby backend is not very popular at the moment</t>
  </si>
  <si>
    <t>Best IT company I have ever worked at</t>
  </si>
  <si>
    <t>- Company's culture is really good. Skillfull colleagues and teams.
- No micro-management. Everyone needs to be self-discipline and self-management.
- Company's product is promising. There are a lot of things / features to build. I have never felt bored when I am working here.
- Great package for self-learning. $500 for technical courses and $500 for English courses.
- Global working culture which helps me improve my English communication and working style.
- The company just increased WFH allowance, which is good.
- Not much OT, work life balance. Fully remote so I can spend time for my family and my kids.
- Flexible working time.</t>
  </si>
  <si>
    <t>- Salary package is good, however, if we have 13th month salary or performance bonus, it would be great.
- No allowance / sponsor for flight tickets for employees outside of HCMC to join YEP.
- Should have more engagement activities for employees outside of HCMC.</t>
  </si>
  <si>
    <t>Friendly environment, many development opportunities, good culture.</t>
  </si>
  <si>
    <t>Job
- Remote working environment.
- Clear process.
- No overtime.
Development
- Clear onboarding process.
- Performance review once a year in August.
- Clear criteria, manager supports you to upgrade skills.
- Many opportunities to learn and develop yourself.
Culture
- Friendly colleagues, willing to help each other.
- Encourage self-awareness.
- Company orientation is shared with all employees.
- Work hard, play hard, every year there is a company trip for everyone to have the opportunity to exchange and learn.
- HR is great.
Salary &amp; benefits
- Good salary and benefits for those who are willing to learn and develop.
- WFH allowance for you to buy a keyboard or chair.
- Sponsor lunch when you come to the office to meet and eat.
The company has no overtime, remote work, flexible working hours.</t>
  </si>
  <si>
    <t>- The interview process should be improved to minimize the situation of you passing the interview but failing the probation. - The probation evaluation process should be clear about the criteria so that you can easily follow it. If you fail the probation, you will understand that you did not meet the requirements, and will not go to ITviec to evaluate the company.</t>
  </si>
  <si>
    <t>Good environment, competitive salary and benefits</t>
  </si>
  <si>
    <t>The company has a good working environment, everyone here has a culture of supporting each other to work well, from devs in Vietnam to devs abroad. The devs' level is the same, so if you encounter any difficulties, there will always be someone to support you. The company supports lunch, every month there is a social day (go to the office in the Viettel building to meet colleagues, "exchange tricks", "blame" etc)
The company gives $500 per year to study English, 20 days off, a huge global gathering
The company has quite a lot of meetings, but on Thursday there are no meetings at all
The teams all have standard working processes, communication between teams is constructive, civilized, polite
The company works 100% remotely, everyone works comfortably, responsibly, transparently and frankly with each other, not (less) toxic</t>
  </si>
  <si>
    <t>No 13th month salary, no bonus.
Code review is very thorough so sometimes it will take time and you (maybe) will have to recode.
Techstack back-end is ruby ​​so it is a bit picky, front-end (reactjs) is better.
Interview is very "sour", sometimes you will be demoted compared to the current level
The company does not have manual testers so devs do their own testing (it takes quite a bit of time to write tests)
Sometimes PO is chasing (PO is chasing too) devs run "pants off"</t>
  </si>
  <si>
    <t>Highly Recommended</t>
  </si>
  <si>
    <t>Remote-First Environment: Employment Hero embraces remote work, a rarity among Vietnamese companies. This is perfect for those, like me, who aren't early birds. Plus, avoiding a 45-minute traffic jam is a bliss. Even though we're remote, the office, located in the Viettel Tower in CMT8 Q10, is accessible and situated right in the city center.
Global Exposure &amp; English Proficiency: Before joining, my chances to practice English were limited. Here, I collaborate with international partners, substantially improving my language skills.
Skilled and Supportive Team: The camaraderie is strong. Despite being remote and seeing each other less frequently, the teamwork spirit is high. We also often meet for football and badminton games outside work. The developers here are top-notch, creating a stimulating environment that has positively impacted my technical skills. Everyone's willingness to guide newcomers like me is truly commendable.
Engaging Work &amp; Visionary Leadership: The company's direction and challenges have offered numerous opportunities to enhance my technical expertise. Working in the AI domain is fascinating, and there's always something new to learn.
Attentive Management: The leadership is receptive to employee feedback. When I proposed process improvements, they were considered and implemented. Regular one-on-one meetings ensure open communication and support.
Interview Process: As a part of a team collaborating with foreign engineers and Product Owners, English proficiency is crucial. The recruitment process is well-structured, involving rounds with HR, culture-fit round with the managers, and the final technical round with the engineers, mostly in English. What I appreciated was the professionalism of HR and the straightforward nature of technical interviews. The interviewers are open, informative, and keen to genuinely evaluate potential candidates rather than stump them with tricky questions.
Outstanding Benefits: Employment Hero offers top-tier health benefits, a yearly allowance for health check-ups, and provisions for work-from-home equipment. The learning incentives, like support for English courses and book purchases, are very generous.
Throughout my tenure here, I've rarely been required to do overtime.</t>
  </si>
  <si>
    <t>With the emphasis on remote work, the office sometimes feels a bit lonely. Organizing more team activities could foster stronger bonds.
The pantry could have a wider variety of snacks, and it would be great if the work-from-home equipment allowance was refreshed annually.</t>
  </si>
  <si>
    <t>Very good and professional working environment. Friendly colleagues.</t>
  </si>
  <si>
    <t>- The company's strong point is its work culture (which is also tested most carefully in the interview room). Colleagues are friendly and always ready to support. There is almost no toxicity in the engineering team.
- The company's office in Viettel CMT8 building is beautiful and has many services, but is a bit small compared to the current number of employees, and the company also encourages remote work.
- The technical part is free to discuss and propose. There is a budget for self-study.
The company does not have an OT policy. Instead, they encourage product mindset and self-awareness.</t>
  </si>
  <si>
    <t>There is quite a lack of connection between employees, mainly due to the remote working policy, and currently the company is also scaling up in terms of human resources, so sometimes when I go to the office, everyone seems strange.</t>
  </si>
  <si>
    <t>A company worthy of self-development</t>
  </si>
  <si>
    <t>Colleagues, colleagues, colleagues, the most "karma" thing is repeated 3 times (j/k), Eh has truly built a super quality colleague culture, to contribute together, to progress together, you will hardly be lonely in an environment where everyone is supportive, everyone is happy
The company does not have overtime and does not encourage overtime</t>
  </si>
  <si>
    <t>The company should have more unions to have gifts and rewards on holidays.</t>
  </si>
  <si>
    <t>The place for personal growth and great experiences</t>
  </si>
  <si>
    <t>- The company has a great pay.
- This is a remote job so I can work in the comfort of my own home. Plus the company also provide us with Macbook to work with.
- Furthermore, there is the Global Gathering (GG) which takes place every year, where every employees from everywhere can meet and bond; which can relieve some of the loneliness from working remotely.
- My colleagues are very friendly. My superior is super helpful and shows great care for my work.
The company doesn't have an overtime policy since they respect the work-life balance and the benefits of having a good rest</t>
  </si>
  <si>
    <t>Instead of 1 GG per year maybe we can make it to 2 per year. That would be a great time and mental boost for employees.</t>
  </si>
  <si>
    <t>The most flexible company I have ever worked for</t>
  </si>
  <si>
    <t>- Very good culture, good products
- Overall the developers are good and friendly.
- The workload depends on you, whether it's light or heavy you can talk to the manager
- Full remote so it's flexible. There is an office for ones who wants to work remote as well
- Big company trip/events
- Career path and performance review is pretty fair
Rarely overtime. Only when critical issue happened. Everybody respects off time of each other.</t>
  </si>
  <si>
    <t>If you don't live in HCMC, it's a bit difficult to connect with people</t>
  </si>
  <si>
    <t>Remote working, friendly environment, supportive colleagues even we work remotely 100%. EH keeps changing for the better improvement and always ask for our opinion to keep improving after the new changes.
No overtime paid, EH does not recommend to work overtime</t>
  </si>
  <si>
    <t>Need more engagement activities, I know it isn't easy when we work remotely and EH is trying to organize the monthly Social Day event. Still, we need more other activities to get the connection with people who do not join the Social Day due to their current location.</t>
  </si>
  <si>
    <t>Friendly colleagues, good company products</t>
  </si>
  <si>
    <t>Culture
- Remote culture, the team members are very proactive in their work.
- Working remotely but not losing connection with colleagues. The VN team and the Australian team exchange quite often about work as well as related knowledge.
- The company invests and really cares about employees.
Work
- My team works on Rails, so when I first joined, I needed more time to learn the new language. The Lead also created conditions and enthusiastically supported.
- The product features are also demoed regularly in all-hands sessions. You can follow and grasp the features that other teams are working on.
Friendly and enthusiastic colleagues. The Heads are quite close to the employees, often have articles/meetings to update the company's situation.</t>
  </si>
  <si>
    <t>There could be more activities at the site in Hanoi to better engage employees (although there are still quite a few people at the site outside Hanoi).</t>
  </si>
  <si>
    <t>Large company. Clear processes, management and promotion</t>
  </si>
  <si>
    <t>Working remotely, most of the people in the company are good and young, learning a lot. 1 day has 80k for meals if you go to the office. There is Generali insurance for spouse. 
EM and manager encourage everyone not to work OT, however on on-call days, you will have to take turns and get x2 or x3 salary</t>
  </si>
  <si>
    <t>No year-end bonus, or budget for team to go out to eat to connect</t>
  </si>
  <si>
    <t>- Work from home fulltime
- Provide good equipment (latest MacBook pro 14 inch + 32GB RAM)
- Nice and supportive colleagues
- No time logging
- Interesting projects with up-to-date technologies
There is no overtime at EH so I can't judge the overtime policy</t>
  </si>
  <si>
    <t>- It's better to have 13th salary
- No sponsor (flight/hotel) for employees who work in other cities to join YEP at HCM</t>
  </si>
  <si>
    <t>A professional and innovative workspace for engineers</t>
  </si>
  <si>
    <t>- My job is a work-from-home full-time one so I get to freely choose which place to work that is most suitable. I do not have to worry about commuting or traffic jams and I have more time for work-life balancing. The company also provides very high-quality support for remote employees.
- The teammates I am currently working with, my boss and colleagues, are supportive and friendly. They are very talented, which drives me to improve myself more. And we also usually have eat-out sessions once or twice a month which is an exciting occasion to bond with everyone.
- I love the top-tier benefits and salary that the company provides.
At Employment Hero, there is no overtime. I am satisfy with this policy since it's create a comfortable mood and a motivation to work.</t>
  </si>
  <si>
    <t>Even though my team casually interacts with each other, working from home is sometimes lonely and tiring. I hope that the company will encourage more activities among employees, like playing sports, sharing sessions, or motivation to come and work offline at the company on some occasion. I would love to have more opportunities to get to know more about other colleagues.</t>
  </si>
  <si>
    <t>The company with the best culture I have ever joined</t>
  </si>
  <si>
    <t>Remote First Culture. Priority is given to remote work but still has a beautiful airy office in Viettel Tower building in CMT8, District 10, so it is very convenient to go and is located right in the center. Although it is remote, at the end of each month there is still a Social day activity for everyone to meet at the office, so it is very fun. 
The Dev team is friendly and supportive. Everyone is ready to support you if you need it and is very detailed with the work. Everyone is very good and has good presentation skills, so when I encounter a problem, everyone explains it very clearly, so I don't have too many problems when working. 
A culture of reviewing code carefully. I have been working for 3-4 years, but this is the first time I have joined a company with such a culture of reviewing code carefully. There are PRs who review each line and comment very carefully on the reasons why. This helps me to better assess and evaluate my code and aim to improve more. Everyone is also very positive when reviewing, so I don't feel offended when reading those reviews. 
High-quality and top-notch team building. I joined in early August and was lucky to attend the company's Global Gathering 23 event in Da Nang. The company rented the entire resort so it was very spacious and comfortable, there were many events organized and invested in very carefully and fully. In addition, additional funding was provided for those who traveled independently 👌. In general, it was great and beyond my expectations. Oh, and in 2024 I will be going to Bali so I am really looking forward to next year 🥳. 
The benefits of health insurance and premium insurance are very good, the company also provides about 3 million for each person to have a general check-up each year and supports expenses to buy work-from-home equipment 🤑. In addition, there is support for English lessons, books, courses, ... which are refilled every year (quite good even though I have not used them yet). In addition, there is also support for meals when going to the office, there are snacks in the pantry, coffee, table tennis, foosball, etc. =))). 
English environment, working with PM and PO in Australia so there are many opportunities to improve English and improve yourself. In addition, there are regular catchup meetings between FE, BE and global product teams to learn more about the company's situation. Everything feels very clear in the company.
Overall: Everything has been great since I joined the company until now and there is nothing to complain about. Hope to be able to grow myself a lot during my time here
No need to OT, remote working time should be self-arranged and the work is clear so it is not necessary</t>
  </si>
  <si>
    <t>Hope there are more snacks in the office and hope the wfh equipment money is refilled every year =)))</t>
  </si>
  <si>
    <t>Pretty cool company to work for</t>
  </si>
  <si>
    <t>- Remote working environment, free time, save a lot of costs
- Good salary, full salary social insurance
- Global environment, use English every day, mainly work with AU
- Macbook provided when starting work
- Friendly HR, very supportive
- GG every year is very grand
Normally when I work, there is no OT, flexible hours.</t>
  </si>
  <si>
    <t>The company has no 13th month salary, Tet is coming and spring is also a bit lonely.</t>
  </si>
  <si>
    <t>Good environment in my heart</t>
  </si>
  <si>
    <t>Human factor &lt;3 Here is a point that I quite like that is rare in other companies: being able to do initiatives, applying the knowledge learned to apply to the company's own products every day, maximizing the opportunity for self-development. Besides, the professional environment, everyone is willing to support each other, share knowledge, the brothers and sisters maintain a culture of reviewing code very carefully, in the spirit of learning and building. Everyone in the team is very friendly and cheerful. 
Flexible working hours, working based on performance and responsibility. Not recommended to work too many hours a day to avoid burn-out</t>
  </si>
  <si>
    <t>Please provide plane tickets for 500 people from other provinces to Saigon to attend YEP this year.</t>
  </si>
  <si>
    <t>Remote companies worth applying to</t>
  </si>
  <si>
    <t>1. Working remotely, working at home in your own corner. No need to worry about traffic jams, being stuck in Saigon traffic during rush hour. The remote work alone has made my nomadic life much more convenient. 
2. Good salary in the Vietnamese market
3. Colleagues do not discriminate by age, the important thing is the quality of work and support each other wholeheartedly. The working environment supports me to develop a lot in both technical skills and soft skills
4. Bugdet supports health, self R&amp;D a lot
Satisfied because the company does not have OT, working OT can easily cause incidents!</t>
  </si>
  <si>
    <t>I wish the setup cost was more so I could buy a better chair to sit on so I wouldn't get tired (or maybe I'm just greedy haha)</t>
  </si>
  <si>
    <t>Worth company to work for</t>
  </si>
  <si>
    <t>- Work from home full time.
- Provide good equiments (latest macbook with 32GB ram) + provide budget for buying home equiments for work.
- Provide budget for buying books and english courses.
- People support each other, mentors train new members care fully.
- No working overtime here, process follows agile and members can estimate their own workload.</t>
  </si>
  <si>
    <t>- No 13th salary or bonus.
- Office is a little bit small.</t>
  </si>
  <si>
    <t>Good environment for those who love challenges and improve professional skills</t>
  </si>
  <si>
    <t>Everyone is open to contribute to the company goals in various ways, not just limited to one team.
There was no overtime at Employment Hero. You manage your own time to get the tasks done.</t>
  </si>
  <si>
    <t>The company are recruiting for a lot of positions while the projects are not ready so most teams currently don't have enough work.</t>
  </si>
  <si>
    <t>The company creates conditions for employees to learn and develop.</t>
  </si>
  <si>
    <t>Good working environment: study allowance, book purchase, annual education
A brand new Macbook, properly unboxed or another laptop is provided
Everyone has a sharing culture which is what I like most when working here
100% WFH if you want to go to the company, there is an office at Viettel Tower CMT8
The company almost does not require and has an overtime culture, unless you create a TO bug, then you have to work overtime to fix it hehe</t>
  </si>
  <si>
    <t>Pantry sometimes runs out of food hehe
The office is a bit short of seats when there are many people,
There are a few meeting rooms so if many people meet at the same time, there will be a bit of a shortage of space
Football is too crowded now, I think the company should open a budget for more playing time :v
There should be more activities</t>
  </si>
  <si>
    <t>- A global environment with many colleagues from Australia, the UK, New Zealand, and more has significantly aided in enhancing my English proficiency.
- The salary and benefits offered rank among the top companies in Vietnam.
- There exists a robust knowledge-sharing culture, facilitating significant improvements in technical skills for those who proactively seek growth opportunities.
- The annual Global Gathering, held at a 6-star resort, offers an exceptional experience with enjoyable activities and stunning destinations.
I rarely have to work overtime in Employment Hero so I don't have anything to complain</t>
  </si>
  <si>
    <t>- Working remotely sometimes make me feel boring, if possible, I wish company to have more team-building activities for the employees
- Some teams are expanding so fast, so sometimes the tasks overlap between the squads</t>
  </si>
  <si>
    <t>Fantastic supportive workplace for Developers</t>
  </si>
  <si>
    <t>I love the continuous learning opportunities through access to courses and mentorships. My teammates are talented and supportive - we collaborate seamlessly. The work challenges me and helps me grow as a developer. I also appreciate the remote work flexibility and strong work-life balance here.
A very nice office in HCM city, the view from the pantry is breathtaking!
EH offers flexible schedules and the ability to manage overtime well as a developer. I appreciate not being mandated to work OT</t>
  </si>
  <si>
    <t>EH could benefit from more structured career development paths and promotion processes. Improved documentation processes would also smoothen collaboration between teams. But overall, it provides a great environment for my growth.</t>
  </si>
  <si>
    <t>dynamic environment, less meeting culture</t>
  </si>
  <si>
    <t>- less meeting and async communication cultutre
- proactive and helpful colleagues
No OT as far as I've known</t>
  </si>
  <si>
    <t>have not had any yet, maybe will provide in future</t>
  </si>
  <si>
    <t>Flexible working environment</t>
  </si>
  <si>
    <t>- Bonus: 13th month salary will be a plus; can shorten salary review time</t>
  </si>
  <si>
    <t>We work remotely, but our team's connection is strong</t>
  </si>
  <si>
    <t>I will follow ITViec's metrics to rate a company:
1. Salary &amp; Benefits: Offers top-tier salaries and benefits among tech companies in Vietnam.
2. Training &amp; Learning: Provides numerous opportunities for knowledge sharing sessions among teams and conducts weekly internal training sessions.
3. Management Cares About Employees: Demonstrates genuine care for employees, as evidenced by a comprehensive health insurance package. For example, I had a five-day hospital stay in VIP room of Hoan My Sai Gon Hospital due to food poisoning and didn't incur any expenses. Additionally, I received an extra 7,500,000 VND to cover the costs of food, fruits, and personal items.
4. Culture &amp; Enjoyment: Fosters a fantastic company culture and organizes annual global gatherings in luxurious six-star resorts. In our last gathering at Furama Resort Danang, we spent a week enjoying various activities together. Next year's gathering is planned for Bali.
5. Office &amp; Workspace: Maintains a superb office location in Viettel Tower, District 10, Ho Chi Minh City.
The company prioritizes work-life balance so I've never had to work overtime during my time here.</t>
  </si>
  <si>
    <t>I don't have any suggestions for improvement because the company provides an excellent environment for career development.</t>
  </si>
  <si>
    <t>Great. Good benefits and dynamic working environment</t>
  </si>
  <si>
    <t>The company has friendly and super talented colleagues.
Allows flexibility to work remotely or in the office. Especially extremely close and caring for employees
There is no or almost very rare need to work overtime.</t>
  </si>
  <si>
    <t>I feel satisfied and learn a lot when working here.</t>
  </si>
  <si>
    <t>Professional working environment, many opportunities</t>
  </si>
  <si>
    <t>- Competitive salary, top of the Vietnamese market. One of the companies that allows 100% remote work while still enjoying full social benefits in Vietnam
- Opportunity to work in an international environment, using English as the main language
- Provided with a brand new Macbook, receive onboarding support allowance to set up remote work conveniently
- Friendly HR, from the time of application to onboarding, I was guided enthusiastically by HR, answered quickly and answered questions
- Suitable environment for young people who want to develop, the company always updates new technologies
- Magnificent Global Gathering, the only company that leaves an impression and makes me excited every year when going on company trips
No need to work OT, the company has flexible hours, proactive in work</t>
  </si>
  <si>
    <t>Because we work remotely, we rarely see each other. I hope the company has more sports activities ^^</t>
  </si>
  <si>
    <t>The most ideal working environment</t>
  </si>
  <si>
    <t>- Salary: One of the companies with the top attractive salaries in Vietnam.
- About the working environment: multicultural working environment, if you aim to become a global engineer, this is an ideal place. You can work 100% remotely, flexible in terms of time, although the company still has a luxurious office in Ho Chi Minh City.
- Benefits: Although working remotely, the company still regularly has weekly Social Day meetings. On special days such as Mid-Autumn Festival, holidays, and Tet, there are also other fun activities that the company has invested in carefully.
- Opportunities: When entering the company, you will meet very talented people from many places around the world, helping you have a broader perspective. Line managers are very interested in members, regular O2O to ensure that you are being developed in the right direction as well as always listening to your wishes about career development.
*Also, if you are someone who likes to experience and exchange, the company has an annual Global Gathering where you can "go all out"
The company does not do OT, the remote working policy is very good</t>
  </si>
  <si>
    <t>Although there are also groups in the company that regularly participate in sports activities together, there are online yoga sessions. But I hope the company can organize company-wide sports activities, sitting at home remotely sometimes makes me feel bored and want to have more opportunities to meet everyone.</t>
  </si>
  <si>
    <t>Product company, flexible remote working environment,</t>
  </si>
  <si>
    <t>flexible working hours, global environment, lots of room for development, and a great global gathering program
The work is more remote, so there is no OT policy</t>
  </si>
  <si>
    <t>The company should have more employee engagement activities in Vietnam.</t>
  </si>
  <si>
    <t>Great Culture, Great People</t>
  </si>
  <si>
    <t>Nice people: you can talk as a friend with everyone even though it's the first meet or not.
Good device: You will have a good device for working in EH, for me it's a newest macbook with full option
Good chance: You don't need to force yourself into a project or a team, you can access all the team's projects and give your hand to them
Say no with overtime, we have a policy named `NO OT`~~</t>
  </si>
  <si>
    <t>I think there is no suggestion to make any improvement from myself ~~</t>
  </si>
  <si>
    <t>10 points no but</t>
  </si>
  <si>
    <t>What I like most about EH after 1 year of working is the culture, like everyone can go out to eat, play and joke around happily, but when it comes to work, it is very professional and respectful of each other, the company also has many social and sports activities. 
EH also creates many rooms for young people to grow in both technical and soft skills, I am a junior but I always feel like my opinions are listened to and I am given important tasks to do. 
In addition, the benefits are super good: Generali insurance, English learning fund, courses... 
Flexible and remote working so I rarely have to work overtime</t>
  </si>
  <si>
    <t>The office is sometimes a bit deserted. The office on the 26th floor is beautiful but few people come here :)))</t>
  </si>
  <si>
    <t>Fantastic working environment</t>
  </si>
  <si>
    <t>If I have to list, there are lots of things that make me love working here but I just point out some main things:
+ Working remotely! I can work in any place I want.
+ Freely contribute your thoughts to the products, features, strategies...! We're open to questions and discussions to make things happen.
+ Talent co-worker! You can learn a lot of new things from your co-workers, believe me!
+ Salary &amp; Benefits! Last but not least, this is more than your expectations, let's talk with HR!
We don't have an overtime policy due to the company never encourages overtime.
Work-Life Balance</t>
  </si>
  <si>
    <t>The environment is quite friendly, you can choose to work in the office or at home. There is a weekly catchup to follow up on work and share common knowledge. At the end of the month, there is a gathering day at the office to exchange. Holidays and OT are all paid in full according to labor law</t>
  </si>
  <si>
    <t>A clear career path and evaluation scale are needed to guide development.</t>
  </si>
  <si>
    <t>Fake, arrogant culture.</t>
  </si>
  <si>
    <t>Let them work full-time remotely. Let them go on a very grand year-end trip. No OT. If they are late for a task, they will not talk about it until review time and they will be fired.</t>
  </si>
  <si>
    <t>Many people are fake. They say one thing on the outside, but say another thing in the internal meeting to evaluate candidates. No 13th month salary bonus.</t>
  </si>
  <si>
    <t>A company with amazing culture, colleagues and products</t>
  </si>
  <si>
    <t>- Salary and benefits are among the top IT companies in Vietnam
- Global, comfortable working environment, everyone works with mutual respect and develops themselves together
- The company has a culture of rewards and recognition, when members are helped by someone and want to thank and acknowledge their support, they can use the company's system and the person recognized will receive about 24 Hero Dollars, which can be converted into vouchers
- Working remotely, the company works 100% remotely, when you pass probation, you will receive benefits to support money to set up working equipment at home
- So the office is supported with daily lunch, converted into Urbox voucher is 80k, supported with parking fee 300k / month
- The company organizes a very grand Global Gathering, each year in a country, will gather all the talents of EH to gather in one place, rumored that this year they rented an entire 5-star resort in Da Nang. Next year they will go to Bali.
- The company's products have potential and will develop further in 2024
- There will be a Social Day every month on the last Friday of the month, because the company mainly works Remotely, so this day is the day for company members to meet and interact.
- The company's HR is extremely enthusiastic in supporting from A to Z
- There is almost no overtime, the company culture is extremely respectful of the Work Life Balance criteria, so there is almost no OT, if there is, it will be paid
- The company has a buddy program, when you join the company, there will be someone to support you throughout your working time at EH until you quit
- 1:1 feedback culture, extremely respectful of each other, always listening to the opinions of members
There is almost no overtime, if there is, it will be paid reasonably</t>
  </si>
  <si>
    <t>- Need more extracurricular activities for members to connect with each other
- Working with extremely talented people can sometimes put a lot of pressure on new members
- Need more seats for plus-sized people :|</t>
  </si>
  <si>
    <t>Global working environment</t>
  </si>
  <si>
    <t>Fulltime remotely, flexible hours, global working environment, daily use of English, multinational colleagues, very good and friendly
Flexible hours, OT or not is up to you. If there is a lot of work, you can freely express your opinions, and your teammates will help you</t>
  </si>
  <si>
    <t>Benefits are top notch, but gym allowance would be even better</t>
  </si>
  <si>
    <t>Friendly environment, good place to grow, average salary range in the market.</t>
  </si>
  <si>
    <t>- The company provides a friendly environment, and everyone is ready to support others because the interview culture round is strict, so all colleagues are nice and kind.
- 80,000 VND lunch budget is provided if coming to the office.
- Remote 100% that saves time for traveling to work.
- Premium healthcare package for you and 2 family members.
- Global Gathering (company trip) every year is organized professionally and free for all employees.
- English/Book/Online Course funds every year.
- It's a good place to grow because the company moves and grows fast so there are a lot of chances to contribute and learn from talented members.
Leaders don't encourage overtime, so I think there is no pay for OT.
Sometimes, employees voluntarily work overtime to finish the tasks.</t>
  </si>
  <si>
    <t>- Need year-end bonus.
- Slow salary increment.
- Average salary range in the market.</t>
  </si>
  <si>
    <t>People help each other a lot</t>
  </si>
  <si>
    <t>- The company is fully remote but has a labor contract and full social insurance payment
- Humanity. In the past, I worked in the office, but as soon as covid appeared, the company immediately switched to remote. The plan was to return to the office when everyone felt truly secure. In the end, I worked remotely forever. After covid, I still work remotely. Thanks to remote, many people can go back to their hometowns to work and take care of the elderly or young children in the family. As long as the work progress is guaranteed, that's fine. The company trusts its employees a lot to do that
- The company values ​​the spirit of supporting each other at work. Helping as many people as possible in the team and outside the team is a plus when doing performance reviews
- Always find ways for employees to improve their knowledge. There are book sharing sessions or catchups to share knowledge, experiences or lessons learned
- There are many ways to solve boredom. 1:1 with the direct lead for emotional and psychological counseling. Some people who quit the company are still welcomed back
- At the end of the month, there is a social day for everyone to meet at the company
No one asks for overtime. If there is an incident, you have to work overtime yourself</t>
  </si>
  <si>
    <t>It's not a bad thing, it's just a problem when working remotely. In the past, when I worked in the office, if I wanted to say something to someone, I would just say it right away. That person would usually reply to me right away. Now that I'm working remotely, I shouldn't expect that too much. Be patient and wait for others to reply.</t>
  </si>
  <si>
    <t>My best company so far with very impressive culture</t>
  </si>
  <si>
    <t>- Remote working: Currently, I see that there are very few companies in Vietnam that allow employees to work remotely, so for someone who often stays up late and wakes up late like me, remote working is great because it saves me from having to jostle for 45 minutes in traffic jams
- Global product environment, many opportunities to use English: Before, I worked for a Vietnamese company so I didn't have many opportunities to use English, thanks to Employment Hero, I got to work with many foreign partners, my English has also improved a lot
- Extremely high teamwork and support spirit: although we work remotely, we sometimes don't see each other often, but in terms of teamwork and support at work, we are extremely good, we also often go play soccer and badminton together outside of work hours
- Many interesting math problems: I really like the direction and vision of the company, so at Employment Hero, there are always many opportunities for me to improve my technical skills, in general, having the opportunity to learn in the HR/Payroll business logic domain is quite interesting, working for a while doesn't feel boring because there are many things to learn
- The devs at Employment Hero are very good: I am also a normal dev, so at first, when I joined the company and met many good people, it was a bit stressful, but the good environment will help me improve my technical skills a lot and everyone is willing to guide me. - Good boss, always listens to the opinions of employees: I had some good ideas to improve the process in the project, so I presented them to the boss, and they listened and applied them to the project. At Employment Hero, the direct boss always has a 1:1 meeting every week (or every 2 weeks), mainly to discuss progress, and support the brothers if I have problems at work. 
***A little review of the interview process***
- Because of the nature of the job, I have to work with a team of engineers and foreign POs, so there is an English requirement in the interview process. The English level will also be different for each team and the process will sometimes be a little different for the teams and depending on the position. I interviewed for Payroll, so the interview was 100% in English. The process usually has 3 rounds:
+ 1 interview round with HR: I admit that HR at Employment Hero is really dedicated and professional. Although the spirit of this round is just for HR to learn about your work experience, you asked very comprehensive questions and had many interesting questions. HR will also share about the recruitment process and information about the role if you need it
+ 1 coding test round: this test is practical, not too difficult but requires concentration and humility
+ 1 interview round (technical + culture fit) with engineer lead and senior engineer: in this round, I interviewed 100% in English, in general, I was a bit nervous but tried to stay calm to answer. The questions were not confusing or difficult for candidates, very practical and useful, in general, not the type of interview from the sky but working on the ground. I quite like the open spirit and willingness to share of the interviewer in this round.
I hope my review is helpful to you devs. Hope to see you at Employment Hero :D
The company does not have an OT policy and does not encourage employees to work OT!</t>
  </si>
  <si>
    <t>- Because I work remotely, the office is sometimes a bit empty, so sometimes I feel a bit sad when there are few people in the office. - I hope the HR team organizes more activities to connect the brothers more</t>
  </si>
  <si>
    <t>Work remotely full time, TOP salary and benefits</t>
  </si>
  <si>
    <t>- Top salary and benefits in the IT market.
- Australian Product company, comfortable and respectful working style.
- Culture of rewards and recognition, colleagues often thank and acknowledge each other's support, creating an extremely positive culture, those who receive many shout-outs or recognition are also rewarded by the company on the occasion of Global Gathering.
- Although working remotely, there is an office in HCM, so those who do not have a full home office set up at home can still go to the office, enjoy the air conditioning for fun.
- Those who go to the office to work are supported with lunch up to 80k/person/day
- Those who work at home and lack equipment are supported with 5.8 million to buy necessary tools and tables and chairs.
- Top health care regime in the market, covering general health check-ups, and sponsoring relatives (spouse and children). In the jobs I have worked, no company has offered such a good healthcare package.
- Instead of a Company Trip, we do a grand Global Gathering, once a year we choose a location for all global employees to gather for a week of networking, in 2023 we just went to Da Nang, with a little flex we will go to Bali in 2024, the whole company is very excited! 
- The company's products are quite potential, there are many things to do and expand in 2024. 
- The company specializes in remote so it supports many e-learning platforms for everyone to learn more. In addition, there is also allowance support for learning English, buying books or attending conferences necessary for work. 
- Once a month there will be a Social Day event for everyone to have the opportunity to meet together in the office, celebrate those who do well in the month or congratulate birthdays, celebrate seniority... 
- HR and Admin are friendly and enthusiastic in supporting employees. 
There is almost no overtime because working hours are comfortable and flexible, and if required, full payment is also paid.</t>
  </si>
  <si>
    <t>- The office is a bit lacking in large meeting rooms, so the onboarding is a bit cramped, probably because we work remotely so we don't have much investment in the office. - We need more activities to connect people better, working remotely for a long time can be a bit autistic.</t>
  </si>
  <si>
    <t>Great company culture. Talented colleagues around the world</t>
  </si>
  <si>
    <t>- Flexible working time. 100% remote (but don't WFH too much, we miss you).
- Good benefit and salary package.
- Great Manager and great team. Most of them are young, very talented and very supportive.
- People-care. Provide us with best facilities. Annual Global Gathering (company trip) is awesome. We will visit Bali in 2024. Wohoooo!!!
- Shout Out culture: we recognize and show our gratitude to each.
- You make commitment on your work, and you make it on time. No push, no rush, just self-management.
No OT. Sometimes you need to support task overtime but not too much. Work-life balance.</t>
  </si>
  <si>
    <t>- Need more meeting rooms and private booths.
- More sport activities.</t>
  </si>
  <si>
    <t>Very good company to work for long term</t>
  </si>
  <si>
    <t>New to the company, 100% new Macbook. Luxurious office, professional working process, everyone in the company is happy, honest and EM really cares about members. Work-life balance and high salary are top. The company is very good for employees to work long-term and dedicate themselves. No OT, Work-life balance but when on-call on holidays, you will get double salary.</t>
  </si>
  <si>
    <t>Nothing to improve, everything is great.</t>
  </si>
  <si>
    <t>Creative environment, constantly innovating</t>
  </si>
  <si>
    <t>Top salary, 80k lunch sponsor, beer, cake freely, foosball fireball table worth tens of millions, ping pong table, playstation, FE team has some guys who really care about their colleagues, BE team has some guys who are very strict, but good guys, needless to say.
Working here, no OOT guys, even the day before the weekend, I took out a task to do, the FE lead made me commit to not doing it anymore.</t>
  </si>
  <si>
    <t>Many projects are stressful and require everyone to try. Sometimes, the guys work too hard, it feels like we can't keep up and sometimes we just stop.</t>
  </si>
  <si>
    <t>Esoft Vietnam., Ltd</t>
  </si>
  <si>
    <t>Nice work for work life balance</t>
  </si>
  <si>
    <t>Work life balance and more challenging. Have the opportunity to work on new technology
Backoffice block does not count OT, OT will be compensated.</t>
  </si>
  <si>
    <t>Office need to make more color. Office need to make more color.</t>
  </si>
  <si>
    <t>The company has annual employee opinion surveys and makes efforts to improve. The company has a good learning environment, especially English training for employees. There are clear promotion opportunities. In addition, employee income is also relatively stable. The company has good working tools, high-configuration computers, and 100% copyrighted software. In addition, the company also provides Macs for employees to use. There are many internal activities for employees, and everyone is also interested in participating in these activities. The CEO cares about employees very much. The company pays OT when they have to work. Reasonable payment</t>
  </si>
  <si>
    <t>The office needs to improve on the color and carpet. In addition, the working space is not really creative. The company can improve the canteen space, making the area larger. In addition, there needs to be more space for rest, relaxation and green space in the office.</t>
  </si>
  <si>
    <t>The environment is worth trying once in a lifetime.</t>
  </si>
  <si>
    <t>Friendly and open working environment, the management empowers and encourages employees to present ideas and supports employees to implement ideas. Team Tech is a global team so we experience many challenges, learn and prove ourselves. Rarely have to work OT. Although there is no OT allowance, the company does not encourage OT and has a flexible time policy</t>
  </si>
  <si>
    <t>Should find alternative solutions to meetings, too many meetings waste time doing main tasks</t>
  </si>
  <si>
    <t>work life balance, providing full and good equipment for employees
Salary and OT regime are ok, also quite encouraging employees to work when there is a lot of work</t>
  </si>
  <si>
    <t>The most important thing to improve is lunch. There should be space for everyone to have a more comfortable lunch break.</t>
  </si>
  <si>
    <t>Professional environment, employee benefits are not comprehensive</t>
  </si>
  <si>
    <t>Macbook, drinks, food, fun and friendly working atmosphere</t>
  </si>
  <si>
    <t>Salary increase, should have OT for non-production block like Customer Service
No OT for non-production block
Pro block should eat according to product</t>
  </si>
  <si>
    <t>The boss is unfair, only listens to one ear when working.</t>
  </si>
  <si>
    <t>There is nothing to praise, too bad, from the atmosphere in the company to the food and drinks</t>
  </si>
  <si>
    <t>need to work more impartially, know how to listen and adjust appropriately
Unreasonable OT division, team leader forming cliques to harm employees, prioritizing good things for his clique</t>
  </si>
  <si>
    <t>Modern equipment, dynamic environment but unattractive benefits</t>
  </si>
  <si>
    <t>Modern working equipment, young and dynamic environment, suitable for fresh graduates who want to learn and have a good CV.</t>
  </si>
  <si>
    <t>OT is not counted, office block has poor benefits, no change from employee feedback
OT is not counted on Saturday, bonuses, OT, and holidays are only counted based on basic salary (half of the main salary) so it is very low, not worthy</t>
  </si>
  <si>
    <t>Extreme Việt Nam</t>
  </si>
  <si>
    <t>good company for fresh grads and old people</t>
  </si>
  <si>
    <t>After getting used to the job, it's also chill, not too stressful. If the project is tense, be a little more diligent. Currently, I haven't done overtime yet, so I don't know what overtime is like.</t>
  </si>
  <si>
    <t>probably apply more new technologies to newly received projects</t>
  </si>
  <si>
    <t>Stable, suitable for family</t>
  </si>
  <si>
    <t>Good regime, full salary and bonus, less drama environment
Less OT, if there is OT, the salary is full, overall satisfied</t>
  </si>
  <si>
    <t>need to improve the machine configuration a bit higher and newer</t>
  </si>
  <si>
    <t>Friendly, modern, good working environment</t>
  </si>
  <si>
    <t>Beautiful, modern office, lots of pretty girls, thoughtful, caring about the lives of the brothers, the tasks are not too stressful
Because it is a Japanese company, if you know English, you don't need to use it
Almost never have to work overtime, if there is, it is rare or depends on the project, OT is paid well and the procedures to get OT are not complicated</t>
  </si>
  <si>
    <t>The company needs more projects, everything else is ok.</t>
  </si>
  <si>
    <t>Environment with few young people, suitable for 8X people.</t>
  </si>
  <si>
    <t>The company pays full salary insurance, has good benefits like other Japanese IT companies. The Japanese boss is also quite funny and easy-going. The employees are friendly.
The company is Japanese but the Vietnamese HRM here is quite influential, some other Vietnamese people who have worked for a long time also have shares in the company's shareholders.
The company has been quite stable for more than 10 years in Vietnam but has not developed too much, following a stable horizontal direction. Therefore, the environment is not competitive, suitable for people with families who like stability.
There is almost no OT, and if there is, it is rarely paid</t>
  </si>
  <si>
    <t>Need to provide better machines for employees, the old machines reduce work efficiency. The environment needs more competition for the company to develop further. Although the company has many talented people, they do not use all their efforts.</t>
  </si>
  <si>
    <t>Comfortable working company</t>
  </si>
  <si>
    <t>Cheerful, friendly, comfortable, enthusiastic, many club activities
Almost no OT, OT paid in full, comfortable regime</t>
  </si>
  <si>
    <t>Average salary is still a bit low, need to improve evaluation method + career path for employees</t>
  </si>
  <si>
    <t>Next year, the whole macbook pro will be the best</t>
  </si>
  <si>
    <t>The office is spacious, comfortable, with plenty of water, nothing to complain about
Because I never work OT, so why not be satisfied =))</t>
  </si>
  <si>
    <t>It would be good to have more girls to support the dev brothers hehe</t>
  </si>
  <si>
    <t>Friendly people, nice office</t>
  </si>
  <si>
    <t>nice office
friendly people
close boss and staff
OT regime, good, very fair</t>
  </si>
  <si>
    <t>The job is not very challenging, the elevator is a bit jammed so I have to leave early.</t>
  </si>
  <si>
    <t>A company worth staying with for the long term</t>
  </si>
  <si>
    <t>Japanese company but the leadership team does not apply Japanese culture to Vietnam. Just leave on time. Because the building's elevator is so bad, there is a 15-minute grace period for employees. 
Admin team has many activities for employees, lots of team building, regular budget for teams for team building, and project bonuses. 
Many clubs for young people to interact, there are Japanese people sitting together but they are very happy and comfortable. The company pays 14 months of total salary and a lot of vacation days, about 25 days/year. If you don't use it all, it will be carried over to the next year and you will be paid for the unused days. 
Little OT, if any, it is paid in full according to state regulations.</t>
  </si>
  <si>
    <t>KeangNam elevator is too bad, crowded and pushing people in an uncivilized way. The company should find another location for the office. 
Depending on the team, the project is interesting, with a lot of work or little work. 
The company has a few employees who do not know how to communicate, less than 5 people.</t>
  </si>
  <si>
    <t>Good boss, comfortable working atmosphere, no overtime, many clubs and groups to socialize</t>
  </si>
  <si>
    <t>2 screens, free water cooler, caring for employees
Many clubs to join
Many interesting events
Because of culture and work, boss cares for employees. Many good and interesting events</t>
  </si>
  <si>
    <t>Kangnam elevator is extremely crowded near working hours and early afternoon
Company girls are not pretty</t>
  </si>
  <si>
    <t>Good place</t>
  </si>
  <si>
    <t>Almost no OT, very good boss, listens to employees' opinions, nice office, many activities, many clubs
Almost no OT, if OT will be paid according to regulations</t>
  </si>
  <si>
    <t>- Beautiful office
- Youthful environment
- Many employee engagement activities
OT is paid properly, OT is paid properly</t>
  </si>
  <si>
    <t>The elevator is so stupid, it's so frustrating to get in and out.</t>
  </si>
  <si>
    <t>Friendly environment, everyone gets along, everyone does their own work
OT pay is paid in full, only occasionally have to OT</t>
  </si>
  <si>
    <t>good boss, interesting company culture, nice office, free drinks</t>
  </si>
  <si>
    <t>boss is easy-going, lots of extracurricular activities, not too stressful
you get paid for the extra hours you work. boss sometimes buys food for you</t>
  </si>
  <si>
    <t>Projects are sometimes not interesting, may come from the client's business</t>
  </si>
  <si>
    <t>Nice office company, stable corporate culture environment</t>
  </si>
  <si>
    <t>Beautiful, spacious office, good company culture, many great events, professionally organized. Rarely OT, but when OT is done, full salary is paid according to Labor Law</t>
  </si>
  <si>
    <t>Employee evaluation is not objective, the company cannot retain capable people.</t>
  </si>
  <si>
    <t>If you know Japanese, then join. If you don't, then find another company to work for.</t>
  </si>
  <si>
    <t>Beautiful office, many funny and approachable people, lots of food</t>
  </si>
  <si>
    <t>Unfair employee evaluation. Anyone who knows Japanese is automatically good
Full salary when working OT, not much. But sometimes have to explain this and that, tired</t>
  </si>
  <si>
    <t>Beautiful office, quite rich company :)), has a large refreshment area, free soft drinks, in general, it is a standard Japanese way of working, but the style is comfortable and not as restrictive as other Japanese companies, high salary compared to the average, the work is not too stressful
Full OT pay and rarely OT</t>
  </si>
  <si>
    <t>The job is a bit boring, the project is not very challenging (for me)</t>
  </si>
  <si>
    <t>Working on laptop, 2 screens so easy to work.
Nice room
Many good colleagues
Nice view
Enthusiastic support staff
Overtime is paid, release plans are all set a day in advance so rarely have to overtime</t>
  </si>
  <si>
    <t>Unfair Employee Evaluation
Senior management is not interested in properly evaluating employees</t>
  </si>
  <si>
    <t>Good environment for those who speak Japanese</t>
  </si>
  <si>
    <t>Good treatment, open and comfortable working environment.</t>
  </si>
  <si>
    <t>The company does outsourcing so it's not as fun as doing product.</t>
  </si>
  <si>
    <t>From an employee working here</t>
  </si>
  <si>
    <t>Review a bit for future reference
1. The company has been in business for 3 years as of April 2017, mainly making games, about 1 year ago it switched to outsourcing, the game sector mainly maintains 1-2 old games
2. The office is airy, has a refresh area larger than both work spaces, the managers are all comfortable, and the hours are also comfortable. There is a table tennis table area for everyone to play.
3. There are monthly events, birthday events, monthly MVP awards (given to individuals and groups that do well), annual company trips, outdoor activities...
4. For every month of official work, there is 1 day off, a full year of work has 12 days, in addition, there are 3 summer vacation days (not included in the company trip)
5. There is an annual health check
6. Few overtime (depending on the group, this depends on the nature of each group's work, or depends on the customer...) those who work in IT probably understand this, but in general, I have worked here for nearly a year and found few overtime, only when the project is released, there is 1-2 overtime sessions.
7. The salary is relatively stable for software companies, but high or low depends on the person, the position, it's hard to say, salary increases twice a year, 13 months salary, in addition there is a quarterly bonus (actually a bonus based on the project you do in that quarter) so if you work less in that quarter you get less, if you work more you get more, but this money is not much, probably about 1-2 months more (comparing depending on each person's salary) for the whole year.</t>
  </si>
  <si>
    <t>1. Because we have just switched to outsourcing, there are not many projects yet. Currently, we are sitting around and getting paid, not sure whether to be happy or sad. Hopefully the future will be better.
2. The company is new, so few people know about it, so I also want to review it for you guys to refer to. Occasionally, there are recruitment announcements, you should go to the company's Facebook to get the latest information.
The company recruits students to work part-time, but the number is not much
3.</t>
  </si>
  <si>
    <t>F88</t>
  </si>
  <si>
    <t>- Comfortable working environment, as long as the work is completed
- Easy-going and quite understanding boss
- Nice colleagues, not toxic, still quite suitable for partying outside of work hours
- High-end Aws, equipment provided to employees is quite good
I find the environment here suitable and learn a lot</t>
  </si>
  <si>
    <t>- Reduce courses
- Improve workplace facilities</t>
  </si>
  <si>
    <t>Supportive Workplace Culture</t>
  </si>
  <si>
    <t>- Opportunities to experience the latest technology as F88 is a strategic partner of AWS.
- Flexible working hours and attire; the focus is on efficiency.
- No significant gap between managers and employees. The work environment is friendly, fun, and supportive.
- Start-up spirit: you can experiment, make mistakes, and improve.
The company does not mandate overtime. If project-related overtime is needed, support policies are in place.</t>
  </si>
  <si>
    <t>The building is old, and the office is not very modern. We look forward to moving to a new office by the end of the year as planned.</t>
  </si>
  <si>
    <t>Very satisfied</t>
  </si>
  <si>
    <t>Like the leadership and management of the F88 leadership team
This is a very good place to work, providing good income and more experience.</t>
  </si>
  <si>
    <t>I have no opinion, hope F88 will stay strong as it is now.</t>
  </si>
  <si>
    <t>Good experience - but no pay</t>
  </si>
  <si>
    <t>Comfortable, stable, good process for interns with good knowledge
Should join if you are still in your 3rd year to gain knowledge, because at this time there is no concern about income</t>
  </si>
  <si>
    <t>Salary = 0 if intern, should go to work with a learning mindset</t>
  </si>
  <si>
    <t>Relatively stable compared to the general level</t>
  </si>
  <si>
    <t>Fintech environment, using high-end Aws equipment, high-configuration machines, testing many new things
Less OT, if there is OT, there is support instead of the usual calculation</t>
  </si>
  <si>
    <t>Dress smartly, meet more effectively. That's it for now.</t>
  </si>
  <si>
    <t>Dynamic environment, quite young, colleagues and bosses are friendly and sociable</t>
  </si>
  <si>
    <t>Working with PO and a super enthusiastic, dedicated team, being given many opportunities and trust to demonstrate your abilities. Having a clear career path. Being exposed to many systems, learning a lot of experience from colleagues. Less OT, if OT, there will be full benefits for everyone.</t>
  </si>
  <si>
    <t>The office is a bit cramped, need to improve on hygiene</t>
  </si>
  <si>
    <t>The environment is quite OK</t>
  </si>
  <si>
    <t>Flexible working hours, happy colleagues
Policies and benefits are quite OK
Policies and benefits are quite OK for employees.......</t>
  </si>
  <si>
    <t>A larger workspace would be nice :)))
Improve the restroom</t>
  </si>
  <si>
    <t>Company review</t>
  </si>
  <si>
    <t>Sometimes flexible in time, as long as the work is guaranteed
Almost every company has OT, but I am not OT</t>
  </si>
  <si>
    <t>Need to improve working style and soft skills of staff</t>
  </si>
  <si>
    <t>Welfare regime</t>
  </si>
  <si>
    <t>Working hours can be flexible depending on the position.
Good insurance policy for employees, including social insurance and health insurance support
OT regime is calculated based on work level, not suitable for actual OT time.</t>
  </si>
  <si>
    <t>OT mode should be calculated in terms of real time.</t>
  </si>
  <si>
    <t>Go to work because of compatible colleagues</t>
  </si>
  <si>
    <t>Friendly colleagues, like to hang out and have fun.
Boss is also quite easy-going.
Rarely have to work overtime if work is completed, also depends on whether there is a project or not</t>
  </si>
  <si>
    <t>The company has many activities for extroverts, which sometimes makes introverts feel pressured.
Or ask employees to write seeding articles for the company
The office is cramped, the building's restroom is very bad.</t>
  </si>
  <si>
    <t>Open environment</t>
  </si>
  <si>
    <t>Open, youthful working environment, always learning new knowledge, good treatment. Almost no OT, when having to work overtime, the company has a support policy.</t>
  </si>
  <si>
    <t>Small office, lack of personal space, hope to move to a new office soon</t>
  </si>
  <si>
    <t>F88 - Where love begins</t>
  </si>
  <si>
    <t>F88 Company is perfect from corporate culture to human development. I learned many new skills at work, developed my own abilities, and became self-employed. Diverse welfare regime (International Women's Day, International Children's Day, Holidays, New Year...)
well, I feel quite good, OT is stable and in accordance with the State's regulations</t>
  </si>
  <si>
    <t>I have no comments. The company is like my second animal house.</t>
  </si>
  <si>
    <t>Good working environment, friendly colleagues</t>
  </si>
  <si>
    <t>Happy working environment, friendly colleagues, supporting each other in work
Clear salary and bonus, transparent promotion path
The boss is very cheerful, caring, and enthusiastic in supporting colleagues when they encounter difficulties
OT regime according to labor law. Usually, there is little need for OT, working from Monday to Friday, in case of running a new project, there is a lot of OT</t>
  </si>
  <si>
    <t>The office is a bit cramped, hope to move to a more comfortable and spacious place soon</t>
  </si>
  <si>
    <t>The company I have been with for 7 years</t>
  </si>
  <si>
    <t>Corporate Culture always brings a comfortable atmosphere when going to work
Welfare and bonus policy, especially no late salary</t>
  </si>
  <si>
    <t>No comments yet, just hope the company stays the same as it is now and develops more in the future.</t>
  </si>
  <si>
    <t>Clear promotion and salary opportunities.</t>
  </si>
  <si>
    <t>Salary and bonus policy according to P75, clear promotion path and many opportunities to learn
OT or not is not important. Just complete the assigned tasks well. If you are slow, accept OT or work from home</t>
  </si>
  <si>
    <t>Design a more beautiful office and focus on working in one place.</t>
  </si>
  <si>
    <t>Where you own your work</t>
  </si>
  <si>
    <t>Friendly working environment, proposed and using many new technologies, as long as commitments are fulfilled according to the timeline.
The boss in TT is quite comfortable, easy to exchange and meet
OT regime is suitable for Fintech Startup. If there is a lot of OT, there will be a company responsibility allowance.</t>
  </si>
  <si>
    <t>The office is a bit cramped, the facilities are not good. I heard that we are moving to a new office (Trung Kinh)</t>
  </si>
  <si>
    <t>Flexible working hours, job has clear promotion path. OT is not calculated based on actual time, only overtime is calculated based on level.</t>
  </si>
  <si>
    <t>- OT regime is in accordance with the law.
- The office needs to improve hygiene and drinking water.</t>
  </si>
  <si>
    <t>The company has a pretty good policy, regular salary on time.</t>
  </si>
  <si>
    <t>- Super fun and comfortable environment
- Lots of activities, travel and full examination
- Holiday bonus is not much but not missing any day
- High salary and bonus if you do the job
- Flexible time, boss is comfortable, does not judge the individual, only cares about work (may be different if different block)
Because of flexible time, even though OT is not much and rarely counted, I am still satisfied</t>
  </si>
  <si>
    <t>- The office hygiene and quality are not clean and beautiful
- The average specialist level does not have health insurance (a huge minus)
- The chapter evaluates but the chapter does not work on the project together so it is not objective and correct. If the chapter hates it, it will be automatically deleted</t>
  </si>
  <si>
    <t>I like F88 best for its corporate culture.</t>
  </si>
  <si>
    <t>- Unique corporate culture
- Boss is very good to employees
- Salary and bonus are also acceptable, competitive in the market
OT at F88 is low, not much of a problem. There is an OT policy for employees</t>
  </si>
  <si>
    <t>- Could improve a little on the office
- Other than that, I don't see much that could be improved</t>
  </si>
  <si>
    <t>What I like most about F88 is the working environment and career path.</t>
  </si>
  <si>
    <t>The working environment is what I like the most, then the colleagues and people. Support each other extremely enthusiastically and quickly, without any hesitation. Promotion is also very clear, full roadmap, like playing games :)) OT mode at F88 is good, OT is not much, but if there is, there is a mode for everyone</t>
  </si>
  <si>
    <t>It's not clear what needs to be improved at the moment, maybe a little bit of decoration in the office would be ok.</t>
  </si>
  <si>
    <t>Good boss, friendly working environment, overall ok</t>
  </si>
  <si>
    <t>- Good colleagues, the CIO boss is quite lovely, sometimes bullied by employees :))
- Everyone is in the spirit of supporting and helping each other, not afraid of any difficulties
- Salary is also okay, if the assessment says it is much higher than the market, it is not equal, but it is within one's own capacity
F88 rarely has OT, usually works from Monday to Friday, rarely has to bring work home. If you need to run a project on the weekend, there is an OT bonus</t>
  </si>
  <si>
    <t>The room facilities need to be a little better (We are moving offices soon but I think we still need to make the current office better, with more seats for comfort)</t>
  </si>
  <si>
    <t>The company has the most unique working environment I have ever worked for.</t>
  </si>
  <si>
    <t>Professional working environment, everyone here treats each other like family. The boss is very friendly with everyone in the team :)) OT is rare but every time there is a project, everyone is happy, there is a bonus for IT if OT</t>
  </si>
  <si>
    <t>There could be a little improvement in facilities and equipment for IT, which has been well invested in so it is not considered.</t>
  </si>
  <si>
    <t>The bosses in the company get along with the employees</t>
  </si>
  <si>
    <t>The bosses in the center in particular or the company in general also often share with employees about good core values, also prioritize employees in suitable work
OT is paid in real time OT and registered accurately with PO at that time</t>
  </si>
  <si>
    <t>Current office is cramped, hope to move to new office soon</t>
  </si>
  <si>
    <t>A worthy place to work especially for new comers</t>
  </si>
  <si>
    <t>- Salary is never late or not paid (very fair)
- There is a clear career path (supported by leaders when there are difficulties)
- Flexible working hours for the morning.
- Bosses are willing to listen to each member's contributions
- There is a set of core values ​​that can be applied to life
Almost no OT, OT is fully paid</t>
  </si>
  <si>
    <t>- Offices are still cramped
- Online communication still has many problems
- Evaluation of work quality is still subjective</t>
  </si>
  <si>
    <t>F88 is the right place to be</t>
  </si>
  <si>
    <t>Friendly staff, enthusiastic boss, clear welfare regime
Personally, I think this is a pretty good start-up environment, from regime to expertise. Employees are allowed to share their own opinions</t>
  </si>
  <si>
    <t>The office is a bit cramped, need a more spacious and comfortable working environment</t>
  </si>
  <si>
    <t>Start-up company style, not too strict and formal, boss is also nice, lots of work to do so I can learn. 9am to 6pm. If I work late sometimes, the boss will let me take the next day off</t>
  </si>
  <si>
    <t>The office is a bit old and cramped, the air conditioner is often broken. There is a plan to move to a new office but it is always delayed.</t>
  </si>
  <si>
    <t>Dynamic, youthful working environment, comfortable and creative. Good benefits</t>
  </si>
  <si>
    <t>Colleagues and boss are very happy, always ready to help and share. Good regime, can stay long-term. OT is paid, boss always wants employees not to have OT to have time to rest</t>
  </si>
  <si>
    <t>Need a nicer and larger office to work comfortably</t>
  </si>
  <si>
    <t>Professional colleagues. Comfortable environment. New technology and good benefits</t>
  </si>
  <si>
    <t>- Very competitive salary and bonus, not affecting the current economic situation.
- Strict recruitment, so colleagues and classmates are all super products. And probably due to my own luck, I work with a friendly, outgoing, sharing and supportive group.
- Full working equipment for employees.
- Flexible working hours, so life is balanced with time for family, friends and colleagues. Of course, it also depends on my working ability.
- There are many opportunities to learn not only about new technology but also many other things, so I can't list them all.
- What I like most is that no matter sunny day, rainy day, holiday, day off, I always get the right person at the right time :))
Policies such as bonuses, OT, and days off are all clear and transparent.</t>
  </si>
  <si>
    <t>I haven't thought of anything to improve yet, I'll update when I have it.</t>
  </si>
  <si>
    <t>Young and dynamic environment, everyone is friendly</t>
  </si>
  <si>
    <t>Young and dynamic environment, everyone is friendly, salary is not too high but there are good bonuses, quarterly and annual bonuses, etc. clearly
There is an OT regime if you have to work overtime, everyone also creates conditions for OT</t>
  </si>
  <si>
    <t>It would be good if we could move the office because the building's bathroom doesn't have a bidet.</t>
  </si>
  <si>
    <t>The company is very fair, the bosses are nice, everyone is happy and comfortable.</t>
  </si>
  <si>
    <t>The environment is quite nice, everyone is comfortable and supports each other well. OT gets 3 million, which is also good, it's considered to have income, black fund and red fund.</t>
  </si>
  <si>
    <t>The office is a bit cramped and old, hopefully the new office will be nicer and more open.</t>
  </si>
  <si>
    <t>ok working environment</t>
  </si>
  <si>
    <t>Coworkers are fun, the job can teach new people a lot if they work hard
OT is okay due to the nature of the job, but each department needs to be considered</t>
  </si>
  <si>
    <t>There should be team bonding activities and prizes for each center. Introverts might like this.</t>
  </si>
  <si>
    <t>F88 has a great working environment</t>
  </si>
  <si>
    <t>Working environment, boss is very nice, brothers are also quite friendly. The only thing is that I get fat a bit quickly due to eating a lot of OT, clearly less OT compared to other environments I have been to</t>
  </si>
  <si>
    <t>The facilities are a bit better, but it's okay because the company is moving soon.</t>
  </si>
  <si>
    <t>High salary, good environment, friendly colleagues, good manager.</t>
  </si>
  <si>
    <t>Friendly and easy to work with colleagues. Gaining 10kg is real when joining the company. The company has a good salary and bonus policy. Easy to ask for leave.</t>
  </si>
  <si>
    <t>Improvement is to have food or canteen for the company. Help brothers have a place to rest at noon.</t>
  </si>
  <si>
    <t>F88 goes to work like going out</t>
  </si>
  <si>
    <t>The boss is full of talented people, teaching employees wholeheartedly, Professional environment
No need to work overtime, high welfare, going to work is like going to play</t>
  </si>
  <si>
    <t>Quality of working facilities, flexible time, organizing more sports activities for employees</t>
  </si>
  <si>
    <t>- Young working environment, cheerful and friendly colleagues
- Flexible time
No clear policy on OT regime, support when on duty after hours, maximum 3 million</t>
  </si>
  <si>
    <t>- Haven't moved to new office yet so old office is a bit cramped, hope to move office soon
- Hope office with pantry</t>
  </si>
  <si>
    <t>The regime is ok, only my bosses and colleagues do crap business.</t>
  </si>
  <si>
    <t>OK policy. High salary and bonus. In general, if management improves, it will be great.
Must carry the team, not paid OK. The boss manages in an "oh my god" way.
The uniform is messy, the working hours are not regulated at all.</t>
  </si>
  <si>
    <t>Dress politely.
Regular working hours for everyone to work together.
Colleagues hand over work on time and with quality, avoiding me having to carry the team tired ***.</t>
  </si>
  <si>
    <t>At F88, the boss understands the employees and colleagues are friendly with each other.</t>
  </si>
  <si>
    <t>High salary, friendly colleagues. The boss is always helpful
I work regularly, no overtime. I work enough hours and then go home</t>
  </si>
  <si>
    <t>Everything is fine with me. No need to improve.</t>
  </si>
  <si>
    <t>Provided with machinery + enhanced insurance</t>
  </si>
  <si>
    <t>Beautiful office, young environment, annual teambuilding, health insurance
Depending on the department, because it belongs to the growth department, no OT required</t>
  </si>
  <si>
    <t>Financial company environment, lots of gossip, if you work in IT then you don't need to worry</t>
  </si>
  <si>
    <t>Near the center, convenient for traveling
Many branches to choose from</t>
  </si>
  <si>
    <t>Too much OT, low salary, cramped office
Chaotic work process,
Unpaid OT, boss makes too much OT regardless of reason</t>
  </si>
  <si>
    <t>FE CREDIT</t>
  </si>
  <si>
    <t>Review FE Credit</t>
  </si>
  <si>
    <t>Near the dining area, office location near the center, convenient to travel
Full OT is worth it, good environment to try</t>
  </si>
  <si>
    <t>Listen, cooperate to develop better together</t>
  </si>
  <si>
    <t>Dynamic, friendly</t>
  </si>
  <si>
    <t>Go to work and meet all the beautiful girls with smooth voices
Overtime with pay, flexible hours and time</t>
  </si>
  <si>
    <t>Many unreasonable things, boss is sometimes stupid, can't express</t>
  </si>
  <si>
    <t>The process is unclear.</t>
  </si>
  <si>
    <t>Free parking. Nice view (depending on team). Nice direct boss.</t>
  </si>
  <si>
    <t>Salary and bonus need to be improved. Change the process for the better. OT needs to be paid fairly. 
No OT pay. The company considers handling incidents and support issues, if any, as a responsibility.</t>
  </si>
  <si>
    <t>Suitable for middle-aged people</t>
  </si>
  <si>
    <t>Salary is top of the market, in 2024 there will be no 13th month salary and bonus
Little OT but no OT pay, Product owner role also rarely OT</t>
  </si>
  <si>
    <t>Change leadership to reduce politics. Consider year-end bonuses.</t>
  </si>
  <si>
    <t>Good benefits, competitive environment</t>
  </si>
  <si>
    <t>Good benefits
Dynamic environment, many opportunities for advancement if qualified
Never worked overtime so don't know what it's like, but I heard that overtime doesn't have extra pay</t>
  </si>
  <si>
    <t>Competitive, political, and gossipy environment
Unprofessional HR, from the interview process to work
Quite a stressful environment, requiring good adaptability and endurance</t>
  </si>
  <si>
    <t>Review of FE Credit company</t>
  </si>
  <si>
    <t>Good boss, friendly staff. Young and talented colleagues.</t>
  </si>
  <si>
    <t>There should be a specific process to avoid overlap and waste of time
There is no OT regime for the Project team. Benefits are not related to OT</t>
  </si>
  <si>
    <t>Should try</t>
  </si>
  <si>
    <t>- Good bonus, despite Covid, the company still gives at least nearly 3 months of salary, not including the 13th month salary
- Young, dynamic colleagues
- Opportunity to apply many modern technologies and clearly see the impact on a large scale throughout the company
- Opportunity to develop and advance according to ability, as long as you contribute and are willing to solve problems
Flexible working hours, if you really have to work OT, you should discuss with your boss to get approval in advance.</t>
  </si>
  <si>
    <t>- The company is quite large, so communication between groups and departments takes a lot of time, and there are often misunderstandings between parties. It is necessary to proactively call and meet in person instead of sending emails back and forth.
- The system is fragmented and overlaps both old and new. The company is willing to invest in the system, but the transition is slow due to the large scale.
- There is a lot of work, so even though there are many internal activities, there is no time to participate.</t>
  </si>
  <si>
    <t>A place worth trying</t>
  </si>
  <si>
    <t>Good boss, friendly working environment, many opportunities to challenge yourself and be empowered
Work needs to be done overtime, not much OT</t>
  </si>
  <si>
    <t>The company should have a large pantry or canteen to sit and have lunch.</t>
  </si>
  <si>
    <t>Friendly colleagues, working environment with new furniture
The company does not require OT, and the work rarely requires OT</t>
  </si>
  <si>
    <t>Add training courses and clearly define career paths for employees</t>
  </si>
  <si>
    <t>Pretty bad environment for IT people</t>
  </si>
  <si>
    <t>High salary and bonus but after covid, I heard there are many cuts</t>
  </si>
  <si>
    <t>Indian cultural influence, the boss is the parent who forbids argument.
The product team is pressured by KPIs, leading to very silly ideas that do not bring value, but still force the BA and DEV to do it. There is no way that the BA and DEV can refuse, because the Product Team has a lot of say with the CEO
The system must be called a chaotic one because no one cares about quality and technical debt, just trying to deliver features according to the Product Team's request
Departments do not cooperate with each other, mainly pushing responsibility. It is common for no one to attend meetings when invited
No, stressful work
Unprofessional environment
Not interested in product quality</t>
  </si>
  <si>
    <t>Worst company ever worked for, got scammed here</t>
  </si>
  <si>
    <t>Office next to Etown, 2 big buildings so lots of places to drink</t>
  </si>
  <si>
    <t>Culture and employees are greatly influenced by India. The boss does not respect employees. Work is unplanned and fragmented. Products are not concerned with quality. HR is a scam. In short, I advise talented people not to come here.
All benefits have been cut, only 13th month salary remains
The boss often pushes for deadlines but does not create time to complete.</t>
  </si>
  <si>
    <t>Quite a few factions</t>
  </si>
  <si>
    <t>Location in District 4
Flexible hours.
High salary.
No OT so don't know. But I heard OT depends on the room</t>
  </si>
  <si>
    <t>Bosses often don't know as much as their employees. Performance evaluations are incorrect. Ranks are a joke.</t>
  </si>
  <si>
    <t>Fair and reasonable OT regime</t>
  </si>
  <si>
    <t>everything is very good for job development..............
Lots of work but fair and reasonable OT regime, everyone is willing to support each other</t>
  </si>
  <si>
    <t>There are a few things but they are just trivial things that are not related to work.</t>
  </si>
  <si>
    <t>The company is very political and factional.</t>
  </si>
  <si>
    <t>have annual KPI, pay relative to market
have OT pay if company requires OT but also limit OT time</t>
  </si>
  <si>
    <t>The company's politics are very complicated, factional, and every team wants to push the work away. People don't help each other even though the business is very complicated because everyone wants to defend themselves. If you are gentle and have no experience in dealing with and fighting, you shouldn't come here.</t>
  </si>
  <si>
    <t>Moi truong lam viec thach thuc va ban rat nen thu thach ban than</t>
  </si>
  <si>
    <t>What you like is high salary, the company makes a profit
feels the overtime is very little Not listed so I am very satisfied</t>
  </si>
  <si>
    <t>Comfortable working environment, not too stressful</t>
  </si>
  <si>
    <t>Good salary, comfortable and professional working environment, boss cares about employees
Good salary, professional working environment, boss cares about employees, clear OT calculation.</t>
  </si>
  <si>
    <t>Many processes are still cumbersome and take a long time to deploy.</t>
  </si>
  <si>
    <t>Thich hop cho nhung nguoi muon lam linh vuc finance
Co tra OT day du nhung can duoc approve tu manager</t>
  </si>
  <si>
    <t>Cong viec qua nhieu nen process doi khi bi bypass.</t>
  </si>
  <si>
    <t>Good, dynamic environment</t>
  </si>
  <si>
    <t>Beautiful office, spacious parking lot, good benefits, friendly boss and good orientation
Rarely need to work OT, working hours create work-life balance</t>
  </si>
  <si>
    <t>Due to operational requirements, there are many changes without a clear workflow between departments, leading to delays.</t>
  </si>
  <si>
    <t>Good treatment</t>
  </si>
  <si>
    <t>Good benefits, dynamic working environment, many learning opportunities
Clear and fair OT calculation system, OT salary in accordance with labor law or higher</t>
  </si>
  <si>
    <t>The job is very stressful but it is true that you get what you pay for.</t>
  </si>
  <si>
    <t>Good benefits, salary and bonus can be said to be the top in the market. OT is inevitable at the company because the workload is very large, but in return, the company pays OT very fairly and quite well.</t>
  </si>
  <si>
    <t>In general, if you only care about money and work for money, this company is OK. Because it is developing rapidly, the workload is very large and it is very complicated to solve problems.</t>
  </si>
  <si>
    <t>Nice office, environment
Friendly people, co-workers
Many challenge</t>
  </si>
  <si>
    <t>OT-policy doesn't clear, but acceptable
Not a good place for fresher</t>
  </si>
  <si>
    <t>Unhealthy environment</t>
  </si>
  <si>
    <t>Easy job, good salary, suitable for people with little motivation</t>
  </si>
  <si>
    <t>The political environment is fiercely competitive and unhealthy.</t>
  </si>
  <si>
    <t>New team leader given computer</t>
  </si>
  <si>
    <t>modern facilities. friendly and enthusiastic colleagues</t>
  </si>
  <si>
    <t>reduce OT for employees in the month. increase 30 minutes of lunch break to reduce pressure
working time from 10 to 12 hours a day but OT is too low for employees</t>
  </si>
  <si>
    <t>FireGroup</t>
  </si>
  <si>
    <t>Comfortable working space.
Young and dynamic working environment.
Friendly colleagues.
No OT</t>
  </si>
  <si>
    <t>There is nothing to improve.</t>
  </si>
  <si>
    <t>Good salary, benefits, colleagues, ok environment, lots to learn.</t>
  </si>
  <si>
    <t>Clear process, comfortable learning, non-toxic colleagues, ok environment
Free time, limited OT, only OT when needed, but never needed.</t>
  </si>
  <si>
    <t>The office building is run down, waiting for the elevator is tiring. Hope the company will change offices soon.</t>
  </si>
  <si>
    <t>Good company to grow</t>
  </si>
  <si>
    <t>Friendly colleagues
Lots of fun activities
Focus on people development</t>
  </si>
  <si>
    <t>Low salary compared to the general level
Working hours are not flexible</t>
  </si>
  <si>
    <t>Salary paid on time, friendly colleagues and mentors, creating conditions for everyone to network with each other
There are some freelancer positions suitable for students to do part-time work</t>
  </si>
  <si>
    <t>Haven't thought about it yet, maybe a raise:))))))))))))))))</t>
  </si>
  <si>
    <t>Friendly environment for Devs who love to learn</t>
  </si>
  <si>
    <t>- The office is harmoniously decorated, when you enter, you will see the red color standing out with the kaka wood floor, many green trees. Recently, a meeting room has been installed to serve people who need meetings or need space to organize workshops. The basement parking is quite spacious, you can park anywhere without scratching your car.
- The company encourages everyone to participate in sports and connect, so there are many badminton, soccer and jogging clubs with fixed training schedules. Every year, tournaments are organized and more clubs are about to open to suit your interests
- Friendly working environment and colleagues. When there are problems in the project, they are always supported to complete it in the best way, new members do not have to worry about difficulty integrating because there is a clear working process.
- My leader has extensive knowledge, spends a lot of time training and sharing with colleagues
- The company focuses on human development, so from the beginning of 2023, we have promoted internal training sessions (with external experts to train), and there are courses for different positions. The company rarely does overtime, and if it does, it pays a decent salary.</t>
  </si>
  <si>
    <t>- Being a Vietnamese company, there is no opportunity to use English.
- The company does not have additional English classes, nor does it invest in employees to take additional certification exams.</t>
  </si>
  <si>
    <t>Dynamic corporate environment</t>
  </si>
  <si>
    <t>The company has a youthful environment, young people are always enthusiastic and energetic. The company organizes many courses to help employees improve their skills, besides, there are many sports clubs to join together to relieve stress after work comfortably, there is personal health insurance, last month I was sick and had the opportunity to use this health card, all expenses were paid, it's really good. Going to work is for the salary, so the most important thing is the clear salary policy, always paying on time at the end of the month, never late. Overtime policy: x100, x200, x300 all have clear regulations. And it is very rare that employees have to work overtime to complete the job.</t>
  </si>
  <si>
    <t>However, there are still some things that I think the company can do better, such as: the desk area of ​​each employee is very small, not even a 1m table for each person, sometimes a little space is needed for employees to be more creative in their work. There is no bonus for April 30 or September 2, no matter how little or much, I think on big holidays the company should still have a small bonus to encourage everyone.</t>
  </si>
  <si>
    <t>Young, dynamic environment, many interesting startup products</t>
  </si>
  <si>
    <t>- The company invests in beautiful offices, equipment, tea, cakes, and snacks for employees
- There are many internal sharing and training sessions, so you can learn a lot while working
- Experience the process of making e-commerce products for global customers
- Despite the epidemic, the company still pays salaries and full benefits
Overtime policy is clear and transparent. Flexible arrangement of overtime according to employee registration, not forcing overtime.</t>
  </si>
  <si>
    <t>- Should build a clearer career orientation for each position. Some long-time employees are not clear about what their next position will be to aim for.
- Should increase the meeting room, a bit less than the current number of employees
- Although making products for US-UK customers, not all departments have much exposure to English.</t>
  </si>
  <si>
    <t>Comfortable environment with good benefits</t>
  </si>
  <si>
    <t>- Friendly working environment, everyone is always ready to help me during the probationary period
- Here, I am trained and updated with new knowledge regularly
- Access to major technology platforms
- Good and legal treatment
- Annual health check-ups
- Participating in team outings and company trips helps me bond with everyone
- Pantry is always fully stocked with food, juice and has a coffee machine available
When there are important issues that need to be resolved urgently, the company allows me to register for OT on the system.</t>
  </si>
  <si>
    <t>- The desk and chair I was given was a bit narrower than some other areas, so it wasn't really comfortable to sit and work.
- Sometimes the internet connection had problems, so work was interrupted.</t>
  </si>
  <si>
    <t>Working environment for Devs who love to learn</t>
  </si>
  <si>
    <t>- The team members are very friendly, cheerful, and enthusiastic.
- The office has juice, coffee, instant noodles,... and some other snacks for the brothers whenever needed or when coming home late. This makes me quite happy compared to other places.
- The company focuses on creating a space for employees to relax, so there are many green trees decorated
- Working hours are comfortable, not constrained
- The company has recently focused on development, so it encourages and creates conditions for employees to have the opportunity to learn the knowledge and skills they want, and also organizes internal workshops &amp; sharing sessions
Very rarely OT. There is a clear OT payment policy. OT approval is also very comfortable, not causing difficulties for employees</t>
  </si>
  <si>
    <t>- Need more employee engagement activities
- Compensation policy is at the average level, needs further improvement to retain talent</t>
  </si>
  <si>
    <t>The environment is full of young, dynamic and professional people.
There are many sports clubs that encourage employees to exercise and have fun after work.
The company is purely about products, there are many opportunities to help employees work on big projects, develop themselves and their career path.
The leaders are mostly young and open-minded. Listen to employees' opinions.
Instant noodles, coffee, and fruit juice are available.
The office has a beautiful view and is comfortable.
The company has many events and workshops to improve employees' hard and soft skills.
Company trips and team building are very exciting. Every trip, employees seem to have a new fire, more dynamic and open.
Projects rarely require overtime. Clear overtime payment policy.</t>
  </si>
  <si>
    <t>Laptops and PCs provided to staff are a bit weak. This needs improvement.</t>
  </si>
  <si>
    <t>Friendly and fun colleagues</t>
  </si>
  <si>
    <t>Fun, dynamic environment
There are many new activities and clubs to connect people
There are more training classes, but before there were few
The company is not too stratified, I see colleagues working together or people from other teams are all friendly and happy with each other.</t>
  </si>
  <si>
    <t>The career path doesn't seem very clear
Benefit is average compared to the market</t>
  </si>
  <si>
    <t>An environment that facilitates creativity</t>
  </si>
  <si>
    <t>Young environment, mostly people born in 95 96 and up, so the atmosphere in the company feels very dynamic.
The lead positions are also young, of course there are good and bad people everywhere, but the spirit is that everyone is open to supporting each other in projects, so working feels creative, expressing opinions.
Technology company so like the general level there are snacks, cup noodles and fruit juice, coconut water - this I find different and quite like other companies that only have cakes and coffee hehe.
In addition, there are many green trees in the company, it looks relaxing.
The salary is stable at the general market level and recently they are strengthening the training work to organize internal training for employees.
Very rarely OT, if OT is also paid clearly.</t>
  </si>
  <si>
    <t>Because of the young environment, there are often times when there is a lack of experience in working and handling situations in projects. The company has not paid full salary for insurance, although it has announced a roadmap to gradually increase the payment level, but it is still slow.
The laptops provided to employees are a bit weak.</t>
  </si>
  <si>
    <t>Good and supportive boss</t>
  </si>
  <si>
    <t>Good boss and colleagues, support a lot when overwhelmed with tasks
Office near home so convenient to go to work, spacious parking garage</t>
  </si>
  <si>
    <t>few meeting rooms: need more meeting rooms, especially large rooms for large team meetings
no privacy in the pantry, food smells
work is prolonged waiting for the scan &amp; review process to be delayed, leading to having to work overtime many days a week</t>
  </si>
  <si>
    <t>Comfortable environment, little OT if any will be charged extra
Flexible time so there is time to research, learn many things
There is a bonus policy and OT if there is an urgent project that requires overtime</t>
  </si>
  <si>
    <t>Nowadays, there are few fun activities for employees in the company, unlike before.</t>
  </si>
  <si>
    <t>Spacious and comfortable working space</t>
  </si>
  <si>
    <t>- Spacious parking lot
- Airy, beautiful office, good facilities
- Flexible working hours
The company rarely works overtime, and if they do, they pay full salary</t>
  </si>
  <si>
    <t>- More engaging activities are needed</t>
  </si>
  <si>
    <t>Beautiful office, new employees are equipped with a new employee kit
No weekend work, everyone goes to work on time and leaves on time</t>
  </si>
  <si>
    <t>Should upgrade computer provision mode for employees, especially teams that need strong computer configuration such as design, tech...</t>
  </si>
  <si>
    <t>Former employee</t>
  </si>
  <si>
    <t>Stable Dev team, friendly with many team bonding activities</t>
  </si>
  <si>
    <t>Need to improve company culture,
Still somewhat family oriented
HR team changes personnel, no longer supports employees much</t>
  </si>
  <si>
    <t>Correct assessment of company and office</t>
  </si>
  <si>
    <t>Spacious and clean office
Friendly people,
Easy tasks in the company, lots of free time (so the salary is not high, average) All sit and study by yourself
Because it is far from the center, the food is also cheap, free time is ok.
In general, far from the center, it is airy and comfortable
It is okay, like other companies, nothing more, nothing worse</t>
  </si>
  <si>
    <t>Some good reviews are from HR asking employees to evaluate.
The boss is a bit difficult, the salary is normal compared to the average
Companies like this make it difficult to make a breakthrough in career, it seems like something is missing.
The company does not have many truly talented people to learn from.
The company's policies are not outstanding compared to other companies. (Generally speaking, in Vietnam, all companies are the same)</t>
  </si>
  <si>
    <t>Good environment for product development</t>
  </si>
  <si>
    <t>Freedom to make suggestions and decisions about products
Rarely OT
Interesting products
Fun and friendly colleagues
Clear OT policy, paid according to the effort put in</t>
  </si>
  <si>
    <t>Need more benefits like lunch, insurance outside</t>
  </si>
  <si>
    <t>The brothers work together in harmony and are friendly, the boss listens to the employees. 
There is hardly any OT, if there is, it is calculated fairly for the brothers.</t>
  </si>
  <si>
    <t>Harmonious Company</t>
  </si>
  <si>
    <t>Friendly and fun company. Flexible working hours. Coffee, tea, instant noodles always available
No OK. If there is, it is paid so no problem</t>
  </si>
  <si>
    <t>Friendly and respectful environment for new employees</t>
  </si>
  <si>
    <t>Friendly and harmonious environment, respect for new employees. Working on time without too much pressure. Almost no OT, working on time. Almost no OT, working on time.</t>
  </si>
  <si>
    <t>Friendly environment, flexible hours, good boss</t>
  </si>
  <si>
    <t>Nothing to discuss :D................................</t>
  </si>
  <si>
    <t>Vietnamese style working environment</t>
  </si>
  <si>
    <t>Macbook pro provided. Work comfortably. Flexible time.</t>
  </si>
  <si>
    <t>No improvement in skills.
No dedicated training, when asked for explanation, told to find out for yourself.
Poor handling of problems with employees after leaving.</t>
  </si>
  <si>
    <t>Nhan vien deu duoc cap iMac</t>
  </si>
  <si>
    <t>All departments were equipped with iMacs by Mr. Khoa. The designer team each got a 2016 macbook pro touchbar.</t>
  </si>
  <si>
    <t>Working in this company the salary is too high. Not worthy of my qualifications.</t>
  </si>
  <si>
    <t>Great working environment for young people</t>
  </si>
  <si>
    <t>Dynamic environment, friendly people, learned a lot from this place.</t>
  </si>
  <si>
    <t>Creative freedom</t>
  </si>
  <si>
    <t>The environment at Young World allows you to unleash your creativity. All you need is passion and willingness, and your colleagues will support you in everything else, creating a solid team. Passion never fails.</t>
  </si>
  <si>
    <t>Great place for self development</t>
  </si>
  <si>
    <t>The environment requires you to challenge yourself and constantly improve yourself each day. There are a lot to learn.</t>
  </si>
  <si>
    <t>Very youthful environment, just like the company name</t>
  </si>
  <si>
    <t>Young - enthusiastic - dynamic are 3 words to describe the young world company. From the boss to the staff, everyone is very friendly and full of enthusiasm. Teamwork is shown in every aspect from work to entertainment activities</t>
  </si>
  <si>
    <t>A very young, lively working environment</t>
  </si>
  <si>
    <t>The world of passion, challenge, innovation.
We're a family of young souls united by talents.
Passions and trust.
Yes, that's true.</t>
  </si>
  <si>
    <t>Professional and friendly working environment</t>
  </si>
  <si>
    <t>Young World Technology's Engine Themes team works very professionally and efficiently, the work is always clear and divided according to each employee's strengths. The team members are playful, funny, cute and very sociable.</t>
  </si>
  <si>
    <t>Beautifull office
Open working environment
Young and open-minded people</t>
  </si>
  <si>
    <t>Floating Cube Studios</t>
  </si>
  <si>
    <t>The office is quite spacious and comfortable. The salary and bonus are very good. The company culture depends on the person but is generally very comfortable.
As for the expertise, it depends on the team. New teams will usually learn and develop together. The rest will be well guided and supported.
There is almost no OT during the working process.</t>
  </si>
  <si>
    <t>Salary is ok - Fun - Comfortable</t>
  </si>
  <si>
    <t>- Good salary, good employee benefits.
- Improved working skills, English skills, thorough code review, support from colleagues.
- Beautiful, airy office.
- Flexible working hours
- There are some pretty girls :))
Worked here and never had OT, very satisfied</t>
  </si>
  <si>
    <t>Flexible hours
There is a lunch break room, many stress-relieving games
Equipment is fully provided
The parent company is overseas and closely monitors and supports enthusiastically
Less OT
Quite a few, if you want to speed up the progress, you can work remotely from home</t>
  </si>
  <si>
    <t>Thin human resources
No formal training, lack of formal documents, self-study or ask colleagues
Some colleagues are bossy, often gossiping at work. You cannot work quietly because they will always bother you</t>
  </si>
  <si>
    <t>[Fun - Comfortable - Salary is ok]</t>
  </si>
  <si>
    <t>- Good salary
- Lots of board games, snacks, coffee (whole beans from The Workshop Coffee - home-ground)
- Flexible hours, comfortable clothes, naps at any time</t>
  </si>
  <si>
    <t>- company trip is not special
- the hours are too flexible so sometimes the work is blocked due to lack of people to talk to (late arrival)</t>
  </si>
  <si>
    <t>Very good company to learn and grow</t>
  </si>
  <si>
    <t>The office is airy, working hours are flexible, employee benefits are good, especially colleagues are very friendly and cheerful. FCS is a very good environment for individuals to learn, develop personal experience and work in groups.</t>
  </si>
  <si>
    <t>The company has a lot of work and a bit of shortage of human resources, so you have to try your best at work.</t>
  </si>
  <si>
    <t>The team leader is Malaysian. He is a very good engineer, one of the best I have ever worked with.
Although he is a foreigner, he understands the culture and working style of Vietnamese engineers very well. He has helped me a lot both professionally and in life experience.
Wish you all the best, Cedric Chin.</t>
  </si>
  <si>
    <t>get your own Mac, transparent promotion, one-on-one every month, team building, flexible work hours.</t>
  </si>
  <si>
    <t>late hours can happen, pressure is there, no girls.</t>
  </si>
  <si>
    <t>The company creates conditions for employees to develop.</t>
  </si>
  <si>
    <t>Work in a convenient center with free parking
Be closely monitored, listened to and supported in development
Flexible working hours
Good salary and bonus</t>
  </si>
  <si>
    <t>Good company for those who want to onsite Singapore</t>
  </si>
  <si>
    <t>- Oniste Singapore opportunity, every employee can go
- Learn and work with new languages
- Review code carefully, good quality staff, good thinking
- Daily English communication</t>
  </si>
  <si>
    <t>Floware</t>
  </si>
  <si>
    <t>Such a nice working place, I would say!!</t>
  </si>
  <si>
    <t>Friendly, cute, supportive HR.
Everyone is sociable and caring.
The environment creates a feeling of wanting to work long-term
No OT!! Flexible hours, encourage early completion of work instead of OT</t>
  </si>
  <si>
    <t>If so, it's probably the office. It's been rented for a long time so the office doesn't look attractive or sympathetic. But since the rest is OK, it's not much of a problem.</t>
  </si>
  <si>
    <t>What a great place to work!</t>
  </si>
  <si>
    <t>The parking lot is free to choose, the working environment is friendly, everyone is happy and harmonious like a family, no competition or competition, HR is devoted to each employee, the dining area and kitchen are always clean and bustling with laughter during lunch break, the machinery and equipment are always new if clean and modern if needed. The boss always cares about the employees, asks about and encourages them. Always creates a comfortable working environment and space, with an upbeat spirit. Salary is not slow like the 'slow' speed, solving problems and questions is as fast as a rocket. 
Because there is no OT, I would like to repeat again 'Because there is no OT'</t>
  </si>
  <si>
    <t>There's nothing to complain about so this section is completely redundant :p</t>
  </si>
  <si>
    <t>Everything is great</t>
  </si>
  <si>
    <t>The boss is very good, employees are given MacBooks, and their salaries are among the highest. The product has received investment from many large investors, and you can travel to Europe and America after each release. The company does not have OT. You can rest freely after work.</t>
  </si>
  <si>
    <t>- Friendly colleagues
- Flexible hours, no OT
- Comfortable working environment
- Pleasant management and cute HR
- Weekly soccer activities, birthday parties, camping or bowling are very fun.</t>
  </si>
  <si>
    <t>Forix</t>
  </si>
  <si>
    <t>Good environment for development in Ecommerce</t>
  </si>
  <si>
    <t>The benefits are quite good, there is a lot of work so you don't have to worry about not having enough, and your colleagues are friendly and extremely supportive. After working for a while, you will notice that your experience increases very quickly because you get to do all kinds of tasks with different levels of difficulty. It doesn't matter who you are. 
Depending on the team, but most of the time you rarely have to work overtime. The SMs estimate the time to do the tasks quite well.</t>
  </si>
  <si>
    <t>Should upgrade the working equipment, the machine is too weak and often hangs, the screen is still 22 inches, making it difficult to read the code. Or should let employees use personal computers but can give them to the IT team to reinstall for security, for example
The workplace is very dusty, the restroom is not clean, the cleaning lady named T*** really needs to review her working style, I only saw her cleaning the restroom once in the morning, cleaning the workplace is sometimes there and sometimes not, and when she cleaned, she cleaned carelessly, and after cleaning, it was still full of dust. After that, I didn't see her do anything until she left...</t>
  </si>
  <si>
    <t>Friendly colleague company</t>
  </si>
  <si>
    <t>The company is quite good, colleagues are friendly, everyone supports enthusiastically, the company has many experienced developers, learning and supporting very enthusiastically.</t>
  </si>
  <si>
    <t>Should pay more attention to employees such as improving welfare, regular health check-ups for employees, full salary insurance for employees..... Insurance is not full salary, paid at basic level, done by personal computer, but has hard drive support, large screen.</t>
  </si>
  <si>
    <t>good boss, cares about employees</t>
  </si>
  <si>
    <t>Good treatment, friendly and cheerful colleagues. 
Lovely manager. 
Professional, creative, dynamic, stable salary and fast payment</t>
  </si>
  <si>
    <t>There should be free parking and expanded green space.</t>
  </si>
  <si>
    <t>Family Business + Bad Facilities</t>
  </si>
  <si>
    <t>- Benefits are okay, 50% salary insurance, monthly bonus depends on each person, depends on PM's division.
- Christmas break.
OT is paid, or you have to work OT a lot, no work-life balance, only by being wholeheartedly devoted to work can you develop here.</t>
  </si>
  <si>
    <t>- The office and seats need to be cleaned more, the toilet is like a public toilet, cleaning supplies are left in the toilet
- PM evaluates Dev, QA, PMA,... who else evaluates PM? PMA named H**** is acting arrogantly, relying on his long experience to talk rudely, being strict about everything, very very nonsense, imposing his personal opinions and views on the whole team, not knowing how good he is, but thinking like that, then do your job.
- The cleaning lady named T** needs to be re-evaluated, it's better to hire someone else to clean, talking to employees with a very unpleasant attitude, I don't insult or despise the cleaning profession, but she does things I don't like, taking advantage of the company's facilities for personal profit, she even turned the company pantry into her own bar? She took the ice from the refrigerator, she sold her orange juice, coffee, then where did the employees use it? When cleaning, she took a broom and put it on the desk to sweep the dust down?</t>
  </si>
  <si>
    <t>The company is</t>
  </si>
  <si>
    <t>- The company is a playground for seniors, the task is not difficult if you are good.
- Good customer base, this is important
- Friendly, everyone talks comfortably, regardless of rank
I have not worked OT so I do not know, but if the benefits are worthy, OT is also a responsibility</t>
  </si>
  <si>
    <t>The company is big but the office looks a bit dark and gloomy. The meeting room has no equipment or projector.</t>
  </si>
  <si>
    <t>Friendly working environment, company fully supports necessary equipment.</t>
  </si>
  <si>
    <t>Friendly colleagues, fun and comfortable working environment, everyone in the team supports each other in work very enthusiastically
OT regime according to legal regulations, comfortable environment</t>
  </si>
  <si>
    <t>Many opportunities to learn and develop yourself</t>
  </si>
  <si>
    <t>- I, from a person with little working experience, now have full confidence and ability in my work. Especially in the field of Magento. Forix is ​​a place where you can learn and develop yourself a lot. You don't have to pay tuition fees, but you also get paid. What more could you ask for?
- Have the opportunity to go to the US, improve your English because you have to talk to the US team and customers every day
- Good boss, always listens and understands. Creates favorable conditions for each member to develop. Boldly speak up, not afraid of "power", because here, your words are always heard
- Good salary. If you work responsibly and well, your salary will increase steadily without having to wait 1 year for an annual performance review
- Enthusiastic colleagues. Help each other. There are arguments and quarrels, but that's it. It's all for work.
In general, Forix is ​​a dynamic working environment, work hard, play hard, and constantly strive to improve yourself. Those who are lazy, passive, and content will find it difficult to stay here. Except for emergency cases where there is a problem with the server or the customer cannot place an order, Forix rarely works OT</t>
  </si>
  <si>
    <t>If the company moves or opens a branch in District 7, it would be great. My commute to work is a bit far every day.</t>
  </si>
  <si>
    <t>Greatest place to learn and develop your career</t>
  </si>
  <si>
    <t>I worked at Forix full-time for more than 3 years. This is one of the best learning experiences I've ever had. I learned from many experienced coworkers in both Vietnam and US, and more importantly our clients.
Amazing culture and an absolutely devoted higher management that will work right along side of you.
Employees are treated with respect &amp; kindness. Your opinions are always listened. Support from management is outstanding.
They treat you very well. I am truly comfortable with Forix</t>
  </si>
  <si>
    <t>No complaint.
Keep doing what you are doing!!!</t>
  </si>
  <si>
    <t>Friendly - Good Time - Good</t>
  </si>
  <si>
    <t>Friendly and sociable colleagues - managers - bosses
Ready to support each other, proactively support, always listen to opinions and solve employee issues.
Flexible hours. Very comfortable environment.
Project bonus
OT with salary (1.5), estimated in advance so rarely have to OT</t>
  </si>
  <si>
    <t>Must bring own laptop for work, configuration must be strong enough. Company supports desktop screen, keyboard and mouse.</t>
  </si>
  <si>
    <t>Hire people for projects and then fire them when they're done.</t>
  </si>
  <si>
    <t>Colleagues, leader ok
Snacks available
Salary ok
Office manager friendly
No comments on this content because I have not worked OT</t>
  </si>
  <si>
    <t>Suddenly laid off a bunch of employees with the excuse that business was not good. In fact, the project was over and they were laid off. If you need a job that is not long-term, you can try it.
No comments on this content because I have not been forced to work overtime</t>
  </si>
  <si>
    <t>Comfortable, friendly environment.</t>
  </si>
  <si>
    <t>- Comfortable and friendly environment.
- Proactive in working hours, mainly focusing on work quality
- Lots of Happy Hours, eating and relaxing in between.
Less OT because it has been planned and estimated carefully. Almost no OT.</t>
  </si>
  <si>
    <t>- The office is located in the same building as the wedding restaurant so it is sometimes noisy.</t>
  </si>
  <si>
    <t>Diversity in work</t>
  </si>
  <si>
    <t>-Rich and diverse projects
-Quite comfortable environment</t>
  </si>
  <si>
    <t>-Not many training opportunities
-Poor management process</t>
  </si>
  <si>
    <t>Sếp rất tốt</t>
  </si>
  <si>
    <t>Friendly colleagues, comfortable working environment.</t>
  </si>
  <si>
    <t>When there is no project, lay off employees en masse and do not compensate them properly.</t>
  </si>
  <si>
    <t>FPT Software</t>
  </si>
  <si>
    <t>If you have no experience or no where to go, this may be the place</t>
  </si>
  <si>
    <t>- Good working atmosphere and processes, especially for freshers in general.
- Pretty good food and beverages.
- Nice co-workers and caring seniors, including some managers.
- OT paids are mostly guaranteed.
- Working for big BULs like FHM and C99 at site HCMC may get a huge leap in experience.
Bonus: Have lots of chances to go on-site to America, Korea, Japan, ... if you have good foreign language experiences beforehand.
Overtime policy: Most projects across delivery units always pay handsomely, especially BUL FHM and C99, others may fall into no-to-little.</t>
  </si>
  <si>
    <t>- Every BULs must combine both performance and knowledge level into one during annual review instead of only level if they want to make their unit score more multi-million-paid project.
- Project managers should judge employee's working process as a whole and as important as their level, not acting as a robot who only care about the level at the end of the day.
- Should improve more raises for employees who are trying their best in complex tasks that most have never set their foots in.</t>
  </si>
  <si>
    <t>Stable environment for those who like stability</t>
  </si>
  <si>
    <t>Nice colleagues, beautiful office, many big projects
OT is paid if registered in advance, but probably depends on the project</t>
  </si>
  <si>
    <t>Taking leave will result in missing project income =&gt; don't dare to take leave =&gt; I think this policy needs to be reviewed</t>
  </si>
  <si>
    <t>Good environment, unique culture</t>
  </si>
  <si>
    <t>Professional environment, new people are enthusiastically supported, learn a lot
Less OT, if OT, there is a clear OT regime in cash and compensatory days off, if not all compensatory days off are converted into cash</t>
  </si>
  <si>
    <t>Salary and benefits are not very attractive.</t>
  </si>
  <si>
    <t>Good enough for me</t>
  </si>
  <si>
    <t>Good co-worker. Good salary, not high, but good point to start
Good enough. Nothing to talk about it - Working hard does not get you have a raised. Depend on your project</t>
  </si>
  <si>
    <t>They wont improve. That not how this company do. It will work when you important to that company enough.</t>
  </si>
  <si>
    <t>Friendly colleagues, an environment that encourages learning and improving skills.
Just be fair, FSoft has done this well so far.</t>
  </si>
  <si>
    <t>Culture is sometimes demanding, projects are sometimes not ok.</t>
  </si>
  <si>
    <t>Okay, not too bad but not too good</t>
  </si>
  <si>
    <t>Stable environment
Quite complete process
Suitable for fresh graduates
Japanese customers often work overtime
Sometimes have to work overtime without pay, luckily I haven't had to</t>
  </si>
  <si>
    <t>Benefits are a bit boring, OT internship policy is worse than other companies</t>
  </si>
  <si>
    <t>environment, large company, with conditions for self-development
normally no OT, OT if the project needs it and pay according to policy</t>
  </si>
  <si>
    <t>environment, welfare, have more depth in development orientation</t>
  </si>
  <si>
    <t>Young, dynamic working environment, friendly colleagues, easy to support each other. The company has many large projects with international customers, helping me learn a lot about technology and professional working processes. In addition, corporate culture is also a strong point with many interesting internal activities. OT regime at FPT Software is generally quite flexible and recognized.</t>
  </si>
  <si>
    <t>Be more clear and transparent in calculating OT, ensuring real benefits for employees.
Strengthen internal training on specialized techniques, helping employees develop long-term.
Balance workload between groups to reduce prolonged overload.</t>
  </si>
  <si>
    <t>Good working atmosphere and processes, especially for freshers in general.
Pretty good food and beverages.
Nice co-workers and caring seniors, including some managers.
OT paid is mostly guaranteed.
Working for big BULs like FHM and C99 at site HCMC may get a huge leap in experience.
Bonus: Have lots of chances to go on-site to America, Korea, Japan, ... if you have good foreign language experiences beforehand.
Overtime policy: Most projects across delivery units always pay handsomely, especially BUL FHM and C99, others may fall into no-to-little.</t>
  </si>
  <si>
    <t>Every BUL must combine both performance and knowledge level into one during the annual review instead of only the level if they want to make their unit score more multi-million-dollar project.
Project managers should judge employees’ working process as a whole and as important as their level, not acting as a robot who only cares about the level at the end of the day.
Should improve raises for employees who are trying their best in complex tasks that most have never set foot in.</t>
  </si>
  <si>
    <t>Stable company, has many technical and foreign language training courses</t>
  </si>
  <si>
    <t>Training technical Language: English, Chinese, Japanese
I don't have to OT because the job is qualified by KPI</t>
  </si>
  <si>
    <t>Need more benefits.
Provide mordern laptop
Full of insurance</t>
  </si>
  <si>
    <t>Stable company environment, good benefits</t>
  </si>
  <si>
    <t>Comfortable working space, team support, many diverse projects, learn a lot, salary including msc is also okay
Overtime regime is clear, OT is paid and days off are compensated according to working hours</t>
  </si>
  <si>
    <t>Probably related to the wfh policy, the wfh policy with my team is quite strict and every month I get deducted a few hundred thousand for late fees =)))</t>
  </si>
  <si>
    <t>Good for beginners</t>
  </si>
  <si>
    <t>Comfortable environment, no uniform is fine but need to be neat
OT is okay, receive a part, the other part is used for compensatory leave during the year or converted into money when leaving work or into year-end summary money</t>
  </si>
  <si>
    <t>The canteen food is a bit boring, especially rice, noodles, pho, etc. It's okay, not too bad. At Hola, you can get as much rice or noodles as you want.</t>
  </si>
  <si>
    <t>Company Overview</t>
  </si>
  <si>
    <t>Diverse projects, many colleagues, can learn a lot
Whether OT is paid or not depends on the team, on the PM. But in many cases, OT is unpaid</t>
  </si>
  <si>
    <t>Salaries should improve, especially for junior levels
OT should be fully paid</t>
  </si>
  <si>
    <t>Stable for fresher</t>
  </si>
  <si>
    <t>Good for those who have just graduated and are looking for a professional working environment in Vietnam
OT is usually self-covered, OT is paid as Extra Salary</t>
  </si>
  <si>
    <t>Improve canteen meals (terrible). Slow salary increase.</t>
  </si>
  <si>
    <t>Suitable for students and people who want a leisurely environment to gain experience.</t>
  </si>
  <si>
    <t>The environment does not specify a uniform, you can wear shorts to work in the rain, there are full sports activities
OT policy still calculates full salary according to regulations</t>
  </si>
  <si>
    <t>Lower salary than average outside, that's also the reason I quit.</t>
  </si>
  <si>
    <t>Good environment, more time to learn</t>
  </si>
  <si>
    <t>Work life balance, more time to learn, thoughtful boss
Good computer, good office</t>
  </si>
  <si>
    <t>More projects, higher salary, team building support.</t>
  </si>
  <si>
    <t>Flexible hours, can wfh when back home can wfh long term
Ot has money but it also depends on the project. It's a matter of luck</t>
  </si>
  <si>
    <t>Depending on the project, there are projects with too much overtime but no overtime pay.</t>
  </si>
  <si>
    <t>FPT Software is good for those who need experience.</t>
  </si>
  <si>
    <t>Everyone is friendly and sociable. There are many activities for the team to bond with each other
I haven't worked overtime that much, but when I do, I get paid in full.</t>
  </si>
  <si>
    <t>In my opinion, there is nothing to improve. Maybe just increase the salary of the employees.</t>
  </si>
  <si>
    <t>Review chung</t>
  </si>
  <si>
    <t>Young, dynamic environment suitable for new graduates
Pay OT clearly, fully, convert a part into compensatory days off</t>
  </si>
  <si>
    <t>Benefits are increasingly reduced, should not join BU Japan, heavy workload</t>
  </si>
  <si>
    <t>Suitable for internship or long-term stable work</t>
  </si>
  <si>
    <t>Flexible hours, learn many positions, can experience roles to know strengths
OT is not required. Average salary compared to the general level</t>
  </si>
  <si>
    <t>Clearer review &amp; salary increase, with policies to promote and retain high-level members for long-term commitment</t>
  </si>
  <si>
    <t>onsite opportunity, low benefit, stable</t>
  </si>
  <si>
    <t>fun, friendly, dynamic working environment with many events
with OT payment and clear policies, good employee support</t>
  </si>
  <si>
    <t>Need to improve on benefits and skills from leads, company should have more bonus</t>
  </si>
  <si>
    <t>ok company</t>
  </si>
  <si>
    <t>The company is quite ok and also has many good incentive policies.</t>
  </si>
  <si>
    <t>Need to improve salary and less strict security</t>
  </si>
  <si>
    <t>Was an intern here</t>
  </si>
  <si>
    <t>Professional environment, many opportunities for development, dynamic
Had a very worthwhile internship, and learned a lot.</t>
  </si>
  <si>
    <t>Hope to have more projects to be able to participate in different positions</t>
  </si>
  <si>
    <t>- Global working environment (depending on the team and project, we will work with customers from different countries)
- Basic welfare regime, many extra activities
- Provide accounts for employees to improve their skills
Easily approachable colleagues, dynamic environment. OT is fully paid</t>
  </si>
  <si>
    <t>- Clearer and improved performance review system
- More good policies to recruit talent</t>
  </si>
  <si>
    <t>Tuyệt vời :))</t>
  </si>
  <si>
    <t>Get to work on many new technologies, interact with professional colleagues
OT has full salary, good benefits, everyone is happy</t>
  </si>
  <si>
    <t>Strict recruitment, many candidates are very good but have some shortcomings</t>
  </si>
  <si>
    <t>Satisfied vs FPT</t>
  </si>
  <si>
    <t>Global working environment, clean and cool infrastructure, clear OT although it depends on the BU</t>
  </si>
  <si>
    <t>Unattractive salary and bonus, slow salary increase, many structural problems</t>
  </si>
  <si>
    <t>100% remote, normal work, comfortable, but often have night meetings with customers. Overtime at night but not paid as compensation for the next morning, too bad</t>
  </si>
  <si>
    <t>Salary and bonus need to be improved, there are too many employees and PMs who cannot take care of each individual. After the project is over, it is easy to sit around and do nothing.</t>
  </si>
  <si>
    <t>Decent working experience</t>
  </si>
  <si>
    <t>Spacious office, good boss, friendly colleagues
OT regime: Only receive half in advance, the rest is compensatory leave. If no leave is taken at the end of the year, the rest will be paid</t>
  </si>
  <si>
    <t>Need to improve employee benefits instead of gradually cutting them</t>
  </si>
  <si>
    <t>Outsourcing company</t>
  </si>
  <si>
    <t>beautiful campus. lots of trees, there is a bus to pick up and drop off employees
The company has a lot of overtime, many projects cannot be completed on time, so they volunteer to work overtime, but overtime is paid. There is a free udemy learning platform.</t>
  </si>
  <si>
    <t>Maybe the company cafeteria should have more variety of food.</t>
  </si>
  <si>
    <t>feel ok</t>
  </si>
  <si>
    <t>There are fairs, but they have been cut back
Depends on the unit you work for, I work at a company that is fun and friendly, everyone helps each other sincerely.
As for benefits, they are clear and have some good things</t>
  </si>
  <si>
    <t>reopen the market for everyone to enjoy, the rest will be improved gradually</t>
  </si>
  <si>
    <t>Suitable for fresh graduates to gain experience</t>
  </si>
  <si>
    <t>Learned a lot. Very suitable for new graduates. 
OT mode is ok but sometimes OT is not counted as OT</t>
  </si>
  <si>
    <t>Let your lover or spouse work together without much expertise.</t>
  </si>
  <si>
    <t>Slow salary increase</t>
  </si>
  <si>
    <t>Friendly and sociable staff, lots of fun activities. OT only gets half the pay, the rest is converted into compensatory days off</t>
  </si>
  <si>
    <t>Salary increase every year is very low, not much to learn after working for 3 years.</t>
  </si>
  <si>
    <t>so-so</t>
  </si>
  <si>
    <t>Plus points are other exciting side activities and fringe benefits
OT pay is at the minimum level and is also divided into compensatory days off</t>
  </si>
  <si>
    <t>The only thing to improve is that the salary is not very competitive.</t>
  </si>
  <si>
    <t>Dynamic and comfortable environment</t>
  </si>
  <si>
    <t>Very friendly and harmonious working environment, fresh air
OT ON policy is very clear, good shift meals and sleeping place</t>
  </si>
  <si>
    <t>Very satisfied with the working environment at Hoa Lac, will return if given the opportunity.</t>
  </si>
  <si>
    <t>- Nice co-workers and caring seniors, including some managers.
- OT paids are mostly guaranteed.
- Good working atmosphere and processes, especially for freshers in general.
- Pretty good food and beverages.</t>
  </si>
  <si>
    <t>- Every BULs must combine both performance and knowledge level into one during annual review instead of only level if they want to make their unit score more multi-million-paid project.</t>
  </si>
  <si>
    <t>Good for those who want to practice outsourcing experience</t>
  </si>
  <si>
    <t>The environment is quite good, the salary for low positions is low but the salary for high positions is not bad
Easy for those who want to quickly become senior or lead early
Flexible working hours
The learning policy for employees is great
OT salary is fully paid although a bit low, all weekend log so still x1.5 x2</t>
  </si>
  <si>
    <t>Work equipment needs to be better
Security is too tight but processing is too poor and time consuming</t>
  </si>
  <si>
    <t>The company is big so employees are guaranteed jobs and have continuous projects
Salary increases are very slow. If you want to increase according to your ability, you have to leave and then come back in</t>
  </si>
  <si>
    <t>Salary increase for long-term employees is too little, unfair</t>
  </si>
  <si>
    <t>Good company for those who want to develop</t>
  </si>
  <si>
    <t>Professional working environment, friendly colleagues and support each other in work. The company creates opportunities for employees to develop, has many policies to encourage skill improvement and promotion. 
Can do many projects if you can arrange time. I have worked on 2 projects at the same time and can arrange between the parties</t>
  </si>
  <si>
    <t>The company can further improve its welfare regime, especially team-building activities or health support for employees.</t>
  </si>
  <si>
    <t>- Flexible working hours (English speaking market).
- Fun, dynamic environment.
Full pay, but always looking for ways to cut costs =)))</t>
  </si>
  <si>
    <t>- Too many IT policies affect project progress.</t>
  </si>
  <si>
    <t>Standard working process</t>
  </si>
  <si>
    <t>Clear work process, many projects are coded, improving skills
OT is converted into compensatory days off, not paid directly in cash</t>
  </si>
  <si>
    <t>Social insurance payment on basic salary is a bit low compared to current average</t>
  </si>
  <si>
    <t>Everyone is friendly
Helpful enthusiastically
Salary and bonus are ok
Overtime pay is clear, no delay and OT is moderate</t>
  </si>
  <si>
    <t>The average salary and benefits increase is good.</t>
  </si>
  <si>
    <t>- Good working atmosphere and processes, especially for freshers in general.
- Working for big BULs like FHM and C99 at site HCMC may get a huge leap in experience.</t>
  </si>
  <si>
    <t>Pretty ok for beginners</t>
  </si>
  <si>
    <t>Young, healthy and dynamic staff
Suitable for new graduates or experienced people who need a stable place.
Support for training and certification exams, great for juniors
This depends on the project and unit. For a project with a huge price tag, this is a small matter</t>
  </si>
  <si>
    <t>It seems that the policy of retaining old employees is not very good. So the company recruits a lot to make up for it.</t>
  </si>
  <si>
    <t>Suitable environment for Fresher</t>
  </si>
  <si>
    <t>Work here because there are endless learning opportunities for graduates. FPT Software has an OT policy with bonuses and compensatory leave.</t>
  </si>
  <si>
    <t>Have a higher salary to reflect your ability and contribution</t>
  </si>
  <si>
    <t>Very ok to start</t>
  </si>
  <si>
    <t>Good working environment. So-so benefits. Onsite is a matter of luck. OT depends on the project. OT pay can be converted to daily salary....</t>
  </si>
  <si>
    <t>OT salary is not commensurate. Need to improve more......</t>
  </si>
  <si>
    <t>great working environment, lots of projects, nice boss, friendly colleagues, hybrid work allowed
split the money in half for compensatory days off, if you don't take the day off, you'll only get half the money at the end of the year</t>
  </si>
  <si>
    <t>work on many foreign projects but salary is quite low compared to the general level</t>
  </si>
  <si>
    <t>A good place to start</t>
  </si>
  <si>
    <t>Diverse projects, onsite opportunities. Suitable for juniors
Depends on the project. No need to work overtime. Get paid overtime</t>
  </si>
  <si>
    <t>Improve salary and benefits. More onsite opportunities.</t>
  </si>
  <si>
    <t>Best outsourcing company ever worked for</t>
  </si>
  <si>
    <t>OT mode: rarely have to work OT but sometimes the Japanese team releases early so our team also has to leave early. Full pay.</t>
  </si>
  <si>
    <t>- Some people have strange personalities and mindsets, but I think there are all kinds of people everywhere. I hope the company can give feedback to such people so they can improve.</t>
  </si>
  <si>
    <t>Companies should treat employees as partners.</t>
  </si>
  <si>
    <t>- Friendly colleagues, young and dynamic environment.
- Acceptable benefits.
- Dedicated support for other administrative issues.
- Suitable for fresh graduates with little experience.
OT is usually not accepted unless explained or depending on the PM. The rest is mostly compensated leave but it is difficult to arrange for leave.</t>
  </si>
  <si>
    <t>- There are many regulations on deducting employee bonuses (eg: punishing late arrivals and early departures, IT organizes fishing scam drills but deducts real bonuses, holds project surplus bonuses until half a year later to pay, etc.)
- There is no clear direction for employees, whatever is given must be done.
- Many regulations on security but there is no reasonable solution to solve (blocking most oss but the company's ftp server does not have it or is out of date, etc.). Waiting for IT to approve takes a long time but if the task is delayed, the employees will have to bear it.</t>
  </si>
  <si>
    <t>Green space helps employees feel less stressed
There is also OT but not often, the boss is not too strict</t>
  </si>
  <si>
    <t>Higher salary to match employee's ability, less overtime.</t>
  </si>
  <si>
    <t>Good experience</t>
  </si>
  <si>
    <t>Good working environment.
Rapid skill development.
Good OT support compared to the market for employees who stay on OT.</t>
  </si>
  <si>
    <t>Need more clarity on on-site internships. No meals provided.</t>
  </si>
  <si>
    <t>Big company to learn a lot but benefits are too basic</t>
  </si>
  <si>
    <t>Good starting salary, open working policy for all
Big company, learn a lot, worth studying and looking for
Domain</t>
  </si>
  <si>
    <t>Pay more attention to employees, because outsourcing pushes everything to customers.</t>
  </si>
  <si>
    <t>- Great working environment
- Can work from home/ onsite when ever you want if PM allows
- Co-working spaces are great
Can only log OT one day a week although you work more than that</t>
  </si>
  <si>
    <t>- Low salary compared to other companies
- Food need to be cooked more carefully</t>
  </si>
  <si>
    <t>OK environment, friendly colleagues, easy-going boss</t>
  </si>
  <si>
    <t>OK environment, friendly colleagues, easy-going boss,
I have never worked overtime, but the regime is quite good, probably depends on BO, team</t>
  </si>
  <si>
    <t>Additional amenities available on site, including tea, coffee, snacks</t>
  </si>
  <si>
    <t>Is the company with the best environment for Fresher</t>
  </si>
  <si>
    <t>Good environment, many big projects for everyone to learn, especially Freshers
OT is paid properly.
Log ticket at the end of the month is fine.
Everyone can work with peace of mind!</t>
  </si>
  <si>
    <t>- Better salary treatment
- More bonuses for outstanding individuals</t>
  </si>
  <si>
    <t>Office building, diverse projects, friendly colleagues and professional work</t>
  </si>
  <si>
    <t>Beautiful office building, fully equipped, access to many technologies
Satisfied because OT projects are paid OT</t>
  </si>
  <si>
    <t>Currently there is no suggestion for improvement or change.</t>
  </si>
  <si>
    <t>Young, dynamic working environment, suitable for new graduates</t>
  </si>
  <si>
    <t>Have to work overtime a lot, each time overtime has to be submitted to the higher level and the approval process takes a long time, especially in Hoa Lac, the process takes time.</t>
  </si>
  <si>
    <t>The company has good benefits compared to Vietnamese companies such as premium health insurance.</t>
  </si>
  <si>
    <t>The regime is quite good when compared to other Vietnamese companies such as large parking lots, health insurance... OT depends on the unit, some units pay OT, some units don't, it also depends on the work situation</t>
  </si>
  <si>
    <t>Salary is still low compared to the general level, insurance payment is at basic level</t>
  </si>
  <si>
    <t>Encourage</t>
  </si>
  <si>
    <t>Good environment, flexible, many seniors to learn from
Many bonding and entertainment activities for employees
OT is paid properly, clear process, depending on the project, there is OT</t>
  </si>
  <si>
    <t>Increase salaries
Find pj for EC staff instead of constantly recruiting new ones while the existing ones sit idle</t>
  </si>
  <si>
    <t>Outsource to other companies</t>
  </si>
  <si>
    <t>Training if old project ends. Get to do many new projects
Outsourcing is not paid overtime even though the work is sometimes more</t>
  </si>
  <si>
    <t>Increase employee salaries
Upgrade furniture and equipment</t>
  </si>
  <si>
    <t>Dynamic company, suitable for young people</t>
  </si>
  <si>
    <t>Dynamic environment, good process system, support, salary and bonus improved compared to previous time
The company has a dynamic, youthful working environment, many development opportunities</t>
  </si>
  <si>
    <t>Compensation still needs to be improved to be more competitive in the market. Some departments are still not dynamic, the mechanism for evaluating productivity and efficiency still has many loopholes and is not accurate.</t>
  </si>
  <si>
    <t>It's alright</t>
  </si>
  <si>
    <t>Work place very nice, there a lot of opportunity there
well if you want more opportunity or extra fund, you will OT anyway</t>
  </si>
  <si>
    <t>Salary is a little bit low at the start, if you stay longer it will improved</t>
  </si>
  <si>
    <t>FPT Software is one of the companies with many development opportunities for employees.</t>
  </si>
  <si>
    <t>Professional working environment: Friendly company culture, colleagues support each other enthusiastically.
Opportunities to learn and develop: The company has many training programs, certificates and opportunities to work with large customers.
Diverse projects: There are many projects with new technologies such as AI, Cloud, IoT, helping employees improve their skills.
Stable benefits: Competitive salary, full insurance and many interesting internal activities.
High work pressure: Some projects have urgent deadlines, require a lot of OT without a reasonable OT policy.</t>
  </si>
  <si>
    <t>Salary policy is not really competitive: Compared to some other large technology companies, the salary may not be commensurate with the workload and technical requirements.
Complicated internal management system: Some administrative processes and reports are still cumbersome and time-consuming.</t>
  </si>
  <si>
    <t>Ideal for starting your career</t>
  </si>
  <si>
    <t>Working Environment. People. Hybrid available. Global clients
You will receive compensatory days off and the corresponding salary.</t>
  </si>
  <si>
    <t>More flexible policy for working time for every ranks</t>
  </si>
  <si>
    <t>Great place to start your career</t>
  </si>
  <si>
    <t>- good workplace and colleagues
- numerous project
OT benefits and salary is normal but your can find XJob to increase your income</t>
  </si>
  <si>
    <t>- several projects were implemented by old techniques</t>
  </si>
  <si>
    <t>Young cultural company suitable for fresh graduates</t>
  </si>
  <si>
    <t>The company has many young, dynamic people, and a lot of fun culture. Low or no OT pay, because projects that require OT usually run out of budget.</t>
  </si>
  <si>
    <t>The salary is a bit low and the job is also difficult to stabilize.</t>
  </si>
  <si>
    <t>Good for freshers, seniors should not enter</t>
  </si>
  <si>
    <t>Beautiful, big office, beautiful boys and girls.
Diverse projects, all kinds of technology.
Good environment, lots of sports and cultural activities.
PM pays salary based on feelings, not enough and there are no regulations to control OT costs in the project.</t>
  </si>
  <si>
    <t>OT should be clear.
CHE at the end of the year is a magic, if you are unlucky, you should plan your way early.
Very few seniors are good, mainly the leaders and PMs who go after tasks.</t>
  </si>
  <si>
    <t>Suitable for freshers to gain experience</t>
  </si>
  <si>
    <t>International development opportunities: Employees have the opportunity to work directly with foreign customers, participate in large projects and be sent onsite in many countries.
Professional working environment: FPT Software is famous for its dynamic, open working environment and focus on innovation.
Training and learning: The company regularly organizes training courses, from technical expertise to soft skills, to improve employee qualifications.
Depending on the project and customer, most people work overtime to finish the job</t>
  </si>
  <si>
    <t>Work pressure: Due to the nature of software outsourcing and tight project deadlines, work pressure is sometimes quite high, especially for positions such as DevOps, Developer or PM.
Salary and benefits: The initial salary may not be as competitive as some other international companies, but the annual bonus and salary increase policies are relatively good.
Internal processes: As a large company, some internal processes may be complicated or not yet optimized, affecting work efficiency.</t>
  </si>
  <si>
    <t>Colleague is friendly, good for studying coz having many courses
good for work life balance, no pressure about time</t>
  </si>
  <si>
    <t>Salary is not actually attractive enough, process is complicated</t>
  </si>
  <si>
    <t>Working in many other places, I realized how bad FSoft is.</t>
  </si>
  <si>
    <t>- Shuttle bus available
- Spacious parking lot
- Large office, worthy of FSoft's stature
- Reasonable cafeteria food price, 30k for 2 salty dishes
OT is fully paid, however, OT is too much</t>
  </si>
  <si>
    <t>- The computers provided by the company are very bad, Song Dynasty configuration, later when I switched to another company, I was given a Macbook or a new PC.
- Internship is not paid, not even a penny is given on the employee's birthday (after leaving FSoft, I worked for two other companies and received birthday bonuses, even when I was an intern).
- JD is Backend programming in Java but all day long I have to edit HTML for the website.
- The cafeteria requires payment using FSoft's e-wallet, money in the wallet cannot be withdrawn.
- The office has no place to take a nap, there is nothing to relax.
- I think it depends on the team, but when I worked there, Git was not used, all the work done during the day had to be compressed into a zip file and sent to Microsoft Teams, it felt very unprofessional.
- The salary is so low, only when someone from the outside comes in can you see the scene.</t>
  </si>
  <si>
    <t>Tốt với key member</t>
  </si>
  <si>
    <t>The project I participated in was quite good, new technology, friendly customers.
I have to say that F has thousands of projects, not all of them are good.
For me, I am satisfied because my project is not OT.</t>
  </si>
  <si>
    <t>Should go back to WFH policy. WFH is almost not allowed anymore.</t>
  </si>
  <si>
    <t>Comfortable working environment, nice office, friendly colleagues. OT depends on the project, not too forced, full OT payment</t>
  </si>
  <si>
    <t>The process is still sketchy, the technology project is old, the office is far from the city.</t>
  </si>
  <si>
    <t>If you're inexperienced or uncertain, this could be the place for you.</t>
  </si>
  <si>
    <t>Supportive work environment and processes, ideal for freshers.
Overtime pay is usually ensured.
Supportive work environment and processes, ideal for freshers.
Overtime pay is usually ensured.</t>
  </si>
  <si>
    <t>Raise policies should better reward employees who excel in tackling complex, uncharted tasks.</t>
  </si>
  <si>
    <t>Good environment for freshers to develop and learn</t>
  </si>
  <si>
    <t>Friendly colleagues, good environment for interns and freshers to develop
good environment, flexible working time, not much OT depending on the project</t>
  </si>
  <si>
    <t>more benefits, better insurance, better salary</t>
  </si>
  <si>
    <t>Appreciated mostly every aspect, especially the culture</t>
  </si>
  <si>
    <t>The culture, dare to take tough responsibilities, dare to grow. The env is where u can talk, u can speak &amp; contribute with all of your best possibility. Good process &amp; leadership will guide you through out your new experience
OT benefit recorded for u, get paid surely for what u contributed for extra hours</t>
  </si>
  <si>
    <t>It seems to be hard to get to BU Lead level, mostly no hiring for this role, it is the long build up path for a senior from PM &gt; Senior PM &gt; Manager</t>
  </si>
  <si>
    <t>Fresher should enter</t>
  </si>
  <si>
    <t>Good working process, flexible hours, friendly colleagues
Dynamic working environment, good process, learned a lot</t>
  </si>
  <si>
    <t>Social insurance is paid based on basic salary, salary level is still low</t>
  </si>
  <si>
    <t>Good working environment, very good company culture</t>
  </si>
  <si>
    <t>Good company culture, fun colleagues. Lots of sports clubs. 
Often have to work overtime to meet deadlines. Occasionally have to work unpaid overtime.</t>
  </si>
  <si>
    <t>There should be a salary increase policy for employees with many contributions. The IT process is too cumbersome and complicated.</t>
  </si>
  <si>
    <t>The company is okay.</t>
  </si>
  <si>
    <t>Opportunity to work full-time remote, nice office, good facilities. Fair salary. Nice office. Opportunity to work remote depending on the project</t>
  </si>
  <si>
    <t>Higher social insurance premiums. Higher configuration machines.</t>
  </si>
  <si>
    <t>The environment has much to learn.</t>
  </si>
  <si>
    <t>There are conditions for learning and development, especially Udemy business account, many projects and many people to experience and learn
Depending on the project, there will be more or less OT, with full OT payment.</t>
  </si>
  <si>
    <t>Outsourcing projects so work schedule will depend a lot on the customer.</t>
  </si>
  <si>
    <t>Suitable for fresh graduates who want to build experience</t>
  </si>
  <si>
    <t>Standard process, but each unit (BU) is like a different subsidiary, so if you want to review, you have to ask someone in that unit
Depends on the PM of each project, sometimes it is calculated, sometimes it is voluntary</t>
  </si>
  <si>
    <t>Basic insurance, no bonus
13th month salary is basic salary, minus late fee</t>
  </si>
  <si>
    <t>Suitable for fresher, if you work for a long time then try to run</t>
  </si>
  <si>
    <t>Flexible hours if you are willing to pay, if you have a stable job, it is quite warm
Low salary, low benefits, only 13th month, basic social insurance, project income is cut in all kinds of ways, now there is also a dress code</t>
  </si>
  <si>
    <t>Increase employee salaries and benefits. Eliminate unnecessary regulations.</t>
  </si>
  <si>
    <t>The working environment is convenient and comfortable, there is a canteen at the company, the food is good, reasonable price (but after a long time, it gets a bit boring). I have been interning here for 4 months and have learned a lot. I have not had OT yet so I am not sure about the policies and benefits.</t>
  </si>
  <si>
    <t>Because I only did the internship for 4 months, I don't know what I need to improve yet.</t>
  </si>
  <si>
    <t>Friendly colleagues, clear and systematic process
Reasonable OT salary although not many opportunities to log OT</t>
  </si>
  <si>
    <t>Training programs need to be improved to be more practical instead of watching Udemy videos</t>
  </si>
  <si>
    <t>Hợp cho fresher</t>
  </si>
  <si>
    <t>Good facilities, canteen, organizes many events, udemy account provided, support for taking certification exams
OT with or without salary depends on the project, but usually it is changed to compensatory days off</t>
  </si>
  <si>
    <t>Good or bad depends on BU and project, project security is quite strict</t>
  </si>
  <si>
    <t>So-so compared to the general level</t>
  </si>
  <si>
    <t>Comfortable environment, shuttle bus, free lunch. OT is paid but paid by year-end compensatory days off which can be converted into cash</t>
  </si>
  <si>
    <t>The benefits are very poor. The benefits and bonuses are being cut more and more. Basic salary insurance.</t>
  </si>
  <si>
    <t>Good for Fresher</t>
  </si>
  <si>
    <t>The environment has many opportunities in the FPT ecosystem, however, changing between BUs if you find a project that is suitable for your business is not simple. People from each BU manage that BU. It's like a separate company. Although separate, it is common, although common, it is separate.
A good environment to learn, however, how to get into a project, how long to work is also a matter of luck for freshers</t>
  </si>
  <si>
    <t>This time is very strict about using the internet, using the internet for work is not simple.</t>
  </si>
  <si>
    <t>FPT Software has a dynamic and supportive environment that encourages personal and professional growth. The leadership team is approachable, and the company invests in training and development programs. The collaborative atmosphere and opportunities to work on diverse projects make it a rewarding experience.
The company offers fair compensation and flexibility for overtime work, ensuring that employees feel valued for their efforts.</t>
  </si>
  <si>
    <t>Introducing more flexible work policies could further support work-life balance.</t>
  </si>
  <si>
    <t>There is nothing to criticize about FPT's way of working.</t>
  </si>
  <si>
    <t>famous for working style, skill development
Good company, good working environment, friendly and sociable boss</t>
  </si>
  <si>
    <t>Work with good bosses, get dedicated and thoughtful instruction</t>
  </si>
  <si>
    <t>Good working and development environment</t>
  </si>
  <si>
    <t>Comfortable environment. Lots of useful training programs. Depending on the project and the time, OT will be required or not. OT regime is also flexible and comfortable, not forced.</t>
  </si>
  <si>
    <t>Vacation days should not be deducted from project bonuses because those are days employees are allowed to take off according to their benefits.</t>
  </si>
  <si>
    <t>Good environment for those who are eager to learn and want to contribute</t>
  </si>
  <si>
    <t>Learn more, depending on the department, there will be a friendly and sociable environment and colleagues
Depending on the team, working with European customers will have to work overtime at night for meetings or hotfixes quite a lot</t>
  </si>
  <si>
    <t>The year-end checkpoint sometimes feels unsatisfactory with what you contribute.</t>
  </si>
  <si>
    <t>Not recommended for interns</t>
  </si>
  <si>
    <t>The office is okie, learned a lot. When mentioning FPT, many people will immediately think of one of the leading technology corporations in Vietnam, with a series of projects and dream career development opportunities.</t>
  </si>
  <si>
    <t>FPT Review: The Truth About Intern and Fresher Treatment
The reality is not always rosy, especially for interns and freshers. In many cases, enthusiastic young people who entered FPT with great faith and expectations have experienced severe disappointment.
One of the notable points is the way the company handles interns. FPT often organizes internship programs with the promise of learning opportunities, working in a professional environment and the ability to become official employees after completing the internship. However, the reality is far from those glossy advertisements. Many interns have to work as official employees, are under pressure to meet deadlines and work quality, but are not paid properly or receive adequate support. They participate in projects, devote their time and effort, but by the end of the internship, the promise of becoming an official employee is often "delayed" or completely forgotten. 
This does not stop at interns, but also extends to new employees (freshers). Many people share that they step into the company with pride and hope that they will learn many things, contribute value and receive worthy recognition. However, after a period of dedication, they realize that becoming an official employee is an ambiguous process. The company gives a series of reasons to delay signing an official contract, from "not reaching KPI" to "waiting for review". This creates a vicious cycle of promises and broken promises, making many young people feel exploited without being rewarded. 
Some people who used to work at FPT shared that the company seems to only consider interns and freshers as cheap resources. Once a person has proven their ability, they will be kept in a "suspended" state - working officially but without corresponding benefits. This is how the company takes advantage of saving on personnel costs while still maintaining a huge workload. 
These experiences make many young people leave FPT with a feeling of frustration and being taken advantage of. The repetition of this situation not only harms individuals but also affects the reputation of the company in the eyes of the recruitment community and students about to graduate.</t>
  </si>
  <si>
    <t>Professional and dynamic working environment, with the opportunity to work on large projects and have the opportunity to learn and develop yourself. Overtime policies can cause dissatisfaction due to lack of transparency or unfairness in calculation and payment.</t>
  </si>
  <si>
    <t>There needs to be a more transparent, fair and clear policy on overtime calculation and compensation. Companies should provide appropriate allowances or compensatory days off to make employees feel comfortable.</t>
  </si>
  <si>
    <t>Something not good</t>
  </si>
  <si>
    <t>The working space is quite good, but the benefits for employees are not really high
Sometimes OT is not paid due to the company's policies and some ISO policies.</t>
  </si>
  <si>
    <t>Employee salaries do not improve compared to the annual inflation rate. At the end of the year, CHE reviews salaries in the face of economic difficulties.</t>
  </si>
  <si>
    <t>Good for Sinh Vien</t>
  </si>
  <si>
    <t>Special working environment
Good process
Many opportunities to improve skills
Good for fresh graduates who need to improve skills, many opportunities.</t>
  </si>
  <si>
    <t>Poor salary, overwork, high turnover rate, easy to work overtime
Politics in the office a lot</t>
  </si>
  <si>
    <t>Good place to start your career as a Business Analyst</t>
  </si>
  <si>
    <t>- Great training course for new joiners
- Opportunities to work with US/EU clients
- Modern office
If you are a Junior/Pre-Middle Business Analyst, this would be a good place to develop your structural thinking and basic skills of a BA.</t>
  </si>
  <si>
    <t>- BA should be assigned to projects based on domain of their expertise/preference</t>
  </si>
  <si>
    <t>suitable for non-major people</t>
  </si>
  <si>
    <t>building ok, support cert exam and many training courses
unlucky in project department, PM cost management is not good then no salary</t>
  </si>
  <si>
    <t>Human resource problem is very painful, sigh, don't know what to do</t>
  </si>
  <si>
    <t>Good company culture</t>
  </si>
  <si>
    <t>Great company culture, brothers and sisters help each other and get along well
OT extra money is kept until the end of the year, only paid immediately 0.5~1 day of normal salary</t>
  </si>
  <si>
    <t>Further improvements in salary and benefits for employees</t>
  </si>
  <si>
    <t>Good for Fresher and Junior</t>
  </si>
  <si>
    <t>Participate in a variety of projects from different domains. OT policy often changes to compensatory days off. Depending on the project, the dense OT schedule makes the employee's working experience boring.</t>
  </si>
  <si>
    <t>Improve social insurance contribution rate.
Ftown 1's office space needs improvement.</t>
  </si>
  <si>
    <t>Whether or not there is OT is up to you.</t>
  </si>
  <si>
    <t>Young and dynamic environment. There are many young people so they can catch many new trends. OT is often due to PM not managing tasks well, and currently OT policy is being tightened, so benefits are also reduced a lot compared to before.</t>
  </si>
  <si>
    <t>Bad salary adjustment policy makes it difficult to retain employees. Level up is based on years of work, so it often does not reflect true ability. Many people are good but their salary does not increase, all the increase goes to xxx. Constant personnel changes.</t>
  </si>
  <si>
    <t>lots opportunities, Great for Junior and Fresher</t>
  </si>
  <si>
    <t>Young environment suitable for young people, spacious company, working hours are quite flexible depending on the project, there is a shuttle bus
If the work is arranged reasonably, there is no need to work overtime, if there is overtime, then volunteer to work overtime</t>
  </si>
  <si>
    <t>benefit, canteen needs to improve quality, need more comfortable Hybrid or WFH</t>
  </si>
  <si>
    <t>Toxic environment</t>
  </si>
  <si>
    <t>While I do not find much that stands out in terms of enjoyment, I appreciate the structure and consistency of the tasks that need to be completed. The opportunity to collaborate with colleagues from diverse departments has allowed me to learn new things even if the work does not align entirely with my career goals. There is a sense of routine and predictability, which can be beneficial to some degree.
There are several areas where improvements could be made.</t>
  </si>
  <si>
    <t>There are several areas where improvements could be made. One potential suggestion is better communication across teams, which can reduce misunderstandings and inefficiencies. Additionally, providing more opportunities for growth and training could encourage employees to develop new skills and feel more engaged in their roles. A clearer feedback loop and recognition of contributions might also help boost overall morale.</t>
  </si>
  <si>
    <t>- Opportunity to work on projects
- Cheerful, positive colleagues
- Practice under pressure
OT regime is not very stable. Because OT can be extended if the project time is too urgent</t>
  </si>
  <si>
    <t>Salary and overtime benefits can be improved. Working hours should be improved.</t>
  </si>
  <si>
    <t>Good company, clear process</t>
  </si>
  <si>
    <t>Learned a lot of experience, dedicated colleagues
Only work overtime when urgent, boss doesn't force me to work overtime - has appropriate bonus policy</t>
  </si>
  <si>
    <t>More appropriate competency assessment methods are needed.</t>
  </si>
  <si>
    <t>Stable salary, perfect work process</t>
  </si>
  <si>
    <t>Process is clear and complete.
Friendly and harmonious colleagues
Process is complete, friendly and harmonious colleagues.</t>
  </si>
  <si>
    <t>Salary and bonus are the same as the general level, if it can be better then it's good.</t>
  </si>
  <si>
    <t>medium</t>
  </si>
  <si>
    <t>stable, leisurely
OT only pays half in the month, the other half must wait until the end of the year</t>
  </si>
  <si>
    <t>Should improve salary with full salary insurance</t>
  </si>
  <si>
    <t>Big company</t>
  </si>
  <si>
    <t>Big company, modern facilities, professional working environment
I work in Hoa Lac, have never worked overtime. But I heard from my seniors that overtime will be paid.</t>
  </si>
  <si>
    <t>If we can open an AI training course for new employees, that would be great.</t>
  </si>
  <si>
    <t>OK if you just graduated</t>
  </si>
  <si>
    <t>Udemy account free, join many projects to accumulate experience
After OT, you can log in, some people can log in freely, others are limited</t>
  </si>
  <si>
    <t>The mechanism is like that so I don't see any improvement, improve the toilet</t>
  </si>
  <si>
    <t>I love the collaborative environment, where teamwork is encouraged and innovation thrives.
I believe offering a salary for internships would attract more dedicated candidates</t>
  </si>
  <si>
    <t>I believe offering a stipend or compensation for internships would attract more dedicated candidates and provide a fair incentive for the hard work and contributions interns bring to the team.</t>
  </si>
  <si>
    <t>Health Care Specialist</t>
  </si>
  <si>
    <t>Stable company always has work to do, salary may not be as high as other companies but the job is less stressful, rarely need to work overtime at night or on weekends. Suitable to choose as the last company to retire. 
Most of the time, working on Northern European projects does not require much overtime, only a few hours a year.</t>
  </si>
  <si>
    <t>- Network or blocking.
- Basic salary insurance.
- Complicated bonus calculation formula, the company holds a part until the project is closed.</t>
  </si>
  <si>
    <t>Dynamic environment, encourages employees to improve their own skills, many courses, Udemy account provided
OT is paid and paid leave is paid</t>
  </si>
  <si>
    <t>Besides the good screens, there are also 23 inch screens with blurry screens that hurt the eyes :(</t>
  </si>
  <si>
    <t>Work directly with good boss, enthusiastic support
There is ot log when client requests, if you are slow to ot then there will be no</t>
  </si>
  <si>
    <t>Hire better quality devs, raise salaries to be more competitive</t>
  </si>
  <si>
    <t>Junior Software Engineer</t>
  </si>
  <si>
    <t>Get to meet many talented people, learn many new technologies
The company rarely has to work overtime, the work is quite challenging</t>
  </si>
  <si>
    <t>Better salary and benefits. Career path should be clearer.</t>
  </si>
  <si>
    <t>Good for graduation and junior</t>
  </si>
  <si>
    <t>Good workspace, attitude, challenging projects on several domains
Acceptable overtime payment based on labor law policy</t>
  </si>
  <si>
    <t>Should have work from home and hybrid working model policy</t>
  </si>
  <si>
    <t>Mentor guides enthusiastically, it's a bit complicated to divide mentors but not too much of a problem. Learned a lot.
I haven't had any problems with OT so I don't know for sure</t>
  </si>
  <si>
    <t>There should be more activities to increase interaction between colleagues.</t>
  </si>
  <si>
    <t>Open-minded, friendly environment, many learning opportunities</t>
  </si>
  <si>
    <t>Depending on the project, but the project I work on
- The leader and SA are very enthusiastic in instructing, friendly, and like to play with the brothers. They will give suggestions so that I can do the task myself instead of doing it for them, or just show them
- I can go onsite after only 5 months of working
- There are language courses (Korean, English, Japanese, French) or PM, Cloud from FSOFT
- Sponsorship for international certification exams
- Young, open-minded environment, with an open view on LGBTQ+
- Many large-scale events and activities
Obviously, OT is logged and approved every month. Policy does not allow much OT</t>
  </si>
  <si>
    <t>- Salary and salary increase are not very satisfying, but understandable because FSOFT has a lot of employees
- Opportunities are more suitable for fresh graduates and seniors and above</t>
  </si>
  <si>
    <t>Good development environment for newbies</t>
  </si>
  <si>
    <t>- Large company with many challenging projects to develop yourself
- Colleagues are friendly, helpful and supportive of each other in work
Full salary with overtime depending on the project. Projects for Japanese companies usually require more overtime.</t>
  </si>
  <si>
    <t>- Salary increase by level is quite low, need to improve
- More benefits for employees, holiday bonuses</t>
  </si>
  <si>
    <t>Good or bad environment depends on each BU</t>
  </si>
  <si>
    <t>Comfortable environment. Comfortable dress. No restrictions
OT regime is okay. The important thing is whether PM approves OT for you or not</t>
  </si>
  <si>
    <t>The annual salary increase mechanism is not high. Salary increase is reviewed once a year.</t>
  </si>
  <si>
    <t>Dynamic work environment with great learning opportunities</t>
  </si>
  <si>
    <t>FPT Software provides a collaborative and innovative work environment. The opportunities for professional growth and development are abundant, and the culture encourages continuous learning and teamwork.
FPT Software offers a dynamic work environment with great learning opportunities, though the overtime policy needs improvement.</t>
  </si>
  <si>
    <t>Overtime Policy: Implement a more flexible overtime policy to ensure better work-life balance for employees.
Communication: Enhance communication between management and employees to address concerns more effectively.
Training Programs: Introduce more advanced and specialized training programs to keep up with industry trends and technologies.</t>
  </si>
  <si>
    <t>Difficult to develop</t>
  </si>
  <si>
    <t>great workspace and good project colleagues
work environment ok but salary and development direction not there</t>
  </si>
  <si>
    <t>Leads need to have more insight into members and more support about members' career paths.</t>
  </si>
  <si>
    <t>Working for Japanese clients</t>
  </si>
  <si>
    <t>Top tech company is great to start dev career
Working with Japanese side, have to deploy and stay late, different time zone</t>
  </si>
  <si>
    <t>Salary is transparent and higher than current, there is no certain scale for salary payment</t>
  </si>
  <si>
    <t>1. has a soccer field, monthly payment, also low, after work go out to play to warm up
2. has a free gym, Yoga is charged
3. has a shuttle bus
should pay more attention to this issue, I work overtime without getting paid extra</t>
  </si>
  <si>
    <t>should improve the problem of overtime for employees</t>
  </si>
  <si>
    <t>Good environment for learning and development</t>
  </si>
  <si>
    <t>- Friendly colleagues, learned a lot
- Great working environment
I don't have to work overtime, so I have no comment on this issue</t>
  </si>
  <si>
    <t>- Salary and benefits for employees are still a bit low.</t>
  </si>
  <si>
    <t>good place to work</t>
  </si>
  <si>
    <t>lots of training opportunities for employees to improve their skills
the overtime policy has been regulated the total paid time was reduced and employees was forced to ot with no compensation</t>
  </si>
  <si>
    <t>improve salary, help employees find jobs appropriate for their profession</t>
  </si>
  <si>
    <t>Professional working environment, open colleagues, often organize events, good welfare regime
OT is fully paid. There is a room for employees to sleep when ON.</t>
  </si>
  <si>
    <t>Should improve salary and bonus a bit, depending on the project, you will have to work overtime a lot.</t>
  </si>
  <si>
    <t>Suitable for fresher and junior</t>
  </si>
  <si>
    <t>Nice colleagues, spacious and comfortable office, many different spaces, many events for employees to participate in.
Experience working in many different domains and foreign projects.
Provided with an account to study for international certificates.
High-quality machinery and equipment.
The process of Hr and It support is very good
No OT, if there is, there is a separate regime, usually changed to a compensatory day off</t>
  </si>
  <si>
    <t>No professional development
A project of luck
No clear career path
Some policies are a bit three dots such as supporting 1 day's salary for FPT fund, penalizing late arrival and early departure even if only 1 minute late - early, project confidentiality makes it difficult to put products into port.
OKR does not create much value, mainly to complete responsibilities.
Must go onsite according to project requirements.
Low salary compared to the general level, insurance does not pay full salary, basic level 4-5 million</t>
  </si>
  <si>
    <t>The company has good policies.</t>
  </si>
  <si>
    <t>Professional working environment (depending on the unit), abundant projects, trained in a systematic working process. OT is paid as 50% of the day off and 50% of the monthly salary. If the days off due to OT are not used up during the year, they will be converted into cash.</t>
  </si>
  <si>
    <t>Should increase the social insurance contribution rate on the employee's GROSS salary.</t>
  </si>
  <si>
    <t>Unrestricted policy, stable regime</t>
  </si>
  <si>
    <t>Unrestricted policy, stable regime
Salary is a bit low but many good salary increase policies
OT has salary, rarely have to OT</t>
  </si>
  <si>
    <t>There should be bonuses on April 30, May 1, and September 2 for employees.</t>
  </si>
  <si>
    <t>Depending on the BU, the work is light or heavy. I work OT at Bu DCI without pay.</t>
  </si>
  <si>
    <t>Lots of good technology, big and comfortable company, lots of amenities
Lots of overtime and no overtime pay, need to care about employees</t>
  </si>
  <si>
    <t>Benefit OT, working business time
Should have company trip</t>
  </si>
  <si>
    <t>Many projects, freely choose
Free working hours
Overtime is clearly calculated
Extremely luxurious facilities
Overtime is clearly calculated if you have enough effort, otherwise you have to compensate by overtime</t>
  </si>
  <si>
    <t>Luck or unluck depends on the project. If you are lucky to meet a good technical PM, the work will go smoothly. If you are unlucky, the work will be a bit difficult, but overall it is still ok.</t>
  </si>
  <si>
    <t>Low salary, boss evaluates performance very subjectively</t>
  </si>
  <si>
    <t>Learned a lot, just graduated so applied to try it out
forced overtime but not allowed to log more than 60 hours/month, overtime at night but logged in at night then got rejected and refused to reply to questions</t>
  </si>
  <si>
    <t>- Low salary
- Boss promises a lot but often doesn't deliver
- Performance evaluation is based on boss's feelings, not on actual information
- Many people have very high titles, higher salary than the whole team but very little responsibility in the project
- If the boss is satisfied, being late for a week's task is still overlooked, if not satisfied, looking at the phone for 5 minutes is also criticized</t>
  </si>
  <si>
    <t>I quite enjoyed working there.</t>
  </si>
  <si>
    <t>Friendly and helpful management, good employee support policy
I don't like working overtime but if it is mandatory, I am willing</t>
  </si>
  <si>
    <t>Increased wages and reduced overtime</t>
  </si>
  <si>
    <t>Good boss, happy colleagues.</t>
  </si>
  <si>
    <t>Interesting job, learned a lot, boss taught me a lot. Overtime a lot, often, especially when there is a big project.</t>
  </si>
  <si>
    <t>Need to limit overtime, exhaust employees, so that employees have more time for themselves.</t>
  </si>
  <si>
    <t>Fsoft depends on BU, depends on whether the project is good or bad.</t>
  </si>
  <si>
    <t>Friendly, fun team, brothers play together comfortably
Fsoft depends on BU, depends on good or bad projects. I was lucky to be in a good project, friendly team at TCS</t>
  </si>
  <si>
    <t>Should remove project bonus to make it easier for brothers to calculate salary :D</t>
  </si>
  <si>
    <t>Good for graduates, low salary</t>
  </si>
  <si>
    <t>Friendly, cheerful colleagues, helping each other at work
Full OT pay, annual vacation money, good environment for freshers to gain experience</t>
  </si>
  <si>
    <t>Need to increase employee salaries
Have a specific career path
Accurate performance review</t>
  </si>
  <si>
    <t>FSoft Review</t>
  </si>
  <si>
    <t>- Dynamic environment, but also comes with urgency due to project progress, the team members are enthusiastic both in work and overtime.
- Salary and bonus are commensurate with effort, working hours, accompanying services for employees are good
- Work depends on each project and the role of each member, so be proactive to learn the most
Depending on the scale of the project and each stage of the project, there will be more or less OT. OT salary is paid on time and in full, no problem.</t>
  </si>
  <si>
    <t>- There are some issues but nothing major, overall it's an environment worth experiencing</t>
  </si>
  <si>
    <t>professional working process</t>
  </si>
  <si>
    <t>comfortable, beautiful office
Modern computers
Enthusiastic support from colleagues
clear software development process. On-time salary, friendly colleagues.
All kinds of projects, the important thing is whether you have enough qualifications or not.</t>
  </si>
  <si>
    <t>Salary is still low compared to the market, suitable for fresh graduates to practice more skills</t>
  </si>
  <si>
    <t>- People: nice for the department I work in.
- Great office
Good input, lots of work, stable salary with high and low positions for new people.</t>
  </si>
  <si>
    <t>- Improve salary compared to workload.</t>
  </si>
  <si>
    <t>OK environment for fresh graduates.</t>
  </si>
  <si>
    <t>Young and dynamic environment. Many programs to encourage employees to improve their skills. The canteen is not very good. Many types of projects for all levels.
Haven't worked overtime yet so don't know. In general, it depends on the team you work with.</t>
  </si>
  <si>
    <t>The cafeteria needs to improve the quality of the food. The rest depends on the team you work with.</t>
  </si>
  <si>
    <t>FPT Review</t>
  </si>
  <si>
    <t>Cool environment, beautiful office. Friendly and cheerful colleagues. Good company culture. OT paid according to regulations, with meals when working OT. Very okay, if not, add more.</t>
  </si>
  <si>
    <t>Very satisfied, no further suggestions. everything as above.</t>
  </si>
  <si>
    <t>The company is suitable for amateurs changing careers.</t>
  </si>
  <si>
    <t>Good environment, boss treats employees as equals, often goes out drinking together
The company pays OT very well, encourages everyone to do OT to gain experience</t>
  </si>
  <si>
    <t>Unlimited salary range, but average salary is low compared to the market</t>
  </si>
  <si>
    <t>fairly stable environment</t>
  </si>
  <si>
    <t>Good benefits, non-toxic environment (this may depend on the team), everyone helps each other
Generally, OT is still paid but depending on the method of each BU/team, this payment may not be fair at some times</t>
  </si>
  <si>
    <t>Project participation bonus policy, performance evaluation, and OT salary payment need to be clearer.</t>
  </si>
  <si>
    <t>Okay for fresh graduates</t>
  </si>
  <si>
    <t>Experience in many projects, if you get into a BU with a comfortable management style, the hours are quite comfortable. Log in early and come back late, as long as you finish on time
Yes, but not worth the time spent. Should clarify the specific numbers before accepting OT or extra</t>
  </si>
  <si>
    <t>should improve processes like increase ram, account, vdi</t>
  </si>
  <si>
    <t>Good environment, many opportunities to learn and develop yourself</t>
  </si>
  <si>
    <t>Many types of projects, many learning opportunities, good working environment, many fun events for brothers
Good environment, many opportunities for self-development, many interesting courses for employees</t>
  </si>
  <si>
    <t>Some of the company's changes are imposed and sometimes receive mixed opinions.</t>
  </si>
  <si>
    <t>The company has many opportunities for development.</t>
  </si>
  <si>
    <t>The company has many opportunities for development if BU develops a new team, if the level is high enough, it will automatically be selected to be a leader, no need to fight. 
There are many talented people who are willing to support enthusiastically but there are also empty barrels that make a lot of noise, depending on the subject, choose the appropriate way to handle it. 
There are many other activities to improve qualifications such as fresher interviews, training new classes... some are self-selected, some are required to register. 
The leveling style depends on each team, some are stressful and some are easy. 
If you want to develop yourself in a stressful environment with many opportunities, this is the right company. 
OT is only charged when there is a customer request. This case is very rare. 
Otherwise, OT is not forced.</t>
  </si>
  <si>
    <t>Need to improve bonuses and working equipment.</t>
  </si>
  <si>
    <t>The company is suitable for people who are stability oriented.</t>
  </si>
  <si>
    <t>Everyone is friendly and sociable, the bosses are close to Dev
OT pay is ok, I am satisfied. However, there are many urgent cases for customers but they are not paid, so I think this needs to be improved</t>
  </si>
  <si>
    <t>I need a raise. I didn't get a raise last year.</t>
  </si>
  <si>
    <t>Suitable for both study and work</t>
  </si>
  <si>
    <t>Open and friendly working environment, flexible working hours
OT regime is not clear, needs to be improved</t>
  </si>
  <si>
    <t>Improve salary to match current salary level, increase human resource competitiveness with other companies</t>
  </si>
  <si>
    <t>Good development path for Fresher and those who need stability</t>
  </si>
  <si>
    <t>- Spacious, airy office
- Cheerful colleagues, helping each other
- Good study encouragement regime
- Summer vacation regime
- Many options for career development
OT and xJov regimes are gradually being cut down but sometimes make it difficult for those who want to earn extra income</t>
  </si>
  <si>
    <t>- Computer is too weak and needs to be upgraded
- Large company so the process is too cumbersome, need to cut down the process for small and medium projects
- Pay insurance on full salary instead of basic salary</t>
  </si>
  <si>
    <t>A good place to work</t>
  </si>
  <si>
    <t>Young, dynamic environment, with many collective activities to enhance the company's culture. Suitable for young graduates, dynamic environment, with many opportunities to learn and acquire both technical and soft skills.</t>
  </si>
  <si>
    <t>The salary and bonus system needs to be improved to encourage and retain individuals who contribute to the project.</t>
  </si>
  <si>
    <t>Good working environment, big projects, need to improve salary and bonus policy</t>
  </si>
  <si>
    <t>Stable working environment, focusing on training and employee development.
Big company so often receives big projects.
The company has a lot of employees so there are good and very good colleagues, able to learn from them.
Rarely OT, if there is, OT is paid. But this also depends on the project.</t>
  </si>
  <si>
    <t>The computer configuration is a bit weak, sometimes does not meet the job requirements. Need to improve the project income payment policy. The more comfortable the salary review, the better</t>
  </si>
  <si>
    <t>- Stable job, after 1-2 years of experience, it will be relatively easy.
- Flexible working policy, convenient wfh.
- Friendly, sociable, and lovely colleagues.
- Many training courses.
OT has tracking record, full salary. There is also relatively little OT, usually OT in the release phase.</t>
  </si>
  <si>
    <t>- Need to upgrade computer configuration for dev, the main workforce of the company but using computers with too low configuration. Until 2024, the configuration is still intel i5 7400 4 core.
- Low salary compared to the general level.</t>
  </si>
  <si>
    <t>There are many learning opportunities, but the salary is a bit low.</t>
  </si>
  <si>
    <t>I work at Fsoft Hoa Lac. The office is nice and airy. Colleagues are nice and cheerful. However, I find the salary a bit low. 
When OT, I get log work, but I work on a project that limits OT.</t>
  </si>
  <si>
    <t>Maybe in salary, I wish the salary was more stable.</t>
  </si>
  <si>
    <t>OK for fresh graduates</t>
  </si>
  <si>
    <t>Clear working process, full salary paid monthly. Overtime is converted into compensatory leave, when taking leave, priority must be given to compensatory leave.</t>
  </si>
  <si>
    <t>Need to reduce meeting time. Reduce annual exams.</t>
  </si>
  <si>
    <t>Depending on each BU, there will be different evaluation criteria.</t>
  </si>
  <si>
    <t>Friendly environment, lots of fun activities. The company does not have a clear policy for paying OT bonuses</t>
  </si>
  <si>
    <t>There needs to be a clearer policy for paying overtime wages and bonuses.</t>
  </si>
  <si>
    <t>Satisfied with what FSoft brings to employees</t>
  </si>
  <si>
    <t>Comfortable working environment, other support departments are enthusiastic, there are many projects and I can freely choose to go for interviews, flexible working hours (minimum 6 hours/working day) OT is not required, depending on the project, there may be a lot of OT or not</t>
  </si>
  <si>
    <t>The salary of employees who go from fresher to senior should be improved.</t>
  </si>
  <si>
    <t>Suitable for those who want a stable job</t>
  </si>
  <si>
    <t>Forged with many large and challenging projects, meticulous process in full circle stages
Good benefit, learn many new projects, have upskill</t>
  </si>
  <si>
    <t>OT is a bit much, but recently there has been a less OT policy.</t>
  </si>
  <si>
    <t>good company, easy work but probably depends on BU</t>
  </si>
  <si>
    <t>hybrid working, friendly, cheerful, sociable colleagues
I rarely work OT so I have no opinion, it depends on the project</t>
  </si>
  <si>
    <t>I have not thought about this yet, if I do, I will add it later.</t>
  </si>
  <si>
    <t>Learn many things</t>
  </si>
  <si>
    <t>Comfortable environment, learn a lot
Okay. If over time, will be transferred to compensatory day off. Good benefits</t>
  </si>
  <si>
    <t>Hope for better treatment. Better review and salary increase mechanism.</t>
  </si>
  <si>
    <t>Great for fresher</t>
  </si>
  <si>
    <t>Freshers are well trained, seniors are also enthusiastic in teaching.
Haven't had time to work overtime yet so don't know, but I haven't heard seniors complain much about working overtime</t>
  </si>
  <si>
    <t>Haven't been there long enough to see the limitations, maybe the training time is quite long and quite deep</t>
  </si>
  <si>
    <t>Suitable for those who are new to their career or want to negotiate a high salary right from the start.</t>
  </si>
  <si>
    <t>Has xjob, has Udacity, environment with clear process and English communication method, beautiful office
Suitable for new career development, fresher in different field</t>
  </si>
  <si>
    <t>Increase basic salary, drink less, limit gossiping at work</t>
  </si>
  <si>
    <t>Feel satisfied working at fsoft</t>
  </si>
  <si>
    <t>Beautiful office, everyone is friendly and open. The company has policies to support employees in developing their skills. There are sports and recreational activities for employees. The company has many projects and a lot of overtime</t>
  </si>
  <si>
    <t>Improve the personality of some Admins, not enthusiastic support but have bad attitude towards staff.</t>
  </si>
  <si>
    <t>Fun and friendly environment
Learn a lot of knowledge depending on your ability
No overtime, unless working on urgent projects or close to deadlines</t>
  </si>
  <si>
    <t>Increase employee salaries, evaluate employees in more detail. Otherwise ok.</t>
  </si>
  <si>
    <t>Working at the company has been a rewarding experience. The supportive team and management foster a culture of growth and innovation. Employee well-being is a priority, evident through flexible schedules and comprehensive benefits. The company values diversity and inclusivity, creating a positive and motivating work environment.
Offering flexibility, compensatory time off, or additional benefits for overtime worked</t>
  </si>
  <si>
    <t>To enhance employee engagement, consider implementing regular feedback sessions where employees can openly share ideas and concerns. This could promote transparency and foster a stronger sense of collaboration and communication within the team. Additionally, exploring more professional development opportunities tailored to individual career goals could further boost morale and productivity.</t>
  </si>
  <si>
    <t>Feeling pretty OK being a DEV at Fsoft</t>
  </si>
  <si>
    <t>The facilities, machinery, equipment, and people of my project are all very nice
OT is paid ~30% through monthly salary N+1
and 1 day off in lieu, no year-end leave can be converted into money</t>
  </si>
  <si>
    <t>Salary is the same as the general level, working for a long time will take a long time to get a higher salary... because each year the average salary increases by a few levels.</t>
  </si>
  <si>
    <t>Good for freshers</t>
  </si>
  <si>
    <t>Large campus, lots of trees. Lots of activities for employees. Lots of opportunities to work overseas. It is said that OT is paid, but to receive OT, you have to go through 99 approval procedures, so there is almost no OT money.</t>
  </si>
  <si>
    <t>Most company projects are knowledge siloed, the front person hides knowledge from the back person to take the initiative.</t>
  </si>
  <si>
    <t>Good company for Junior to Middle</t>
  </si>
  <si>
    <t>Many foreign projects, however, will be limited to certain domains
Frequently hold meetings after hours, and urgent meetings, without prior notice to staff. Often work overtime on weekends</t>
  </si>
  <si>
    <t>Need more onsite projects, PM needs to plan projects carefully and estimate time reasonably</t>
  </si>
  <si>
    <t>FPT Software Review</t>
  </si>
  <si>
    <t>There is a canteen, good food and drinks, no need to think about what to eat today.
Leave on time, no OT because I am still doing an internship.</t>
  </si>
  <si>
    <t>The project is too crowded, the intern learns little experience.</t>
  </si>
  <si>
    <t>general assessment of the lowly staff</t>
  </si>
  <si>
    <t>Large parking lot inside with convenience store, tea shop, coffee shop,... 
There are a lot of voluntary OT and of course no salary</t>
  </si>
  <si>
    <t>The company has nothing to feedback to the company.</t>
  </si>
  <si>
    <t>Ok if you choose a good BU</t>
  </si>
  <si>
    <t>Udemy course is good, free, many other courses are also good but note to sign a training commitment
OT regulations then not used up the money deducted from tax, winning a bad PM project, OT a lot but no bonus if there is a loss</t>
  </si>
  <si>
    <t>Increase salary for brothers according to the market, the salary increase percentage is too small
Policies of each BU are different, not uniform, if entering a BU and not developing, life will be dark</t>
  </si>
  <si>
    <t>Review of FSoft</t>
  </si>
  <si>
    <t>Good colleagues, comfortable and flexible environment
Everything in the company is quite good except for salary and company orientation</t>
  </si>
  <si>
    <t>Salary and bonus system needs to be improved a lot, boss needs to care more about employees</t>
  </si>
  <si>
    <t>The working environment is quite good</t>
  </si>
  <si>
    <t>Friendly and cheerful colleagues. 
Supported with certificates and exams. 
Rarely need to work overtime. If there is overtime, the company will pay in full.</t>
  </si>
  <si>
    <t>- Salary increase to match the market
- ​​Nothing more.</t>
  </si>
  <si>
    <t>Friendly colleagues, good facilities, boss depends on the person.
The company is suitable for those with little experience or those who want stability.</t>
  </si>
  <si>
    <t>Japanese projects have a lot of overtime, need to improve project estimates.</t>
  </si>
  <si>
    <t>Comfortable at work</t>
  </si>
  <si>
    <t>Flexible hours, only need to work 6 hours a day but need to swipe the card on time
OT depends on the boss, if the boss approves it, it will be counted, many projects are not approved, you work hard and don't get any extra money</t>
  </si>
  <si>
    <t>Salary is quite low compared to the general level, few policies compared to other companies</t>
  </si>
  <si>
    <t>Recommended</t>
  </si>
  <si>
    <t>Great site with lots of natural light, dictrict 9 is also nice
Unclear policy on overtime working, delayed or no clarification from management department</t>
  </si>
  <si>
    <t>Timely clarify on such policies for no confusion.</t>
  </si>
  <si>
    <t>many development opportunities for new people
many projects (depending on stack)
My BU does not have a policy for OT, PM always does not accept OT but has to OT himself</t>
  </si>
  <si>
    <t>BU management
OT policy
tech stack
monthly income too much different money</t>
  </si>
  <si>
    <t>Generally good for fresher and junior level</t>
  </si>
  <si>
    <t>Friendly colleagues, many learning opportunities, sponsored certification exam fees. OT/ON is paid clearly, sometimes compensated for holidays.</t>
  </si>
  <si>
    <t>Many projects lack senior level to guide newbies.</t>
  </si>
  <si>
    <t>Good place to start new jouney</t>
  </si>
  <si>
    <t>Working time flexibility, open to work from home.
Support for employee to learn new technology via online training class weekly.</t>
  </si>
  <si>
    <t>Usually celebrate workshop, seminar about technology to open opportunity make connection each other</t>
  </si>
  <si>
    <t>Many technologies because it is outsourced, comfortable and friendly environment and colleagues
Almost no OT, OT is paid x1.5 to x2</t>
  </si>
  <si>
    <t>Annual salary increases are quite slow.</t>
  </si>
  <si>
    <t>Good environment for students</t>
  </si>
  <si>
    <t>Spacious, modern campus. In the technology park, traffic is rarely congested. If you get into the department with work to do, self-study well, you will gain a lot of knowledge.</t>
  </si>
  <si>
    <t>Recruitment information should be made clearer for candidates.</t>
  </si>
  <si>
    <t>A pretty place to start</t>
  </si>
  <si>
    <t>The company allows WFH 3 days a week, which helps to balance health better. 
The OT approval process is not clear and transparent. There are quite a few political factors</t>
  </si>
  <si>
    <t>Lots of OT but not paid appropriately. Salary is relatively low compared to the market for the same position.</t>
  </si>
  <si>
    <t>Phong van FPT</t>
  </si>
  <si>
    <t>Cong ty lon, ban HR xinh, process CV cac vong PV kha la nhanh
Quy trinh nhanh, HR lich su va rat nice. Process trong vong 5-7 ngay</t>
  </si>
  <si>
    <t>Minh bi yeu cau chuan bi OOP nhung ma luc pv thi hoi ve cong viec cu va nhung ki nang trong project</t>
  </si>
  <si>
    <t>Young and dynamic environment. Salary paid on time, no salary arrears. Good facilities (except PC). But training programs such as foreign languages, udemy, udacity are quite good. My project does not require OT. However, I know people who work on burned projects and have to work OT a lot, and the OT money depends on the PM.</t>
  </si>
  <si>
    <t>The time from being recruited to receiving an official project is quite long.</t>
  </si>
  <si>
    <t>Good Company for Growth for Fresher -&gt; Junior</t>
  </si>
  <si>
    <t>Depending on the team and manager, the working experience is different. You can change the project if you are not satisfied with the current project. The company has many projects for everyone to learn and choose based on their interests.</t>
  </si>
  <si>
    <t>The monthly bonus mechanism is quite annoying and is not included in the 13th month salary.</t>
  </si>
  <si>
    <t>Colleagues are friendly and cheerful, there are many good team activities to unite members
OT is paid according to the state salary, only pay OT when OT is approved</t>
  </si>
  <si>
    <t>Need to create a more stressful working environment for employees to develop</t>
  </si>
  <si>
    <t>Should try if you are just starting out</t>
  </si>
  <si>
    <t>If you prove your ability, you will no longer be constrained by rules such as working hours and other things of the company. The environment has many young people. In terms of workload, it is quite 50/50. It is either very leisurely or very busy. But if you want, you will definitely learn a lot.</t>
  </si>
  <si>
    <t>Salary and benefits policies are less attractive than outside. Middle-level managers are really bad at selling blood, but benefits are too low compared to the workload.</t>
  </si>
  <si>
    <t>professional environment</t>
  </si>
  <si>
    <t>professional working environment, friendly and cheerful colleagues, young and funny boss
ot pays full salary, high ot salary</t>
  </si>
  <si>
    <t>Salary increase for new graduates is slow.</t>
  </si>
  <si>
    <t>Flexible work time policy
More opportunities to change projects to match personal skills and career path
Shouldn't OT if there isn't other way. Because OT makes employees decrease performance.</t>
  </si>
  <si>
    <t>Rate employee performance more clearly in OKR
Shouldn't minus monthly bonus of employees when they have PTO, because everyone has legal days off according to labor law</t>
  </si>
  <si>
    <t>Salary and benefits are not commensurate</t>
  </si>
  <si>
    <t>workspace, facilities, flexible working time
OT is still calculated for employees, but there is too much OT, almost every project requires OT</t>
  </si>
  <si>
    <t>Should refer to the average salary
Evaluate the project's resources to avoid continuous OT
Need to focus on training more seniors than freshers</t>
  </si>
  <si>
    <t>Okay, the team works happily but HR needs to be more professional.</t>
  </si>
  <si>
    <t>Young working environment, friendly colleagues, I found the interview team fun and enthusiastic
Big company, many movement activities. Salary has increased compared to before,</t>
  </si>
  <si>
    <t>The interview process needs to be more professional. Negotiating salary via Zalo and then haggling over salary little by little is very unprofessional.</t>
  </si>
  <si>
    <t>Good working environment, suitable for self-development, good facilities
OT is calculated but depends on the request or not</t>
  </si>
  <si>
    <t>Working on projects and taking courses at the same time, no time to rest</t>
  </si>
  <si>
    <t>Ok environment, learned a lot, friendly colleagues
Not much overtime, if any, will be paid or take a day off in lieu</t>
  </si>
  <si>
    <t>Salary is quite low, salary review increases slowly, a bit far from home</t>
  </si>
  <si>
    <t>- Good treatment
- Many learning opportunities
- Opportunity to change jobs within the company
- Cheerful and friendly colleagues
- Good treatment
- Many learning opportunities
- Opportunity to change jobs within the company
- Cheerful and friendly colleagues</t>
  </si>
  <si>
    <t>- Need to have a policy to retain experienced people
- Improve salaries to match the general level</t>
  </si>
  <si>
    <t>Young environment, many training programs to help improve qualifications
General regulations on OT salary and bonus of the company are good but also depend on the project</t>
  </si>
  <si>
    <t>There are also some unsatisfactory points but probably only in my project.</t>
  </si>
  <si>
    <t>everything is clear, work is fun and less toxic, this probably depends on the project
OT pay and have compensatory days off, if you don't take days off you still get paid</t>
  </si>
  <si>
    <t>Salary and benefits for company employees</t>
  </si>
  <si>
    <t>- Dynamic environment, exposed to many different technologies because it is an outsourcing company.
- Fun, sociable, easy-to-talk-to colleagues
Depending on your unit, your boss can consider whether your efforts are worth it or not, otherwise it is not</t>
  </si>
  <si>
    <t>- Need to improve work processes
- Need to create more English-speaking environments to improve foreign language skills</t>
  </si>
  <si>
    <t>Allow employees to work hybrid, work from home. The company does not require overtime, flexible working hours.</t>
  </si>
  <si>
    <t>Salary is a bit lower than average but overall ok.</t>
  </si>
  <si>
    <t>Good for starting and growing a career</t>
  </si>
  <si>
    <t>Challenging project, helps me develop a lot. Opportunity to work with the European and American market. Good treatment
OT required to cover project progress and get full OT pay</t>
  </si>
  <si>
    <t>The company should improve its policies regarding employee welfare, to be worthy of its billion-dollar revenue.</t>
  </si>
  <si>
    <t>Good training</t>
  </si>
  <si>
    <t>Dynamic environment, friendly colleagues, enthusiastic support
OT but low salary, converted into compensatory days off, if not all taken at the end of the year, it will be converted into money</t>
  </si>
  <si>
    <t>Pay more attention to employees, employee benefits need to be improved</t>
  </si>
  <si>
    <t>Beautiful campus, beautiful office, many fun activities, dancing, music and festivals.
Open culture.
Many different job domains
Full OT payment, holidays also have different OT payment levels</t>
  </si>
  <si>
    <t>There are many policies to give employees the opportunity to earn extra income.</t>
  </si>
  <si>
    <t>Good company, often get to go onsite</t>
  </si>
  <si>
    <t>I often get to go on-site and have the opportunity to settle in countries like Japan, Europe and America. OT is up to you, I personally don't like OT, so even if my boss asks me to, I won't OT.</t>
  </si>
  <si>
    <t>There is also bureaucracy, sometimes with factions. Should improve.</t>
  </si>
  <si>
    <t>Good working environment, well taken care of, many good relationships
Okay, OT is fully paid, just log on and wait for acceptance</t>
  </si>
  <si>
    <t>The company often suppresses salary, reviews once a year make it difficult to increase rank, increase salary too, in general it's sour.</t>
  </si>
  <si>
    <t>The company is at a good level for new graduates with little experience.</t>
  </si>
  <si>
    <t>For students or fresh graduates without much experience or life experience, this is a good place to come. There is a working environment and training platform partners to learn from. Satisfied because I get priority to log in OT, not satisfied because there are many deadlines</t>
  </si>
  <si>
    <t>Young people are suitable for a short time, some units do not favor employees in general but only favor key-members, so many people (including me) left as soon as there was another better company (even if it was only better in some aspects such as salary, technology, environment).</t>
  </si>
  <si>
    <t>Good environment, many opportunities, many choices according to interests</t>
  </si>
  <si>
    <t>Good environment, many opportunities, many choices according to your interests
Good environment, many opportunities, many choices according to your interests</t>
  </si>
  <si>
    <t>Beautiful and comfortable office</t>
  </si>
  <si>
    <t>Comfortable environment
Boss cares about employees
Fun colleagues
OT pay and compensatory leave. Also ok</t>
  </si>
  <si>
    <t>SM team has nothing to do
1 person works for 10 managers</t>
  </si>
  <si>
    <t>Good environment in general</t>
  </si>
  <si>
    <t>Youthful environment, many activities for employees, encourage employees to learn, support knowledge improvement
OT is paid clearly and depends on the work unit</t>
  </si>
  <si>
    <t>Depends on the unit you work for. Projects are a matter of luck. If there is a project, it's good. If there is no project, then just sit and do nothing.</t>
  </si>
  <si>
    <t>Very good environment depends on BU, OT is paid well</t>
  </si>
  <si>
    <t>good annual package,
- Activities are great not so lame
- Hybrid works
Not paid well</t>
  </si>
  <si>
    <t>Need to build the product not oursource</t>
  </si>
  <si>
    <t>Friendly working environment, accommodating colleagues</t>
  </si>
  <si>
    <t>- Helpful leader and colleagues
- Flexible working time
- Able to work from home
- Overtime without paid is usually
- Often overload lead to OT</t>
  </si>
  <si>
    <t>- Career path is not very clear for fresher
- Low salary</t>
  </si>
  <si>
    <t>Dynamic, many activities increase team spirit.</t>
  </si>
  <si>
    <t>Spacious and comfortable office. The company is located in the Technology Park so it is easy to travel, no traffic jams. There is a clear salary policy. My team rarely works OT. Occasionally, we stay for 1-2 hours.</t>
  </si>
  <si>
    <t>Organize more sports and team building activities</t>
  </si>
  <si>
    <t>Dynamic environment, suitable for fresh graduates or experienced people</t>
  </si>
  <si>
    <t>Comfortable working, friendly colleagues, boss close to employees
OT pay is available, ensuring employees can happily receive their money</t>
  </si>
  <si>
    <t>Need to review salary more regularly, increase salary ceiling</t>
  </si>
  <si>
    <t>Nice environment, supportive managers</t>
  </si>
  <si>
    <t>Nice working space
Nice food
Open-minded managers
Many courses to improve skills
Big projects
As a BA, I rarely need to work overtime.
And I got paid whenever I need to work overtime.</t>
  </si>
  <si>
    <t>Low Social Insurance
Salary is quite low and fluctuated based on monthly income</t>
  </si>
  <si>
    <t>Suitable for new graduates</t>
  </si>
  <si>
    <t>Big project, working directly with customers, onsite OT opportunities depending on customers. I have to work OT a lot because I work with American customers, the OT salary does not correspond to the effort</t>
  </si>
  <si>
    <t>Need to pay more attention to employee welfare</t>
  </si>
  <si>
    <t>Large scale and diversity so the policies and culture of each unit will be very different.</t>
  </si>
  <si>
    <t>- Large scale, with many projects of diverse sizes, project management styles as well as many different domains and customers. So this is a good environment to learn, challenge and change, try new things
- There are many activities and courses to improve soft skills and create opportunities to meet and connect
I have never OTed before so I cannot give my opinion. But OT will depend a lot on whether the project is a fixed price or T&amp;M project</t>
  </si>
  <si>
    <t>- The environment is suitable for freshers and juniors to learn everything in a standard, systematic, and systematic way that only exists in large-scale companies. But it is quite lulling for those who have experience but are lazy to update their knowledge
- Except for key members, the income is average compared to the general market
- ​​Not all BUs, but it will be very unlucky when the leaders of some BUs work ineffectively and have unclear working methods. If you fall into this case, you should consider changing to another BU or leaving the company</t>
  </si>
  <si>
    <t>Ideal place for freshers to gain experience</t>
  </si>
  <si>
    <t>Dynamic environment, colleagues of the same age so easy to work with
Overtime is paid, however, the OT declaration process is quite complicated and OT is calculated based on basic salary so it is not worth much</t>
  </si>
  <si>
    <t>Low salary, should be increased to match employee contribution</t>
  </si>
  <si>
    <t>Very good, suitable for fresh graduates</t>
  </si>
  <si>
    <t>Full OT, good benefits, friendly colleagues
OT if the project requires. Full OT calculation. Depends on the team, but if you meet a good team, it's quite</t>
  </si>
  <si>
    <t>Salary for freshers and interns is low, or depends on the team and project.</t>
  </si>
  <si>
    <t>Good benifit and working area. Various project type
Low salary, besides it is good in here i think. There is no other reason or thought here</t>
  </si>
  <si>
    <t>Improve in salary and way of qualifing promotion. Times of promotion in a year. The quality of bus service.</t>
  </si>
  <si>
    <t>Suitable for new students</t>
  </si>
  <si>
    <t>good opportunity to approach real projects, gain more experience.
Have not experienced OT policy so do not understand this part.</t>
  </si>
  <si>
    <t>Fewer opportunities when skills are solid, often have to run after projects even though 1 skill is not solid enough.</t>
  </si>
  <si>
    <t>Comfortable working environment, friendly colleagues</t>
  </si>
  <si>
    <t>- Comfortable working environment.
- The direct boss is very good, fully supporting members to develop.
- Colleagues are friendly and enthusiastic in helping each other.
- There are many training courses and accounts on online learning platforms.
OT is paid according to regulations, however, a part is converted to compensatory leave and is only paid at the end of the year.</t>
  </si>
  <si>
    <t>- Salary.
- Poor staff facilities.
- ...</t>
  </si>
  <si>
    <t>The company is suitable for fresh graduates or long-time employees who want stability.</t>
  </si>
  <si>
    <t>Colleagues are friendly, enthusiastic, and willing to help. The company supports certification, and provides many soft skills and English courses. Depending on the project, OT may or may not be paid. OT policy is not transparent and consistent.</t>
  </si>
  <si>
    <t>OT policy needs to be clearer. Salary is not really high compared to the general level.</t>
  </si>
  <si>
    <t>Good for fresh graduates!</t>
  </si>
  <si>
    <t>There are courses and training for employees.
Can work on many types of projects.
.....
Suitable for fresh graduates who want to gain experience.</t>
  </si>
  <si>
    <t>OT payment should be clarified and transparent.
PC quality needs to be improved</t>
  </si>
  <si>
    <t>Less coded</t>
  </si>
  <si>
    <t>Comfortable working environment, easy-going boss, caring for employees, large projects so everyone supports enthusiastically, learns many other tools besides code
FPT is large, has many departments, some departments are comfortable, some departments are strict, mostly depends on the customer</t>
  </si>
  <si>
    <t>Less coding phase but more testing phase, learned a lot of debugging skills but less coding, code/test ratio = 1/4</t>
  </si>
  <si>
    <t>spacious facilities, lots of overtime</t>
  </si>
  <si>
    <t>Spacious environment, large canteen, diverse food and drinks
OT no pay</t>
  </si>
  <si>
    <t>low pay compared to the general level
OT a lot
boss evaluates employees based on emotions, oppresses employees</t>
  </si>
  <si>
    <t>For fresh graduates</t>
  </si>
  <si>
    <t>Good training, good job. Suitable for new graduates. OT is a bit much, bonus depends on the team.</t>
  </si>
  <si>
    <t>Mostly OT. Salary and bonus issues need to be clearer.</t>
  </si>
  <si>
    <t>The environment is too good to develop</t>
  </si>
  <si>
    <t>The environment has many young, healthy people of the same age, making it easy to communicate.
There are many friendly superheroes who answer questions and improve skills very quickly
Overtime policies are very clear, converted into compensatory days off + money, if you don't take time off, it becomes salary at the end of the year.</t>
  </si>
  <si>
    <t>need more treatment.
Performance evaluation is usually once a year, which is a bit long. While many people have gone through 2-3 projects a year.</t>
  </si>
  <si>
    <t>Ok environment, low salary and bonus, suitable for freshers who have just graduated. OT depends on the project and whether the unit will pay enough OT or not</t>
  </si>
  <si>
    <t>Improve salary, bonus, OT regime for employees...</t>
  </si>
  <si>
    <t>Large company, suitable for elderly people who like to relax</t>
  </si>
  <si>
    <t>- Provide free learning accounts, support for certification exams (2 certificates per year)
- Have corporate insurance and regular health check-ups
Do not like the company's leave policy, every day off is deducted from the salary, making employees feel frustrated and regretful but not willing to take leave.</t>
  </si>
  <si>
    <t>- Salary and bonus policies need to be clearer, and should not be deducted when employees take leave.
- Employee evaluation needs to be more fair and unbiased</t>
  </si>
  <si>
    <t>Work environment can help learn many things</t>
  </si>
  <si>
    <t>Fun colleagues, lots of networking activities, lots of projects
Usually won't ask for overtime, only occasionally stay to finish work</t>
  </si>
  <si>
    <t>Nothing to complain about, except that projects are often rushed.</t>
  </si>
  <si>
    <t>Culture and comfortable working environment without constraints
OT is logged, but the OT salary is also average</t>
  </si>
  <si>
    <t>Because it is a mass company, the salary is a bit low, hoping to improve input quality.</t>
  </si>
  <si>
    <t>Good for new graduates</t>
  </si>
  <si>
    <t>Good space, friendly colleagues, provided with own laptop
Clear process, good for new graduates to gain experience</t>
  </si>
  <si>
    <t>The salary seems low compared to the general level, the projects seem few.</t>
  </si>
  <si>
    <t>Good for fresher and senior</t>
  </si>
  <si>
    <t>Good environment, flexible working hours, high salary
Good environment, flexible working hours, high salary</t>
  </si>
  <si>
    <t>Salary increases slowly, if working on Japanese projects it is a bit restrictive</t>
  </si>
  <si>
    <t>Outsourcing company suitable for fresh graduates and retired seniors</t>
  </si>
  <si>
    <t>- Pretty girl company
- Many projects
- Many after-hours activities
OT policy through log work. If approved, then pass, if not, then don't pass, it depends on fate.</t>
  </si>
  <si>
    <t>- The project has too many freshers and no clear process for CI/CD
- The project has a lot of OT
- After logging OT, many times the employee's salary is not approved and then quit</t>
  </si>
  <si>
    <t>Good for newbie and professional</t>
  </si>
  <si>
    <t>I am newbie. So I need a learning environment and FPT software is good place for me.
I only get 1 time working overtime here. And it was worthy.</t>
  </si>
  <si>
    <t>So many employee here and it hard to be fair for all.</t>
  </si>
  <si>
    <t>Senior manager has problem</t>
  </si>
  <si>
    <t>Comfortable if you are a senior. The culture is quite open.
The company has old-fashioned and extreme problems:
- Nepotism
- Foreign worship
Less work, more meetings. Senior manager does not want to innovate.</t>
  </si>
  <si>
    <t>Listen to what people say, otherwise all the seniors will leave.</t>
  </si>
  <si>
    <t>Good environment for fresh graduates</t>
  </si>
  <si>
    <t>Young, dynamic environment. Cheerful, friendly colleagues, many talented people. Fair competition and learning. Support to study many useful certificates for free. Beautiful office
Depending on the project, but almost no OT, especially European customer projects</t>
  </si>
  <si>
    <t>Because of the young environment, some young colleagues are not really disciplined, reducing work efficiency. Salary is lower than average.</t>
  </si>
  <si>
    <t>Good salary for fresh graduates</t>
  </si>
  <si>
    <t>Comfortable environment. Friendly colleagues. Learned a lot
Satisfied with OT regime. Satisfied with OT regime. Satisfied with OT regime.</t>
  </si>
  <si>
    <t>Unclear career orientation for employees needs improvement</t>
  </si>
  <si>
    <t>Okay for new graduates</t>
  </si>
  <si>
    <t>The workplace in Hoa Lac is quite nice. There is a shuttle bus so no need to worry
OT has a part of the salary will be converted into paid leave</t>
  </si>
  <si>
    <t>Salary is quite low for new graduates, only about 10-14 million</t>
  </si>
  <si>
    <t>- Specific work
- Can be transferred to other units.
- The process is methodical and clear, but still a bit cumbersome
Everything is quite OK, worth a try for new graduates.</t>
  </si>
  <si>
    <t>- Update salary range according to market.
- Should accept long-term projects.</t>
  </si>
  <si>
    <t>The company is suitable for juniors to practice skills, seniors want to develop into managers.</t>
  </si>
  <si>
    <t>Supportive colleagues, many incentive programs for employees to take certification exams to bring projects back. OT a lot during project burnout stages but with high rewards.</t>
  </si>
  <si>
    <t>There should be a clear OT schedule to avoid conflicts between team members due to sudden OT requests that cannot be scheduled.</t>
  </si>
  <si>
    <t>Best IT company in Vietnam for Fresher -&gt; Junior level</t>
  </si>
  <si>
    <t>Training for new employees is very systematic, with a very clear process. Freshers or new people will be assigned to the project based on their ability. The working mode is also very flexible, hybrid or WFH is available but depends on the nature of the project. Salary is reviewed once a year, if you want, you can request to negotiate a new salary level. There are many seminars, learning sessions, ... to ensure improving your skills. OT is logged and paid but depends on the project and BUL you are working on.</t>
  </si>
  <si>
    <t>Low salary compared to the average of IT companies, each review also increases little even though it is once a year.</t>
  </si>
  <si>
    <t>Fresher Developer - FA HCM</t>
  </si>
  <si>
    <t>Dynamic working environment, many activities to connect freshers, suitable for 3rd year, 4th year students, about to graduate, etc. and enthusiasm of admins. FPT Software provides a comfortable working environment, cultural diversity as well as event activities.</t>
  </si>
  <si>
    <t>Quality of teaching and training during fresher participation.</t>
  </si>
  <si>
    <t>IT Salary</t>
  </si>
  <si>
    <t>- Salary is quite good compared to the general level in the market
- ​​Diverse types of projects, customers from Europe to Asia
Salary is quite good compared to the general level in the market. Diverse types of projects, customers from Europe to Asia</t>
  </si>
  <si>
    <t>- Food quality in the canteen
- There should be more entertainment and lunch break areas for employees
- There should be bidets for all toilets instead of just one like now</t>
  </si>
  <si>
    <t>Acceptable for students or anyone who wants stability</t>
  </si>
  <si>
    <t>- Suitable for fresh graduates to gain experience
- Many courses available
OT mode depends on each project. There are projects where OT is unpaid or not calculated by the time spent.</t>
  </si>
  <si>
    <t>- Salary increase compared to the general market level
- Clear career path for employees</t>
  </si>
  <si>
    <t>Dynamic environment, always a lot of work, requiring employees to learn and put in effort to complete, very good for young graduates. 
Back then, OT was not subsidized. Company policy was also unclear. Social insurance was paid based on basic salary.</t>
  </si>
  <si>
    <t>Policies and salary systems need to be improved. Work should be clearly instructed to avoid employees swimming. Especially young people.</t>
  </si>
  <si>
    <t>Intern Software Developer</t>
  </si>
  <si>
    <t>Many opportunities to work on big projects, exposure to the latest technologies
Good, large, diverse company, always updating new technologies</t>
  </si>
  <si>
    <t>Need to improve salary for intern, junior positions...</t>
  </si>
  <si>
    <t>A place for you to gain experience</t>
  </si>
  <si>
    <t>If you are still inexperienced, this is the place for you. Especially projects that do not have complete documents, do it first and then get full of bugs. I deal with packages so I don't care much about OT. If there are many bugs, I have to work hard to make up for it.</t>
  </si>
  <si>
    <t>How to retain talent. There are few good and dedicated devs compared to freshers. Need more training.</t>
  </si>
  <si>
    <t>The company has a good working process. The boss is nice and everyone happily supports each other in work.
I have not participated in OT much so I have no opinion on this item.</t>
  </si>
  <si>
    <t>Further improve working equipment for employees.</t>
  </si>
  <si>
    <t>Java Developer</t>
  </si>
  <si>
    <t>- Fully furnished office
- boss and colleagues are always friendly and cheerful
- OT paid in full
- dynamic and professional environment
- always pay OT in full (if OT is required)
- professional and methodical</t>
  </si>
  <si>
    <t>- Average salary increase compared to the market
- ​​done</t>
  </si>
  <si>
    <t>Low salary compared to average</t>
  </si>
  <si>
    <t>Comfortable environment, canteen, delicious food and many dishes, cheap price. Fresh air, gym, shampoo area, swimming pool area. 
There is no suitable OT salary regime, while the week has to OT on Saturday and Sunday.</t>
  </si>
  <si>
    <t>Salary and workload are not reasonable. Getting into maintenance projects is a bit unlucky. Process is still complicated and confusing.</t>
  </si>
  <si>
    <t>Project: there are many big projects so there are many opportunities to work and learn a lot from real projects.
Technology: technology follows each project, but there are also many new technologies following the trend.
Environment: many young people so communication becomes easier
OT is paid, but sometimes OT is too much when running projects.</t>
  </si>
  <si>
    <t>Career path for employee development is often not focused on. There should be a clear policy for employees to stay with the company for a long time.</t>
  </si>
  <si>
    <t>Intern developer</t>
  </si>
  <si>
    <t>Outsourced project so the work is not too stressful. But when you start working, you have to swim by yourself, no training :v
Intern salary is okay. Working environment is okay. Friendly brothers and sisters</t>
  </si>
  <si>
    <t>Intern so when working overtime, I don't get extra money or something :v</t>
  </si>
  <si>
    <t>Highly Recommend</t>
  </si>
  <si>
    <t>Benefit clear, big company, a lot of interesting project
Rarely OT, it is belong which project and the phase of the project</t>
  </si>
  <si>
    <t>About the company is nothing to concern just need to pay a little bit close to the market</t>
  </si>
  <si>
    <t>Sếp tuyệt vời</t>
  </si>
  <si>
    <t>Dynamic environment, learned a lot from seniors
Good working environment, clear process and roadmap for employees</t>
  </si>
  <si>
    <t>Should limit recruiting Fresher if there is no suitable project</t>
  </si>
  <si>
    <t>Friendly environment, good training</t>
  </si>
  <si>
    <t>Friendly environment, fun colleagues, learned a lot, many good people, know everything when asked
The work is sometimes little, sometimes much, when there is a lot you have to be proactive to complete it</t>
  </si>
  <si>
    <t>Salary increase policy is not satisfactory, hard to get overtime but it depends on the department so I don't dare to judge the whole FPT</t>
  </si>
  <si>
    <t>One of the leading technology companies in Vietnam</t>
  </si>
  <si>
    <t>Service quality: FPT Software is famous for its service quality and international standards. The company has achieved many prestigious certificates and awards in the field of software development and information technology.
Diversity and talent: FPT Software has a diverse and talented team of employees from many different countries. This allows the company to provide global services and understand the diverse requirements of customers.
Research and development: FPT Software always invests heavily in research and development of new technologies. This helps them maintain the momentum of progress in the field of technology and provide breakthrough solutions for customers.
Average. Opportunity to be exposed to large projects, work in a professional environment, average salary is enough to live on.</t>
  </si>
  <si>
    <t>Career path is not clear. The situation of forced salary/even no salary for interns is very common (although if you know the value of your qualifications, you can still negotiate a higher salary, don't just nod and sign an internship many times).</t>
  </si>
  <si>
    <t>An unexpected experience</t>
  </si>
  <si>
    <t>Culture, world-class projects. Didn't hear much positive feedback about fsoft but when I got in, I was quite surprised.
In general, it's the same everywhere, when you have a lot of value, anywhere is a good environment
OT regime is clear, transparent and worthy when paying OT salary on full salary</t>
  </si>
  <si>
    <t>Should improve equipment (Macbook) and benefits to attract more talent</t>
  </si>
  <si>
    <t>A good place to start your IT career</t>
  </si>
  <si>
    <t>Salary paid on time
Bus shuttle service throughout HCM
Many events and extracurricular programs
Free training for employees in certificates and skills
Canteen for lunch
OT is fully calculated. Converted into compensatory days off and if not taken, will be paid at the end of the year</t>
  </si>
  <si>
    <t>Freshers/interns should consider working here long term.</t>
  </si>
  <si>
    <t>Not satisfied</t>
  </si>
  <si>
    <t>Many challenges at work, many challenges at work
Low salary, lots of overtime, low salary, lots of work</t>
  </si>
  <si>
    <t>Improve salary, improve salary, improve salary, improve salary</t>
  </si>
  <si>
    <t>Suitable for Fresh Graduates, Modern Office
OT depends on the project, paid or not</t>
  </si>
  <si>
    <t>Salary and bonus are still a bit low, depending on the team and different</t>
  </si>
  <si>
    <t>Pretty good if you have the ability</t>
  </si>
  <si>
    <t>Global environment, many opportunities to experience. Many programs for employees
I rarely work OT, so I have no opinion on this</t>
  </si>
  <si>
    <t>Actually, I'm satisfied with the company so I don't know what needs to be improved.</t>
  </si>
  <si>
    <t>Okay, suitable for retirement</t>
  </si>
  <si>
    <t>- The company sponsors the cost of studying and taking the certification exam
- There are 7-11, Phuc Long, Trung Nguyen and canteen right in the company so it is quite convenient.
There are projects that are on fire and forced to work OT too much: weekday evenings and even Saturdays or Sundays</t>
  </si>
  <si>
    <t>There are many policies that cause frustration and discomfort for employees, especially the extremely bad leave policy, taking leave but still having money deducted 🤬</t>
  </si>
  <si>
    <t>Big company so clear process, Salary on time, training for new employees. Fun environment, 10 points
Not too much OT required but depends on the project. OT paid in full</t>
  </si>
  <si>
    <t>Deadline is squeezing out oil and water. Task is squeezing + pushing. Product company but sometimes thought to be outsourcing company.</t>
  </si>
  <si>
    <t>Suitable for those who want to retire and take their children to school on time.</t>
  </si>
  <si>
    <t>The process is clear and the dev is involved in estimating the tasks so they almost always come home on time. The average salary is average, although the role or title is a bit unrealistic, but the salary is good. The longer you stay, the more benefits you get, summer vacation paid as a monthly salary, support for buying a house, project bonus equal to a monthly salary, ...
There is almost no OT unless there is an error when running production. I have never worked OT here</t>
  </si>
  <si>
    <t>The project is too old so it is difficult to work and learn new things. Almost only internal stuff is built from scratch. Because it is an outsourcing company, I have to accept it. Need to increase social insurance contribution. I got into a good company so I don't say anything, but my friend got in and left immediately so it is quite a hit or miss.</t>
  </si>
  <si>
    <t>Good place to start</t>
  </si>
  <si>
    <t>Depending on the unit, the culture will be different, colorful. 
For me, going to work is fun, if you are sociable and happy, someone will do the same. 
If you have a group of colleagues to play with, everything will be easy to solve, easy to support each other. 
There should be a clear commitment to pay for overtime, depending on the time and job requirements, there will be a lot of overtime needed</t>
  </si>
  <si>
    <t>Depending on the value you can provide, your benefits will increase or decrease. (machines, relationships, or when there is an issue...)</t>
  </si>
  <si>
    <t>Rotate many projects, have many projects to learn
Fun, friendly environment, comfortable working hours</t>
  </si>
  <si>
    <t>Many OT projects, however OT is paid, suitable for young people</t>
  </si>
  <si>
    <t>Quite good compared to the general level</t>
  </si>
  <si>
    <t>Dedicated, attentive boss, friendly colleagues, high level
Salary, mostly quite easy, not too stressful</t>
  </si>
  <si>
    <t>a lot of overtime, parking lot is quite crowded after work, sometimes it takes 30 minutes to get the car</t>
  </si>
  <si>
    <t>Good environment for newbies</t>
  </si>
  <si>
    <t>The company policy is quite comfortable for employees, working is not constrained, especially the learning environment is good for new people. 
Full OT is paid, but it will depend on whether the department confirms or not</t>
  </si>
  <si>
    <t>The company's computers provided to employees are quite weak. The company's wifi is sometimes unstable, which is a bit inconvenient during work.</t>
  </si>
  <si>
    <t>Pretty good for Fresher</t>
  </si>
  <si>
    <t>Fun working atmosphere, friendly and hard-working colleagues. Many projects so the technical stack is quite large. In general, there are many things to learn
OT is a bit much, quite tiring. OT payment is often transferred to days off</t>
  </si>
  <si>
    <t>OT needs to be converted to money ^!^
Projects should focus on product quality from the beginning to avoid OT and wasted human resources.</t>
  </si>
  <si>
    <t>Environment suitable for fresh graduates</t>
  </si>
  <si>
    <t>There are opportunities to work on large projects, work in a professional environment, with an average salary, and a comfortable culture that is not too strict on working hours. In general, there are still many negative things, but it is a very suitable environment for new graduates and first-time workers. Once you have reached a certain level, you should negotiate carefully or move on. Reasonable overtime hours and full overtime pay</t>
  </si>
  <si>
    <t>The situation of forced salary/even no salary for interns is very common.</t>
  </si>
  <si>
    <t>Good company for newbies</t>
  </si>
  <si>
    <t>Clear process.
Pm often treats project members to meals after work
Overtime has clear bonus, will get extra days off, this day off will not be combined with annual leave, so if not taken next year will be paid in compensation</t>
  </si>
  <si>
    <t>If you don't take your leave, it will be lost to the following year and cannot be converted into salary, which is very difficult for people working on projects with frequent tasks that are difficult to arrange time off. 
After work, there are still ping pong tasks continuously, which is very annoying.</t>
  </si>
  <si>
    <t>I think it's okay</t>
  </si>
  <si>
    <t>- Never had to OT
- Participated in many courses
- Company invests in online courses like Udemy, Coursera
I have never had to OT so I don't know how to evaluate.</t>
  </si>
  <si>
    <t>- The higher the salary, the better
- The higher the bonus, the better
- Should recruit more quality Seniors</t>
  </si>
  <si>
    <t>Suitable for fresher &amp; mid level</t>
  </si>
  <si>
    <t>Beautiful office, many events, good facilities, friendly staff</t>
  </si>
  <si>
    <t>When OT should be recognized and have appropriate benefits to keep employees motivated
Policy and benefits vary by unit, but generally not as good as other companies</t>
  </si>
  <si>
    <t>Good learning environment for fresh graduates, onsite opportunities</t>
  </si>
  <si>
    <t>- Good project opportunities (from EU, US)
- Great onsite opportunities (US)
- Gain a lot of experience if you lack experience
OT is fully paid and there are days off to compensate for the annual leave fund</t>
  </si>
  <si>
    <t>Salary is below market, need more benefits to compensate. But overall is very good now</t>
  </si>
  <si>
    <t>Can be long lasting</t>
  </si>
  <si>
    <t>Large company, so processes and teams are operated according to rules. Many programs are connected and active. Overtime is paid and days off are recorded. Depending on the project, the PM will resolve</t>
  </si>
  <si>
    <t>Because the company is large and has many levels, sometimes the senior level above does not fully understand the difficulties of the employees below, but only forces estimates, tasks and KPIs to achieve customer satisfaction because when sales give estimates lower than the team's ability to deliver. The environment has few good seniors to learn from. The dev's English is not good. The meeting room is not equipped with a computer for meetings, causing difficulties every time there is a meeting and presentation.</t>
  </si>
  <si>
    <t>Not great but overall ok.</t>
  </si>
  <si>
    <t>Support to participate in many online courses on Udemy, Udacity,...
The company has many projects, many markets, so you can apply to work in another field if you want to change.
Friendly boss and colleagues.
Depending on the project, my project does not have OT so I cannot evaluate.</t>
  </si>
  <si>
    <t>Large companies have many strict procedures and regulations, which can sometimes feel cumbersome.</t>
  </si>
  <si>
    <t>Very suitable for students to experience. Should consider carefully if doing long term.</t>
  </si>
  <si>
    <t>Average. Have the opportunity to work on large projects, work in a professional environment, average salary, comfortable culture, not too strict on hours. In general, there are still many bad things but it is a very suitable environment for you who have just graduated and are experiencing work for the first time. Once you have reached the level, you should negotiate carefully or move on. Does not require too much OT or depends on the project, this is not clear because the project I worked on did not require it. OT paid in full</t>
  </si>
  <si>
    <t>Good boss, spacious office</t>
  </si>
  <si>
    <t>The bosses are all good, the office is spacious, and salaries and bonuses are paid on time.</t>
  </si>
  <si>
    <t>Need to raise the salary level of all company employees to match their efforts
Many OT projects do not have salaries, reducing the health of the brothers</t>
  </si>
  <si>
    <t>Suitable for fresh graduates, old working culture</t>
  </si>
  <si>
    <t>The company supports and facilitates learning and taking exams for many different types of certificates.</t>
  </si>
  <si>
    <t>Time management in and out of the company is too rigid. PM focuses on satisfying customers and partners and ignores his employees. OT is only counted when the project is on fire, otherwise it is only counted as voluntary overtime</t>
  </si>
  <si>
    <t>Spacious and comfortable building. Full amenities.</t>
  </si>
  <si>
    <t>Currently implementing the integration of motorbike cards into employee cards. However, this causes traffic jams at the entrance when going to and from work. This point needs to be improved
There are many projects that regularly require OT, causing imbalance in the lives of employees.
Payment is often pushed through in the form of XJob</t>
  </si>
  <si>
    <t>Large company, clear processes and documents. Nice office, spacious parking lot, large canteen. Good learning environment for new students. Project quality depends a lot on the project development unit. OT more or less depends on the project and is paid fairly.</t>
  </si>
  <si>
    <t>Intern and junior salaries are still low. The boss talks too much</t>
  </si>
  <si>
    <t>Fun colleagues, environment only for freshers</t>
  </si>
  <si>
    <t>Spacious office, adequate equipment, friendly and sociable colleagues</t>
  </si>
  <si>
    <t>Salary is very low compared to the general level, deal is only within rank, rarely out of rank. CHE at the end of the year is very lucky, increasing 1-2 basic salary levels is very normal and a lot, not enough to live on. OT will be divided into 2, 1/2 converted to day off, the remaining 1/2 is received as OT salary</t>
  </si>
  <si>
    <t>Beautiful office, professional working process, friendly colleagues and boss.</t>
  </si>
  <si>
    <t>Overtime is a bit stressful, need more staff for projects that don't have enough staff
Overtime by myself due to a lot of work, I plan to be a member who often has to work overtime</t>
  </si>
  <si>
    <t>Working environment varies by department</t>
  </si>
  <si>
    <t>Spacious parking, full employee benefits, monthly salary paid on the 19th of the current month, clear career path. OT is paid, not frequent.</t>
  </si>
  <si>
    <t>Not enough experience to judge if there are any major problems that need improvement.</t>
  </si>
  <si>
    <t>Recruiting interns but no training plan</t>
  </si>
  <si>
    <t>Spacious office, flexible hours
Friendly colleagues</t>
  </si>
  <si>
    <t>Need to have a clear training plan ..................
No bonus for internship .....................</t>
  </si>
  <si>
    <t>Good working environment, hard working is OK</t>
  </si>
  <si>
    <t>Reasonable salary, many extra-group activities. Nice office. OT gives more experience, paid according to OT or not depends on the project, general situation of IT industry so there is nothing to complain about.</t>
  </si>
  <si>
    <t>We should focus more on training employees' capacity, or recruit good people from outside to work, I don't like this.</t>
  </si>
  <si>
    <t>Pretty good environment for Fresher</t>
  </si>
  <si>
    <t>Depending on each BU, your working environment can change greatly. I was lucky to be in a very sociable BU. The seniors were all very nice and willing to share all their work experiences so that I could adapt to the job faster. For fresh graduates, this is a good place to join, however, after 1 year, I understand why everyone left the company after their fresher contract ended :)
The political problem in the company is very serious, my BU was separated from a large BU originally in Hanoi, all the projects were taken over by Hanoi so the BU had to be dissolved after only 1 year, I was also transferred from a Dev to a service job sending emails all day :)
Perhaps the best direction is for you to become a fresher, work here for 1 year and then transfer to another company is a better choice, I also don't understand why from a Dev I can be transferred to a bot sending emails running on rice, in general it's boring :)</t>
  </si>
  <si>
    <t>If the company's political issues are improved, everything will be fine. OT is not too much, but the payment is very questionable, if it doesn't work here, it will work somewhere else, and the payslip is also unclear :)</t>
  </si>
  <si>
    <t>Still a good place to work</t>
  </si>
  <si>
    <t>The company pays early, on time, everything has a clear process
There is no OT so there is no review here! !!!!!!!!!!!!!!!!!!!</t>
  </si>
  <si>
    <t>Because it is a large company, the corporate culture is difficult to suit some people.</t>
  </si>
  <si>
    <t>Lots of opportunities to learn and try new technologies and positions</t>
  </si>
  <si>
    <t>Welfare and culture need to be improved in a more in-depth way than a movement
Overtime must be approved by the customer to be paid</t>
  </si>
  <si>
    <t>The company cares about developing employees' skills
Many English courses, soft skills, technical
Pham Van Bach office is super nice
OT is calculated according to regulations. Part is paid in the next month's salary, part is paid in leave days, if not used, it will be converted into money at the end of the year</t>
  </si>
  <si>
    <t>The company pays insurance based on basic salary and salary is not outstanding compared to the general level.</t>
  </si>
  <si>
    <t>Stable employment &amp; decent OT compensation</t>
  </si>
  <si>
    <t>New, modern, and clean offices with decent amenities. Decent and hygienic food canteens. And if you want to work overseas, this is probably the place.
OT compensation is better than in most other places, maybe this is because you're gonna have to do OT a lot more than the industry average.</t>
  </si>
  <si>
    <t>Below average salary. You just have to work on multiple projects at the same time to have a chance of getting a raise once a year.</t>
  </si>
  <si>
    <t>Suitable for hardworking Freshers</t>
  </si>
  <si>
    <t>Beautiful office, good facilities, there is a program to encourage employees to take certification exams (the company pays the exam fee), flexible working hours (depending on the project). There are knowledge sharing programs. 
There are many benefits for employees: family insurance, lunch money, affiliate programs with brands,.... 
Everyone in the team supports each other, good PM.</t>
  </si>
  <si>
    <t>Cantee needs to improve the quality of food.
I am a fresher Auto test but was transferred to a manual project, causing damage to auto knowledge, freshers need to be proactive in choosing projects and positions.
Need clear OT, log compensation hours or reasonable compensatory leave.
OT mode is not clear because the time to complete the task takes a long time, run the deadline to meet the release</t>
  </si>
  <si>
    <t>Many challenges</t>
  </si>
  <si>
    <t>The salary is really good, the manager always tries to increase my salary before I request. There are many training courses about soft skills, celebrated by the CEO, and self-training about technical.
mn in the company is very small when working and when working, the number is voluntary</t>
  </si>
  <si>
    <t>Boss is like a sun. Way too hot sometimes. So it's best if he just stays and works from home a couple of days. Please keep doing what you are doing :)</t>
  </si>
  <si>
    <t>Many good events, many good activities in both study and training
Full OT pay, sometimes OT is a bit much but all are paid according to the law</t>
  </si>
  <si>
    <t>Computer configuration needs to be upgraded, especially to 16GB RAM</t>
  </si>
  <si>
    <t>Salary is not commensurate with the amount of work</t>
  </si>
  <si>
    <t>Not too outstanding, suitable for the stage of getting acquainted with the job for those who have just graduated or have no experience in the profession.
Employees get to know and experience new things
The payment level is okay compared to the basic salary but may not be suitable for the market</t>
  </si>
  <si>
    <t>It's hard to improve, it's just the way it is. I'd also like to see how others would change it.</t>
  </si>
  <si>
    <t>Good enough to plow</t>
  </si>
  <si>
    <t>many large facilities and good facilities, lots to do</t>
  </si>
  <si>
    <t>OT quite a lot, work division is not good, need to improve
inappropriate treatment so not satisfied....</t>
  </si>
  <si>
    <t>Not recommended for those who have experience. But for Freshers, it is recommended.</t>
  </si>
  <si>
    <t>- Young, friendly environment
- The seniors are quite enthusiastic, they answer any questions
- You are sent to projects to learn gradually.</t>
  </si>
  <si>
    <t>Low salary, slow and low salary increase review. When I go out to work, the salary increase is much higher.
It is difficult to develop yourself. Here, if you want to go up, you have to fight and have relationships.
The most OT is on projects with Japan. Staying overnight in Hoa Lac is really torture.</t>
  </si>
  <si>
    <t>Everything is normal</t>
  </si>
  <si>
    <t>Nothing much to like. If you want a stable job and a little leisurely, then you can join.</t>
  </si>
  <si>
    <t>Being more flexible in work is good, like if necessary, WFH is still possible, not necessarily having to go to the company 100%
No OT salary, If you have to work at night, you only have to compensate for the day off</t>
  </si>
  <si>
    <t>Low salary, suitable for new graduates</t>
  </si>
  <si>
    <t>Working environment suitable for fresh graduates, nice view</t>
  </si>
  <si>
    <t>Salary and OT regimes are more suitable for employees. Improve benefits
OT regime is unclear, salary is low compared to the general level</t>
  </si>
  <si>
    <t>Complicated, multi-level corporate processes</t>
  </si>
  <si>
    <t>Spacious parking lot, also has many benefits</t>
  </si>
  <si>
    <t>Processing steps need to be improved, estimation still requires a lot of OT. The company has many levels so employees often have no voice, the promotion process is also unclear. 
A lot of work, often have to work OT without being counted</t>
  </si>
  <si>
    <t>HR work unprofessionally</t>
  </si>
  <si>
    <t>Everyone in the team is friendly. I'm just a collaborator so I don't work overtime.</t>
  </si>
  <si>
    <t>I applied for OJT but the company's HR recruited me as a collaborator and did not send me a copy in advance. They did not send the Training Policies Session even though they mentioned they would send it in the email. When I contacted this HR, they had an attitude.</t>
  </si>
  <si>
    <t>friendly and stable working environment</t>
  </si>
  <si>
    <t>friendly colleagues, clear working process, dynamic environment
OT not required, rarely OT, OT or not depends on the project</t>
  </si>
  <si>
    <t>Project quality is uneven, salary is not reasonable</t>
  </si>
  <si>
    <t>Genuine campus</t>
  </si>
  <si>
    <t>FSoft HCMC is ok
- The campus is beautiful but I heard that the Hanoi campus is better
- The working environment is very comfortable
- Many events, tea breaks and teambuilding.
- There is a coffee shop right on campus, if you are tired from work, you can rest and drink coffee during working hours to relieve stress, not too restrictive for employees
Many times, when the team deploys late at night, the next day they can WFH. Overtime salary is also calculated fully and clearly</t>
  </si>
  <si>
    <t>When I entered OJT, I worked for 3 months. They said that after 3 months, they would consider it, if it was okay, they would sign an official employee contract, if not, they would sign another 3 months of OJT, but OJT was only 6 months max. But I don't know what to base it on, what to evaluate, but after 3 months, they wanted me to sign another OJT contract without letting me become an official employee. I also left without working for another 3 months.</t>
  </si>
  <si>
    <t>The bosses are friendly and cute, creating favorable conditions for employees.
The team members are always united, and my team still maintains a very good relationship.
Good working environment, with many opportunities for advancement.
Always create favorable conditions for employees to participate in self-improvement courses.</t>
  </si>
  <si>
    <t>Adjusting salaries to be more suitable than the market will attract more talented people to stay.</t>
  </si>
  <si>
    <t>Friendly environment, shuttle bus, canteen
Campus
Good for interns and fresh graduates
Office and working hours are okay</t>
  </si>
  <si>
    <t>OT a lot
Salary is a bit low
Benefits are okay
Teams are not really connected</t>
  </si>
  <si>
    <t>Good environment, suitable for beginners</t>
  </si>
  <si>
    <t>learned a lot of new things and company processes
never had to work overtime :), nice office, big and spacious.</t>
  </si>
  <si>
    <t>salary is not very high, join to study mainly, easy to leave after working for a while</t>
  </si>
  <si>
    <t>Working environment is ok, suitable for fresh graduates, salary is not good</t>
  </si>
  <si>
    <t>Good office, good equipment, HR, IT work well, there is a bus to pick up and drop off employees, ok lunch canteen, there is Phuc Long, 7eleven,...
I don't know because I haven't worked OT yet, but I heard that OT pay is ok</t>
  </si>
  <si>
    <t>Need to adjust salary for employees to retain good people. In general, FPT's salary level is quite low compared to the market.</t>
  </si>
  <si>
    <t>Environment ok, Fresher in ok</t>
  </si>
  <si>
    <t>The experience learned is a little bit of each, if you want to focus on one skill, I advise you not to enter, sometimes if you are lucky you will get it, but if you are unlucky you will learn one skill for each project.
Get in touch with many projects.
OT will be calculated, it can increase by year, but usually people leave after about a year. So I don't know if it is considered ok :v</t>
  </si>
  <si>
    <t>The salary is too low. The company should improve. Usually, it is difficult for those who want to increase their salary. Usually, they only get a raise once a year, I have never seen anyone get it twice =]]]</t>
  </si>
  <si>
    <t>Good for starter</t>
  </si>
  <si>
    <t>Very good for new graduates to learn, and know the standard OT process clearly, half is paid as salary, half is paid as compensatory leave</t>
  </si>
  <si>
    <t>There is no environment for you to break through so the turn over rate is high.</t>
  </si>
  <si>
    <t>Quite Satisfied</t>
  </si>
  <si>
    <t>Beautiful campus, many amenities on campus, gym, soccer field</t>
  </si>
  <si>
    <t>project but putting too many freshers in will make it difficult for the project to run well
Not converted to 100% salary, converted to days off</t>
  </si>
  <si>
    <t>Clean, airy working space, spacious parking lot.</t>
  </si>
  <si>
    <t>PM needs to evaluate employee performance more accurately.</t>
  </si>
  <si>
    <t>Stable job - Nice colleagues</t>
  </si>
  <si>
    <t>Friendly, young, supportive colleagues
Easygoing boss, caring for employees
Good benefits
Less OT, OT is paid in full + compensatory leave. OT depends on time and project</t>
  </si>
  <si>
    <t>The company should increase WFH to follow the trend of the world and other companies.</t>
  </si>
  <si>
    <t>Beautiful office, enthusiastic colleagues, big project, swimming pool, gym, billiards, ... OT projects will have extra days off and OT pay, but sometimes you have to work OT continuously</t>
  </si>
  <si>
    <t>Continuous OT reduces productivity, salary needs to be improved</t>
  </si>
  <si>
    <t>Good company, many areas to work and learn</t>
  </si>
  <si>
    <t>Fun company culture, friendly working environment
Overtime depends on the project. Some projects are free, some projects are busy OT</t>
  </si>
  <si>
    <t>There should be a clearer career path for employees, and employee rotation should not work on one project for too long.</t>
  </si>
  <si>
    <t>Spacious parking lot, temporary working environment
There is a shuttle bus if you don't want to take the car
OT has full salary but OT is a bit much due to unreasonable task estimation</t>
  </si>
  <si>
    <t>Improve salary and bonus
Salary is still low compared to the general level
OT has full salary but OT is a bit too much due to unreasonable task estimation</t>
  </si>
  <si>
    <t>outsourcing company, less pressure, is an environment for you to learn
Overtime is paid,</t>
  </si>
  <si>
    <t>outsource salary should not be high, if possible increase income for OT staff
sometimes there is salary, sometimes there is no salary, inconsistent, depending on the project</t>
  </si>
  <si>
    <t>Suitable for Fresher to gain experience</t>
  </si>
  <si>
    <t>The space is quite airy, no OT, there is a 9K daily allowance for lunch in case you come to the office before 12pm, there will be no OT if you are on wfh or off. OT depends on the project, I joined the EU project and there is no OT, if I join the Japanese project, there is a high possibility of OT.</t>
  </si>
  <si>
    <t>PM should care more about employees, I joined but PM did not care, many things should have been popularized to me but when the deadline came, I asked the team member and then had to ask PM, then PM just informed me, so unprofessional. Manager (Tech) did not manage well so resources were unstable, progress was not good. Everyone in the team was nice. But I encountered a case in another team (that team was unstable so I went to help) the way of working and communicating was so strange, doing wrong was reminded, pointing out the mistakes to improve but jumped up and made a fuss, said others were not good, did not accept, this person was older than me but had a lower level, not good but also self-conscious, could not develop with this personality. Three dots. Many people leave during the 2-month probation period for a reason, me too. 
The salary is not high compared to the general level.</t>
  </si>
  <si>
    <t>co-workers are ok but boss is unlucky</t>
  </si>
  <si>
    <t>many free courses
can wfh
only need 6h/day in work area</t>
  </si>
  <si>
    <t>If you are unlucky to get into a bad unit (I'm not sure if other units do this), and are not assigned to a project, you may be asked to "log unpaid leave", meaning that month's income is 0, even if it's the unit's fault, half converted to days off, half converted to money, sometimes the PM "forgets" to approve OT -_-</t>
  </si>
  <si>
    <t>- Friendly colleagues
- Free Udemy and Udacity accounts to study</t>
  </si>
  <si>
    <t>- The company is a herdsman, just need to recruit, if the employee has any problems then it's fine
- After working for 2 years, the salary is very low compared to the general level
- During the pandemic, they allowed WFH freely, now normally, if they want WFH, they have to explain all kinds of things
Depends on the project PM, good PM will calculate OT properly, bad PM will determine unpaid OT</t>
  </si>
  <si>
    <t>Good, comfortable environment</t>
  </si>
  <si>
    <t>Standard procedures, many training courses for employees to improve
Friendly environment, flexible working hours</t>
  </si>
  <si>
    <t>There should be more benefits for senior employees.</t>
  </si>
  <si>
    <t>Good working environment, no complaints, the first company I worked for made me not want to move anywhere else, the company has many policies to support employee development, take certification exams, super cool, good boss, everyone is friendly, working hours are quite comfortable, everything is modern. It is worth applying to work. If you want to work overtime, you have to schedule in advance, everything is clear, in general, the environment is good, no complaints.</t>
  </si>
  <si>
    <t>Depending on BUL, sometimes there are few projects, some months I just sit around and learn new knowledge and get paid, I'm bored and idle while waiting for the project to come back with nothing to do.</t>
  </si>
  <si>
    <t>Friendly, comfortable, dynamic colleagues, many professional courses.</t>
  </si>
  <si>
    <t>Overtime, insurance, salary review, bonus .....
Overtime salary is calculated in half, half is converted to days off</t>
  </si>
  <si>
    <t>Programmer</t>
  </si>
  <si>
    <t>Professional working environment, friendly colleagues
Good benefits, OT depending on project and stage. Nice</t>
  </si>
  <si>
    <t>Many teambuilding and entertainment activities to connect people</t>
  </si>
  <si>
    <t>Very suitable for young people who have just graduated or need to learn to improve their experience. Although the salary and bonus are not high compared to the general level, in return, the working environment, diverse projects with new technologies and very good support for studying and taking certification exams. OT is paid clearly and transparently. It also depends on the project, not all projects require OT</t>
  </si>
  <si>
    <t>Improve salary and bonus policies. Because many people are gone once they are fully grown and cannot be kept.</t>
  </si>
  <si>
    <t>Environment, diverse projects, everyone is friendly and happy</t>
  </si>
  <si>
    <t>Salary and benefits. Salary is quite low compared to the general level
OT is paid in compensatory days off, so the actual money received is not much</t>
  </si>
  <si>
    <t>Suitable for interns and fresh graduates</t>
  </si>
  <si>
    <t>There is a private parking lot in Ftown 1 2 3 HCM, the canteen meals are cheap, with a variety of dishes, changing dishes every week
There is a reasonable salary and bonus, but it also depends on the boss.</t>
  </si>
  <si>
    <t>Should improve the estimation stage for some projects, should not recruit fresher/junior to report to customers that our staff is all senior</t>
  </si>
  <si>
    <t>Many challenges to develop yourself</t>
  </si>
  <si>
    <t>As a start-up company, it is always open to the brothers to develop themselves. For someone who likes to work like me, the company always creates opportunities for me to incharge more tasks and cross-functional. Besides, the support and team-work are quite enthusiastic, so I feel comfortable. 
When I first joined the company, everyone got to know me and started talking, I was not isolated even though I was a bit shy
Everyone in the company also rarely works overtime, but I like it because I am a workaholic.</t>
  </si>
  <si>
    <t>The company should organize more activities and clubs for me to join.</t>
  </si>
  <si>
    <t>Friendly company, positive environment and very dynamic</t>
  </si>
  <si>
    <t>Beautiful office, good and friendly staff and boss
Salary will be commensurate with your qualifications and abilities
Transparent, fair and objective OT regime (you will be fully paid for the time you spend)</t>
  </si>
  <si>
    <t>The workflow is still cumbersome, it takes a bit of time to do "administrative" tasks.</t>
  </si>
  <si>
    <t>Good place for Fresher Tester</t>
  </si>
  <si>
    <t>The unit and project always create conditions for new people to develop both in terms of expertise and foreign languages. There are many diverse projects to choose from, from Web App, Automation, Automotive to Banking (IVS specializes in testing). Salary increases depend a lot on the unit, but in general, it is quite good compared to Vietnamese companies.</t>
  </si>
  <si>
    <t>Insurance is only paid at the basic level but in fact that is the common level of Vietnamese companies. Depending on the project, there are projects that are not OT, there are OT projects that get paid, there are OT projects that don't get paid at all, in general it's a matter of luck</t>
  </si>
  <si>
    <t>Too much overtime, unpaid overtime</t>
  </si>
  <si>
    <t>Fresher and Junior salaries are good, there are many courses to improve yourself.</t>
  </si>
  <si>
    <t>OT is stressful, OT is paid by day off. Recruiting too many Juniors into the project to increase profits can easily lead to a lot of OT because of not keeping up with the schedule.</t>
  </si>
  <si>
    <t>The environment is very good, suitable for those who have just graduated or are applying for an internship. There are many opportunities to work directly with foreigners and practice foreign languages. Fsoft also spends a lot on employees to get certificates and courses up to $3000.</t>
  </si>
  <si>
    <t>The longer I work, the more I see political issues, so it's a bit sensitive :))
Worked on 3 or 4 projects but never received overtime pay</t>
  </si>
  <si>
    <t>Developing working environment</t>
  </si>
  <si>
    <t>Big company, clear process, many development opportunities
Full salary. But depending on the project and PM, whether or not there is an OT log</t>
  </si>
  <si>
    <t>The salary increase process is not satisfactory. Interviewing new employees is more comfortable than giving annual salary increases to employees. This makes it difficult to retain employees for a long time. The company is big but parking is always lacking.</t>
  </si>
  <si>
    <t>Learn more</t>
  </si>
  <si>
    <t>- Many good projects
- Learned a lot
- Company fame to
OT is not too much so overall it's okay, also paid.</t>
  </si>
  <si>
    <t>- Many BUs have inappropriate recruitment methods and unstable projects.</t>
  </si>
  <si>
    <t>Very large company, diverse projects</t>
  </si>
  <si>
    <t>Diverse projects, clear career path hierarchy. 
Depending on the project, this cannot be assessed in general.</t>
  </si>
  <si>
    <t>The company is one of the largest in Vietnam but the workspace is still not as good as some places. Because it is so big, there needs to be a lot of hierarchy, sometimes this is both beneficial and harmful.</t>
  </si>
  <si>
    <t>Meticulous process, suitable for freshers who are not clear about their direction
transparent salary and bonus although a bit low, flexible deadline</t>
  </si>
  <si>
    <t>Low salary compared to the general level, I don't know if it has improved recently.</t>
  </si>
  <si>
    <t>Vietnam's leading modern equipment company
has assigned bonuses, fair performance evaluation. Psychological boss</t>
  </si>
  <si>
    <t>There are a lot of OT projects, PM needs to review the estimate task for freshers.</t>
  </si>
  <si>
    <t>Many opportunities, lower than average salary but stable</t>
  </si>
  <si>
    <t>Comfortable working culture
Stable environment
Nice working view
Company bus available
Many onsite working opportunities
Many onsite working opportunities
Diverse training department, many skills</t>
  </si>
  <si>
    <t>Salary is still low compared to the general level
The company is too crowded so there is limited attention to employees</t>
  </si>
  <si>
    <t>Luck depends on the project</t>
  </si>
  <si>
    <t>F-town 3 has spacious offices, full of natural light. There is a convenient convenience store.</t>
  </si>
  <si>
    <t>Salary, bonus. Transparency in performance scoring and bonus. Depending on the project, depending on the team, but most of the time, OT is not included.</t>
  </si>
  <si>
    <t>OT sấp mặt</t>
  </si>
  <si>
    <t>The office is beautiful beyond words. The staff is the best here, the other admin departments have to take care of them.</t>
  </si>
  <si>
    <t>Too much OT, salary not worthy. Too low compared to the market. OT is too much but HR calculates it somehow so I get little.</t>
  </si>
  <si>
    <t>Depends on the client and the project.</t>
  </si>
  <si>
    <t>The corporate culture in the company is quite good. Many young and dynamic people.</t>
  </si>
  <si>
    <t>More clarity on policies and employee protection. 
Depends on the client and the project. If the project is good, you can log OT, otherwise, you will have to work OT without pay!</t>
  </si>
  <si>
    <t>Many projects, no fear of not having work. Get to go onsite if you get a good project. Full OT pay and many festivals for employees. Everyone in the company is happy.</t>
  </si>
  <si>
    <t>Salaries should be higher to encourage employees. More investment should be made in machinery.</t>
  </si>
  <si>
    <t>okay for experienced people</t>
  </si>
  <si>
    <t>I worked at FPT Tower:
- spacious, airy
- working hours are considered comfortable: 15 minutes late without penalty, 6 hours in the office with full salary
- There are many experienced seniors</t>
  </si>
  <si>
    <t>- treatment of fresher is... very stormy =)))
- salary increases super slow, even though when starting, it can be above average =)))
here OT salary is only paid 1 part, 1 part is transferred to leave days</t>
  </si>
  <si>
    <t>Nice office, happy and comfortable colleagues, ok food
OT will have salary and compensatory days off so no big deal</t>
  </si>
  <si>
    <t>I think the salary is lower than the average, with some projects having too many freshers leading to the employees being very discouraged.</t>
  </si>
  <si>
    <t>Moi truong ok</t>
  </si>
  <si>
    <t>The office is quite spacious and comfortable. The salary and bonus are very good. The company culture depends on the person but is generally very comfortable. OT is normal, you have to log in to count it as OT</t>
  </si>
  <si>
    <t>As for expertise, it depends on the team. New teams will usually learn and develop together. Otherwise, they will be well guided and supported.</t>
  </si>
  <si>
    <t>Good internship environment</t>
  </si>
  <si>
    <t>Overall OK, a good company for fresh graduates
low OT regime, little OT, stable and reasonable environment!</t>
  </si>
  <si>
    <t>Low salary, reviews are not true to reality, overall still okay</t>
  </si>
  <si>
    <t>large parking lot, clean office, okay environment
Never had to work overtime so don't know
OT depends on the project</t>
  </si>
  <si>
    <t>Many projects require overtime, overtime not sure if there will be salary.</t>
  </si>
  <si>
    <t>Friendly colleagues, low salary</t>
  </si>
  <si>
    <t>Nice office, convenient store, many colleagues of the same age, support
No need to work OT much, if there is OT, OT will be paid</t>
  </si>
  <si>
    <t>Salary is not as high as the average
Machines and equipment are a bit old</t>
  </si>
  <si>
    <t>Young and dynamic environment, learn a lot</t>
  </si>
  <si>
    <t>Beautiful office, spacious parking lot, canteen with many dishes
Full hourly salary, boss can accept freely, depending on the project</t>
  </si>
  <si>
    <t>Improved benefits and salary levels compared to outside</t>
  </si>
  <si>
    <t>- The work is quite light, almost no OT
- Performance bonus based on the amount of work done
- Online courses are supported
Optimal for learning and developing aspects of software development</t>
  </si>
  <si>
    <t>- Need more happy hours
- Need to create a connecting environment</t>
  </si>
  <si>
    <t>Good culture, group activities okkkkkkkkkkkkk</t>
  </si>
  <si>
    <t>Low salary, coder job, not much to learn
Salary, job</t>
  </si>
  <si>
    <t>Good boss, many projects to learn and develop</t>
  </si>
  <si>
    <t>Provide enough machines for employees, good training programs, opportunities to work on foreign projects to improve English skills, boss is friendly with employees
Pay OT fairly, but OT logging tools are a bit crappy.</t>
  </si>
  <si>
    <t>The network is not good enough yet, there is no work from home mode</t>
  </si>
  <si>
    <t>low salary, project behind schedule</t>
  </si>
  <si>
    <t>comfortable environment, youthful, beautiful building, stable machine</t>
  </si>
  <si>
    <t>reduce OT or OT should be paid more :( need to manage again OT only counts on weekends, or must OT, depends on the project</t>
  </si>
  <si>
    <t>Lv environment suitable for fresher</t>
  </si>
  <si>
    <t>have teen cane, no need to go out for lunch, however food is not good</t>
  </si>
  <si>
    <t>Welfare regime, working method with employees need to be clear
no OT pay, young environment, boss not good</t>
  </si>
  <si>
    <t>The company provides a PC for work, but the machine is a bit old.....</t>
  </si>
  <si>
    <t>Monthly bonus is a bit difficult to calculate ..................
OT is a bit much but there is still OT pay...........</t>
  </si>
  <si>
    <t>Young team, friendly boss, many common activities</t>
  </si>
  <si>
    <t>Young team, relaxed boss, many common activities, guaranteed work quality
OT with salary, clear process, boss also proactively requests if the project requires</t>
  </si>
  <si>
    <t>Salary is hard to increase, hard to keep old employees</t>
  </si>
  <si>
    <t>FPT works for passion</t>
  </si>
  <si>
    <t>Many good policies. Comfortable working space. Comfortable working hours.
Everyone here is comfortable. Good environment, beautiful view, lots of girls. Enough OT log. There are vacations, support for home loans, car loans. All kinds of ostriches.</t>
  </si>
  <si>
    <t>Salaries of those who have worked for a few years are falling behind the market.</t>
  </si>
  <si>
    <t>Suitable for fresher, new graduate to gain experience</t>
  </si>
  <si>
    <t>Everyone in the team is friendly and sociable, the office is ok, learn a lot (depending on the project)</t>
  </si>
  <si>
    <t>Review higher salary, less restructuring to be more fair
OT policy is unclear, payment is quite low, almost free OT without a penny, most of the projects are for Japan</t>
  </si>
  <si>
    <t>Is PQA fun?</t>
  </si>
  <si>
    <t>The leader of PQA in particular and all the PMs and members in general are so great :))) everyone is very friendly and supportive. Good environment for freshers and seniors who want to retire =]]</t>
  </si>
  <si>
    <t>SEPG issues many programs that are not really necessary and effective, waste effort but are useless =&gt; It's quite frustrating. PQA rarely gets OT requests, most of them are "voluntary OT", nice to help with all kinds of things</t>
  </si>
  <si>
    <t>Good boss. Competitive environment.</t>
  </si>
  <si>
    <t>Spacious parking. There is a basement. There is food near the company. Ot is paid monthly. Working on site can be reduced.</t>
  </si>
  <si>
    <t>Overtime many times a month. Too many difficulties for business</t>
  </si>
  <si>
    <t>Everything stopped at the okay level</t>
  </si>
  <si>
    <t>Salary is lower than most employees.
OT is quite a lot,
Many projects, many opportunities to do many things
Beautiful office with full equipment
Flexible working hours</t>
  </si>
  <si>
    <t>Increase salary closer to market. Clearer OT policy</t>
  </si>
  <si>
    <t>Suitable environment for freshers or those who have just changed careers</t>
  </si>
  <si>
    <t>- Spacious office
- Learn a lot from seniors in the team
- At middle and senior level, if you know how to negotiate salary, your income will be stable, not different from the outside market</t>
  </si>
  <si>
    <t>- The company does not provide laptops for developers, when wfh, they have to use personal laptops to access the company's VDI, which is very slow
- The company's network blocks too many and unreasonably, each time the IT requests are processed, it takes a lot of time, affecting work
- Other employee benefits are unclear, causing a lot of controversy (eg vacation allowance)
- Social insurance is only paid on minimum salary, not on full salary
- Whether OT is calculated or not depends on the project
- The formula for calculating OT is unclear, each time OT is requested, there is a different calculation</t>
  </si>
  <si>
    <t>good environment to learn process, technology</t>
  </si>
  <si>
    <t>variety of food, spacious canteen, spacious office
OT is clearly logged and defined, sometimes working late but not logged OT</t>
  </si>
  <si>
    <t>review low salary, need to increase salary higher .....</t>
  </si>
  <si>
    <t>The company office is located far from the city center
Satisfied with the development environment for fresh graduates</t>
  </si>
  <si>
    <t>Employee training and welfare seniority regimes</t>
  </si>
  <si>
    <t>Good environment for Fresher</t>
  </si>
  <si>
    <t>You can learn a lot here
- Skills: using Git, handling conflicts, learning coding conventions, how to write tolls, creating/removing/rebase pull reqs, etc.
- Foreign languages: have the opportunity to discuss with customers, you need to have a basic English background when entering FPT, you can practice English quite a lot here
- Technology: Most of the partners are from Europe so the technology updates are quite fast
- Experience: Outsourcing a lot, so when you come here you will know a little bit about everything, it will be much easier to apply for other companies later
- Not required, quite satisfied</t>
  </si>
  <si>
    <t>But there are quite a lot of people who leave FPT, partly because the salary here is quite inadequate, partly because the good people leave to start startups, so just make friends, maybe they will invite you to work together.</t>
  </si>
  <si>
    <t>Overall OK, a good company for fresh graduates</t>
  </si>
  <si>
    <t>Beautiful campus, many projects to study, many people to study
There are compensatory leave and OT income support according to regulations</t>
  </si>
  <si>
    <t>Process in projects with Japan, doing this all the time makes them tired.</t>
  </si>
  <si>
    <t>Internship salary is stable and high compared to the general level.</t>
  </si>
  <si>
    <t>beautiful professional company worth internship for students
I don't know because I'm a new intern of the company.</t>
  </si>
  <si>
    <t>I don't see any need to change because the quality of facilities and training is stable.</t>
  </si>
  <si>
    <t>Beautiful office with lots of trees and team building activities</t>
  </si>
  <si>
    <t>Salary is a bit low, no holiday bonus but only on 13th
Only 50% plus extra days off, not 150% 200%</t>
  </si>
  <si>
    <t>Good for Freshers</t>
  </si>
  <si>
    <t>Large, beautiful office, work on desktop, but can't clone company source code to review at home.</t>
  </si>
  <si>
    <t>Focus more on human development, invest more in employee career development training. Career path is unclear. Apply Java, interview for Java, get a job and get pushed to work on Ruby.</t>
  </si>
  <si>
    <t>Comfortable environment, low annual salary review, OT salary is a bit low.</t>
  </si>
  <si>
    <t>Spacious office, nice view, comfortable working, happy colleagues. Work is not stressful.</t>
  </si>
  <si>
    <t>The salary is a bit low compared to the general level, the annual salary review increases little. OT salary is a bit low, OT is not mandatory, the boss asks if anyone agrees to do it, if not, then don't.</t>
  </si>
  <si>
    <t>Friendly and sociable teammates</t>
  </si>
  <si>
    <t>The office works well, no need to worry about what to eat for lunch because there is a cafeteria.</t>
  </si>
  <si>
    <t>Customers are mainly from Japan so the technology used is old, employees depend on fate to join projects, good projects will improve skills, but bad people join bad projects and bury their youth. 
Depending on the project, there is an OT policy, the rest OT but no money</t>
  </si>
  <si>
    <t>Good company to learn from</t>
  </si>
  <si>
    <t>Beautiful office, suitable for new people, professional environment
Suitable for new graduates, not too much OT</t>
  </si>
  <si>
    <t>Salary and bonus are a bit low, the company should have benefits or extra bonuses on special occasions.</t>
  </si>
  <si>
    <t>FHM is ok, flexible working hours, good benefits.</t>
  </si>
  <si>
    <t>Good office, full equipment, clear salary and bonus policies
OT is paid, but it depends on the BU, some BUs do not pay.</t>
  </si>
  <si>
    <t>There are too many night meetings, those who are not well should not have night meetings. McAfee should be removed, tasks that should have taken 10 minutes to code can take 3-4 hours thanks to McAfee</t>
  </si>
  <si>
    <t>Good if you get into a good project</t>
  </si>
  <si>
    <t>- Many pretty girls
- Many projects
- Macbook provided (depending on the project)
- Overtime with salary
- Boss okay
Overtime is paid, can choose to work overtime or not</t>
  </si>
  <si>
    <t>Improve Estimation
Too many meetings in one day</t>
  </si>
  <si>
    <t>Environment depends on each Business Unit</t>
  </si>
  <si>
    <t>Depending on the BU, the environment will change. The company outsources so the Product Design section will not be considered important. Suitable for those who like to live in seclusion. No OT, free to complete the work. Anyone who sees it will voluntarily OT.</t>
  </si>
  <si>
    <t>Office politics and fighting are tiring. Not for those who hate drama.</t>
  </si>
  <si>
    <t>Good company, good boss, dynamic environment, good culture.</t>
  </si>
  <si>
    <t>Beautiful office, airy and fresh air, no pressure for employees. High salary, easy work. The company has a policy for OT and non-OT people, no pressure. And the price for OT is also satisfactory for dev.</t>
  </si>
  <si>
    <t>Every quarter, the company should take employees out at least once.</t>
  </si>
  <si>
    <t>Worth the experience</t>
  </si>
  <si>
    <t>Beautiful office, large basement parking lot. Many amenities
Fancy campus, many services 7Eleven, Phuc Long, Trung Nguyen..... Happy and friendly colleagues</t>
  </si>
  <si>
    <t>The process is cumbersome, there is little code but a lot of messy work. Suitable for 1-2 years of experience, but it is difficult to improve if you stay long.</t>
  </si>
  <si>
    <t>Good starting environment</t>
  </si>
  <si>
    <t>Suitable environment for new graduates, starting salary is a bit low, annual salary increase is also small</t>
  </si>
  <si>
    <t>Benefit needs to be improved, and the office is too far away.
Interview process is still subjective
OT must be approved, converted to vacation. But in the project it is difficult</t>
  </si>
  <si>
    <t>Very good environment to accumulate experience</t>
  </si>
  <si>
    <t>Spacious office, beautiful campus. There are restaurants, cafes and convenience stores.</t>
  </si>
  <si>
    <t>OT should be paid appropriately. Pay a decent salary to a competent person. 
Benefits for overtime work are not high. ................</t>
  </si>
  <si>
    <t>Need to ask clearly about the job will be done if agree to work</t>
  </si>
  <si>
    <t>The company is large and has a nice office. If you are lucky enough to find a good unit, it will probably be fine.</t>
  </si>
  <si>
    <t>OT is a bit too much pressure so provide extra support for employees if OT
Applied for developer position but was sent onsite to do testing</t>
  </si>
  <si>
    <t>Friendly environment, boss supports staff enthusiastically, many people are very good. Learned a lot. I'm new and haven't participated in OT yet so I can't evaluate.</t>
  </si>
  <si>
    <t>Just joined and the company seems okay so I don't know what needs to be improved.</t>
  </si>
  <si>
    <t>Also quite environment</t>
  </si>
  <si>
    <t>Learned many techniques that will be useful in the future. Improved foreign language
Quick and simple interview process. HR explained thoroughly and friendly</t>
  </si>
  <si>
    <t>Salary needs to be clearer. Use the internet more comfortably.</t>
  </si>
  <si>
    <t>Suitable for no experience</t>
  </si>
  <si>
    <t>Learned a lot from other seniors
Big project, beautiful cv
Occasionally OT depending on the project.
Some projects have a lot of OT, some projects have very little OT</t>
  </si>
  <si>
    <t>Because of the large number of employees, salaries are only high for some people, the rest are low, especially for those without experience, very low, whether good or not.</t>
  </si>
  <si>
    <t>Good environment company, good starting point, many opportunities.</t>
  </si>
  <si>
    <t>Beautiful, modern campus.
Good environment, many enriching skills programs for employees to develop skills.
Working in an international environment.
Starting salary is quite high, with monthly project bonuses. Training allowance is quite good.
Beautiful, modern campus.
Good environment, many enriching skills programs for employees to develop skills.
Working in an international environment</t>
  </si>
  <si>
    <t>Salary review once a year. Sometimes have to work overtime a lot.</t>
  </si>
  <si>
    <t>Work hard, earn more</t>
  </si>
  <si>
    <t>There is nothing I like about working at Fsoft
Suitable for fresh graduates</t>
  </si>
  <si>
    <t>Reduce the situation of each person doing 2-3 projects
The company has check-in and checkout so it is not comfortable
Each person has to do 2-3 projects, always on weekends. The project is always in a state of tension leading to stress</t>
  </si>
  <si>
    <t>GHS forever top &lt;3</t>
  </si>
  <si>
    <t>Test manager always thinks of his employees first
Can be converted into vacation days for those who want vacation days more than money like me :v</t>
  </si>
  <si>
    <t>When OT, if PM cares, it would be great :'(</t>
  </si>
  <si>
    <t>Low salary, reviews are not true to reality</t>
  </si>
  <si>
    <t>Spacious office, parking space, canteen with decent food</t>
  </si>
  <si>
    <t>Low salary. The person reviewing the salary is not the direct boss, so even if they do well, they will not be evaluated correctly. The company does outsourcing so it depends on the customer. Interviewing backend but the customer changes their mind and forces the employee to change to frontend.
Insurance is paid on the basic salary, not the full salary.
OT must submit a lengthy process while OT is urgent work, often done and then ignored.</t>
  </si>
  <si>
    <t>Good boss - Good project</t>
  </si>
  <si>
    <t>Salary and bonus increase too slowly if you start from fresher and sometimes the technology project is a bit old
If you meet a good project with a good boss, you will learn a lot</t>
  </si>
  <si>
    <t>have better salary and bonus policies for employees</t>
  </si>
  <si>
    <t>Easy-going boss, young environment, flexible working hours</t>
  </si>
  <si>
    <t>Grateful, must say truly grateful for the 5 years at fsoft. Wanted to stay long term but because the salary was a bit low compared to the needs of the job, so had to say goodbye. But no matter what, will definitely come back as soon as possible. The boss is not the boss but the eldest brother, can talk and express freely from the lower boss to the higher boss. Maternity leave for 2 children in 5 years, initially the boss increased 1 level, then the boss suggested increasing 4 more levels. Received thorough training, support for exams to get related certificates, no fee for passing. 
Less OT, Easy to request OT, less OT, less OT</t>
  </si>
  <si>
    <t>Long-term salary is low, new employees will have better salary. Should increase salary for long-term employees to match the salary level outside.</t>
  </si>
  <si>
    <t>You should try it once</t>
  </si>
  <si>
    <t>The characteristic of FS is many projects, you can easily express yourself in different projects, there are many different businesses to learn and FS has many good people if you want to learn
Depending on the project, the project line working with Westerners is quite fair, full payment of OT hours, vacation days</t>
  </si>
  <si>
    <t>The salary is not really attractive, and increasing the salary is too difficult. If you want to increase your salary with an impressive number, you probably need to change jobs (cwl)</t>
  </si>
  <si>
    <t>The team I work for is quite friendly, we provide macbook pro, high learning opportunities, happy tour every week.
I haven't had the chance to work overtime so I can't rate it.</t>
  </si>
  <si>
    <t>Because I'm new to the company, I don't see much that needs improvement.</t>
  </si>
  <si>
    <t>OK Company Culture</t>
  </si>
  <si>
    <t>Company culture, friendly colleagues create a comfortable environment.</t>
  </si>
  <si>
    <t>Need better facilities so that DEV can do better work OT because teamwork is not good so it wastes everyone's time.</t>
  </si>
  <si>
    <t>Good environment for young people</t>
  </si>
  <si>
    <t>Full process, friendly colleagues, many sports activities, often participate in short courses
Rarely have to OT. I only had to OT once for 2 hours in 8 years of working</t>
  </si>
  <si>
    <t>The company has a facility in Hoa Lac. I will quit my job if the project has to move there.</t>
  </si>
  <si>
    <t>Good Environment for Fresher</t>
  </si>
  <si>
    <t>spacious parking
large office
work according to procedures</t>
  </si>
  <si>
    <t>equipped with a pretty crappy PC
need to increase salary for everyone :)
overtime policy is unclear and unpaid</t>
  </si>
  <si>
    <t>The company has many interesting projects, learned many things
OT regime is clear, in accordance with regulations, generally quite okay</t>
  </si>
  <si>
    <t>Temporarily during the working process, I have not seen any dissatisfaction.</t>
  </si>
  <si>
    <t>Very suitable for fresh graduates</t>
  </si>
  <si>
    <t>The training quality here is quite good, participating in projects is supported enthusiastically by seniors. Because it is an outsourcing company, you can interact with quite a few projects, and have many opportunities to learn.
The campus is clean and airy, the quality of food in the cafeteria is really good.
OT is converted into compensatory days off, if you don't take it, it will be converted into money at the end of the year.</t>
  </si>
  <si>
    <t>In terms of procedures and processes, it is quite cumbersome and time consuming. Hopefully this will be improved.</t>
  </si>
  <si>
    <t>Good environment, easy work</t>
  </si>
  <si>
    <t>Large parking lot, with car parking. Green, clean and beautiful office. Paid overtime, rarely overtime, only overtime when the project is urgent</t>
  </si>
  <si>
    <t>Depends on the team. I joined a team with very few tasks to do so I couldn't learn much. The company doesn't have a year-end bonus, only a 13th month salary.</t>
  </si>
  <si>
    <t>Good environment for fresher, junior</t>
  </si>
  <si>
    <t>Young environment, encouraging learning. The company has support policies for certificate exam fees, tuition fees for courses on udacity, and organizes internal classes. Working as an outsourcer means there are many projects, exposure, and expanding skills.</t>
  </si>
  <si>
    <t>Too much OT because PM is not good at estimating. PM ​​often listens to the client, the client asks to change the solution but SA does not agree, PM often forces staff to deal with the client themselves. Salary and bonus are not high. Only allow OT booking 200h/year, but 1.5 months is enough. Also night meetings if working with offshore clients, OT is not counted for night meetings.</t>
  </si>
  <si>
    <t>Thực tập sinh</t>
  </si>
  <si>
    <t>Good internship environment for fresh graduates looking for development opportunities
Get extra salary if working OT on Saturday and Sunday and employee benefits are quite good</t>
  </si>
  <si>
    <t>Salary is still low compared to the general level, lots of overtime, slow request approval, need to improve</t>
  </si>
  <si>
    <t>Company cares about employees</t>
  </si>
  <si>
    <t>Comfortable, equal, fair, transparent, HR has many activities
I don't have OT so I'm not sure, but the boss doesn't encourage OT, wants employees to have a work-life balance</t>
  </si>
  <si>
    <t>Full salary insurance, more annual leave days like global companies</t>
  </si>
  <si>
    <t>Good boss, lots of learning opportunities</t>
  </si>
  <si>
    <t>Beautiful office, comfortable FPT culture, many events for staff. Can work on many projects approaching many different technologies and operations. Rarely have to work overtime but overtime is paid by the hour.</t>
  </si>
  <si>
    <t>Low salary compared to other companies need to improve to be more competitive.</t>
  </si>
  <si>
    <t>Many support utilities</t>
  </si>
  <si>
    <t>Young company culture, no dress code required, flexible working hours.
Recently, many projects have been signed with Japanese customers in the big data sector, which is quite good.
There is a shuttle bus to work, meals are also supported, so I am quite satisfied with Fsoft.</t>
  </si>
  <si>
    <t>Some projects require a lot of overtime, and customers also demand a lot that we can't handle.</t>
  </si>
  <si>
    <t>Good organization</t>
  </si>
  <si>
    <t>Good project benefits, nice work space
So nice colleagues, young team
If you work OT, they will give some benefits</t>
  </si>
  <si>
    <t>Everything is awesome, i can't find anything i don't like</t>
  </si>
  <si>
    <t>Clean, private and comfortable working space. Many amenities</t>
  </si>
  <si>
    <t>Modern office with beautiful view, privacy, freedom to be creative. Occasionally chat down to the cafeteria, have a cup of coffee, and walk around campus to feel happy right away.</t>
  </si>
  <si>
    <t>There should be more flexible time frames for employees to adapt easily.</t>
  </si>
  <si>
    <t>Qualified boss, take care carefully</t>
  </si>
  <si>
    <t>The boss is highly qualified, giving me many opportunities to learn. The boss is also quite easy-going and listens to employees' opinions. When working overtime at night, the boss always accompanies me and takes good care of me.</t>
  </si>
  <si>
    <t>OT salary needs to be more competitive, too much OT is a bit draining</t>
  </si>
  <si>
    <t>Good working environment, high promotion opportunities</t>
  </si>
  <si>
    <t>There is training support, additional English classes and many other certificates.
Many big jobs, access to different customers, from easy to difficult.
Opportunity to work with top companies at home and abroad.
There are healthcare packages for employees.
There are free fruits and snacks every day.</t>
  </si>
  <si>
    <t>The paperwork process is complicated. The campus is far from the center, making it difficult to travel.</t>
  </si>
  <si>
    <t>The company has good benefits and a friendly working environment.</t>
  </si>
  <si>
    <t>There is no gap between superiors and subordinates, employees can participate in many training courses to improve their professional skills. The company has many large projects so there are many opportunities to travel to other countries. The treatment and benefits for employees are quite good.</t>
  </si>
  <si>
    <t>Need to equip more good PCs to meet the work</t>
  </si>
  <si>
    <t>Many opportunities for promotion and career development</t>
  </si>
  <si>
    <t>The company is strong in training, with a clear learning path for each level. 
There are tech talk sessions to exchange and update tech skills as well as soft skills for employees. 
Encourage learning, many opportunities to go onsite. 
The general level of brothers is young, dynamic, the sisters are lovely. 
My department does not do much OT so there is nothing to complain about</t>
  </si>
  <si>
    <t>Fresher salary is not competitive compared to the average, adding project bonus is ok</t>
  </si>
  <si>
    <t>Good and open environment</t>
  </si>
  <si>
    <t>Fsoft have convenient and comfortable space. The office is well-equipped with facilities, managers are friendly and always listening us. Every month we have a small party. Colleagues help each other enthusiastically.</t>
  </si>
  <si>
    <t>Some processes aren't quick as much as expectation.</t>
  </si>
  <si>
    <t>Tốt với fresher</t>
  </si>
  <si>
    <t>Clients are mostly from abroad, can take on many roles, do extra jobs, can learn from mentors. Many projects, evenly spread technology, good facilities</t>
  </si>
  <si>
    <t>Many projects end quickly, and the individual's ability to influence the project is not much.</t>
  </si>
  <si>
    <t>Good company with lots of activities</t>
  </si>
  <si>
    <t>Many projects, many activities
Fancy office
Friendly colleagues
Lots of training
Reasonable payment, and on time
OT only for urgent projects</t>
  </si>
  <si>
    <t>Improve project management
Allocate staff to projects more appropriately</t>
  </si>
  <si>
    <t>Company Good support for employees and professional training</t>
  </si>
  <si>
    <t>- Enthusiastic support from teammates
- Well-developed program, with soft skills + hard skills courses, Udemy for employees
- OT salary support
- Lunch allowance for employees, insurance
- Beautiful office
OT salary and bonus, transparent and clear OT time recording system</t>
  </si>
  <si>
    <t>- Office in District 9, a bit inconvenient to travel, but there is a shuttle bus</t>
  </si>
  <si>
    <t>Beautiful office. Canteen right in the company. Friendly colleagues. All employees are equipped with computers. Can request additional monitors if needed. Employees are encouraged to work overtime to earn extra income.</t>
  </si>
  <si>
    <t>The final stage of the project often requires overtime, so the estimation stage needs to be improved.</t>
  </si>
  <si>
    <t>Big company so you can learn a lot, have training program, support to get certificate for those who want to work OT with bonus on holidays and salary, friendly staff</t>
  </si>
  <si>
    <t>Improve employee benefits, work processes in many places are still not good</t>
  </si>
  <si>
    <t>Culture and people are very good</t>
  </si>
  <si>
    <t>The office is spacious and beautiful, with modern facilities and good equipment. 
The professional level of the team members is high, there are many things worth learning for those at the lower senior level. 
The boss is very friendly, always listening and helping. Everything is built on integrity and fairness.</t>
  </si>
  <si>
    <t>It takes a lot of time to travel. The canteen food is not very diverse these days. There are a lot of overtime so we often have to work overtime.</t>
  </si>
  <si>
    <t>Just entered but looks ok</t>
  </si>
  <si>
    <t>Competitive salary, nice office, convenient shuttle bus
Never had to work overtime so I'm still satisfied for now</t>
  </si>
  <si>
    <t>Just joined so I don't see any problems that need improvement yet.</t>
  </si>
  <si>
    <t>Benefit is quite good</t>
  </si>
  <si>
    <t>- Competitive salary.
- Friendly, open environment, encouraging self-study.
- Young, unconstrained company culture is a plus.
- Good facilities, quick and thorough resolution process.
- OT available depending on work situation.</t>
  </si>
  <si>
    <t>- The teams are not very cohesive, the brothers in the team mainly play with each other.
- Few days off.
Overtime is a lot so the pressure is quite high, easy to get stressed in general</t>
  </si>
  <si>
    <t>The company has many opportunities for you to work in many different positions.</t>
  </si>
  <si>
    <t>OT policy needs to be more transparent to avoid misunderstandings for new hires. OT policy is not clear, PM does not automatically request OT for employees</t>
  </si>
  <si>
    <t>There are many projects in many fields with different technologies to choose from. Customers are all over the world. So it is suitable for those who want to experience and learn new things.</t>
  </si>
  <si>
    <t>Some projects have too much OT, due to inaccurate estimates. This leads to the consequence of doing a lot but sometimes having to sacrifice quality to meet the deadline
My project has quite a lot of OT. The company finishes work at 5pm but OT is only counted from 7pm</t>
  </si>
  <si>
    <t>Good overall.</t>
  </si>
  <si>
    <t>Facilities are too good. Foreign environment. Moderate OT not too much. When OT is also paid ok.</t>
  </si>
  <si>
    <t>Salary increase is not high yet. Need to create conditions to retain old employees. 
Too much OT, consider</t>
  </si>
  <si>
    <t>Good colleagues, sharing, good working environment for development
When there is an OT project, there is a lot of pressure, but still good support</t>
  </si>
  <si>
    <t>When there is an OT project, there is a lot of pressure, but there is still good support.</t>
  </si>
  <si>
    <t>friendly dev</t>
  </si>
  <si>
    <t>nice office, friendly people, learn a lot
OT pay or convert to equivalent days off</t>
  </si>
  <si>
    <t>Low salary compared to the average, those who have worked for a long time will have slow salary increase. Newcomers can negotiate salary more easily</t>
  </si>
  <si>
    <t>Interns are trained thoroughly.</t>
  </si>
  <si>
    <t>The company is strong in training, interns are provided with good background knowledge, the roadmap is also clear. After training, they will be able to practice the project immediately.
Everyone is given the opportunity to learn and gain practical experience.
Flexible working hours, no restrictions.
Colleagues and bosses are cheerful and friendly, I have made many good friends while working here.
OT mode also depends on the affiliated unit, OT is supported but needs to be requested in advance</t>
  </si>
  <si>
    <t>Junior salary is acceptable, not too competitive</t>
  </si>
  <si>
    <t>Good environment for freshers and those who want to work long term</t>
  </si>
  <si>
    <t>Professional and good working environment for freshers and those who want to work with the company long term.</t>
  </si>
  <si>
    <t>The company needs to improve salary, some projects have a lot of overtime
OT is half salary, half time off so I'm not very satisfied</t>
  </si>
  <si>
    <t>Open environment, dynamic culture</t>
  </si>
  <si>
    <t>Friendly environment, everyone treats each other openly and comfortably like family, boss cares, listens to opinions from below
Many 9x devs, open-minded, easy to exchange, learn
Before WFH, bonding activities: happy hour, company trip,... took place regularly
Many opportunities to improve English skills because of working with foreign guests</t>
  </si>
  <si>
    <t>Breakfast and afternoon snack at the canteen have few choices, need more variety
Need to acknowledge more OT, otherwise working OT is very tiring</t>
  </si>
  <si>
    <t>Can grow well here</t>
  </si>
  <si>
    <t>Good environment to learn and develop, good bosses so you can learn a lot. Fast and optimized process. The projects I work on rarely require OT so there is nothing to complain about.
The projects I work on rarely require OT so there is nothing to complain about</t>
  </si>
  <si>
    <t>Fresher's basic salary is not very competitive. It is recommended that there should be a timely increase policy.</t>
  </si>
  <si>
    <t>Spacious campus, good benefits, friendly colleagues</t>
  </si>
  <si>
    <t>There are a lot of tasks, a lot of processes, and the company is a bit far away. There are many OTs, but it depends on the team and the project. If you know how, you can balance your life.</t>
  </si>
  <si>
    <t>Everyone is friendly, there are learning opportunities for freshers but the salary is still low.</t>
  </si>
  <si>
    <t>Friendly colleagues, diverse projects in many fields so learned a lot about business. Mentor is dedicated and has vision. Low salary compared to the general level.</t>
  </si>
  <si>
    <t>Need to record more OT. Benefits or salary need to improve
Lots of tasks, stay to finish so don't count OT. Occasionally PM requests OT if the project is urgent</t>
  </si>
  <si>
    <t>clear working process, strict information security
I haven't done much overtime so I'm not sure about this company's part</t>
  </si>
  <si>
    <t>high work pressure, salary is somewhat lower than average</t>
  </si>
  <si>
    <t>Suitable for fresh graduates, need experience</t>
  </si>
  <si>
    <t>good food canteen, good colleagues, friendly, diverse projects</t>
  </si>
  <si>
    <t>OT has become a culture, it needs to be limited, hours should be relaxed like before
budget is usually fixed, sometimes OT will not be paid, instead it is a day off :)</t>
  </si>
  <si>
    <t>The company has many training courses suitable for job requirements.</t>
  </si>
  <si>
    <t>Good company policy, lots of training, suitable for job requirements
Friendly colleagues, willing to support each other
Spacious office, many amenities for employees</t>
  </si>
  <si>
    <t>OT salary is average, company needs to change to ensure appropriate benefits
OT exceeds but OT salary is only average</t>
  </si>
  <si>
    <t>Very good for long term commitment</t>
  </si>
  <si>
    <t>The office under Hoa Lac is so beautiful, take the bus and sleep until you get there :D
In the past, I had to take the bus home after OT, which was a bit expensive, but now it's better</t>
  </si>
  <si>
    <t>CHE's salary increase is too small, PM has too little experience in product development</t>
  </si>
  <si>
    <t>Luxury campus, hourly shuttle</t>
  </si>
  <si>
    <t>The campus is spacious, airy, modernly designed, with swimming pools, gyms, and hot and cold showers. The company has many diverse projects, many opportunities to meet and work with large customers, learn new technologies, and improve foreign languages. OT depends on the project, if you are involved in a Japanese project, you will have to work overtime a lot, otherwise it is normal.</t>
  </si>
  <si>
    <t>Cumbersome procedures and cumbersome processes are not very reasonable.</t>
  </si>
  <si>
    <t>Nice campus, low salary but clear OT</t>
  </si>
  <si>
    <t>Comfortable private workplace, nice view. Flexible working hours, everyone in the team is friendly. Lots of OT, salary and bonus support for food and travel at full level. Lots of OT, OT depends on the project, mostly a lot, lots of OT so lots of salary and bonus</t>
  </si>
  <si>
    <t>The company is far from the center. Although there is a shuttle bus, you have to wake up early.</t>
  </si>
  <si>
    <t>Beautiful office. Friendly colleagues. Learned a lot. Suitable for fresh graduates.</t>
  </si>
  <si>
    <t>Low salary compared to the general level. There are many mandatory courses for employees that are very unnecessary. OT money also comes from project money, so if OT is high, the project bonus is low.</t>
  </si>
  <si>
    <t>Ideal workplace, many amenities</t>
  </si>
  <si>
    <t>Modern, clean office, canteen with full drinks. Large, beautiful campus, lots of trees. Insurance and support for travel and meals. Many big jobs, good environment for development. Overall, stable to stick with. OT because most of the work is not done on time, if you know how to arrange your time, it's ok</t>
  </si>
  <si>
    <t>Many unnecessary processes, sometimes devs have to do too much work</t>
  </si>
  <si>
    <t>The company is strong in training, with many diverse and useful courses.</t>
  </si>
  <si>
    <t>Received thorough training, worked on-job a lot and worked with many large domestic and foreign customers. Those with good English skills can work onsite abroad and bring their wives and children along. Clear promotion path for employees. Those with qualifications will be evaluated and recognized transparently. Normal OT, nothing to complain about</t>
  </si>
  <si>
    <t>WFH period, paperwork process is complicated, approval takes quite a long time.</t>
  </si>
  <si>
    <t>Dynamic workplace and great learning opportunities</t>
  </si>
  <si>
    <t>The company has many policies, news on internal channels all day. Friendly and affectionate colleagues. Participate in many big projects, quickly improve skills.</t>
  </si>
  <si>
    <t>The company has many network issues due to security, and is limited when researching OT, especially when projects are overflowing, overflowing, and overwhelmed with work.</t>
  </si>
  <si>
    <t>Potential for growth and advancement depends on the project.</t>
  </si>
  <si>
    <t>Friendly colleagues, friendly boss.
Spacious campus
Many social activities, sports
Mindset is relatively open and comfortable.</t>
  </si>
  <si>
    <t>There is no effective product team to create a brand
Because the company is large, the quality of human resources in many projects is uneven. Freshers with little experience must be used for some high-risk projects.
Working on Japanese projects has a high risk of overtime, and overtime pay is not sure to compensate for mental health.</t>
  </si>
  <si>
    <t>Unique culture, emotional people</t>
  </si>
  <si>
    <t>No work restrictions, flexible working hours, especially no uniform restrictions, you can wear anything as long as it is neat.
Team members are united, know how to live, help each other, especially have humanity, visit anyone who is sick.
Occasionally there is happy hour, bonding to relieve stress, enhance team bonding.</t>
  </si>
  <si>
    <t>Some machines are just adequate and not as powerful as expected, and requests for machine replacements take a long time to be approved
Too much OT, working too much is too tiring, sometimes there is no time to rest</t>
  </si>
  <si>
    <t>Good place to work, long term commitment</t>
  </si>
  <si>
    <t>OT is generally quite satisfied, OT is often accompanied by additional allowances so I think it's okay, earning a lot from OT so the salary is also better. Insurance is 100% paid, I also bought it for my wife and children at a preferential price
Quite satisfied, generally quite okay when OT is often, the only problem is that it's a bit hard</t>
  </si>
  <si>
    <t>Last year, due to the pandemic, there weren't many sports events or teambuilding events. I hope Fsoft has other ways to organize bonding.</t>
  </si>
  <si>
    <t>Relaxed, uninhibited corporate culture</t>
  </si>
  <si>
    <t>Young, dynamic, friendly working environment, uniforms are not required. Team members are honest and affectionate like family members. Young and healthy, so OT is quite okay, salary is ok if you work OT diligently</t>
  </si>
  <si>
    <t>Need to organize monthly team building for employees to bond more.</t>
  </si>
  <si>
    <t>Good and specialized training company, worth learning from</t>
  </si>
  <si>
    <t>Young, dynamic and enthusiastic environment.
Teamwork is full of young people, enthusiastically helping each other in work, guiding work for newcomers without calculation (a member who has changed jobs many places commented)
Good culture, the company often has happy hours after each project.</t>
  </si>
  <si>
    <t>Need to organize more team building sessions so that everyone can interact more
Overtime is extremely high, especially when it comes to big projects, it's tiring</t>
  </si>
  <si>
    <t>The company values ​​talent, has a good training and development environment.</t>
  </si>
  <si>
    <t>The company has a fair environment, if you have the ability, you will be appreciated
Good learning environment, there are monthly useful training sessions for employees
The leaders are close and friendly (our team is like brothers in the family), if there is anything that is not agreed upon, we will discuss the plan together to solve the problem
Many projects, OT is not bad. In general, if you can stand it, it is good, otherwise...</t>
  </si>
  <si>
    <t>Everything is ok, there is nothing to be dissatisfied with about the company :D</t>
  </si>
  <si>
    <t>Friendly environment, comfortable time</t>
  </si>
  <si>
    <t>After working at many companies, I realized that working time at Fsoft is very comfortable, everyone is friendly, the team members support each other enthusiastically. The PM cares about the team, does not distinguish between superiors and subordinates, eating and drinking are very comfortable. OT is okay, projects are normal, temporarily satisfied with what I have</t>
  </si>
  <si>
    <t>When the project comes, there is a lot of OT, more suitable for young people than people with families.</t>
  </si>
  <si>
    <t>Luxurious campus, friendly colleagues</t>
  </si>
  <si>
    <t>Spacious, clean and tidy workplace. When you are stressed, go to the canteen where drinks are available. Campus has integrated bathroom, swimming pool, gym, table tennis,.... Lots of projects, good jobs, friendly colleagues, when needed, they help each other wholeheartedly. 
Lots of projects, lots of overtime but I feel it is suitable, but I don't know about the future</t>
  </si>
  <si>
    <t>Organize more team building activities, expand the parking lot a bit and that's ok.</t>
  </si>
  <si>
    <t>Competitive working environment, well trained</t>
  </si>
  <si>
    <t>There are many big projects so the income is high, the office culture is comfortable, professional training, especially good technical skills. The company creates many working and learning conditions for employees.</t>
  </si>
  <si>
    <t>High work pressure, lots of overtime, new employees feel a bit overwhelmed, but get used to it
Lots of overtime, normally it's okay but when projects pile up, you can't get through it all</t>
  </si>
  <si>
    <t>Good working environment where I can learn and develop myself more</t>
  </si>
  <si>
    <t>Dynamic working environment, suitable for young people who want to contribute and develop themselves, with good welfare regime. 
Salary and bonus are on time and fully according to the project. 
I like working here, where there is great culture and friends, OT is okay</t>
  </si>
  <si>
    <t>The company needs to organize picnics for brothers to meet, share and relieve stress.</t>
  </si>
  <si>
    <t>Gained a lot of experience from colleagues and mentors</t>
  </si>
  <si>
    <t>The company has good benefits, comfortable office culture, friendly boss, many good opportunities for self-development. Freshers are well taken care of in projects, good and dedicated mentors.
Many people in the team have very strong tech skills, support each other enthusiastically.</t>
  </si>
  <si>
    <t>The house is quite far from the company so commuting is a bit inconvenient, and time is not flexible.</t>
  </si>
  <si>
    <t>Dynamic and young team members</t>
  </si>
  <si>
    <t>The company organizes many training courses for employees so they have the opportunity to learn a lot, sign long-term contracts, have insurance and many good add-ons. The salary is quite good and stable. 
The brothers are all 8-9x, enthusiastic and easy to play, if there is any problem, they will give direct feedback to solve it together. 
OT depends on the team and the project, my team does not overwork, does not exceed the allowed time</t>
  </si>
  <si>
    <t>Some projects have more meetings and reports than necessary.</t>
  </si>
  <si>
    <t>The company has good welfare regime.</t>
  </si>
  <si>
    <t>Friendly working environment, participating in many specialized courses and completing many certificates. Psychological boss, close-knit colleagues, good coordination</t>
  </si>
  <si>
    <t>Suggestion to upgrade the machine configuration to better suit the needs
Often have to work overtime to meet the project schedule as required by the customer</t>
  </si>
  <si>
    <t>The environment for interns is quite good.</t>
  </si>
  <si>
    <t>Beautiful, spacious office. Friendly people, many development opportunities
Support self-training, additional foreign language classes, office certificates,...
There is a bus to take employees to work.</t>
  </si>
  <si>
    <t>The office is far away, although there are many buses, it is still inconvenient. Overtime is especially when there are many projects, it needs to be allocated to the teams more reasonably</t>
  </si>
  <si>
    <t>Flexible hours, many benefits included</t>
  </si>
  <si>
    <t>Proactive work, flexible time
Full regime, depending on the project, OT is more or less
Challenge project, interesting. Team members support each other enthusiastically.
Depending on the project, OT is more or less, OT is according to the provisions of labor law</t>
  </si>
  <si>
    <t>OT receives 50%, the rest is transferred to compensatory leave. So we need to recruit more staff for this issue.</t>
  </si>
  <si>
    <t>Many big projects so the salary is quite good</t>
  </si>
  <si>
    <t>There is insurance for employees when signing long-term contracts, good treatment, friendly colleagues, and mutual support. The project has many top companies, so the learning opportunities are extremely high.</t>
  </si>
  <si>
    <t>Process takes a bit of time.
Uneven benefits
Overtime and overnight are too much, only suitable for young people</t>
  </si>
  <si>
    <t>Many career development opportunities</t>
  </si>
  <si>
    <t>There are many and varied training courses and classes. It is essential that each individual sets goals for themselves and attends appropriate classes
The seniors have a sense of responsibility to support the juniors as well as support good teamwork and individual work
There is nothing to complain about OT</t>
  </si>
  <si>
    <t>Employee rotation should be facilitated if employees have a request to change career direction or learn new technologies in a more practical way.</t>
  </si>
  <si>
    <t>Pretty good, exposed to and learned about many diverse tech stacks</t>
  </si>
  <si>
    <t>Being exposed to and learning about many diverse tech stacks, many projects, and many different customers. Freshers and juniors get to do a lot of work and interact a lot like that, which is very good for accumulating experience. FPT culture is also very vibrant and cohesive. If there is an OT request, the member's OT time is well paid.</t>
  </si>
  <si>
    <t>Manager/leader team needs to estimate tasks and deal with customers better to help projects/members work less overtime.</t>
  </si>
  <si>
    <t>Always update new technology</t>
  </si>
  <si>
    <t>Modern working environment, PMs are always enthusiastic to help Dev. Before the pandemic, we often organize trips for the team to relieve stress after each project.
I am young and healthy, so OT is not a problem</t>
  </si>
  <si>
    <t>Continuous onsite rotation, no time to learn about technology while working on the project</t>
  </si>
  <si>
    <t>Fsoft Review after 1 year of work</t>
  </si>
  <si>
    <t>Good environment, youthful, friendly team
OT is not too stressful as many people say, PM calculates the amount of work so the division is quite scientific and fair
All holidays have gifts and are sufficient
OT is not too stressful as many people say, I am satisfied</t>
  </si>
  <si>
    <t>Need to shorten processes, especially unnecessary paperwork</t>
  </si>
  <si>
    <t>Full salary and bonus, comfortable working environment</t>
  </si>
  <si>
    <t>Comfortable working environment, not too restrictive about clothing. Flexible working hours as long as work progress is guaranteed. Full salary and bonus, OT request food. If you want to change OT to a day off, it's okay. 
OT is a lot, but OT can be changed to a day off as well</t>
  </si>
  <si>
    <t>Few days off, team building activities are not exciting</t>
  </si>
  <si>
    <t>Good for seniors, bad for any other position.</t>
  </si>
  <si>
    <t>- Lots of tech stacks
- Has a canteen and decent food
- Has a lot of hidden gems</t>
  </si>
  <si>
    <t>- Lots of embezzlement, the company's policy is to block as many benefits as possible for the lowest groups
- Wages are not commensurate with effort
- Toxic environment
OT is VERY high and not paid fairly. Wages will be divided into 2 parts to make it easier to embezzle from employees. Whether or not you can log OT depends on PM and BL.</t>
  </si>
  <si>
    <t>Great project, good treatment</t>
  </si>
  <si>
    <t>The company supports food and travel, has good policies on overtime. Many big projects, working with American customers, learning and developing yourself.</t>
  </si>
  <si>
    <t>Suitable for fresh graduates, able to learn many things</t>
  </si>
  <si>
    <t>Suitable environment for new graduates</t>
  </si>
  <si>
    <t>Friendly, cheerful and sociable environment. There are many new projects, being exposed to a diverse customer base, thereby improving skills and foreign language skills. There is a free shuttle bus to work
Friendly, cheerful and sociable environment. OT ok</t>
  </si>
  <si>
    <t>Human resources are not very stable due to the epidemic. In addition, there should be more subsidies for projects with Japanese partners.</t>
  </si>
  <si>
    <t>relaxed company culture competitive salary</t>
  </si>
  <si>
    <t>No restrictions on clothing, flexible working hours. Young and fun team. Many good projects, with bonuses after the project. Full OT salary, can convert OT into days off
Full OT salary, can convert OT into days off</t>
  </si>
  <si>
    <t>Well-trained, many big projects to learn and develop yourself</t>
  </si>
  <si>
    <t>When you start working, you will have insurance and proper training from low to high levels. Take exams and get important certificates, practice skills and have good background knowledge. Colleagues are cheerful and friendly. My team does not have many OTs, so currently OT is always at an acceptable level.</t>
  </si>
  <si>
    <t>No problem yet so no personal opinion</t>
  </si>
  <si>
    <t>Young team, friendly like a family</t>
  </si>
  <si>
    <t>The team is mainly young and dynamic 9x generation, helping each other like a family. The boss takes good care of each other throughout the process, any comments are listened to. Working overtime at night, I even invited the boss out for a drink.</t>
  </si>
  <si>
    <t>a lot of work, the company increases add on is more reasonable
OT depends on the project, sometimes there is too much OT flooding, working without days off</t>
  </si>
  <si>
    <t>Dynamic environment. A place to develop and improve yourself.</t>
  </si>
  <si>
    <t>Young colleagues, good at learning and being helped a lot. There is a clear training path, trained to get the necessary certificates. Technology company so many projects, learn how to program and use technology skills. Improve English skills.</t>
  </si>
  <si>
    <t>OT is not required but I'm new so I can't keep up with the work rhythm.</t>
  </si>
  <si>
    <t>Good benefits, dynamic working environment</t>
  </si>
  <si>
    <t>Insurance, full salary and bonus, gifts for everyone on holidays. The company supports lunch money, free shuttle bus. OT is food request. Young, dynamic colleagues. Professional HR, stable projects
OT depends on each project, I think the team's OT is ok, within acceptable limits</t>
  </si>
  <si>
    <t>Due to the epidemic, there are few team building events, and the canteen food is just okay.</t>
  </si>
  <si>
    <t>Development opportunities for young people. Many projects.</t>
  </si>
  <si>
    <t>The team is mainly young people, so they are compatible and easy to work with. There are many projects, open-minded clients, and a lot of investment in the team. The company provides many systematic courses, suitable for each person's ability. Regular training is organized every month.</t>
  </si>
  <si>
    <t>Some processes are still stuck with unnecessary lengthy procedures. OT is not suitable for people who have families, OT a lot</t>
  </si>
  <si>
    <t>Good working environment with many opportunities for personal development</t>
  </si>
  <si>
    <t>Working in the company, you will be trained from low to high level. Learn and improve many skills, especially English communication language. There are many good jobs, and opportunities to interact with a large customer base.</t>
  </si>
  <si>
    <t>The salary and bonus policy is not very good. Try to become a good dev.</t>
  </si>
  <si>
    <t>Ideal environment for those with little experience in outsourcing</t>
  </si>
  <si>
    <t>FSOFT is suitable for the following subjects:
+ New graduates need to accumulate working experience in a professional environment
+ Those who want to approach many different technologies (the nature of outsourcing technology is the same)
+ Those who work in a product company want to learn the standard process for software development
+ Young people who can withstand the pressure of working OT (overtime with pay), because large companies receive large projects, so the possibility of OT is very high at some points.
Advantages
+ International standard outsourcing software development process
+ Many benefits: support for home and car loans with low interest rates for long-term employees
+ Create favorable conditions for you to get international certificates in technology and foreign languages
+ Annual health check-ups
+ Good promotion opportunities if you have the ability and are committed to the company for a long time
+ Overtime with full timekeeping and salary
+ Suitable for young people</t>
  </si>
  <si>
    <t>Environment for learning</t>
  </si>
  <si>
    <t>Code anytime, anywhere. A great environment to learn programming experience, especially suitable for fresh graduates who love IT.</t>
  </si>
  <si>
    <t>More time to rest and team building activities for brothers to relieve stress
There is nothing to be dissatisfied or satisfied here, review later</t>
  </si>
  <si>
    <t>Ideal working environment, good benefits</t>
  </si>
  <si>
    <t>Young, healthy and dynamic team. Get to go onsite, on-job a lot, work OT a lot.
Modern workplace, full food and transportation support.
Salary is ok
OT depends on the project, big projects have a lot of OT</t>
  </si>
  <si>
    <t>Most of the team plays with each other, the departments are not very connected.</t>
  </si>
  <si>
    <t>Suitable environment for long term stability.</t>
  </si>
  <si>
    <t>Good insurance, the longer you work, the better the treatment
The salary is not high when you first join, but if you work hard on projects, the salary and bonus are quite good.
The company culture is fun, dynamic, everyone is friendly and supports each other enthusiastically</t>
  </si>
  <si>
    <t>OT a lot, there are continuous OT projects. Need to add more human resources for OT projects
OT a lot, sometimes overloaded, work smoothly, tired + frustrated</t>
  </si>
  <si>
    <t>Private, comfortable working space</t>
  </si>
  <si>
    <t>Beautiful, comfortable and dynamic office
Reasonable OT regime, in accordance with state law
However, a lot of OT, working a lot means high salary but sometimes it is tiring</t>
  </si>
  <si>
    <t>Complicated process
Not suitable for people with families</t>
  </si>
  <si>
    <t>Good facilities, lots of support for staff.</t>
  </si>
  <si>
    <t>Beautiful space, airy atmosphere
Get to work on a lot, get to work hand-in-hand when new. PM is considerate, sees OT employees and buys snacks and coffee for them. After projects, there is a bonus
Every month there is a training schedule from technical to soft skills, foreign languages, in general diverse
Urgent projects require a lot of OT, in return, you get paid when OT</t>
  </si>
  <si>
    <t>The process is cumbersome, especially the paperwork
My place is far away so I have to take the bus, traffic jams make me late</t>
  </si>
  <si>
    <t>Comprehensive training, good environment, many international certificates</t>
  </si>
  <si>
    <t>I have been working at Fsoft since I graduated from school for more than a year. Personally, I am luckier than many others when I get to join good campaigns, in line with my strengths, and work with top companies. This is a matter of luck, arranged by PM, I cannot decide for myself
Diverse work projects
OT is not too much, reasonable, employees are paid in full, not too pressured
Depending on the project, my team does not have too much OT, reasonable, OT is paid in full</t>
  </si>
  <si>
    <t>Poor PC configuration, sometimes freezes while coding. Need to upgrade</t>
  </si>
  <si>
    <t>Young working environment, fun work</t>
  </si>
  <si>
    <t>Modern campus, beautiful view, airy, spacious.
Fsoft has many 9x developers, open-minded, sociable
Friendly and approachable manager</t>
  </si>
  <si>
    <t>Some projects use old tech, increase bonuses for employees</t>
  </si>
  <si>
    <t>High growth opportunity</t>
  </si>
  <si>
    <t>Get to do a lot of on-jobs, many campaigns with top companies in many fields.
Working here for a while, the network expands, learns many new and strange things.
There are many opportunities to go onsite on high-profile work projects.</t>
  </si>
  <si>
    <t>OT depends on the project. If there are many projects, OT will be outstanding. If there are no projects, then sit around and do nothing.</t>
  </si>
  <si>
    <t>Suitable environment for learning and training</t>
  </si>
  <si>
    <t>There are many opportunities to learn and work on projects. If you are diligent and know how to grasp, you can easily become a key member and team leader.
Other: The facilities are quite good. The food in the cafeteria is quite rich.
Depending on the project and client. The project I worked on with an American client followed Agile so there was almost no OT.</t>
  </si>
  <si>
    <t>The process is a bit much. Following the full process sometimes causes the project to be behind schedule.</t>
  </si>
  <si>
    <t>Boss supports employees in work</t>
  </si>
  <si>
    <t>Comfortable working environment, often there is no distinction between boss and employee, everyone is friendly. BA is given a computer to work
OT is paid, overtime is compensated</t>
  </si>
  <si>
    <t>The process has not simplified many unnecessary procedures.</t>
  </si>
  <si>
    <t>Good training company for interns</t>
  </si>
  <si>
    <t>Interns are thoroughly trained, provided with the best and most necessary background knowledge during the learning process. After training, they can immediately work on projects.
Mentor takes good care throughout the process
Friendly manager, listens to feedback (feelings on my team)
OT is suitable for me, not too much and not too little</t>
  </si>
  <si>
    <t>Some projects use old tech, this needs to be improved</t>
  </si>
  <si>
    <t>The boss is enthusiastic, open, cares about employees, has good benefits, friendly colleagues, and a good working team. All benefits for employees are very good
The boss is enthusiastic, friendly, and helpful to employees</t>
  </si>
  <si>
    <t>Need to upgrade some new and more modern machines to truly be the leading IT industry in Vietnam</t>
  </si>
  <si>
    <t>Suitable for people with little experience</t>
  </si>
  <si>
    <t>There is a separate building for the company.
Large parking lot.
There is a piano in the lobby.
Because the project I participated in (European client) almost did not require OT</t>
  </si>
  <si>
    <t>There needs to be a more stable compensation and retention regime for the project team.</t>
  </si>
  <si>
    <t>Environment to improve and enhance skills for freshers, healthy competition</t>
  </si>
  <si>
    <t>Fsoft has been my goal since my 3rd and 4th year. The first experience when I started working was that the facilities were very well invested. The process was clear, and I got used to a more systematic and professional routine.
The company focuses on training, investing in training and improving technical skills a lot. English is also very important, at first it was quite overwhelming, but after some soft skills courses combined with learning from the team members, I improved quickly.
The team members and the PMs and senior PMs are all very good and nice, and we can learn and exchange a lot.
There is a lot of investment in team building activities, trips, etc.
Good salary and benefits.
The company focuses on training, investing in training and improving technical skills a lot</t>
  </si>
  <si>
    <t>There are many events and trainings but I don't have time to participate. The current project has a lot of OT, although OT has salary but it's better not to OT.</t>
  </si>
  <si>
    <t>Quite satisfied, can stick with it for a long time</t>
  </si>
  <si>
    <t>Youthful company culture, not restrictive about dress. When you start working, you will be trained according to your level, with a clear roadmap. There are opportunities to participate in many different projects, with the opportunity to hone your skills and improve your English. Clear salary and bonuses, many large projects
Youthful company culture, not restrictive about dress.</t>
  </si>
  <si>
    <t>Mentor can't take care of everything. Computer configuration needs to be upgraded.</t>
  </si>
  <si>
    <t>Company with many diverse projects</t>
  </si>
  <si>
    <t>Campus in high-tech park.
Diverse projects, easy to access with many technologies.
The company focuses on training, has many courses, has free udemy business for employees.
Suitable for new graduates, coming to Fsoft will learn a lot from processes to technology.</t>
  </si>
  <si>
    <t>The company has a large number of employees, so there is often a lack of connection between members in the BU. 
Sometimes, when projects run on deadline, OT members are not allowed to log OT.</t>
  </si>
  <si>
    <t>Friendly working environment, many incentives</t>
  </si>
  <si>
    <t>Good insurance and benefits, stable salary. Young, friendly and dynamic colleagues. Lots of overtime and a young team that matches your taste, what could be better
Good insurance and benefits, stable salary
OT depends on the project</t>
  </si>
  <si>
    <t>Complicated procedures, even buying stationery requires logging in. Should be shortened.</t>
  </si>
  <si>
    <t>Ideal working environment for fresh graduates</t>
  </si>
  <si>
    <t>The company culture is relaxed and dynamic. There are many overtime hours but colleagues are very helpful. Suitable for new graduates to practice skills and improve their qualifications. The company is spacious and has a beautiful view. No restrictions on clothing, as long as you can get the job done</t>
  </si>
  <si>
    <t>Lots of OT but OT salary is not suitable, OT also depends on each project</t>
  </si>
  <si>
    <t>Good environment, flexible working hours</t>
  </si>
  <si>
    <t>Flexible working hours, friendly team members, good task estimation, have teammates to have lunch with.
Regular training, update many new technologies.
Young, friendly, sociable team. Company provides regular training, many certificates</t>
  </si>
  <si>
    <t>Code quality is not as expected due to tight deadlines and many projects.</t>
  </si>
  <si>
    <t>Environment to cultivate and learn experience</t>
  </si>
  <si>
    <t>Young atmosphere, many delicious projects, quite professional process, young and thoughtful HR.
Good company culture, many brothers are very good, creating motivation to strive.
OT has compensation bonus and 50% salary.
Good company culture, OT sometimes has extra money and compensation</t>
  </si>
  <si>
    <t>OT is sometimes tiring and not suitable for people with families.</t>
  </si>
  <si>
    <t>Friendly environment, full facilities</t>
  </si>
  <si>
    <t>Comfortable space, professional environment, including a gym for employees to use after work.</t>
  </si>
  <si>
    <t>The process is often complex, constantly changing and often dizzying.</t>
  </si>
  <si>
    <t>The working environment is quite professional. Mentor cares, trains many good things. Most of the projects I participate in use new technology, learn many things. OT is ok, if there is a lot of OT, it will be converted into compensatory days off as prescribed by law</t>
  </si>
  <si>
    <t>Need to create conditions for freshers to be able to join projects to learn.</t>
  </si>
  <si>
    <t>Organization changes a lot</t>
  </si>
  <si>
    <t>Many challenging projects
Supported training, provided accounts for online study, paid courses...</t>
  </si>
  <si>
    <t>Employee OT and leave
Resource allocation is not reasonable
OT is not estimated well by PMO, not managed well, too many freshers in the project</t>
  </si>
  <si>
    <t>A place worth learning and developing during the time of entering the industry</t>
  </si>
  <si>
    <t>Many types of projects, suitable for building many career paths.
Paid</t>
  </si>
  <si>
    <t>Reduce the need to take mandatory udemy courses (cannot rewind and must verify many conditions) because the courses are not necessarily necessary (in a course, there is usually 80-90% of the knowledge that you already know) OT is paid but must wait until the 13th month to receive full payment</t>
  </si>
  <si>
    <t>Airy, beautiful office, good view</t>
  </si>
  <si>
    <t>The office is airy, beautiful, and has a good view.
Professional and thorough working process
HR arranges work appropriately for the right person
The office is beautiful, airy, and a bit far away, but the company has a place for everyone to relax, which is ok</t>
  </si>
  <si>
    <t>Breakfast and snack food in the canteen is limited, with few dishes.</t>
  </si>
  <si>
    <t>Dynamic working environment, worth experiencing</t>
  </si>
  <si>
    <t>Beautiful campus, good facilities, fully equipped. There are many good training courses, can learn more experience from colleagues, the boss knows how to listen, share when needed. There is a snack for everyone in the afternoon. The treatment is quite ok.</t>
  </si>
  <si>
    <t>Working overtime a lot so I have almost no time for myself, need to reduce the load</t>
  </si>
  <si>
    <t>Friendly, unconstrained working environment</t>
  </si>
  <si>
    <t>The office culture is quite comfortable, does not put pressure on employees, the working space is arranged appropriately, and it is convenient to exchange and learn from colleagues. The company supports shuttle buses for employees, and has insurance for long-term work.</t>
  </si>
  <si>
    <t>Need to organize bonding sessions for brothers to relieve stress and have more opportunities to interact</t>
  </si>
  <si>
    <t>Companies invest in training</t>
  </si>
  <si>
    <t>Employees are well trained and learn a lot from more experienced colleagues. Tech skills and soft skills are equally emphasized. Many large projects should be rubbed a lot, there is the ability to advance if you are willing to learn. OT depends on the project, many OT can be converted into compensatory leave</t>
  </si>
  <si>
    <t>Want to upgrade computer to higher configuration, better work response</t>
  </si>
  <si>
    <t>Many projects, good salary</t>
  </si>
  <si>
    <t>Lots of work so high income, good treatment, the team's working style is very scientific. PM knows how to coordinate with colleagues so work efficiency is high. Lots of benefits, good support for employees.</t>
  </si>
  <si>
    <t>Need to increase bonus for employees and add more activities for brothers to unite each other more
OT more than allowed, sometimes big projects still have too much OT, tiring</t>
  </si>
  <si>
    <t>Beautiful and modern office</t>
  </si>
  <si>
    <t>The company is equipped with good facilities, beautiful view, spacious and comfortable office, enthusiastic boss, friendly colleagues. Professional working process so it is very effective. The company has a very convenient shuttle bus for employees. OT is paid according to regulations, if you work too much OT, you can take a day off</t>
  </si>
  <si>
    <t>There should be more offline meetings for brothers to have fun.</t>
  </si>
  <si>
    <t>Stable salary, reasonable bonus</t>
  </si>
  <si>
    <t>Lots of OT so the salary is quite ok, the company has many training courses for employees to learn and gain new knowledge. Get to work with many potential customers, have transportation support and light meals while working.</t>
  </si>
  <si>
    <t>As a leading technology company, the computer requirements need to be equipped with more OT depending on the project, but sometimes full time is too much and also boring</t>
  </si>
  <si>
    <t>Lots of fun activities and comfortable office culture</t>
  </si>
  <si>
    <t>The company has many projects but also organizes many activities for employees after each big project. Get to relax and relieve stress at small parties. The boss listens and cares about the employees.</t>
  </si>
  <si>
    <t>There needs to be more appropriate and timely rewards.</t>
  </si>
  <si>
    <t>Good OT regime, high benefits</t>
  </si>
  <si>
    <t>For many people, Fsoft's OT salary is not high, but for me, it is at a reasonable level, with transparent calculations. Many projects have bonuses, PM approval is the money, and this side also has a pretty good insurance policy.</t>
  </si>
  <si>
    <t>Depending on the project, OT is more or less, OT is paid according to state regulations.</t>
  </si>
  <si>
    <t>Young environment, learn a lot</t>
  </si>
  <si>
    <t>Friendly cultural environment, no distance between boss and employee, everyone works hard, plays hard, shares frankly with each other.
Fsoft has many 9x devs, open-minded, often go out drinking and socializing.
There are regular trainings, come and listen to updates on quite a few new things.
The campus is spacious, airy, with a great view.
Many bonuses, benefits are also good.
Breakfast and snack food in the canteen have few dishes
Most of the brothers play in teams</t>
  </si>
  <si>
    <t>Breakfast and snack in the canteen are limited
Most of the guys play in teams</t>
  </si>
  <si>
    <t>Light OT, many big projects with bonuses</t>
  </si>
  <si>
    <t>Many promotion opportunities for those who want to stick around for a long time. With many projects, you will have your own bonus levels, this is an opportunity for young people to gain experience and learn. There is also a BH regime, so I think it is ok. OT depends on the project but it is not as hard as people say.</t>
  </si>
  <si>
    <t>Depending on each project, there will be different feelings. For me personally, as for my team, I think it's okay, there's nothing to discuss.</t>
  </si>
  <si>
    <t>Company for fresh graduates</t>
  </si>
  <si>
    <t>Beautiful architecture, airy. Good facilities such as canteen, coffee shop, shuttle bus</t>
  </si>
  <si>
    <t>Increase employee salaries and benefits. Consider reducing OT
Tired, unhealthy due to too much OT</t>
  </si>
  <si>
    <t>HR has heart.</t>
  </si>
  <si>
    <t>The interview was easy but failed because of lack of preparation. Be confident in the interview. Failed the interview but still got notified :((
HR is caring &lt;3</t>
  </si>
  <si>
    <t>I heard from you guys that working in a company with a lot of overtime is suitable for those who can handle pressure.</t>
  </si>
  <si>
    <t>Young professional environment, comfortable company culture</t>
  </si>
  <si>
    <t>Going to work is not restricted by clothing. The good thing about working at fsoft is that colleagues treat each other very humanely. The team is ready to help and support colleagues when they are in trouble or sick. Brothers support each other happily and harmoniously.</t>
  </si>
  <si>
    <t>OT salary is not suitable, OT is too much, HR needs to recruit more staff
OT salary is not suitable, OT is too much</t>
  </si>
  <si>
    <t>Good working environment for self-development, lots of onsite time</t>
  </si>
  <si>
    <t>The company has many training courses for employees. Every month there is a training schedule from technical to soft skills. Joining a good team, good on-job, there is an opportunity to go abroad and contact many big companies.</t>
  </si>
  <si>
    <t>Fsoft salary is not competitive compared to the outside, but you will learn the standard software design processes. New graduates or students from other fields can take Fsoft as the first stepping stone.</t>
  </si>
  <si>
    <t>Dynamic working environment, high promotion opportunities</t>
  </si>
  <si>
    <t>The leader cares, shares a lot with his colleagues, is friendly and sociable. The team works quite effectively because of good coordination. The company has many training classes and updates on technical knowledge. Fsoft culture is younger and more open than other places I have worked. Dynamic working environment, high promotion opportunities for hard-working and diligent people</t>
  </si>
  <si>
    <t>The garage is narrow, sometimes I want to take my own car but there is no place to park, inconvenient.</t>
  </si>
  <si>
    <t>Suitable for fresh graduates, many challenges
The boss is very sociable, cheerful and friendly, the environment is extremely good</t>
  </si>
  <si>
    <t>A bit stressful at work, high skill requirements while lacking training classes</t>
  </si>
  <si>
    <t>Friendly working environment. Modern and comfortable office.</t>
  </si>
  <si>
    <t>Comfortable company culture, casual dress code. Friendly team, thoughtful boss, manager listens to any feedback with goodwill. Modern office, canteen with full food and drinks, no need to go far.</t>
  </si>
  <si>
    <t>Want to upgrade the computer configuration but have waited for half a month and still haven't been able to. It would be better to equip a higher configuration CP. Want to upgrade the computer configuration but have waited for half a month and still haven't been able to :((</t>
  </si>
  <si>
    <t>Young, dynamic working environment, stable salary</t>
  </si>
  <si>
    <t>The company has many big jobs so there are many opportunities to approach customers, top companies, go abroad a lot, high promotion opportunities. Stable income, generous bonuses. Colleagues are friendly and sociable so it is very comfortable.</t>
  </si>
  <si>
    <t>The paperwork is quite cumbersome, so it should be shortened to make it simpler.</t>
  </si>
  <si>
    <t>Modern working environment, many benefits</t>
  </si>
  <si>
    <t>Modern office, comfortable seats, 24/7 air conditioning. Fully equipped with amenities, many courses to improve technical expertise, many large projects so the income is high, the bonus is quite generous. 
Modern working environment, many benefits, OT according to labor law</t>
  </si>
  <si>
    <t>Need to arrange the appropriate workload so that you have more flexible time.</t>
  </si>
  <si>
    <t>Dynamic working environment, suitable for anyone who wants to advance in their career</t>
  </si>
  <si>
    <t>Working at the company is very comfortable, the facilities are invested, the rooms are always cold. Opportunity to onsite 3-6 months in Japan or Europe, exposed to many modern global technologies. Income is ok, full insurance for employees. Dynamic working environment, suitable for anyone who wants to go far in their career</t>
  </si>
  <si>
    <t>Suggest having more small bonding sessions with office mates</t>
  </si>
  <si>
    <t>Brothers in the company are as close as a family.</t>
  </si>
  <si>
    <t>Colleagues and boss are fun and friendly, I have made many good friends while working here. 
Many good support policies, caring about employee life. 
Everyone is encouraged and given the opportunity to learn and gain practical experience. 
Every month there is a happy hour to eat and play games.</t>
  </si>
  <si>
    <t>Client requirements change rapidly. Some required courses are not necessary.</t>
  </si>
  <si>
    <t>Common ground young team, open-minded</t>
  </si>
  <si>
    <t>Most of our team members are still quite young, playful, and open.
Dynamic, enthusiastic culture, competitive environment, encouragement and opportunities to learn.
Provided with advanced soft skills and tech skills courses.
Provided with advanced soft skills and tech skills courses. Quite satisfied with vn bg</t>
  </si>
  <si>
    <t>Working from home, the mentor cannot take care of you as well as when working offline.</t>
  </si>
  <si>
    <t>Colleagues are as close as brothers.</t>
  </si>
  <si>
    <t>The company cares about its employees, there is no distance between employees and bosses. Everyone is free to express their personal opinions, the boss is also very comfortable, creating conditions for employees to develop. Treatment is ok, full insurance, sometimes there will be healthcare packages included; food and travel allowances.</t>
  </si>
  <si>
    <t>Working online is inevitable, it can be boring, sometimes demoralizing, and you miss your teammates.</t>
  </si>
  <si>
    <t>The company is strong in training, with a clear learning path for each level.
There are tech talk sessions to exchange and update tech skills as well as soft skills for employees.
Encourage learning, many opportunities to go onsite.
The general level of brothers is young, dynamic, the sisters are lovely.
Quite satisfied with the learning path as well as promotion at the company</t>
  </si>
  <si>
    <t>Good physical conditions, spacious and beautiful office, equipped with high-quality machinery.
The company ensures maximum benefits for employees.
There is regular training for juniors, so you can listen and update quite a bit of new things.
WFH so you don't have to travel far to work.</t>
  </si>
  <si>
    <t>I hope after the epidemic the company will replace the old screens and it will be ok. I miss everyone so much.</t>
  </si>
  <si>
    <t>Beautiful campus, invested in facilities.</t>
  </si>
  <si>
    <t>Beautiful, classy office, campus with many types of sports integrated, spacious, luxurious cafeteria. Diverse projects, flexible hours, good performance review, fully equipped screens, regular tech talk.</t>
  </si>
  <si>
    <t>Some compulsory courses are not required. Normal allowance.</t>
  </si>
  <si>
    <t>Allowance, treatment ok</t>
  </si>
  <si>
    <t>Good working equipment, fruit and afternoon snacks are available upon request. 
OT has money or 50 salary, 50 days off. 
Many good benefits and allowances, lunch allowance, shuttle bus.</t>
  </si>
  <si>
    <t>The departments are not very cohesive, most of the brothers play as a team.</t>
  </si>
  <si>
    <t>I think it's okay with fresh graduates who need a place to gain experience.</t>
  </si>
  <si>
    <t>Nice office. I work at ftown3. There is a company car to pick me up and drop me off. Everyone here is cheerful and enthusiastic
Promotion opportunities are not high. Not suitable for those who want to advance quickly
OT is paid extra. But during the epidemic season, I don't think there is anything to complain about with OT ^^</t>
  </si>
  <si>
    <t>Salary review should be a little higher so that developers can stick around for a long time.</t>
  </si>
  <si>
    <t>Many good jobs, using new technology</t>
  </si>
  <si>
    <t>Attractive project, many challenges. Always prioritize applying new technology of the platform. Flexible hours, not constrained by time. Beautiful office, spacious furniture. Good configuration machine.</t>
  </si>
  <si>
    <t>Sitting at the screen for a long time cannot avoid neck pain, fsoft recommends providing each person with a computer stand, it would be great</t>
  </si>
  <si>
    <t>Professional IT environment</t>
  </si>
  <si>
    <t>- Open mind, Flexible working hours
- Always listening employees
- Transparency from manager to employees anything
- PM planing project very well so not much OT</t>
  </si>
  <si>
    <t>Coffee and juice are great, but food is not really delicious to me</t>
  </si>
  <si>
    <t>Newbie is enthusiastically supported</t>
  </si>
  <si>
    <t>The HR support staff are enthusiastic and friendly. Newcomers will be assigned to a team and will be guided by a team member, so they can integrate quite quickly. The company culture is youthful, comfortable, and self-motivated. The members are also very enthusiastic in helping each other. Many people are talented, so they can learn a lot from each other.</t>
  </si>
  <si>
    <t>Occasionally encounter clients who change quite rapidly.</t>
  </si>
  <si>
    <t>Good facilities, spacious campus, beautiful and scientific layout. The computers are invested quite well, running smoothly. There are many policies to support the epidemic season with both material and spiritual aspects. Clear OT regime for all positions and departments. OT can request food, OT meal is delicious, luxurious.</t>
  </si>
  <si>
    <t>The team is large so the mentor cannot take care of everyone, need to be proactive.</t>
  </si>
  <si>
    <t>Good facilities</t>
  </si>
  <si>
    <t>Comfortable office with spacious seating. The company invested in many good machines. OT paid by the hour is very fair. Colleagues and boss are very friendly and cheerful. WFH makes the project easier. Comfortable office with spacious seating. The company invested in many good machines</t>
  </si>
  <si>
    <t>Some processes are not very thorough, need other alternative solutions.</t>
  </si>
  <si>
    <t>International environment, professional, highly competitive. Projects with many challenges are very good to help hone and rub yourself. There is regular technical training every month, you can listen and update many new technologies. Good regime, support for food and travel. Good treatment, professional environment, highly competitive</t>
  </si>
  <si>
    <t>WFH means that sometimes we don't work as effectively as offline.</t>
  </si>
  <si>
    <t>Good PM, always asking about progress, supporting during the working process. HR ladies work professionally, support enthusiastically. The office is spacious, beautiful, with many amenities. Suitable for new graduates who need experience, as well as those with experience looking for a good position.</t>
  </si>
  <si>
    <t>Campus is far from home, on rainy days it's quite inconvenient to go by private car, taking the company bus doesn't allow you to be proactive with your time</t>
  </si>
  <si>
    <t>Professional and dynamic working environment. The company has many competitive policies. Many projects with foreign clients, mostly from European and Japanese countries. Using new technology and technologies that are not yet popular in Vietnam helps you to be ahead and expand your horizons. There is an opportunity to work onsite if your English is good.</t>
  </si>
  <si>
    <t>Some projects require a lot of overtime, but in return we gain good experience and our team members become closer.</t>
  </si>
  <si>
    <t>Overall satisfied, can be stable for a long time</t>
  </si>
  <si>
    <t>- Young company culture, extremely good teamwork, support each other to solve problems.
- Frequent opportunities to communicate in English.
- Great opportunities to learn and gain experience because working with foreign departments, most of the customers invest in the project.
- Clear OT policy, OT can be changed to holidays.</t>
  </si>
  <si>
    <t>Canteen food is not as diverse and quality as expected.</t>
  </si>
  <si>
    <t>Work from home if PM allows, as long as work is guaranteed
Weekly meetings to report work, clear rewards and punishments
PM is fair, dividing work equally according to staff strengths and weaknesses</t>
  </si>
  <si>
    <t>There are still shortcomings in the working process, requiring a lot of paperwork from the smallest things.</t>
  </si>
  <si>
    <t>Students with no experience should enter.</t>
  </si>
  <si>
    <t>Salary is much improved, plus benefits and insurance, Fsoft salary is not low.
Support for international certification exam fees, with a systematic training roadmap
There is an annual company trip, many events, workshops</t>
  </si>
  <si>
    <t>The canteen's food is not very good, just okay.
Technology company but the parking lot still has to be recorded</t>
  </si>
  <si>
    <t>Beautiful Office</t>
  </si>
  <si>
    <t>Working for the European market rarely requires OT, work results are more important than requiring employees to be present at the office
Many potential projects, many onsite</t>
  </si>
  <si>
    <t>Salary increase is not high because there is a specific range, few salary increase review periods</t>
  </si>
  <si>
    <t>Boss listens to employees, not conservative</t>
  </si>
  <si>
    <t>Many projects use new advanced technology. The boss listens to employee opinions, the environment is quite democratic. Colleagues support each other.</t>
  </si>
  <si>
    <t>Too many departments and staff can make the process complicated.</t>
  </si>
  <si>
    <t>Flexible, OT is changed to day off</t>
  </si>
  <si>
    <t>Very flexible time, comfortable spirit OT is calculated by the formula that every 8 hours of OT is converted into 4 hours of OT and 1 day off, suitable for those who like to take vacation</t>
  </si>
  <si>
    <t>Hoa Lac campus is far away, although due to conditions, costs, and campus space, it is still better to work in Hanoi.</t>
  </si>
  <si>
    <t>Fast skill upgrade</t>
  </si>
  <si>
    <t>Open and comfortable working space
An open and respectful community
A team of SAs working side by side, reviewing code regularly. The boss takes care of you closely, and your skills improve quickly</t>
  </si>
  <si>
    <t>Often stuck in the elevator in the underground parking lot, sometimes late for work</t>
  </si>
  <si>
    <t>For a new graduate, Fsoft is a good environment to practice. There is a Fresher Academy program that provides thorough training from the beginning, very few companies have this.
Young, fair environment, working will give you many good benefits, if you don't learn, you will be eliminated</t>
  </si>
  <si>
    <t>If you take the bus to work and have to work overtime, there will be no bus, you have to sleep at the company.</t>
  </si>
  <si>
    <t>Lots of fun activities</t>
  </si>
  <si>
    <t>Organize many collective activities after stressful work, bonuses for holidays, funerals and engagements are all available.</t>
  </si>
  <si>
    <t>Allowance is quite good, PM doesn't pay much attention to progress.</t>
  </si>
  <si>
    <t>Psychological mentor, good listener, open environment</t>
  </si>
  <si>
    <t>My team boss is easy-going, listens to employees' opinions, colleagues are friendly, and help each other enthusiastically. Good benefits, reasonable OT salary</t>
  </si>
  <si>
    <t>The office is far from the city, so it's quite difficult to get to even though there is a shuttle bus.</t>
  </si>
  <si>
    <t>Awesome working environment</t>
  </si>
  <si>
    <t>Working at Fsoft for nearly 2 years, I don't know how other markets are doing, but I find Fsoft US quite good, not as constrained as many people say, friendly colleagues, flexible hours
Overall, it's okay</t>
  </si>
  <si>
    <t>The salary increase per year is quite low, mainly to become a manager, it is much more competitive.</t>
  </si>
  <si>
    <t>Diverse extracurricular activities, modern office, good salary and bonus insurance</t>
  </si>
  <si>
    <t>The company air conditioner is so cold, sometimes I have to bring a blanket to work.</t>
  </si>
  <si>
    <t>The company has good benefits and a comfortable working environment.</t>
  </si>
  <si>
    <t>Going to work, there is a shuttle bus to pick up employees from their place, very convenient, participating in many formal training courses, learning many career development skills. High income</t>
  </si>
  <si>
    <t>There should be more offline meetings for employees to get closer and more friendly with each other.</t>
  </si>
  <si>
    <t>Modern office, full facilities, comfortable office culture</t>
  </si>
  <si>
    <t>The company has good benefits, insurance for employees when signing long-term contracts, friendly working environment, open boss, canteen nearby has lots of food and drinks so it's very convenient.</t>
  </si>
  <si>
    <t>Paperwork is a bit cumbersome, it should be shortened to make work more convenient.</t>
  </si>
  <si>
    <t>Very good environment for fresh graduates</t>
  </si>
  <si>
    <t>The company is quite spacious and comfortable. The people in the company help new people a lot. Especially students who do internships or have just graduated. If you are a new graduate or someone with little experience, FSoft is always one of the top choices. The office is always cold as ice. 
Gain more experience and working skills. The good thing is that the whole team stays for OT, so it's quite fun. The OT period is usually a big project and there are bonuses for that time if it's okay. The leaders always stay longer than the team members. Besides, the work is rarely stressful, so I still leisurely work OT. The office is always cold as ice. If you are a new graduate or someone with little experience, FSoft is always one of the top choices.</t>
  </si>
  <si>
    <t>Gain more experience and working skills. The good thing is that the whole team stays for OT, so it's quite fun. OT time is usually a big project and there are bonuses for that time if it's okay. Leaders always stay longer than team members. Besides, the work is rarely stressful, so I still leisurely work OT. It can be said that when working for a long time, the work here is quite boring because it is outsourced. Therefore, it is not suitable for people who want to improve their skills further. OT, if it is not a big project, most of them will not get extra bonuses.</t>
  </si>
  <si>
    <t>Whether or not you get a good job depends on whether you are lucky enough to get into the right office.</t>
  </si>
  <si>
    <t>If you go to the right office, everything is great, but if you choose the wrong office, it's like hell. Because fsoft is basically very big, so there are this office and that office. But if you want to learn about the process, this place is worth learning.</t>
  </si>
  <si>
    <t>i like ftown 3, working in that building is better than ftown1-2
i'm unlucky to work in an office or OT without getting paid OT, hihi</t>
  </si>
  <si>
    <t>Suitable environment for those who love IT career</t>
  </si>
  <si>
    <t>Rich courses, all kinds of certificates
Those who are good at English will have the opportunity to go onsite a lot, including in Europe. My boss even brought his wife and children along on business trips
The network is expanded in many fields</t>
  </si>
  <si>
    <t>Salary is a bit low compared to the general IT industry level, allowance is normal</t>
  </si>
  <si>
    <t>Clear policies, professional working environment</t>
  </si>
  <si>
    <t>70 million insurance, no need to worry about illness. You can also buy insurance packages for your family at preferential prices. Clear salary and bonus policy. Join a good job, with enthusiastic guidance from managers and colleagues.</t>
  </si>
  <si>
    <t>Waiting for PC replacement is too long, the approval process takes a lot of time.</t>
  </si>
  <si>
    <t>Luxurious, modern office, lots of team building</t>
  </si>
  <si>
    <t>Fsoft campus is big, wide road, no traffic jam. Canteen is full, spacious seats, open view, beautiful view. Team building activities are exciting, increase solidarity and cohesion. After work, go to the table tennis court for entertainment.</t>
  </si>
  <si>
    <t>Sometimes have to work overtime, overtime salary is not very competitive compared to the average.</t>
  </si>
  <si>
    <t>Unique corporate culture, suitable for young people</t>
  </si>
  <si>
    <t>Green, clean, beautiful working environment. Sometimes when work is too much, I have a headache, so I go down to the canteen to have a cup of coffee and take a walk. Staying OT has hot and cold showers, salary and bonus, and food support. Comfortable company culture, maximize your potential</t>
  </si>
  <si>
    <t>Big company but small parking lot, each time getting the car is quite difficult</t>
  </si>
  <si>
    <t>Beautiful campus, hourly shuttle bus</t>
  </si>
  <si>
    <t>The office is spacious, clean, and has a private working space. Be willing to learn from colleagues, bosses, and company-organized courses to improve your level. Free shuttle bus, beautiful and luxurious entertainment area, and a place to read your favorite books.</t>
  </si>
  <si>
    <t>OT is not competitive with the outside, so we should innovate policies to make better use of new people.</t>
  </si>
  <si>
    <t>Comfortable working environment, easy-going boss</t>
  </si>
  <si>
    <t>Enthusiastic team and mentor, flexible hours as long as the work gets done. Lots of onsite, professional working environment. There are many technology projects that are right in my field of expertise.</t>
  </si>
  <si>
    <t>Need to divide flexible time frames for employees to adapt easily</t>
  </si>
  <si>
    <t>Relaxed company culture, thoughtful boss</t>
  </si>
  <si>
    <t>Many projects, stable work. Unique company culture, feel free to express personal opinions, bosses listen and accept. Young and dynamic teamwork</t>
  </si>
  <si>
    <t>Working OT is really boring, allocate OT and time more reasonably
PM has not divided work reasonably, OT is piled up at the same time</t>
  </si>
  <si>
    <t>Great company culture</t>
  </si>
  <si>
    <t>The company often organizes monthly building activities for employees, there are many activities for everyone to participate in to connect with each other. Colleagues are also friendly and support each other, not hiding knowledge like many other companies.</t>
  </si>
  <si>
    <t>Working far away so often wake up early, can't sleep in</t>
  </si>
  <si>
    <t>Private, beautiful campus, with bus to support employee travel</t>
  </si>
  <si>
    <t>The campus is spacious and airy, the canteen has plenty of food and drinks.
Working in an environment with many talented people and young colleagues, it is also friendly.
The company has many courses to improve the qualifications and skills of employees every month, so I learned a lot of knowledge from the company's courses.</t>
  </si>
  <si>
    <t>The salary is not really worthy of my ability.</t>
  </si>
  <si>
    <t>Mentor is always there, take care carefully</t>
  </si>
  <si>
    <t>Friendly working environment, easy-going boss who cares about employees. Overtime at night, the boss sits with the team to help. If you have any comments, feel free to express them, tag the boss right away.</t>
  </si>
  <si>
    <t>Good treatment, stable work</t>
  </si>
  <si>
    <t>There is a 13th month salary and if you work effectively, you will have a full salary, lunch and travel allowance. Full insurance, free parking, weight training, comfortable overnight sleep, and a place to shower. There are many on-jobs, if you work hard, you can earn quite a bit.</t>
  </si>
  <si>
    <t>Some projects have a lot of OT, no time for yourself or your family, OT salary is not very competitive.</t>
  </si>
  <si>
    <t>Intensive training</t>
  </si>
  <si>
    <t>The company invests in diverse training such as courses, workshops, providing free learning materials... I have been a fresher here for more than a year and learned a lot from my boss and colleagues. There are many projects, different projects, so I have the opportunity to approach customers from easy to difficult to improve my skills.</t>
  </si>
  <si>
    <t>Salary is not competitive compared to other companies, OT is quite good</t>
  </si>
  <si>
    <t>Young, professional environment</t>
  </si>
  <si>
    <t>Young, talented colleagues, learned a lot. Enthusiastic and emotional team. Overnight OT, full salary and bonus, food and travel support</t>
  </si>
  <si>
    <t>More flexible hours for employees
Some things are a bit complicated</t>
  </si>
  <si>
    <t>Comfortable private working space, good facilities</t>
  </si>
  <si>
    <t>Modern office, always available food and drinks for employees to save money and time. Sometimes when stressed, having a cup of coffee and walking around camplus is also good.</t>
  </si>
  <si>
    <t>The parking lot is small, but I always take the company's private bus.</t>
  </si>
  <si>
    <t>Clear salary and bonus, good extra income</t>
  </si>
  <si>
    <t>OT with allowance, flexible time with full meal support.
Shuttle bus by the hour. Very good learning environment, the company trains from soft skills to foreign languages.
Participate in many projects to improve English skills.
Clear and transparent salary calculation.</t>
  </si>
  <si>
    <t>fsoft's salary is not very competitive compared to outside, but knowing the standard software design processes is useful for the future.</t>
  </si>
  <si>
    <t>Beautiful campus, opportunity for advancement</t>
  </si>
  <si>
    <t>The office is airy, clean, modern. The view is beautiful. I work in Hoa Lac, there is a gym, swimming pool, table tennis. There is a shuttle bus by the hour. Participating in many large-scale projects helps improve skills and update new technology.</t>
  </si>
  <si>
    <t>There are more teambuilding activities for brothers to relieve stress.</t>
  </si>
  <si>
    <t>Good environment for young graduates</t>
  </si>
  <si>
    <t>Many projects, friendly team ready to support.
Fresher who works hard for more than 1 year will become pro immediately. Willing to work overtime a lot will become key member
Employees are trained monthly, full courses provided,.</t>
  </si>
  <si>
    <t>WFH so sometimes problems are not solved in a timely manner</t>
  </si>
  <si>
    <t>Good working environment, young colleagues</t>
  </si>
  <si>
    <t>Working here is quite comfortable, all students so it's quite fun. The bosses are understanding and know how to listen. Being well-trained in both knowledge and skills, I also took the opportunity to get almost all the international certificates.</t>
  </si>
  <si>
    <t>Some processes are not very fast, OT requests are required to get paid</t>
  </si>
  <si>
    <t>Depending on the project, you can learn a lot or not.</t>
  </si>
  <si>
    <t>Many large projects, mainly Japanese and European customers. Learning about ideas, technology or technical design is fine. Approaching customers from easy to difficult, improving skills, having opportunities for promotion.</t>
  </si>
  <si>
    <t>Salary is okay, OT is not competitive, especially for freshers</t>
  </si>
  <si>
    <t>Campus is a bit far but modern, spacious and airy</t>
  </si>
  <si>
    <t>What I like most here is the modern campus, which fully meets the requirements of a large FPT company. Although it is far from the city, there is a shuttle bus on a regular basis. The working environment is comfortable and not restrictive. The training is systematic and the level improves very quickly.</t>
  </si>
  <si>
    <t>There's nothing to complain about except that the campus is far away so I can't sleep in :))</t>
  </si>
  <si>
    <t>Young, enthusiastic working environment, many projects</t>
  </si>
  <si>
    <t>Lots of projects, no worries about not having work. Onsite a lot, earn a lot of money. Good boss and understanding. Working style always focuses on employees. Create conditions for employees to develop their full potential.</t>
  </si>
  <si>
    <t>Some team members rely on flexible hours to work slowly, affecting the overall work of the whole team.</t>
  </si>
  <si>
    <t>Dynamic working environment, stable benefits</t>
  </si>
  <si>
    <t>The company has many activities for team building. Full salary and bonus allowance. I started working and got insurance right away; OT allowance, add on is quite good. Young, dynamic and friendly colleagues.</t>
  </si>
  <si>
    <t>Sometimes I drive my own car and park, but the parking lot is small. On busy days, it's a bit difficult to get in and out.</t>
  </si>
  <si>
    <t>Dynamic working environment, comfortable corporate culture</t>
  </si>
  <si>
    <t>The company culture is relaxed, not restrictive about uniforms. Learned a lot of things from foreign language skills to technology. Outsourcing more will help you know a little bit about everything, gain more knowledge and quickly improve your level.</t>
  </si>
  <si>
    <t>The workplace is far from the center, commuting takes time even though there is a bus to support :((</t>
  </si>
  <si>
    <t>Normal salary, suitable OT regime</t>
  </si>
  <si>
    <t>The team works comfortably and harmoniously, supporting each other in work and not hiding knowledge like many places. The OT regime is also good, many OT workers also have additional allowances and can even change OT to days off.</t>
  </si>
  <si>
    <t>The campus is far from the center so it is difficult to go to work, especially on rainy days.</t>
  </si>
  <si>
    <t>Has good features, and lots of support</t>
  </si>
  <si>
    <t>Comfortable and modern working space. Good workplace for young programmers. Lots of on-job experience so I have accumulated a lot of work experience. The boss is also quite easygoing with employees.</t>
  </si>
  <si>
    <t>More time is needed to assess whether any improvements are needed.</t>
  </si>
  <si>
    <t>Good learning environment, opportunity to practice</t>
  </si>
  <si>
    <t>Being onsite a lot, diverse in many fields, so the level is gradually increased, those who are diligent and capable will advance very quickly in their work. The boss and manager are highly qualified so they can learn a lot
The policies are relatively stable, many cuts during the Covid epidemic</t>
  </si>
  <si>
    <t>The parking lot is a bit boring so getting the car is very difficult every time.</t>
  </si>
  <si>
    <t>Learned a lot of experience when onsite</t>
  </si>
  <si>
    <t>I get to be onsite a lot and learn a lot from my manager and boss. Every month the company has a training schedule for employees on techniques, soft skills, and foreign languages. I feel more comfortable when I go to work without being restricted by my clothes.</t>
  </si>
  <si>
    <t>Hope salary and bonus should be considered for timely increase.</t>
  </si>
  <si>
    <t>Review Fsort after more than 2 years working here</t>
  </si>
  <si>
    <t>Spacious, airy office with private space
About the team: If you join a good team, working is extremely enjoyable, all good people support each other, there are many opportunities to hone skills and experience because the customers are mainly large companies, working with top companies regularly.</t>
  </si>
  <si>
    <t>The campus is beautiful but quite far from the center, so every day I have to worry about waking up early to go to work.</t>
  </si>
  <si>
    <t>There are many good policies for employees.</t>
  </si>
  <si>
    <t>Being onsite a lot, working with large and numerous customers, my experience and skills gradually improved, a place worth working for young programmers like me
While other companies in the first wave of the epidemic still had to go to work, Fsoft allowed employees to work WFH.
Deploying vaccination for all employees very early, supporting home delivery of computers for Fsofter.</t>
  </si>
  <si>
    <t>I think OT salary is not competitive with other companies.</t>
  </si>
  <si>
    <t>There are many good opportunities for self-development.</t>
  </si>
  <si>
    <t>The company has a shuttle bus so you don't have to worry about traffic jams or jostling when it rains. The OT salary is acceptable. The projects are diverse, so I get to interact with and approach many different customers, from easy-going to difficult ones, so I have more skills and experience when working here.</t>
  </si>
  <si>
    <t>Need better management to assess employee performance most accurately</t>
  </si>
  <si>
    <t>Salary and bonus ok, acceptable</t>
  </si>
  <si>
    <t>Many have opportunities for career advancement, there is a clear promotion path, those who are capable will be recognized appropriately, and many on-jobs will increase their qualifications.</t>
  </si>
  <si>
    <t>OT allocation is not reasonable, so sometimes I feel quite tired and pressured
OT is too much, OT density is not reasonable, sometimes I feel stressed</t>
  </si>
  <si>
    <t>Modern and comfortable workplace</t>
  </si>
  <si>
    <t>There is a separate campus for employees so it is very comfortable, colleagues are also friendly and help each other enthusiastically, the environment is young so it is dynamic and has many interesting and fun activities.</t>
  </si>
  <si>
    <t>Going to work is a bit far because the company is far from the center, luckily there is a shuttle bus so it's a bit better.</t>
  </si>
  <si>
    <t>The company has an ok cultural environment.</t>
  </si>
  <si>
    <t>The network is expanded to many fields, there are many on-jobs, the company has many events for employees, so I feel less pressured and cared for. There are many activities to connect people together.</t>
  </si>
  <si>
    <t>Salary is not really competitive, just acceptable</t>
  </si>
  <si>
    <t>Good environment for freshers</t>
  </si>
  <si>
    <t>High chance of onsite work, good English will have a high chance of going to Europe or America to work
Friendly, supportive, and fun colleagues
The company allows you to study a lot, with all kinds of certificates
Freshers are thoroughly trained, provided with good background knowledge, and a clear roadmap. After training, you will be able to practice the project right away.</t>
  </si>
  <si>
    <t>Temporary benefits, OT salary and bonus depend on project budget</t>
  </si>
  <si>
    <t>Open culture, comfortable work attire</t>
  </si>
  <si>
    <t>The company has many talented people, highly qualified devs and PMs, so we can learn a lot of knowledge, and the boss here is also quite understanding and cares about employees.</t>
  </si>
  <si>
    <t>The parking lot is cramped, it takes a lot of time to get the car in and out of the car at work.</t>
  </si>
  <si>
    <t>Good company, clear process, suitable for learning especially for Fresher</t>
  </si>
  <si>
    <t>Colleagues in the company are friendly and sociable, especially there are many young colleagues the same age as me, we have fun playing together.</t>
  </si>
  <si>
    <t>The project I worked on with a Japanese client required a lot of OT and ON, even continuously, which made the staff tired, so the estimation process needs to be improved. The project I worked on with a Japanese client required a lot of OT, even ON, however, the OT salary was paid in full and converted into vacation days.</t>
  </si>
  <si>
    <t>Good environment, reasonable OT regime</t>
  </si>
  <si>
    <t>Spacious, airy office, with a sports field for brothers to exercise
Reasonable and proactive OT salary regime, many OT workers receive additional allowances
, many times when there is OT, just log in, PM approves and the money comes</t>
  </si>
  <si>
    <t>Company is far from the center
The food in the canteen is a bit boring</t>
  </si>
  <si>
    <t>Stable environment
Diverse and friendly colleagues
Onsite a lot
Okela benefits</t>
  </si>
  <si>
    <t>OT is more suitable for young people than for those who already have families.</t>
  </si>
  <si>
    <t>Professional environment, friendly team</t>
  </si>
  <si>
    <t>There is a large parking lot, the campus has many trees, walking around every time you are stressed also feels good
High teamwork spirit, brothers work together to support each other very happily</t>
  </si>
  <si>
    <t>The process has not simplified unnecessary procedures.</t>
  </si>
  <si>
    <t>Fully equipped, beautiful office, good view, ok policy, many attractive activities... Those are the things that I can evaluate about Fsoft during my time working here.</t>
  </si>
  <si>
    <t>The office is a bit stuffy with mold and early morning, hopefully it will improve after the epidemic</t>
  </si>
  <si>
    <t>Environment that promotes personal growth</t>
  </si>
  <si>
    <t>Dynamic environment, many challenges for employees, flexible time
The company has full training programs for employees from low to high level
In general, I think fresher is okay, I can learn a lot from the leader</t>
  </si>
  <si>
    <t>The salary is a bit low or is it because I'm a fresher ^^
The company is far from the city</t>
  </si>
  <si>
    <t>Good job, many opportunities</t>
  </si>
  <si>
    <t>The company has a diverse training program, monthly training for employees, developing many skills
There is regular technical training, updating many new technologies.
New projects, applied technology updated with the market.
Using English to communicate with customers a lot, so my level has also improved quite a bit.</t>
  </si>
  <si>
    <t>Free time is good, but sometimes it affects the team's overall working process.</t>
  </si>
  <si>
    <t>Many projects, lots of overtime with stable allowance</t>
  </si>
  <si>
    <t>The company has many different projects: Diverse projects, customers come from many industries from e-commerce, healthcare, aviation, public services, ... creating wide networking opportunities. 
Reasonable and proactive OT salary regime, many OT workers receive additional allowances 
. Overall satisfied, no complaints</t>
  </si>
  <si>
    <t>The office is far from the center, inconvenient to travel even though there is a bus</t>
  </si>
  <si>
    <t>Comfortable working environment, boss is close to employees, team is friendly, company often organizes many fun activities....
Beautiful office
Reasonable OT regime, in accordance with state law</t>
  </si>
  <si>
    <t>I see the company is quite good so there is nothing I don't like.</t>
  </si>
  <si>
    <t>Large campus, shuttle bus, sports areas to relieve stress</t>
  </si>
  <si>
    <t>The campus is far from the center, but in return it is quite airy, close to nature. The food is not too delicious but it is full.
I don't know about other branches, but in Hoa Lac there are also quite fun sports areas: swimming, gym, table tennis, soccer....
The shuttle bus support is quite satisfactory</t>
  </si>
  <si>
    <t>Travel time is quite long, after the epidemic, the bus should increase the frequency of morning trips.</t>
  </si>
  <si>
    <t>Professional environment, open job opportunities</t>
  </si>
  <si>
    <t>Young environment, unique culture, enthusiastic colleagues.
The company often has basic training courses, suitable for freshers...
Anyone who is good at English can go to Europe to work onsite. The network is expanded in many fields... Overall okay</t>
  </si>
  <si>
    <t>Process is not always fast, need to be adjusted</t>
  </si>
  <si>
    <t>Good manager, cares about employees</t>
  </si>
  <si>
    <t>Having worked in many places, I like the culture here the most. The boss is very enthusiastic, kind, and fair. The PM cares about the employees, often asks and checks on progress. If there is an OT at night, the boss stays behind to work with him, telling ghost stories and teasing him :V</t>
  </si>
  <si>
    <t>Due to WFH, the team lacks cohesion and work productivity is not 100%.</t>
  </si>
  <si>
    <t>Everyone is friendly</t>
  </si>
  <si>
    <t>Friendly people, Good salary. Opportunity for advancement
Everyone in the team is friendly. Opportunity for advancement</t>
  </si>
  <si>
    <t>There are still few technical challenges, people are not very passionate about making products.</t>
  </si>
  <si>
    <t>The company has training courses suitable for job requirements.</t>
  </si>
  <si>
    <t>Good colleagues, help each other in work, spacious and comfortable office
The company has many courses, diverse training, full level from low to high, many certificates,...
Students from different majors, freshers have the opportunity to learn and work here</t>
  </si>
  <si>
    <t>Need to add more employee support policies, such as lunch or travel support...</t>
  </si>
  <si>
    <t>Leading company in IT technology training</t>
  </si>
  <si>
    <t>Good working office, security, extremely comfortable working environment. Can work with many colors of customers from easy to difficult, technology changes according to different projects
There are many useful training courses
Low OT, unless it is a Japanese team</t>
  </si>
  <si>
    <t>Training many international certificates so sometimes employees are overloaded with learning new certificates.</t>
  </si>
  <si>
    <t>private, comfortable working space</t>
  </si>
  <si>
    <t>Private campus, delicious view, almost full food, located in Thu Duc so it's also bustling. There is an entertainment area, swimming pool, table tennis, soccer games</t>
  </si>
  <si>
    <t>It takes two hours to get to work from far away, but the hourly shuttle bus is better.</t>
  </si>
  <si>
    <t>Good support, many utilities, stable work</t>
  </si>
  <si>
    <t>Modern office, canteen with full food when needed, can go down to get without wasting much time. Large space, no need to jostle. Project has many regular OT, stable work</t>
  </si>
  <si>
    <t>Campus is far from the center, inconvenient to travel but beautiful, airy, with shuttle bus</t>
  </si>
  <si>
    <t>Good environment for long term and stable work</t>
  </si>
  <si>
    <t>The company has a beautiful view, the shuttle bus is quite convenient, you can meet many talented people, the boss is friendly, and the welfare regime is good
Provides many training courses to grant certificates on both technical skills and soft skills</t>
  </si>
  <si>
    <t>Want to have more meetings with colleagues in the company to exchange and learn more</t>
  </si>
  <si>
    <t>Beautiful campus, lots of overtime, salary and bonus are quite good</t>
  </si>
  <si>
    <t>Working with many big customers, experiencing many new technologies helps to expand a lot. The company has good benefits, there is a bus to pick up and drop off employees which is quite convenient. There is a lot of overtime but it is changed to compensatory days off. Overtime is calculated clearly.</t>
  </si>
  <si>
    <t>Want to shorten the document processes and paperwork because it is too cumbersome</t>
  </si>
  <si>
    <t>Lots of overtime so good benefits</t>
  </si>
  <si>
    <t>There are many big projects so the income is high, the boss is friendly, the colleagues are open, the office culture is quite comfortable, the shuttle to work is quite convenient</t>
  </si>
  <si>
    <t>Want to upgrade computer configuration and equip more PC</t>
  </si>
  <si>
    <t>Modern office, quite comfortable office culture</t>
  </si>
  <si>
    <t>Participate in many formal training courses, learn a lot from colleagues, have opportunities for promotion</t>
  </si>
  <si>
    <t>Reporting and documentation processes need to be shortened.</t>
  </si>
  <si>
    <t>Lots of overtime so stable income</t>
  </si>
  <si>
    <t>Many large projects should have the opportunity to approach many customer files, stable income, participate in many in-depth training courses both online and offline. Personally, I feel cared for, the company focuses on good training.</t>
  </si>
  <si>
    <t>There should be timely bonuses to encourage employees' diligence and dedication.</t>
  </si>
  <si>
    <t>Suitable for fresher, salary lower than average</t>
  </si>
  <si>
    <t>- The company has many big projects, suitable for learning
- Good benefits</t>
  </si>
  <si>
    <t>- Managers need to pay more attention to employees
- Improve employee working time, reduce OT
OT often, salary is not competitive with the market</t>
  </si>
  <si>
    <t>Good environment for young people who want to learn and advance</t>
  </si>
  <si>
    <t>Mentor care is dedicated throughout the process, any questions will be answered immediately. 
There is a good insurance package when signing a long-term contract with the company, stable salary and benefits. 
There is a policy to support travel and meals for employees.</t>
  </si>
  <si>
    <t>It is recommended that there should be timely rewards to boost the morale of the brothers during this epidemic season.</t>
  </si>
  <si>
    <t>Environment</t>
  </si>
  <si>
    <t>Learned a lot but the company is professional, everyone is funny but strict
Quality working environment, fun, comfortable, free</t>
  </si>
  <si>
    <t>I suggest the company hire more female employees. Men should dress more neatly and look more handsome when they go to work.</t>
  </si>
  <si>
    <t>Company with many activities, salary commensurate with experience, OT culture</t>
  </si>
  <si>
    <t>Working on projects with a good boss, bonus and salary depend on many factors, a lot of overtime</t>
  </si>
  <si>
    <t>members rarely get to choose the projects they want so it's hard to switch projects
OT a lot so they don't have time to participate in other activities</t>
  </si>
  <si>
    <t>Young, dynamic working environment</t>
  </si>
  <si>
    <t>There is good coordination between employees in the company, there is a convenient shuttle bus, stable salary. There are many good add ons, the company cares about employees.</t>
  </si>
  <si>
    <t>Should organize more offline meetings for brothers to relieve stress</t>
  </si>
  <si>
    <t>Fun company culture, lots of fun activities</t>
  </si>
  <si>
    <t>Fun company culture, many fun and useful activities, entertainment for the team after each project is completed
In Hoa Lac, there is also a sports area for the company's employees...
Whether the boss is good or not depends on the unit you work for</t>
  </si>
  <si>
    <t>Fresher salary is low, is there discrimination here?</t>
  </si>
  <si>
    <t>The company has good facilities and modern offices.</t>
  </si>
  <si>
    <t>Good and comfortable working environment. The company's facilities are invested, all employees are provided with their own computers. Fsoft culture is open, colleagues are friendly and sociable, the boss is enthusiastic and quite comfortable.</t>
  </si>
  <si>
    <t>Too much OT so no time to rest, some client projects change very quickly</t>
  </si>
  <si>
    <t>Many opportunities to develop and improve yourself</t>
  </si>
  <si>
    <t>Coworkers are cheerful and friendly, I have made many good friends while working here.
Many good support policies, caring about employees' lives.
Many big projects so I can approach many big customers, have many opportunities to go abroad, quite high income.</t>
  </si>
  <si>
    <t>The company's vacation policy is quite complicated and the support is a bit lacking, not good.</t>
  </si>
  <si>
    <t>Good benefits, opportunities to learn and develop yourself</t>
  </si>
  <si>
    <t>Fsoft supports shuttle bus for employees, good treatment, most of the colleagues are open-minded. I worked as a developer for 1 year, when I wanted to have more certificates to better support my CV, I proposed to the leader and it was immediately considered. Currently, I also have 2 Microsoft certificates and the company covers almost all the cost of studying for the exam. So it is good for the company, and also warms my heart.</t>
  </si>
  <si>
    <t>The cultural program is mostly about parents and sisters. There's not much of a sports event because of the pandemic.</t>
  </si>
  <si>
    <t>Good treatment, ok salary and bonus</t>
  </si>
  <si>
    <t>Salary and bonus are quite good, there are good promotion opportunities, and you can participate in many professional training courses. Good working equipment, fruit and snacks in the afternoon. Mentor is friendly, attentive, and actively listens to feedback.</t>
  </si>
  <si>
    <t>The paperwork approval process is quite cumbersome, WFH is not cut down either.</t>
  </si>
  <si>
    <t>Good treatment, dynamic working environment</t>
  </si>
  <si>
    <t>Everyone works hard, plays hard, and shares openly with each other.
Fsoft has many 9x developers, open-minded.
Many big jobs so there are many opportunities to hone and rub shoulders, and there is insurance when signing a long-term contract.</t>
  </si>
  <si>
    <t>Document procedures are quite cumbersome, there are many inconveniences during the epidemic season, so they should be shortened.</t>
  </si>
  <si>
    <t>Good training, fun environment. Many projects, good for new graduates</t>
  </si>
  <si>
    <t>Sometimes having to do projects that don't fit your career path</t>
  </si>
  <si>
    <t>Large environment, can improve many skills</t>
  </si>
  <si>
    <t>Because it is a big company, you will learn a lot of things at FPT Software, from soft skills to technical.</t>
  </si>
  <si>
    <t>Beautiful HCM campus. Suitable for freshers who want to learn. Poor salary.</t>
  </si>
  <si>
    <t>Ftown HCM campus is beautiful, the cafeteria is spacious and airy. Colleagues are friendly, suitable for freshers who want to learn and gain experience. Extra salary for OT is clear, worth the effort.</t>
  </si>
  <si>
    <t>Salary is too low compared to the general IT market. Salary review is rigid, each increase is very small, depending on the salary fund from above, no comments are allowed.</t>
  </si>
  <si>
    <t>OK to start</t>
  </si>
  <si>
    <t>Learn many processes
Support courses, certification exams</t>
  </si>
  <si>
    <t>Salary
Recruitment needs to carefully screen human resources
Bosses need to have a firm grasp of the team and projects
Payment is not in accordance with labor laws
OT regulations are not reasonable</t>
  </si>
  <si>
    <t>beautiful office, spacious parking lot, friendly leaders
no OT, off on Saturday and Sunday, no OT so don't know salary</t>
  </si>
  <si>
    <t>High work pressure, many new deadlines can be a bit overwhelming</t>
  </si>
  <si>
    <t>OT rất nhiều</t>
  </si>
  <si>
    <t>Good insurance and benefits. Caring for employees, many internal games</t>
  </si>
  <si>
    <t>Too much OT, working through lunch and dinner until 1-2 is normal
Working like a bunch of booooooooooooooooooooooooooo</t>
  </si>
  <si>
    <t>Suitable environment for frsher</t>
  </si>
  <si>
    <t>- Spacious parking
- Canteen
- Clean toilets
- Good boss or not depends on the project. I was lucky to have a good boss (Bu GHS)
- There are many useful training courses
- There is udemy for employees
OT has salary and days off. If you don't use the days off, you can convert it to salary</t>
  </si>
  <si>
    <t>- Salary increase is a bit slow
- Difficult to negotiate high starting salary</t>
  </si>
  <si>
    <t>WFH translation still gets 100% salary &amp; project bonus</t>
  </si>
  <si>
    <t>The office is okay, a bit far but airy, less traffic jam, working environment
During the pandemic but WFH but still get 100% salary and project bonus
The environment is good because the brothers play well and take care of the team well, when you are sick, the brothers still cover for you
Overtime is a lot but paid in full, if you work hard, the bonus is also ok</t>
  </si>
  <si>
    <t>There are too many OT projects, so bonuses for project staff should be increased, and the bonus mechanism needs to be divided more reasonably.</t>
  </si>
  <si>
    <t>Many good projects, easy to access and learn new technology
OT is paid in full and on time, and can be converted into compensatory days off</t>
  </si>
  <si>
    <t>OT is a bit much and the pay is not commensurate with the effort, need to improve more</t>
  </si>
  <si>
    <t>good boss, good job, good environment, learn a lot</t>
  </si>
  <si>
    <t>OT is a bit much for those who have families, need more manpower for the company</t>
  </si>
  <si>
    <t>Salary and bonus are not good</t>
  </si>
  <si>
    <t>Good environment, suitable for new graduates, enthusiastic staff</t>
  </si>
  <si>
    <t>class discrimination, bonuses are sometimes reduced, good people work for a few years and quit, mostly FPT people work here, because they are brainwashed
OT salary is withheld for too long, if you quit, it will be returned</t>
  </si>
  <si>
    <t>Friendly working environment to learn a lot</t>
  </si>
  <si>
    <t>Get lots of training, many courses to choose from. If you like, almost any skill can be supported to study.
Campus workplace is big, beautiful, has technology, a bit far from the center so the atmosphere is more peaceful
There is an opportunity to go onsite abroad
There are many projects but the OT regime is also clear</t>
  </si>
  <si>
    <t>Pressure, need to work hard because there are many good people here. Want to go up must be persistent
There are many projects so it is a bit</t>
  </si>
  <si>
    <t>Spacious, comfortable, fully equipped workplace. Good IT support</t>
  </si>
  <si>
    <t>Employee performance evaluation is still poor. The environment seems to value relationships more than qualifications. Whether or not OT is calculated depends on whether your manager wants to calculate it for you.</t>
  </si>
  <si>
    <t>Suitable environment for beginners</t>
  </si>
  <si>
    <t>Beautiful, new office, suitable for fresh graduates</t>
  </si>
  <si>
    <t>Welfare regime, promotion path, still exist politic
OT often has no allowance, poor planning leads to a lot of OT</t>
  </si>
  <si>
    <t>Good development environment, friendly colleagues, improved income.</t>
  </si>
  <si>
    <t>Reduce unnecessary processes, have appropriate income increase policies for employees. OT is rarely counted, many tasks assigned are not suitable for the current level of the dev</t>
  </si>
  <si>
    <t>Depends on the job - Depends on the boss - Depends on the project</t>
  </si>
  <si>
    <t>The environment is also comfortable, if you meet a good boss, have good technical skills, it is easy to learn. OT is paid, but if you meet OT and on projects, working too much is tiring.</t>
  </si>
  <si>
    <t>- Projects that require a lot of documentation, especially eviden photography, should be done by testers
- New graduates should not do projects that require too much documentation. If I were to go back to when I first graduated, I would not choose fs. After leaving fs, I went to another company and coded more and found that the code was stupid. Partly because of me, partly because of the environment.
Having someone review the code and show you how to code makes it easier to improve, eating copy paste, making documents is also difficult</t>
  </si>
  <si>
    <t>Many promotion opportunities, lots of overtime suitable for fresh graduates</t>
  </si>
  <si>
    <t>Young and friendly team. Easy-going boss who cares about employees.
Comfortable working environment. Many trips abroad
Depending on the project, OT will be more or less, and is usually more suitable for new graduates :)</t>
  </si>
  <si>
    <t>Fresher salary is just temporary and not competitive; senior salary is much better.</t>
  </si>
  <si>
    <t>Stable environment for development</t>
  </si>
  <si>
    <t>Spacious, separate office, arguably the largest in HCM
when working OT, there is pay and compensatory days off, generally fair</t>
  </si>
  <si>
    <t>The company uses shadow a lot in projects, so limit it.</t>
  </si>
  <si>
    <t>Flexible working hours, nice office, good colleagues
OT is converted into compensatory days off, at the end of the year, the number of compensatory days off is converted into money and paid in lump sum</t>
  </si>
  <si>
    <t>Salary increase only once a year, ping outside working hours</t>
  </si>
  <si>
    <t>The company brings the machine to employees' homes during the epidemic season.</t>
  </si>
  <si>
    <t>During this epidemic, we cannot go anywhere to work, but the company still supports its employees a lot, from bringing people back from abroad, skipping probation for new employees, and even providing computers to employees' homes to work. We are very attentive and cared for during the epidemic.</t>
  </si>
  <si>
    <t>Increase bonus percentage for employees per project</t>
  </si>
  <si>
    <t>Thu về nhiều kinh nghiệm thực tế</t>
  </si>
  <si>
    <t>Cool, modern office, canteen with lots of delicious food and drinks. Fsoft female employees are few but high quality, helping to relieve the loneliness of many IT brothers who work all day in an all-gender environment.</t>
  </si>
  <si>
    <t>My spine hurts a bit because I sit and code a lot. Even though there is a swimming pool, table tennis, and gym, I still can't avoid a big belly.</t>
  </si>
  <si>
    <t>Management is very concerned about employees</t>
  </si>
  <si>
    <t>Before, I only worked on Vietnamese projects for my friends, so when I first came here, I was quite confused because there were many bigger projects and the clients were also foreign. My boss guided me enthusiastically and was also the one who pushed my spirit a lot when I was stressed. I really didn't need anything too far away, just needing someone to work with and care for me was enough energy to keep fighting.</t>
  </si>
  <si>
    <t>There are many projects here so I often have to work overtime until 11am and 1am.</t>
  </si>
  <si>
    <t>High learning opportunity environment with young and talented people</t>
  </si>
  <si>
    <t>The teams working here are mostly 9x people, everyone is very dynamic and enthusiastic, so if you fall into this environment, you have to remind yourself to try and strive your best. But you still always receive attention, guidance and learning from older brothers and sisters as well as from the Boss in both professional and soft skills.</t>
  </si>
  <si>
    <t>Good facilities but the desks are a bit cramped, the food here is also limited.</t>
  </si>
  <si>
    <t>Good salary and stable</t>
  </si>
  <si>
    <t>Fsoft's benefits are also considered quite good compared to the general level. In addition to the modern facilities that are almost top-notch, the office with a resort-like exercise area, the salary and bonus issues are quite satisfactory. Working with large customers, they are also professional, so the work is smooth and smooth.</t>
  </si>
  <si>
    <t>The workload is high but the team is small, so sometimes the delivery work is not good.</t>
  </si>
  <si>
    <t>Very good support during the epidemic season</t>
  </si>
  <si>
    <t>The recent epidemic was quite difficult, but Fsoft had all employees fully vaccinated before the outbreak began. My colleagues abroad also had flights to bring employees from Japan and the US back. In general, the employee treatment policy is very good.</t>
  </si>
  <si>
    <t>There is nothing to complain about at the moment.</t>
  </si>
  <si>
    <t>Have a clear and complete OT policy for employees</t>
  </si>
  <si>
    <t>Working as an OT Dev is understandable, but here we have a very clear OT policy, some mandatory OT projects will have a full support and subsidy policy for employees, just request with the Boss.</t>
  </si>
  <si>
    <t>Normal salary is not outstanding compared to the average</t>
  </si>
  <si>
    <t>Luxury office, good service</t>
  </si>
  <si>
    <t>If you go to Cau Giay or Hoa Lac, you will see the FPT building standing out. The facilities in Hoa Lac are really amazing, F Ville, fish pond, sports area, etc. Sometimes I feel like I am being tortured and enjoying myself in the same day. In general, these things are less stressful.</t>
  </si>
  <si>
    <t>Going to Hoa Lac is a bit far, so those who live far away are a bit worried.</t>
  </si>
  <si>
    <t>Great opportunity to gain experience and develop</t>
  </si>
  <si>
    <t>If you like a beautiful portfolio, Fsoft is ok. The clients and projects here are very large (aviation, e-commerce, etc.). There are many opportunities to gain experience, so you can train yourself to be very professional. After that, wherever you work, you will have a prestigious reputation.</t>
  </si>
  <si>
    <t>I admit that in return for health, it's quite exhausting. When you first start and are not used to it, you will probably complain a lot about overtime, but you will get used to it later.</t>
  </si>
  <si>
    <t>The company cares about its employees wholeheartedly.</t>
  </si>
  <si>
    <t>During the last pandemic, everyone was in a difficult situation, thinking about it was so hard. Luckily, when I came here, they let their employees work from home right from the start of the pandemic. For new employees, they delivered computers to their homes to work and then skipped the probationary period to make it less difficult for them. So I feel extremely warmed by this.</t>
  </si>
  <si>
    <t>Some of our projects require a lot of overtime, so sometimes working until 11am or 1am is a bit tiring, so we should divide the work more reasonably.</t>
  </si>
  <si>
    <t>Dynamic environment suitable for Fresher development</t>
  </si>
  <si>
    <t>Working with a team where everyone is very supportive, from seniors to bosses and even my peers. Freshers understand that being guided is really important for their development path. No matter where they are stuck, they are not afraid. Many big projects are exposed to develop.</t>
  </si>
  <si>
    <t>OT is often unexpected but I get paid so I don't hesitate, and there's nothing I don't need to do OT for nowadays.</t>
  </si>
  <si>
    <t>No probation during the epidemic</t>
  </si>
  <si>
    <t>My friend just introduced me to apply here, right during the pandemic so the general manager decided to skip the probationary period for new employees, and they also sent computers to my home for work, quite convenient, the job is still steady, big clients, and I'm a senior so I'm used to it, not too difficult.</t>
  </si>
  <si>
    <t>Sometimes the company makes us take unnecessary courses, it's okay to let the freshers go.</t>
  </si>
  <si>
    <t>Challenging and rewarding work environment</t>
  </si>
  <si>
    <t>Professional environment for IT students but students from other majors can still do it, because the company continues to train, monthly training, many certificates... Anyone who is diligent, hard-working and creative in work... can be promoted for a long time :D
In short, the training process is systematic, professional, very worth trying in this environment</t>
  </si>
  <si>
    <t>Although it is a big brand IT company, the office computers are weak. Requests have been made many times but have not come true. So frustrating.</t>
  </si>
  <si>
    <t>Fun and friendly colleagues</t>
  </si>
  <si>
    <t>Modern and comfortable working space. Clear OT regime, stable OT salary. I am a fresher, I learned a lot from the lead, got on-job training so I improved quickly.</t>
  </si>
  <si>
    <t>Suggested new computer but haven't seen it for months</t>
  </si>
  <si>
    <t>There are many things that have kept me at FPT Software.</t>
  </si>
  <si>
    <t>I have been working for the company for 4 years, not long but not short, I have learned a lot.
The office is quite nice, fully equipped for employees, the boss is friendly
Sometimes overtime is paid, sometimes time off is compensated, in general it is fair... In short, I feel okay working here</t>
  </si>
  <si>
    <t>The office is a bit far away, commuting is a bit inconvenient... The salary is a bit low compared to the general level, this needs to be improved soon.</t>
  </si>
  <si>
    <t>Good environment for programming development</t>
  </si>
  <si>
    <t>Dynamic environment, from boss to staff are enthusiastic, instructing newcomers.
The company regularly organizes useful training sessions, has many certificates...
Beautiful campus, check-in and virtual life are also quite good, kkk</t>
  </si>
  <si>
    <t>OT is a bit high, especially during the season when there are many projects.... Therefore, it is necessary to add more human resources for projects like this, especially Japanese projects.</t>
  </si>
  <si>
    <t>Many projects and a lot of on-job time</t>
  </si>
  <si>
    <t>Good working environment, the company often organizes team building to connect everyone together so it's comfortable. There is a shuttle bus to work so it's very convenient.</t>
  </si>
  <si>
    <t>Projects with Japanese clients are mostly stressful and sometimes quite exhausting.</t>
  </si>
  <si>
    <t>Friendly and enthusiastic colleagues</t>
  </si>
  <si>
    <t>The company has many highly qualified managers so I can learn a lot from them. In addition, they arrange work according to my ability and care about my employees so I feel comfortable working.</t>
  </si>
  <si>
    <t>OT is fully calculated, but many projects require OT so it's quite tiring.</t>
  </si>
  <si>
    <t>Learn a lot onsite</t>
  </si>
  <si>
    <t>Many opportunities for career advancement, clear roadmap, fair performance evaluation management, so anyone with professional qualifications will be recognized.</t>
  </si>
  <si>
    <t>Salary needs to be more competitive to be satisfactory.</t>
  </si>
  <si>
    <t>Full salary, earn more from OT</t>
  </si>
  <si>
    <t>Many projects should be onsite, have many potential customers and contact with many different customer colors, so have more experience and skills.</t>
  </si>
  <si>
    <t>Working far away, traveling is tiring and time-consuming. Those who like to sleep in like me have to wake up early to go to work, which is a bit tiring.</t>
  </si>
  <si>
    <t>Big clients. Supportive co-workers. Onsite opportunities.</t>
  </si>
  <si>
    <t>The company has a great number of big projects with big clients. Colleagues are really friendly &amp; supportive. Onsite opportunities.
Accurate ot evaluation &amp; well paid compensation based on laws</t>
  </si>
  <si>
    <t>Clearer career path guidance and better staff performance evaluation.</t>
  </si>
  <si>
    <t>Many opportunities for career advancement</t>
  </si>
  <si>
    <t>I get to work a lot, and there are many talented people in the team so I can ask anything and they will guide me enthusiastically, not hiding knowledge like many places, so I can learn a lot and improve my skills.</t>
  </si>
  <si>
    <t>Paperwork is a bit complicated, many unnecessary procedures should be cut down</t>
  </si>
  <si>
    <t>Lunch and shuttle bus allowance provided</t>
  </si>
  <si>
    <t>Good environment for self-development, the company allows for a lot of learning, has employee training policies, and develops skills so you can gain more knowledge.</t>
  </si>
  <si>
    <t>Low PC, work often not effective</t>
  </si>
  <si>
    <t>Large corporation so the office is modern, clean, high salary and bonus. Team building activities are interesting and unique. Joining the company, you get an insurance package of nearly 70 million, no need to worry about going to the hospital when sick.</t>
  </si>
  <si>
    <t>The procedure is a bit complicated but there is always someone to support you.</t>
  </si>
  <si>
    <t>Good training, full benefits</t>
  </si>
  <si>
    <t>Full training schedule from skills, processes, foreign languages. On-job experience with a variety of large and small projects, approaching customers from domestic to foreign -&gt; juniors need this most to gain experience and improve their skills.</t>
  </si>
  <si>
    <t>OT stress, complex and cumbersome company management system</t>
  </si>
  <si>
    <t>Ideal place for fresh graduates to try and experience</t>
  </si>
  <si>
    <t>Flexible working hours, spacious, airy and clean office. Get training to update skills and foreign languages.</t>
  </si>
  <si>
    <t>Moving far from the center. Some work processes are not clear.</t>
  </si>
  <si>
    <t>Good environment, modern campus</t>
  </si>
  <si>
    <t>Canteen with full food and drinks, comfortable office. Swimming pool, gym, free bathroom. Young, dynamic staff. Psychological management, good projects.</t>
  </si>
  <si>
    <t>Salary and bonus policies need to be improved to be more competitive so that employees have the motivation to contribute.</t>
  </si>
  <si>
    <t>Good campus, good salary</t>
  </si>
  <si>
    <t>The view is great, private workplace. The street is too busy to cycle around, stop by the canteen for a glass of iced milk coffee to feel lighter and then continue fighting. Diverse projects, lots of jobs to work hard</t>
  </si>
  <si>
    <t>Low PC, unreasonable process, quite cumbersome and time consuming</t>
  </si>
  <si>
    <t>The boss is quite funny and listens to his employees.</t>
  </si>
  <si>
    <t>The company has many excellent managers so I can learn a lot, get on-job training, and have many big projects so I can gain a lot of experience and improve my skills.</t>
  </si>
  <si>
    <t>The company's management system is cumbersome and complicated, especially the disbursement of money.</t>
  </si>
  <si>
    <t>The company has many large projects.</t>
  </si>
  <si>
    <t>I learned a lot of experience when working at the company. There are many training programs and policies for employees to develop skills.</t>
  </si>
  <si>
    <t>The paperwork is a bit complicated, it would be better to cut down on unnecessary procedures.</t>
  </si>
  <si>
    <t>Relaxed company culture</t>
  </si>
  <si>
    <t>Modern and comfortable office, friendly colleagues, supporting each other in work, not like other places, employees can wear casual clothes when going to work</t>
  </si>
  <si>
    <t>Need to upgrade PC configuration, too low makes work sometimes frustrating</t>
  </si>
  <si>
    <t>The boss is also easygoing and quite understanding.</t>
  </si>
  <si>
    <t>Get on many jobs, those with high English level can go onsie to Europe and bring their wife and children along, children are also happy there
My direct boss is easy-going, quite understanding and humorous. Working overtime with us sometimes doesn't feel tiring, but there is a boss who always knows how to make jokes</t>
  </si>
  <si>
    <t>The garage is so narrow that it's difficult to get the car every time.</t>
  </si>
  <si>
    <t>Can work on job a lot, improve quickly. Team members are all good people, worth learning from. Customers are all top camps, clear promotion path</t>
  </si>
  <si>
    <t>The boss considers and adjusts OT as not mandatory, recruiting staff to do OT to reduce pressure on employees.</t>
  </si>
  <si>
    <t>Comfortable environment, full OT salary</t>
  </si>
  <si>
    <t>Young and friendly colleagues, no uniform required so quite like. The company trains for certificates including international certificates. Take advantage of improving English to develop yourself.</t>
  </si>
  <si>
    <t>Hope boss considers raising salary, fresher salary is not high</t>
  </si>
  <si>
    <t>Suitable for fresh graduates to experience and learn</t>
  </si>
  <si>
    <t>Friendly team, all young people, dynamic working environment. The company's training program is good, I have learned almost all international certificates.</t>
  </si>
  <si>
    <t>Must strive to become senior to get a good salary. OT salary is more competitive so that brothers can contribute.</t>
  </si>
  <si>
    <t>Professional environment, open culture</t>
  </si>
  <si>
    <t>I get to do a lot of on-jobs, work with highly qualified bosses and managers so I can learn a lot of knowledge. In addition, the company has a beautiful and modern campus.</t>
  </si>
  <si>
    <t>The computer configuration is a bit low, I've been asking for an upgrade for a long time but haven't seen any results yet.</t>
  </si>
  <si>
    <t>There are many projects, a lot of OT also earns more money from OT</t>
  </si>
  <si>
    <t>Good benefits, full insurance, transportation and lunch support so you can save money without having to go out to eat. The company culture is also relaxed so there are no restrictions on what to wear.</t>
  </si>
  <si>
    <t>My PC is a bit low so working sometimes makes me frustrated. I've been asking for an upgrade for months now but haven't gotten one yet.</t>
  </si>
  <si>
    <t>Have private, comfortable working space</t>
  </si>
  <si>
    <t>OT regime is stable, many OT have accompanying allowance. Clear promotion path, capable workers will definitely be recognized and appreciated.</t>
  </si>
  <si>
    <t>There should be more flexible time frames so that employees can adapt more easily to their work.</t>
  </si>
  <si>
    <t>Attractive salary and bonus policy</t>
  </si>
  <si>
    <t>In addition to salary, you will also receive weekly bonuses. Having programming skills, you can also participate in many large projects to approach customers, improve skills and develop yourself. Comfortable living and working environment</t>
  </si>
  <si>
    <t>Continuous OT is a bit tiring, boss considers recruiting more staff
There is no reasonable OT staff arrangement, PM needs to estimate the number of brothers in the project</t>
  </si>
  <si>
    <t>Unique corporate culture, respecting differences</t>
  </si>
  <si>
    <t>Young colleagues, easy to get along with. The boss knows how to listen to employees' opinions, can contribute ideas, and frankly express his own views. The company creates conditions for learning many international certificates, skills and languages.</t>
  </si>
  <si>
    <t>The network is blocked due to security, sending files takes a long time but has not been received yet</t>
  </si>
  <si>
    <t>Many projects. Full benefits and insurance.</t>
  </si>
  <si>
    <t>As soon as you start working, you get insurance worth nearly 70 million a year, and you can buy it for your family at a preferential price. There are many on-jobs, the company supports food and transportation, in addition to salary, there are also good project bonuses. There are many overtimes with accompanying allowances.</t>
  </si>
  <si>
    <t>The project is as stressful as a bowstring because of a lot of overtime. The boss is recruiting more staff to reduce the pressure on everyone.</t>
  </si>
  <si>
    <t>Good working environment for ambitious people</t>
  </si>
  <si>
    <t>Dynamic working environment. Regularly organizes very systematic training courses, especially courses for freshers, suitable for both students from other majors and those with weak IT background.</t>
  </si>
  <si>
    <t>OT is a lot, generally suitable for young workers, but for people with families it is a bit difficult
OT is a lot, human resource allocation is not reasonable</t>
  </si>
  <si>
    <t>Salary and bonus are at a stable level</t>
  </si>
  <si>
    <t>Stable income, many formal training courses, employees have opportunities for advancement
Those who are capable and make efforts will easily be promoted</t>
  </si>
  <si>
    <t>Equip high-configuration computers, invest in better facilities</t>
  </si>
  <si>
    <t>Get thorough and specialized training while working at the company</t>
  </si>
  <si>
    <t>The company has good facilities, modern and comfortable offices, and good benefits. There are monthly training courses to improve skills, and the certificate courses are also diverse and useful.</t>
  </si>
  <si>
    <t>Should be more competitive in salary, more timely bonus</t>
  </si>
  <si>
    <t>Stable salary, lots of overtime suitable for young people</t>
  </si>
  <si>
    <t>There are many big projects, many onsite trips, working with big customers, top camps, many opportunities for career advancement</t>
  </si>
  <si>
    <t>The parking lot is too cramped, it's hard to get the car every time -&gt; need to add more parking areas to make it easier for everyone</t>
  </si>
  <si>
    <t>Clear OT, earn good OT</t>
  </si>
  <si>
    <t>The OT calculation process is clear and fair. Any heavy OT will be immediately subsidized during the project, and a bonus will be given immediately at the end of the project if the project is completed well. There are many on-site jobs, those who are good at English can go onsite to Europe and can even bring their wife and children along, the children are also happy there.</t>
  </si>
  <si>
    <t>Campus is far from the center, have to wake up early to go to work, in the afternoon rush hour there is traffic jam</t>
  </si>
  <si>
    <t>There are many opportunities for career advancement.</t>
  </si>
  <si>
    <t>Get on-job a lot so have a lot of experience, clear career path with many opportunities for promotion</t>
  </si>
  <si>
    <t>I hope my boss will raise my salary so that I have more motivation to contribute to the company.</t>
  </si>
  <si>
    <t>Modern, inspiring office. The canteen and cafeteria areas are quite good, the menu is diverse, the parking lot is spacious. Good working environment, if you join a good team, there are many opportunities because the customers are mainly big companies, working with top companies regularly</t>
  </si>
  <si>
    <t>There are still some old screens, the company should replace them soon to avoid inconvenience.</t>
  </si>
  <si>
    <t>Good facilities, many modern amenities</t>
  </si>
  <si>
    <t>Many and diverse projects so working with many different customers, having the opportunity to work with many large customers so accumulating a lot of experience</t>
  </si>
  <si>
    <t>Salary is not competitive, overtime is a bit much so sometimes I feel exhausted. Overtime is hard, need to be reduced</t>
  </si>
  <si>
    <t>Fsoft culture is comfortable and unconstrained</t>
  </si>
  <si>
    <t>Young and dynamic environment, boss is quite caring about employees, working with many really good people so I learned a lot from colleagues and boss.</t>
  </si>
  <si>
    <t>I don't understand why the parking lot is so small. Just thinking about getting the car out is tiring.</t>
  </si>
  <si>
    <t>A place to work and develop yourself</t>
  </si>
  <si>
    <t>Friendly colleagues with many talented people, working on the job a lot so reaching many different customer groups helps me practice more skills and experience</t>
  </si>
  <si>
    <t>I asked for a computer but it's been 3 months and I still haven't received it. I'm bored.</t>
  </si>
  <si>
    <t>Students in different majors have many opportunities to experience</t>
  </si>
  <si>
    <t>Comfortable work clothes, diverse projects, many on-jobs so have the opportunity to meet and work with many big clients</t>
  </si>
  <si>
    <t>Working OT too much sometimes feels like selling out, quite tiring.</t>
  </si>
  <si>
    <t>Good employee benefits but low salary</t>
  </si>
  <si>
    <t>There are many welfare policies for employees, the boss is kind. Employees are friendly and help each other.</t>
  </si>
  <si>
    <t>Fsoft salary is quite low compared to the general level. The company needs to have a more reasonable bonus policy.</t>
  </si>
  <si>
    <t>Beautiful campus, friendly colleagues</t>
  </si>
  <si>
    <t>Comfortable working environment, friendly colleagues
Lots of overtime and full OT pay</t>
  </si>
  <si>
    <t>The car park is cramped and needs to be expanded to make it easier for employees to get in and out and get their cars.</t>
  </si>
  <si>
    <t>Strict and professional process.</t>
  </si>
  <si>
    <t>Facilities are ok, office is clean and airy, boss cares about employees. PM can estimate budget, has good overview</t>
  </si>
  <si>
    <t>Lack of good human resources for difficult projects</t>
  </si>
  <si>
    <t>Comfortable work, no overtime so no pressure</t>
  </si>
  <si>
    <t>Comfortable working space, many opportunities for advancement. Friendly colleagues, clean office. Good learning environment for new graduates</t>
  </si>
  <si>
    <t>Too much OT, need more good people for difficult projects.
Unreasonable division of human resources</t>
  </si>
  <si>
    <t>Good opportunity for young graduates</t>
  </si>
  <si>
    <t>Dynamic, comfortable working environment, with team connection</t>
  </si>
  <si>
    <t>Continuous OT, need to reduce pressure, have a more satisfactory salary</t>
  </si>
  <si>
    <t>Dynamic working environment for young people</t>
  </si>
  <si>
    <t>Work comfortably, regardless of time. Engaged employees, good employee benefits</t>
  </si>
  <si>
    <t>Need to upgrade PC because configuration is a bit low, replace as soon as possible. Also, can I reduce studying for certificates, studying too much</t>
  </si>
  <si>
    <t>Firefighting company</t>
  </si>
  <si>
    <t>Big company, great office, shuttle bus, good union, lots of activities, pretty high net salary</t>
  </si>
  <si>
    <t>Joining a company is a matter of luck, if you find a good BU, you will have less OT, joining a good BU and joining a project is also a matter of luck, if you join a good project, you will learn a lot, otherwise you will have to work hard on documents. Salary increases slowly, because there are many people, it is difficult to climb up if you are not really good + outstanding. OT salary is actually the employee's money, if you do not OT, you will receive a high project bonus at the end of the term, and vice versa. So limit joining OT projects</t>
  </si>
  <si>
    <t>Good working environment, get to participate in many projects with foreigners
There are many opportunities to learn and develop yourself</t>
  </si>
  <si>
    <t>Salary is okay, boss should consider raising salary</t>
  </si>
  <si>
    <t>Good working environment, promotion opportunities</t>
  </si>
  <si>
    <t>Working in a company is comfortable, everyone is well trained, there are many opportunities for promotion.</t>
  </si>
  <si>
    <t>Salary is only suitable for new graduates</t>
  </si>
  <si>
    <t>Learn and gain a lot of experience</t>
  </si>
  <si>
    <t>Beautiful, spacious office, professional working environment. Learn a lot from colleagues and have opportunities for advancement.</t>
  </si>
  <si>
    <t>Lots of work, lots of overtime but overtime pay so it's okay</t>
  </si>
  <si>
    <t>Good treatment, friendly manager</t>
  </si>
  <si>
    <t>Well-trained, professional working team, good cohesion. There is little distance between superiors and employees, there is consensus in work.</t>
  </si>
  <si>
    <t>The garage is cramped and needs to be renovated and upgraded to better meet the needs of the company's employees.</t>
  </si>
  <si>
    <t>Boss is always with you, take care of fresher carefully</t>
  </si>
  <si>
    <t>The boss has high professional qualifications, and I learned a lot. I especially found the boss to be considerate and caring towards employees in big and small events within the team.</t>
  </si>
  <si>
    <t>There are still some bad pc screens, and security. Quite a few limitations.</t>
  </si>
  <si>
    <t>Good environment for fresh graduates, people who love IT career</t>
  </si>
  <si>
    <t>The environment is quite good, lots of training, all levels from low to high. Students from other majors, freshers have the opportunity to learn and work with many different colors
Friendly boss</t>
  </si>
  <si>
    <t>Too much staff turnover. Too much overtime so sometimes I feel like I'm working like a mercenary.</t>
  </si>
  <si>
    <t>Working hours in the company are quite comfortable and flexible.</t>
  </si>
  <si>
    <t>What I like most about the company is the flexible and comfortable hours. Sometimes coming late or leaving early is quite ok, the boss is sympathetic. Depending on the project, the amount of OT is different</t>
  </si>
  <si>
    <t>The computer is too bad, not suitable for the job requirements like now.</t>
  </si>
  <si>
    <t>Good job, long term commitment</t>
  </si>
  <si>
    <t>Modern company, integrated with many facilities, many opportunities for development because of many jobs</t>
  </si>
  <si>
    <t>Salary needs to be more competitive, I hope the boss considers increasing salary to motivate employees to work.</t>
  </si>
  <si>
    <t>Lots of overtime, good benefits included</t>
  </si>
  <si>
    <t>OT salary is okay, besides salary there is also project bonus so it's okay, having insurance for employees is also good</t>
  </si>
  <si>
    <t>The machine configuration is a bit low, need to replace the machine with a higher configuration for the employee</t>
  </si>
  <si>
    <t>Suitable environment for freshers who want to gain experience</t>
  </si>
  <si>
    <t>Working with many different customers, from easy to difficult, difficult, technology changes with each different project so I can hone many skills.</t>
  </si>
  <si>
    <t>Salary and bonus should be commensurate with the effort put in.</t>
  </si>
  <si>
    <t>Modern, convenient company, young and dynamic working environment</t>
  </si>
  <si>
    <t>The company culture is comfortable, there are no restrictions on dress code, the boss is quite understanding and good so I can learn a lot of knowledge from him.</t>
  </si>
  <si>
    <t>The parking lot is too small, making it difficult to get and park the car.</t>
  </si>
  <si>
    <t>Opportunity to learn and develop yourself</t>
  </si>
  <si>
    <t>If you can work in a good team, there will be many opportunities because the customers are mainly big companies, working with top companies is a regular thing.</t>
  </si>
  <si>
    <t>Need to regulate the working process, complicated paperwork, long waiting time</t>
  </si>
  <si>
    <t>Comfortable and well-equipped workplace</t>
  </si>
  <si>
    <t>Many jobs, many OTs, many on jobs so you can improve quickly, have many opportunities for promotion at work</t>
  </si>
  <si>
    <t>Management is not close to employees, sometimes it is quite tiring to check or ask anything.</t>
  </si>
  <si>
    <t>Modern and comfortable working environment</t>
  </si>
  <si>
    <t>OT salary is paid in full, can be changed to days off, many OT so earn a lot of money from OT</t>
  </si>
  <si>
    <t>The campus is far away so someone like me who likes to sleep in has to wake up early to go to work, which is really miserable.</t>
  </si>
  <si>
    <t>There are many good facilities</t>
  </si>
  <si>
    <t>Many good jobs, good English, onsite in Europe, can bring wife and children, bright future</t>
  </si>
  <si>
    <t>The parking lot is so small that getting the car is time-consuming and difficult.</t>
  </si>
  <si>
    <t>Beautiful campus, many amenities</t>
  </si>
  <si>
    <t>Modern office, nice view, many amenities, after work we can invite each other down there to relieve stress.</t>
  </si>
  <si>
    <t>There should be more flexible hours to make it easier for employees to adapt.</t>
  </si>
  <si>
    <t>Young, open environment, friendly team</t>
  </si>
  <si>
    <t>Diverse projects, many opportunities to work and meet with big customers, network expanding in many different fields</t>
  </si>
  <si>
    <t>Good management is needed to recognize project OT rewards in a timely manner.</t>
  </si>
  <si>
    <t>Working environment with many opportunities for advancement, friendly colleagues</t>
  </si>
  <si>
    <t>Always given opportunities to develop, and get on-job a lot. The brothers in the company are also friendly and don't hide their work like other places, the whole team pulls together because if someone is slow, the work progress is slow. In general, the company culture is impeccable. Benefits are better than other places, as soon as you join, you get full insurance</t>
  </si>
  <si>
    <t>Regularly evaluate the work performance of each individual in the company to promptly have effective reward and punishment regimes.</t>
  </si>
  <si>
    <t>Job opportunities suitable for fresh graduates</t>
  </si>
  <si>
    <t>There are continuous fresher recruitment rounds, I graduated and came here to work because the FA program here trains freshers well. For those who have no experience, Fsoft is not a bad choice, you should try it. As for salary, it depends on your ability, if you work hard and improve quickly, your salary will increase accordingly, and once you get used to the job, it will be less difficult than at first.</t>
  </si>
  <si>
    <t>It's probably far away, but for a fresh graduate like me, I'm quite satisfied with Fsoft.</t>
  </si>
  <si>
    <t>The company has many opportunities for learning, advancement and long-term stability.</t>
  </si>
  <si>
    <t>Organize training sessions to improve professional skills and soft skills for many employees
Take many international certification exams, with exam fees supported
There is a gym, swimming pool, and delicious table tennis, so you can relieve stress after work</t>
  </si>
  <si>
    <t>Sometimes the company organizes more exchange activities, but less singing and going to resorts and stuff is fine.</t>
  </si>
  <si>
    <t>Working environment with many beautiful boys and girls, enthusiastic boss</t>
  </si>
  <si>
    <t>I'm a 95er who has been a freelancer since I was 3 and have just returned to the office environment for over a year now. I've seen many young, dynamic and creative people at work. They are also very confident and dare to express their opinions clearly. The boss is also considerate and not the type of autocratic and oppressive person. The salary is also good, the type of person who works is the one who eats. The more you work and the more overtime, the higher the salary.</t>
  </si>
  <si>
    <t>Create open space, greener workplace decor, and allow for communication between teams.</t>
  </si>
  <si>
    <t>Environment with many opportunities for self-development</t>
  </si>
  <si>
    <t>The network is open to many fields so you can gain a lot of experience. Most of the jobs are quite good and high quality.</t>
  </si>
  <si>
    <t>Working too much OT makes me feel like I'm wasting my energy. I suggest interweaving large and small projects for each team.</t>
  </si>
  <si>
    <t>Professional environment, suitable for students from other majors</t>
  </si>
  <si>
    <t>The company is really professional, many projects with top companies help me expand my horizons a lot. Before, I just thought that the label of FPT must be something good, but actually I didn't know how good it would be, seeing that many friends also joined, I was confident in my expertise so I applied, basically my expertise is not necessarily at a high level but FPT's challenges are enough for me to try to improve and strive more. Basically, a professional environment creates elite warriors :D</t>
  </si>
  <si>
    <t>Campus is far from the center, have to go to work early or else there will be traffic jam</t>
  </si>
  <si>
    <t>Good benefits, full insurance, lots of overtime</t>
  </si>
  <si>
    <t>Good benefits and regime, overtime is a lot and you get allowances, insurance is also ok, sign a contract and you get free insurance right away</t>
  </si>
  <si>
    <t>Some OT projects are a bit stressful, PM needs to reduce or plan to add more human resources to make things easier for everyone.</t>
  </si>
  <si>
    <t>Beautiful, modern office</t>
  </si>
  <si>
    <t>Large campus, shuttle bus available
Nice office, clean canteen, delicious food</t>
  </si>
  <si>
    <t>Salary is not competitive because it is a bit low compared to other companies.</t>
  </si>
  <si>
    <t>Friendly and open colleagues</t>
  </si>
  <si>
    <t>Colleagues are friendly, always caring and helping each other in work. The boss is easy-going, always caring about employees.
Work hard and learn, there will be opportunities for high development</t>
  </si>
  <si>
    <t>Starting salary is suitable for fresh graduates, consider salary increase</t>
  </si>
  <si>
    <t>Good working environment for fresh graduates</t>
  </si>
  <si>
    <t>Youthful environment because everyone is young, dynamic, enthusiastic in work
good welfare regime, with support for food and travel expenses</t>
  </si>
  <si>
    <t>Need to reduce OT reasonably and work effectively</t>
  </si>
  <si>
    <t>Suitable, stable and long-term commitment</t>
  </si>
  <si>
    <t>Reasonable and proactive OT salary regime, working OT often also receives additional allowances</t>
  </si>
  <si>
    <t>Working overtime a lot can be stressful, the company should organize more activities for everyone to relieve stress.</t>
  </si>
  <si>
    <t>Young, friendly environment</t>
  </si>
  <si>
    <t>Flexible working hours, no constraints
Beautiful, spacious office, clean canteen, delicious food
Sociable, open-minded colleagues</t>
  </si>
  <si>
    <t>Salary and bonus policy is not as good as other companies</t>
  </si>
  <si>
    <t>Opportunity to work with top companies in and out of the country</t>
  </si>
  <si>
    <t>Experience and work with many partners and large customers, so promotion opportunities are wide open
Comfortable working environment, leaders and colleagues are open</t>
  </si>
  <si>
    <t>Should organize team building in new and more attractive forms</t>
  </si>
  <si>
    <t>Very good for learning and self development</t>
  </si>
  <si>
    <t>Good environment to improve skills, knowledge and professional qualifications
The boss cares, listens to employees' opinions, and assigns the right person to the right job</t>
  </si>
  <si>
    <t>Going to work is a bit far, luckily there is a shuttle bus so it's convenient.</t>
  </si>
  <si>
    <t>Great choice for fresh graduates</t>
  </si>
  <si>
    <t>Young and dynamic environment, the company organizes monthly training to help employees continuously learn and improve their skills.</t>
  </si>
  <si>
    <t>Lots of overtime but low salary, not suitable for truly talented people</t>
  </si>
  <si>
    <t>High promotion opportunities</t>
  </si>
  <si>
    <t>Comfortable working environment, no formality, especially Hoa Lac campus has sports areas: gym, swimming, table tennis, soccer,..
good treatment, preferential insurance package exclusively for employees</t>
  </si>
  <si>
    <t>Beautiful campus, fully equipped, but it's far from home and takes a bit of time to travel.</t>
  </si>
  <si>
    <t>Ask carefully before the interview</t>
  </si>
  <si>
    <t>Comfortable environment
Many training programs, certification exams</t>
  </si>
  <si>
    <t>Interview one way, work another.
Like me, I'm always dragged into a bunch of boring maintenance projects.
Technology-wise, 80% of projects use old stuff.
Depends on the project. But most of them require a lot of OT.</t>
  </si>
  <si>
    <t>Collision of all kinds of large and small projects, full insurance, stable treatment. OT regime is a bit too much, should deploy OT more reasonably.</t>
  </si>
  <si>
    <t>When there is an OT project, there is a lot of OT and we need to improve the estimation process.</t>
  </si>
  <si>
    <t>Funny boss, friendly staff</t>
  </si>
  <si>
    <t>Work with big clients, go onsite a lot
The boss is friendly and easy-going, working overtime at night with the boss
I see many people complaining about the salary but I think it's okay, the benefits are good, including insurance, support for food and travel expenses</t>
  </si>
  <si>
    <t>OT is quite heavy, every time I'm assigned a big project I neglect my lover.</t>
  </si>
  <si>
    <t>Having experience and gaining experience from big projects, this is especially good for young people at junior level, fresher level or young people who have just graduated, the most important thing is development, but without enough challenges, they cannot develop, so Fsoft is quite challenging but also supported, I think compared to many other companies, people of age 97,98 here are already doing well, but if they have to work hard outside, it will take a while. The office is modern, nice view, young people are easy to talk to, easy to get along with.</t>
  </si>
  <si>
    <t>Need more forms of teambuilding to help brothers relieve stress and become closer</t>
  </si>
  <si>
    <t>The company has many young people so there are many movements and fun activities. Play hard but work hard too. Many projects, on-job to earn stable money</t>
  </si>
  <si>
    <t>Lots of work, working like a buffalo. Suggesting a manpower reserve for the team to help him feel less stressed
High OT density, overtime makes the team members tired</t>
  </si>
  <si>
    <t>Good working environment with many promotion opportunities</t>
  </si>
  <si>
    <t>When you start working, you can practice and get exposure to English. The company provides systematic training, you can study and get many certificates. Good bosses learn many things.</t>
  </si>
  <si>
    <t>The number of OT in the project is high, so we need to recruit more staff. PM needs to be more professional to grasp the project well and propose appropriate OT salary and bonus
OT is stressful, PM needs to add more staff to the project</t>
  </si>
  <si>
    <t>Creative corporate culture</t>
  </si>
  <si>
    <t>The campus is spacious, airy and has private space. This working campus is the most beautiful among the places I have worked, with a swimming pool, gym, etc., all amenities in one location. Work hard and play harder. Friendly colleagues, clear salary and bonus policies, clear promotion path, so you can work with peace of mind and contribute with peace of mind.</t>
  </si>
  <si>
    <t>OT is not mandatory, it is much better. Suggest to increase OT according to project.</t>
  </si>
  <si>
    <t>Young and enthusiastic environment</t>
  </si>
  <si>
    <t>The staff is almost all young, dynamic, talented and very open. When I first joined, I really admired many people here because they are young but so talented, making me worried but trying to develop. In addition, there are still regular extracurricular activities here, everyone has fun and connects, not working hard day and night.</t>
  </si>
  <si>
    <t>The job is sometimes very stressful, please hire more overtime workers.</t>
  </si>
  <si>
    <t>Modern, open, youthful environment</t>
  </si>
  <si>
    <t>OT is paid in full, OT time is quite flexible, can earn extra income in addition to fixed salary, good performance also has bonus, OT can also be changed to day off</t>
  </si>
  <si>
    <t>Salary is not commensurate with the effort put in, managers need to be better at recognizing OT bonus proposals in a timely manner</t>
  </si>
  <si>
    <t>nice campus, spacious but a bit far</t>
  </si>
  <si>
    <t>Beautiful and modern office, comfortable working environment. Teams are guaranteed private space, beautiful and spacious campus with sports and entertainment area after work hours.</t>
  </si>
  <si>
    <t>OT pay depends on project budget. Lots of OT with no days off
Dense OT, hard work</t>
  </si>
  <si>
    <t>Relatively good environment, low salary &amp; benefits</t>
  </si>
  <si>
    <t>- relatively good training policy, suitable for fresh graduates to learn and improve their skills
- spacious office and parking space, I work at the office in the CNC area of ​​​​Q9 so there is no traffic jam
- there are many activities for employees, the company's union is also quite active</t>
  </si>
  <si>
    <t>- salary and bonus are generally quite low compared to the general level, not sure if it has improved compared to before, salary increase policy depends on the team, case, and personality :D
- benefits are lower than the general level (lowest among the companies I have worked for)
depends on the team, the way to calculate overtime depends on the boss and the project budget, generally blood donation is the most</t>
  </si>
  <si>
    <t>Tốt cho fresher</t>
  </si>
  <si>
    <t>Good environment, suitable for career changers and freshers
Nice view, friendly colleagues, boss is up to you, overtime is a big deal</t>
  </si>
  <si>
    <t>Too much OT, sometimes too much for employees, especially on Japanese projects.</t>
  </si>
  <si>
    <t>Good benefits, ok insurance</t>
  </si>
  <si>
    <t>There are many opportunities to learn and improve skills. If you join a good team, there are many opportunities to learn and expand your networking because the customers are mainly large companies. Working with top companies is a regular occurrence.</t>
  </si>
  <si>
    <t>My computer configuration is too low, I want to upgrade my computer but it has not been approved yet.</t>
  </si>
  <si>
    <t>Professional environment, many opportunities for Fresher</t>
  </si>
  <si>
    <t>I am a student in a different field, I used to study import-export and foreign trade, but I am passionate about this subject. Here, freshers have many opportunities to learn, work with many different types of customers from easy to difficult, the technology changes according to each different project, suitable for students or juniors to hone their skills. In addition, the seniors and mentors also help a lot, not to the point of holding hands and showing each job, which is not a problem, but if there is anything difficult, just ask, the seniors are very comfortable, I am quite satisfied with this because I thought the guys here were a bit difficult to approach, but no, it is very okay, especially for a non-major like me, so I should go ahead.</t>
  </si>
  <si>
    <t>A lot of unnecessary paperwork, it's better to cut it down.</t>
  </si>
  <si>
    <t>Distinctive corporate culture</t>
  </si>
  <si>
    <t>The work is not restrictive, young colleagues should play fair, and when in trouble, they are helped immediately. Many in-depth, systematic human resource development courses are very useful.</t>
  </si>
  <si>
    <t>The salary and bonus system is not very reasonable, it needs to be reviewed.</t>
  </si>
  <si>
    <t>Good benefits, relaxed company culture</t>
  </si>
  <si>
    <t>Free shuttle bus. Separate campus looks modern and very prestigious. No restrictions on wearing uniforms.</t>
  </si>
  <si>
    <t>Too much OT, no time to breathe. The approval process is a bit cumbersome. OT is hard work, OT intensity is high. Should supplement more reasonable rest time</t>
  </si>
  <si>
    <t>Good treatment, full learning materials provided</t>
  </si>
  <si>
    <t>Every month there are training sessions and courses to improve skills and soft skills. Good policy, sign a contract and get free insurance worth nearly 70 million a year, if you get sick and pay all the documents, you don't have to pay, you can buy for your parents, wife and children at a good price so I'm satisfied</t>
  </si>
  <si>
    <t>The brothers in the team are not very close. Most of them get to work right away after being added to the team. With teams full of new people, it will take time for the brothers to adapt and understand each other.</t>
  </si>
  <si>
    <t>The company has many good projects, learned a lot</t>
  </si>
  <si>
    <t>Many large-scale projects should have the opportunity to approach large clients to hone skills. Friendly colleagues support each other wholeheartedly.</t>
  </si>
  <si>
    <t>My computer has a low and old screen and needs to be replaced urgently, but the application process takes forever to be approved.</t>
  </si>
  <si>
    <t>Promotion opportunities and clear development path</t>
  </si>
  <si>
    <t>Clear promotion opportunities, enthusiastic support from the team and mentor. Diverse projects to challenge yourself. Personally, I feel the roadmap and development are good for juniors like me.</t>
  </si>
  <si>
    <t>The campus is far from the center so it takes a lot of time to travel to the company.</t>
  </si>
  <si>
    <t>A place to develop yourself and hone many skills</t>
  </si>
  <si>
    <t>A good, dynamic working environment with many good jobs can be a starting point for young programmers. Teambuilding activities take place regularly and are quite fun, helping everyone to relieve stress and understand each other better.</t>
  </si>
  <si>
    <t>Salary needs to be more competitive, not commensurate with the effort put in</t>
  </si>
  <si>
    <t>Have many projects, go onsite a lot</t>
  </si>
  <si>
    <t>Being on the job, interacting with many difficult customers, so I have improved many skills in the job quite a lot, after each project I have more networking for myself. This is extremely good because no matter what job you go to, the important thing is who you work with because not everywhere has good customers, professional customers, VIP customers like Fsoft, this is to develop myself a lot, because sometimes in other places, if the customers are not good, even if you work for 5 years, you still can't develop much, the more pressure, the brighter the diamond, no problem. The salary and bonus here for seniors are quite competitive, so you don't have to worry too much.</t>
  </si>
  <si>
    <t>The workflow is quite cumbersome and has many procedures. It needs to be cut down soon.</t>
  </si>
  <si>
    <t>Flexible working hours are acceptable as long as progress is ensured, and the employees in the company are also friendly. The company organizes many events and entertainment activities.</t>
  </si>
  <si>
    <t>Unreasonable cumbersome process. Limited network can't find necessary information.</t>
  </si>
  <si>
    <t>Comfortable office, nice view</t>
  </si>
  <si>
    <t>Have the opportunity to work with things from easy to difficult, technology changes according to different projects so there is the opportunity to hone skills. Large, modern office</t>
  </si>
  <si>
    <t>Too much OT is a bit too much. Some work is better taken home than at the company.</t>
  </si>
  <si>
    <t>Get certified for attending courses</t>
  </si>
  <si>
    <t>Offers many good courses, almost all certificates are studied. Many recreational activities are good for working spirit</t>
  </si>
  <si>
    <t>Increase salary and bonus for employees. Divide team personnel reasonably to reduce OT burden.</t>
  </si>
  <si>
    <t>Dynamic environment, good benefits</t>
  </si>
  <si>
    <t>The company has a plan for employee learning and training, good insurance and benefits. Exposure to and learning of modern technology, learning to develop yourself</t>
  </si>
  <si>
    <t>Although we have replaced the higher configuration machines, there are still a small number of low configuration machines. Receiving these machines is quite annoying.</t>
  </si>
  <si>
    <t>Friendly colleagues, stable salary</t>
  </si>
  <si>
    <t>I've been working at fsoft for 2 years. The job is comfortable. Most of my colleagues are young people. Many big projects help me broaden my mind.</t>
  </si>
  <si>
    <t>The company is far from the center, if you wake up late you will know right away even though there is a shuttle bus.</t>
  </si>
  <si>
    <t>Many big projects with good benefits</t>
  </si>
  <si>
    <t>Get insurance right away, plus preferential insurance packages for family members. Salary and benefits have nothing to complain about.
Most of my team members are friendly and enthusiastic like brothers</t>
  </si>
  <si>
    <t>PM needs to recognize and propose timely project OT bonuses for employees.</t>
  </si>
  <si>
    <t>Friendly and stable workplace</t>
  </si>
  <si>
    <t>Friendly working environment, easy-going boss. Can communicate frankly with colleagues and superiors, regardless of high or low position or authority. The company has many projects, creating many opportunities for employees to develop their strengths. Those who are diligent will work OT a lot, salary and bonus are also quite good, no need to worry about hunger.</t>
  </si>
  <si>
    <t>Suggest adding more team building activities for brothers to exchange and learn</t>
  </si>
  <si>
    <t>Ideal working space</t>
  </si>
  <si>
    <t>The office is scientifically arranged, with many beautiful views and friendly colleagues. The relaxing corner has many amenities, making work more efficient.</t>
  </si>
  <si>
    <t>Salary is not competitive compared to outside but gain more experience</t>
  </si>
  <si>
    <t>creative working environment</t>
  </si>
  <si>
    <t>For a fresh graduate like me, this is a competitive job, with thorough training, opportunities to practice and develop abilities and skills.</t>
  </si>
  <si>
    <t>Adjust and supplement the subsidy fund. OT needs more subsidy and support than it currently has.
The subsidy is not yet satisfactory, need to adjust and supplement</t>
  </si>
  <si>
    <t>Dynamic and professional workplace</t>
  </si>
  <si>
    <t>Work with big customers, top camps. Friendly colleagues, easy to learn, if you don't know, ask your brothers to share immediately</t>
  </si>
  <si>
    <t>If you get into a good team, you will have more opportunities to contact larger customers.
You should increase salaries for employees to attract talent as well as retain old ones.</t>
  </si>
  <si>
    <t>Lots of overtime, stable salary and bonus</t>
  </si>
  <si>
    <t>Colleagues are all young and cheerful. Seniors are enthusiastic in supporting, work a lot of overtime, if you work hard, you don't have to worry about salary and bonus.</t>
  </si>
  <si>
    <t>OT is often overloaded, so recruit new people to reduce pressure. High density, sometimes overloaded</t>
  </si>
  <si>
    <t>There is a bus to support transportation, a fancy campus.</t>
  </si>
  <si>
    <t>Love the beautiful view, great for relieving stress. Just walking around the company and looking at the view is enough to relax :D
Teamwork is dynamic, friendly, enthusiastic</t>
  </si>
  <si>
    <t>The campus is great but far from the center, it takes time to travel. The shuttle bus is a bit more convenient.</t>
  </si>
  <si>
    <t>Comfortable, modern space</t>
  </si>
  <si>
    <t>Modern space, fully equipped. PM doesn't know how to calculate, overtime exceeds cost, making employees suffer</t>
  </si>
  <si>
    <t>When there are many projects, OT is too much, tiring. Suggest that the boss should hire more staff
OT is too much, tiring</t>
  </si>
  <si>
    <t>dynamic and fun working environment</t>
  </si>
  <si>
    <t>Friendly colleagues, boss listens to employees' opinions. Many interesting team building activities</t>
  </si>
  <si>
    <t>The amount of work is piling up, so there should be flexible working hours to help employees relax.</t>
  </si>
  <si>
    <t>Modern, fully equipped workplace</t>
  </si>
  <si>
    <t>Beautiful, spacious and airy campus. Private, comfortable and creative workplace, friendly young colleagues, easy-going boss</t>
  </si>
  <si>
    <t>OT depends on the project, OT salary is not competitive
Salary and bonus are only temporary, the regime is not very clear</t>
  </si>
  <si>
    <t>There are many opportunities for advancement</t>
  </si>
  <si>
    <t>Diverse projects, exposure to many different customer files. Learn and improve English skills quite well</t>
  </si>
  <si>
    <t>Learned a lot, but the work is overwhelming, no days off. If the salary is more competitive, working like hell is worth it.</t>
  </si>
  <si>
    <t>Trained from the beginning according to foreign curriculum, high salary and bonus. New graduates can study and have the opportunity to improve their knowledge and skills a lot. 
The working environment is also comfortable, the company invests a lot in the campus, full of amenities, working a little stressful, just walking around a few times is less boring. There are many overtime hours but the salary and bonus are considered okay, not too high. 
In general, the company also creates conditions for everyone to develop a lot.</t>
  </si>
  <si>
    <t>OT is not worth it, need to increase OT salary according to ability and change to a higher configuration machine is better
Salary is not worth the effort</t>
  </si>
  <si>
    <t>good treatment, young and dynamic company culture</t>
  </si>
  <si>
    <t>The company has free parking, gym, and bathroom. Modern office, good colleagues, and enthusiastic support.</t>
  </si>
  <si>
    <t>It would be good to expand the garage a little more. It's too cramped and hot every time I get my car.</t>
  </si>
  <si>
    <t>Psychological boss, knows how to listen</t>
  </si>
  <si>
    <t>Just started working here for a while, I find the boss here easy to approach and open. The team is young, dynamic and enthusiastic.</t>
  </si>
  <si>
    <t>OT is okay but sometimes there are many projects that cause pressure, especially for those who have families (like me). So we need to add more human resources to the company when there are many projects.</t>
  </si>
  <si>
    <t>Team members are friendly and enthusiastic</t>
  </si>
  <si>
    <t>If you help each other, the company is top. The company culture is good. The boss is friendly and enthusiastic.</t>
  </si>
  <si>
    <t>PCs need to be improved and replaced, but for large companies this is necessary. Too much security :((</t>
  </si>
  <si>
    <t>I work at Fsoft Hoa Lac, beautiful campus, full of amenities from soccer field to swimming pool. Canteen, diverse and spacious beverage area.
Company colleagues are friendly, treat each other like family</t>
  </si>
  <si>
    <t>Lots of overtime, new graduates will probably like it because they can learn a lot, but working overtime for a long time is a bit boring.</t>
  </si>
  <si>
    <t>Good treatment, modern working environment</t>
  </si>
  <si>
    <t>Shuttle bus at many times, canteen has quite enough food and drinks. Amin supports enthusiastically</t>
  </si>
  <si>
    <t>The company is quite far from the center so it takes a lot of time to travel.</t>
  </si>
  <si>
    <t>Great cultural environment</t>
  </si>
  <si>
    <t>Friendly colleagues, enthusiastic support. The company supports free international certification courses, this is a good environment to improve your qualifications.</t>
  </si>
  <si>
    <t>Low configuration machine, waiting to change machine takes longer than a month</t>
  </si>
  <si>
    <t>Good environment, many opportunities</t>
  </si>
  <si>
    <t>Diverse and friendly colleagues. Approachable boss. When I first joined, I didn't know anything, but I've been with you for nearly 3 years. If you try to learn, you will improve quickly.</t>
  </si>
  <si>
    <t>The company blocks the network a lot due to security, so it is sometimes limited.
The parking lot is small. Improvement will be ok</t>
  </si>
  <si>
    <t>Good and professional working environment</t>
  </si>
  <si>
    <t>Dynamic environment. Boss listens to employees
Modern office</t>
  </si>
  <si>
    <t>Salary is a bit low compared to the market. Need to adjust accordingly. However, OT is quite comfortable.</t>
  </si>
  <si>
    <t>Inspiring workspace</t>
  </si>
  <si>
    <t>Friendly teamwork, enthusiastic support, comfortable. Modern office, many amenities
Teambuilding is quite strong. Vote</t>
  </si>
  <si>
    <t>Need to pay more attention to employees, OT should be comfortable to complete projects on time</t>
  </si>
  <si>
    <t>Happy and sociable colleagues</t>
  </si>
  <si>
    <t>New beautiful office, systematic process, many projects with many different techstacks. Full OT cost, flexible PM in declaring OT for brothers</t>
  </si>
  <si>
    <t>Need to be fairer in increasing salary for long-term employees.</t>
  </si>
  <si>
    <t>Good insurance and benefits</t>
  </si>
  <si>
    <t>Well-trained, professional. Approachable boss, enthusiastic guidance. Full and clear OT. Pretty good insurance policy.</t>
  </si>
  <si>
    <t>OT wages need to be more competitive
Salary and bonuses should be better supported
OT wages are average, not competitive</t>
  </si>
  <si>
    <t>Working with many different customer colors. More opportunities to express yourself. The environment is also suitable for students who want to express themselves.</t>
  </si>
  <si>
    <t>The campus is beautiful but a bit far from the center, taking a lot of time to travel. Especially for those who are used to working at night like me, we get very little sleep
The machines need to be upgraded more</t>
  </si>
  <si>
    <t>Opportunity for personal development</t>
  </si>
  <si>
    <t>Improve your skills with courses that develop programming knowledge, improve foreign language skills and soft skills.</t>
  </si>
  <si>
    <t>Expand the basement for parking so that it is less crowded. Create more working opportunities between printing staff to increase solidarity.</t>
  </si>
  <si>
    <t>Modern working environment</t>
  </si>
  <si>
    <t>Modern workplace, beautiful campus, great view. Fun and enthusiastic company culture</t>
  </si>
  <si>
    <t>Fresher salary is average, senior and above are good. Salary and bonus will be more reasonable depending on project and ability.</t>
  </si>
  <si>
    <t>Good benefits. When there is OT, just log in, PM approves and the money comes
Young team, good culture, friendly and sociable</t>
  </si>
  <si>
    <t>Many projects have many OTs. But sometimes too much OTs can become a pressure. Therefore, more staff needs to be added.</t>
  </si>
  <si>
    <t>Good environment to express yourself. Students from different majors have many opportunities to experience</t>
  </si>
  <si>
    <t>OT salary needs to be more competitive
Fresher salary is not very competitive, so this should be added</t>
  </si>
  <si>
    <t>Attractive benefits</t>
  </si>
  <si>
    <t>Diverse and friendly colleagues
Temporary treatment, good benefits
Good-natured and approachable boss</t>
  </si>
  <si>
    <t>The company is big but the machines are a bit poor, many are old. This needs to be improved to serve the work better.</t>
  </si>
  <si>
    <t>Suitable for freshers who want to gain more experience</t>
  </si>
  <si>
    <t>I see that the brothers in the company are friendly and enthusiastic. If I ask anything, they will share it with me. The campus is a bit far away but it is beautiful. Okay</t>
  </si>
  <si>
    <t>Young employees who have just graduated from school have not received good treatment
Unreasonable salary and bonus</t>
  </si>
  <si>
    <t>Young and dynamic workplace</t>
  </si>
  <si>
    <t>The company has many policies, the working environment is comfortable, and colleagues help each other enthusiastically.</t>
  </si>
  <si>
    <t>Complex management system, cumbersome process probably because the company is too big</t>
  </si>
  <si>
    <t>The campus is a bit far but spacious and beautiful.</t>
  </si>
  <si>
    <t>Sometimes when I'm stressed, I go down to the canteen to have a cup of coffee and take a walk around. The campus is a bit far but it's wide and beautiful.</t>
  </si>
  <si>
    <t>OT depends on project budget, salary is not competitive</t>
  </si>
  <si>
    <t>Many amenities, good treatment</t>
  </si>
  <si>
    <t>Fully equipped canteen, recharge comfortably without having to go far. Private campus with gym, table tennis, swimming pool for employees to relieve stress.</t>
  </si>
  <si>
    <t>Too much OT affects personal time, but in return, OT salary is generous
High density, need to be reduced</t>
  </si>
  <si>
    <t>Can be stable for a long time</t>
  </si>
  <si>
    <t>Modern office, always have food available for employees. Comfortable company culture, nice and friendly colleagues
Beautiful campus, delicious view...</t>
  </si>
  <si>
    <t>OT is comfortable but when there are many projects it becomes too much. The company should hire more staff to share OT more easily and have more flexible time.</t>
  </si>
  <si>
    <t>Dynamic, youthful culture</t>
  </si>
  <si>
    <t>No restrictions on work attire. Friendly colleagues who help each other enthusiastically.</t>
  </si>
  <si>
    <t>The work process is cumbersome and time-consuming. Overtime wages are not competitive.</t>
  </si>
  <si>
    <t>Students have more opportunities to experience</t>
  </si>
  <si>
    <t>There are many good colleagues, they will give you enthusiastic advice if you ask anything. The company provides training for employees from low to high level.</t>
  </si>
  <si>
    <t>Upgrade your computer system soon, low configuration does not work effectively</t>
  </si>
  <si>
    <t>Good environment, no experience required</t>
  </si>
  <si>
    <t>Good environment, large campus, nice view. The job is suitable for both students from different majors and people with low IT background. Monthly courses are held to improve and teach necessary skills and expand</t>
  </si>
  <si>
    <t>Salary is a bit low compared to the market, but there are project bonuses and overtime allowance, so it's acceptable.</t>
  </si>
  <si>
    <t>Welfare is quite good, high overtime pay</t>
  </si>
  <si>
    <t>The company has a very convenient shuttle bus for employees, and the benefits are quite good. The office is beautiful and the decor is inspiring.</t>
  </si>
  <si>
    <t>Salary and bonus need to be more competitive so that employees can feel secure in their dedication.</t>
  </si>
  <si>
    <t>Good working environment, opportunity for personal development</t>
  </si>
  <si>
    <t>Competitive environment, learn a lot. Friendly boss, cares about employees, quite comfortable work</t>
  </si>
  <si>
    <t>Want higher salary, more competitive</t>
  </si>
  <si>
    <t>Good working environment, opportunity for self-development</t>
  </si>
  <si>
    <t>There are more opportunities for self-development</t>
  </si>
  <si>
    <t>The company has many big projects so I can approach many different potential customers and have more experience.</t>
  </si>
  <si>
    <t>Need more stress relief time, better benefits</t>
  </si>
  <si>
    <t>Democratic and friendly environment</t>
  </si>
  <si>
    <t>Diverse and rich culture, open and enthusiastic colleagues. Approachable boss.</t>
  </si>
  <si>
    <t>Too much OT, sometimes very tiring. The company network is too secure ==&gt;&gt; limits many things..</t>
  </si>
  <si>
    <t>Comfortable and friendly working environment</t>
  </si>
  <si>
    <t>Beautiful, spacious and comfortable campus
Friendly and approachable colleagues
Diverse projects</t>
  </si>
  <si>
    <t>Many projects so a lot of overtime, no personal time
A lot of overtime, need rest time for employees</t>
  </si>
  <si>
    <t>A great environment to learn and improve many skills</t>
  </si>
  <si>
    <t>The office is ok, the canteen has a variety of drinks,... Many projects, from easy to difficult to hone. Friendly and funny colleagues</t>
  </si>
  <si>
    <t>Some teams take on projects right away, and the members don't have time to understand each other, leading to ineffective work.</t>
  </si>
  <si>
    <t>Pretty good for fresher</t>
  </si>
  <si>
    <t>Quite good for freshers, projects at FS HCM are quite good compared to before</t>
  </si>
  <si>
    <t>Facilities are still not as good as other companies
Low salary
Registering for OT is quite cumbersome, requiring different approval steps</t>
  </si>
  <si>
    <t>Suitable environment for training</t>
  </si>
  <si>
    <t>Beautiful office, private campus, quiet. Young, vibrant teamwork. Good company culture, good team building at the end of projects</t>
  </si>
  <si>
    <t>OT a lot, especially when the project is big or with Japanese customers, OT has no time to rest
Suitable for juniors
OT density is high, exhausting</t>
  </si>
  <si>
    <t>Company suitable for fresher, junior</t>
  </si>
  <si>
    <t>The company has many projects, mostly with top companies. The customer base is also diverse. It can be considered a training ground for juniors to become seniors :)))</t>
  </si>
  <si>
    <t>Too much OT, PM needs to calculate the reserve amount in advance to divide the personnel in the team.</t>
  </si>
  <si>
    <t>salary tốt, OT nhiều</t>
  </si>
  <si>
    <t>The environment is suitable for those who like to work overtime. Because there are many projects, it means that overtime is also continuous, so the salary is also proportional to that.</t>
  </si>
  <si>
    <t>Too much overtime makes me feel overwhelmed with work. The company needs to organize more team building so that everyone in the company can have more time to relax.</t>
  </si>
  <si>
    <t>Many projects should learn a lot of experience</t>
  </si>
  <si>
    <t>There are many diverse projects of different scales, so after each campaign, we can learn something new. Good treatment, good insurance packages for employees, lunch allowance and shuttle bus.</t>
  </si>
  <si>
    <t>The paperwork process is too complicated, it needs to be shortened.</t>
  </si>
  <si>
    <t>Professional environment, honing many skills</t>
  </si>
  <si>
    <t>Large office, clean and airy campus. Good environment to cultivate many skills. Diverse projects, many projects so I can learn a lot.</t>
  </si>
  <si>
    <t>OT a lot, suitable for young people
OT a lot, causing overload</t>
  </si>
  <si>
    <t>Many opportunities for dynamic people, worth trying</t>
  </si>
  <si>
    <t>Lots of projects, good jobs, if you know English you can go to Europe... Overtime with allowance, bonus included, stable salary, competitive</t>
  </si>
  <si>
    <t>Some Required Courses Aren't Necessary
Company Computers Are a Bit Clunky</t>
  </si>
  <si>
    <t>Great company culture and environment</t>
  </si>
  <si>
    <t>Working at Fsoftware for nearly 2 years, not too long, not too short. But I feel the culture here is youthful and close. Every time a project ends, the team goes building to relieve stress. The people here are lovely and friendly.</t>
  </si>
  <si>
    <t>Only feel pressure at work when projects with Japanese clients come up, otherwise nothing to complain about</t>
  </si>
  <si>
    <t>Quite good for fresh graduates, juniors</t>
  </si>
  <si>
    <t>Many projects, lots of experience for juniors. Young and enthusiastic teamwork. Vote!</t>
  </si>
  <si>
    <t>Need to improve salary and OT duration. OT for many consecutive days causes fatigue for employees
OT continuously, need to be reduced</t>
  </si>
  <si>
    <t>Good salary and benefits</t>
  </si>
  <si>
    <t>Modern, convenient working environment, with a large canteen serving a variety of services. Housing support
Pretty good bonus</t>
  </si>
  <si>
    <t>Few positions for Data Analyst...
Old PC, need to replace soon</t>
  </si>
  <si>
    <t>Many big projects should have many skills</t>
  </si>
  <si>
    <t>Diverse projects, many colors of modern technology, eye-opening. Good boss, highly qualified employees so they can learn a lot of experience, many good jobs, OT has bonuses so they can earn a lot of extra income</t>
  </si>
  <si>
    <t>There are many employees so the boss doesn't take care of them very well.</t>
  </si>
  <si>
    <t>Beautiful, convenient, modern company</t>
  </si>
  <si>
    <t>The company is beautiful, spacious, and has scientific areas. There is a canteen and cafeteria right on the ground floor, so it is very convenient and you don't have to go far. Good benefits, insurance, many OTs, flexible OT hours, and you can earn more than your fixed salary.</t>
  </si>
  <si>
    <t>Salary for freshers is average, not competitive, lots of overtime</t>
  </si>
  <si>
    <t>Dynamic and professional workplace, many opportunities for personal development</t>
  </si>
  <si>
    <t>Beautiful modern office, beautiful campus with sports areas to relieve stress
Friendly and enthusiastic colleagues. Help each other in work
After finishing the project, there are often team building events ==&gt;&gt; good relaxation</t>
  </si>
  <si>
    <t>Need to reduce OT, should not force OT
Poor machine configuration, too much security :((</t>
  </si>
  <si>
    <t>Professional environment, where to start a coding career</t>
  </si>
  <si>
    <t>Beautiful campus, spacious and convenient cafeteria. Fsoft's workspace is arranged quite scientifically, ensuring the necessary privacy for teams. 
Teamwork is effective because most of them are trained from the beginning. 
The learning materials provided in the courses to improve professional skills and soft skills are generally systematic and detailed.</t>
  </si>
  <si>
    <t>The salary and benefits are not that great, so many freshers quit after 1-2 years. OT on some tough projects.</t>
  </si>
  <si>
    <t>The company has good benefits, the boss creates maximum conditions for employees.</t>
  </si>
  <si>
    <t>Many big jobs have the opportunity to approach many potential customers, have foreign customers, good training and development opportunities, stable income, good treatment</t>
  </si>
  <si>
    <t>Beautiful campus but far from the center, have to wake up early every day to go to work</t>
  </si>
  <si>
    <t>Good working environment, friendly colleagues, flexible hours</t>
  </si>
  <si>
    <t>The company has a training policy for employee development. Good working environment. Friendly and approachable colleagues</t>
  </si>
  <si>
    <t>Competition is quite low compared to the outside, learning more processes that can be applied later</t>
  </si>
  <si>
    <t>Young, enthusiastic and dynamic environment</t>
  </si>
  <si>
    <t>The company is modern, has its own campus, and has a shuttle bus, so it's convenient. Most of the employees are young, open-minded, and easy to get along with.</t>
  </si>
  <si>
    <t>The boss needs to consider raising the salary because the salary is not competitive and does not match the ability.</t>
  </si>
  <si>
    <t>Young, dynamic and adaptable working environment</t>
  </si>
  <si>
    <t>Learned a lot from the boss, got to do on-job training, went on-site a lot so had many opportunities for promotion at work, stable income, good level, didn't have to worry too much about food and money when working, comfortable mindset at work</t>
  </si>
  <si>
    <t>All kinds of processes, buying office supplies also need log ticket</t>
  </si>
  <si>
    <t>A good place to develop yourself</t>
  </si>
  <si>
    <t>Gain more experience working in the company, work on the job a lot so get to work with many different customers, easy to have, difficult to have so get more experience</t>
  </si>
  <si>
    <t>I have been asking to replace my computer for 2 months now and it has not been granted yet.</t>
  </si>
  <si>
    <t>Good benefits, salary is okay but stable</t>
  </si>
  <si>
    <t>Flexible OT time, when OT there is a full meal support regime
working in a professional and dynamic environment. Beautiful, convenient campus</t>
  </si>
  <si>
    <t>Calculating OT salary is not clear, needs to be adjusted
Calculating OT salary is not clear, not commensurate with the effort put in</t>
  </si>
  <si>
    <t>Learned a lot of experience during work</t>
  </si>
  <si>
    <t>Reasonable and adequate salary and bonus, good treatment</t>
  </si>
  <si>
    <t>salary is a bit low compared to expectations for Fresher
CT calculates OT salary is currently unclear, need to adjust</t>
  </si>
  <si>
    <t>The company has many diverse projects, which are expanding a lot.</t>
  </si>
  <si>
    <t>Projects with diverse technologies from old to new
Access to many customer groups from easy to difficult, so it is quite suitable for improving soft skills
Friendly colleagues</t>
  </si>
  <si>
    <t>Need training course for each different customer vibe (easy to work with)</t>
  </si>
  <si>
    <t>Outsourced environment, multiple projects</t>
  </si>
  <si>
    <t>There are many interesting internal events, many group activities to connect brothers. Youthful culture, no restrictions on clothing. Brothers in the team are close like family
Many projects, OT varies in amount</t>
  </si>
  <si>
    <t>There are many new and more attractive forms of team building.</t>
  </si>
  <si>
    <t>Many projects, high promotion opportunities, suitable for freshers</t>
  </si>
  <si>
    <t>Friendly and youthful working environment. Boss cares about employees, mentor guides enthusiastically</t>
  </si>
  <si>
    <t>Many types of processes, quite annoying when stationery also have to log tickets</t>
  </si>
  <si>
    <t>Good environment, professional work, bus support</t>
  </si>
  <si>
    <t>There are many opportunities to study and improve qualifications. Supported with international certification exam costs
Many competitive opportunities</t>
  </si>
  <si>
    <t>OT is sometimes terrible, but the OT pay is good.</t>
  </si>
  <si>
    <t>Good environment for good people or fresher</t>
  </si>
  <si>
    <t>friendly working environment, everyone gets along. The boss knows how to listen and create conditions for employees to develop
stable OT</t>
  </si>
  <si>
    <t>cumbersome workflow, lots of network blocking</t>
  </si>
  <si>
    <t>Comfortable working environment, not too constrained by time. Friendly teamwork. Average salary, full and timely OT payment</t>
  </si>
  <si>
    <t>The company needs to organize more team building sessions for the team to relieve stress and strengthen relationships.</t>
  </si>
  <si>
    <t>Comfortable, modern working space</t>
  </si>
  <si>
    <t>Young, dynamic and comfortable working environment, friendly team
Experienced with many partners, large and small customers
Many on-job experiences</t>
  </si>
  <si>
    <t>Salary and bonus need to be better. Poor PC, not worthy of a big company like this.</t>
  </si>
  <si>
    <t>Fsoft culture is young, modern, competitive environment</t>
  </si>
  <si>
    <t>Having experience and working with many partners, large customers, and diverse project scales helps you hone and adapt your skills more flexibly.
Having many on-jobs, freshers are guided meticulously and in detail, which makes them less confused. The 3 PMs I met were all considerate and listened to feedback below.
Overall, the salary and bonus regime is satisfactory.</t>
  </si>
  <si>
    <t>Too much OT, accepting projects with Japanese customers is a sure way to be exhausted.
There should be more flexible time frames so that employees can adapt, it's too stressful.
Too much OT, some difficult projects are sure to require OT x2 x3, need to adjust the work density</t>
  </si>
  <si>
    <t>Colleagues are enthusiastic and help each other a lot, so going to work is quite fun. There are many technology courses for employees.</t>
  </si>
  <si>
    <t>Need more general training courses for Freshers on expertise and customer handling</t>
  </si>
  <si>
    <t>Good promotion opportunities</t>
  </si>
  <si>
    <t>The company provides a lot of training, full of international certificates, no need to worry about learning. The promotion path is generally clear. Colleagues are friendly, not afraid to support each other.</t>
  </si>
  <si>
    <t>Too much OT is more suitable for younger people</t>
  </si>
  <si>
    <t>Good benefits and insurance</t>
  </si>
  <si>
    <t>Signing the contract will immediately give you free insurance worth tens of millions, quite good, in addition to salary there is also a good project bonus.</t>
  </si>
  <si>
    <t>crowded car park, hot queue</t>
  </si>
  <si>
    <t>Lots of support and utilities</t>
  </si>
  <si>
    <t>Good treatment, support for food and travel expenses, many good jobs, good training</t>
  </si>
  <si>
    <t>OT salary should be more competitive, worthy of the effort you put in.</t>
  </si>
  <si>
    <t>Unique culture, professional environment</t>
  </si>
  <si>
    <t>The boss is quite easygoing and understanding with his employees. I see that my colleagues get along well with each other. If I don't know anything, I will be enthusiastically instructed.</t>
  </si>
  <si>
    <t>Need better and more sensitive managers to be able to perceive and propose OT and bonuses in a timely manner.</t>
  </si>
  <si>
    <t>Many opportunities to learn</t>
  </si>
  <si>
    <t>Get to go onsite a lot. Men who are good at English and go to Europe to work onsite can also bring their wives and children along.</t>
  </si>
  <si>
    <t>Con PC thấp, cần thay gấp</t>
  </si>
  <si>
    <t>Beautiful office, modern facilities</t>
  </si>
  <si>
    <t>Good benefits, stable salary, many projects so working OT a lot will earn more from OT.
Creative and inspiring office decor</t>
  </si>
  <si>
    <t>Far from the center so going to work is quite difficult</t>
  </si>
  <si>
    <t>Beautiful private campus, with bus support for travel</t>
  </si>
  <si>
    <t>There are many diverse projects so there are many opportunities to meet and work with many big customers, get a lot of exposure so skills are improved
The campus is beautiful, airy, although far from the center, there is a shuttle bus which is also convenient</t>
  </si>
  <si>
    <t>Too many cumbersome procedures, complicated paperwork, generally time consuming</t>
  </si>
  <si>
    <t>Working in a competitive learning environment, with many overtimes, I have more experience and my colleagues are closer and care more about each other. In addition, I get to work on the job a lot, so I improve very quickly.</t>
  </si>
  <si>
    <t>Many procedures and documents are unnecessary and need to be shortened.</t>
  </si>
  <si>
    <t>Many good jobs, many on-jobs</t>
  </si>
  <si>
    <t>The company is large so the number of projects is quite large, the projects are diverse, many jobs have bonuses, the allowances are quite generous, the employees work more productively. 
The manager has a lot of experience, divides the work to the right person with the right ability, understands the psychology of young people so creates creative opportunities for employees</t>
  </si>
  <si>
    <t>The parking garage is too small, so it should be divided into separate areas and arranged more optimally.</t>
  </si>
  <si>
    <t>Good benefits, decent salary</t>
  </si>
  <si>
    <t>Many good benefits and regimes, pretty good insurance, 100% insurance when working officially is also beneficial</t>
  </si>
  <si>
    <t>Canteen food is okay but not excellent.</t>
  </si>
  <si>
    <t>Open-minded, youthful and comfortable environment</t>
  </si>
  <si>
    <t>Many big projects, a lot of on-job work so I get to work with a variety of different clients, gaining more experience than on-job work.</t>
  </si>
  <si>
    <t>Complicated paperwork process, many unnecessary procedures</t>
  </si>
  <si>
    <t>Benefits, good working environment</t>
  </si>
  <si>
    <t>Create conditions for members to develop, new members will have certain incentives. Managers have a lot of experience, work with many talented people, have a clear promotion path if they have real ability.</t>
  </si>
  <si>
    <t>Too much OT so sometimes feel overloaded with work, if spread out it will be better
Spread out, high intensity OT</t>
  </si>
  <si>
    <t>Get on-job a lot, have a clear career path, study hard and work hard, then the opportunity for promotion is high</t>
  </si>
  <si>
    <t>The project still has many unreasonable places, not suitable for the required skills of the staff.</t>
  </si>
  <si>
    <t>Modern company and many good projects</t>
  </si>
  <si>
    <t>Working with many big partners, having a lot of experience, diverse customers from easy-going to difficult, so soft skills have also improved a lot, projects are generally quite diverse, after each job I have more experience, my skills are also more polished.</t>
  </si>
  <si>
    <t>Salary and bonus need to be raised so that employees have motivation to contribute. Overtime salary is not competitive compared to other places.</t>
  </si>
  <si>
    <t>Stable regime, worthy salary and bonus for employees</t>
  </si>
  <si>
    <t>Modern, convenient office, comfortable dress code, no restrictions on work attire. Good treatment, lunch allowance, full and varied canteen, not excellent but acceptable.</t>
  </si>
  <si>
    <t>The parking lot is narrow, it's hard to get the car out in the summer.</t>
  </si>
  <si>
    <t>Modern comfortable space</t>
  </si>
  <si>
    <t>On job, I work on many big projects. I have been working in BD for 2 years now. The more I work, the more I feel that I need big projects to improve my skills quickly.</t>
  </si>
  <si>
    <t>Big jobs are equivalent to a lot of OT, sometimes OT doesn't have time to eat, need to stretch out to be more suitable</t>
  </si>
  <si>
    <t>Many good jobs so learn a lot of experience</t>
  </si>
  <si>
    <t>The company has many big jobs so I get to interact and experience a lot. After each project, I get a little bigger and expand my own network.</t>
  </si>
  <si>
    <t>Low configuration computer, applied for upgrade but still waiting for it</t>
  </si>
  <si>
    <t>Open-minded environment</t>
  </si>
  <si>
    <t>Modern culture, open and not restrictive, optional clothing according to personal preferences. Flexible working hours as long as the work progress is guaranteed,
Good regime, many OT so my income also increased</t>
  </si>
  <si>
    <t>Having to go to work quite far away makes commuting difficult.</t>
  </si>
  <si>
    <t>Young, dynamic environment, beautiful campus</t>
  </si>
  <si>
    <t>Network expands to many fields, beautiful campus view, comfortable and modern office. Canteen is located right below to save travel time.</t>
  </si>
  <si>
    <t>Salary needs to be more competitive, the salary is not really satisfactory with the ability I put in.</t>
  </si>
  <si>
    <t>Get on many jobs and improve quickly</t>
  </si>
  <si>
    <t>Full knowledge equipped every month, most of the big and small jobs are experienced in parallel with your own level. Competitive environment forces you into a framework of self-study and research -&gt; greatly improves your skills</t>
  </si>
  <si>
    <t>Need to increase the bonus level to be competitive so that the salesmen are more enthusiastic.</t>
  </si>
  <si>
    <t>Good treatment, stable salary</t>
  </si>
  <si>
    <t>I see that there are many advanced vocational courses here suitable for improving professional skills, new graduates or those working in other fields all have the opportunity to join Fsoft.
Good salary, some good benefits and allowances for employees, there is a bus to pick up and drop off when working far away.</t>
  </si>
  <si>
    <t>Fsoft's culture is OT, getting a big project is both worrying and happy.</t>
  </si>
  <si>
    <t>There are many OT so I can earn more</t>
  </si>
  <si>
    <t>OT is paid in full, bonuses are available, heavy projects will have additional allowances. The boss cares, listens to employees, and you can dress comfortably when going to work.</t>
  </si>
  <si>
    <t>Salary needs to be improved and more competitive</t>
  </si>
  <si>
    <t>Young, friendly working environment</t>
  </si>
  <si>
    <t>Young, friendly colleagues, close like family. Many diverse projects so I have the opportunity to meet and get to know many potential customers.</t>
  </si>
  <si>
    <t>The Fsoft process is quite cumbersome, waiting for the computer to upgrade is a long process.</t>
  </si>
  <si>
    <t>Big boss take care of fresher carefully</t>
  </si>
  <si>
    <t>Dynamic working environment, students from different majors have many opportunities to experience</t>
  </si>
  <si>
    <t>Working OT this much, how can I find a girlfriend, need more free time
Working OT a lot, less time to rest, relieve stress</t>
  </si>
  <si>
    <t>The company has many jobs with big customers, creating opportunities to meet and interact a lot, quickly improving skills. Especially suitable for students from other majors.</t>
  </si>
  <si>
    <t>Suggestion to provide more subsidies for OT workers
Poor PC, high security</t>
  </si>
  <si>
    <t>Modern, friendly working environment</t>
  </si>
  <si>
    <t>There is a close, quite good combination between team members. Professional working style. Diverse training, all levels from low to high.</t>
  </si>
  <si>
    <t>There should be many fun activities, creating comfort for the team, and appropriate treatment.</t>
  </si>
  <si>
    <t>Review of FPT Software after a period of working</t>
  </si>
  <si>
    <t>Young, dynamic working environment, with certain competition between teams to force yourself to improve your skills and strive to complete the assigned tasks well. Good boss, enthusiastic care for colleagues</t>
  </si>
  <si>
    <t>There should be more bonding activities to connect teams. I feel that some mandatory courses are not really necessary.</t>
  </si>
  <si>
    <t>Good environment for long-term work, suitable for students from other majors</t>
  </si>
  <si>
    <t>The company is full of young people, close like brothers, always support when in trouble
The boss is thoughtful, takes care of me so I can learn a lot</t>
  </si>
  <si>
    <t>Create favorable conditions, improve salary and bonus for fresher and junior
Company location far from the center</t>
  </si>
  <si>
    <t>Good Environment for Career Development</t>
  </si>
  <si>
    <t>There are training courses for new graduates to work at the company with stable salaries to meet personal needs, plus attractive overtime bonuses to give employees a fairly steady income every month.</t>
  </si>
  <si>
    <t>Basic salary should be evaluated based on employee's ability instead of just seniority to increase salary level.</t>
  </si>
  <si>
    <t>Good environment for dynamic people, many opportunities to learn new technology</t>
  </si>
  <si>
    <t>Most of the brothers in Fsoft are young and easy-going. If anyone has a problem, they immediately roll up their sleeves to help, no matter how much or how little, but I find the environment very humane. Working with big customers also helps me broaden my knowledge.</t>
  </si>
  <si>
    <t>The office is far away, I go to work by motorbike because it is far away, so sometimes I am late and my salary is deducted, quite sad
Overtime is a lot so sometimes I have time for other activities</t>
  </si>
  <si>
    <t>Friendly working environment, enthusiastic and responsible teamwork</t>
  </si>
  <si>
    <t>Most of the teams I joined had nothing to complain about, everyone was enthusiastic and passionate about their work, worked hard and played hard. The culture was youthful and unconstrained. In addition to the fixed salary, there were also project bonuses, and the bus service was quite convenient. Friendly working environment</t>
  </si>
  <si>
    <t>campus is a bit far, there is a shuttle bus but have to wake up early
OT is a bit much, need to add more staff</t>
  </si>
  <si>
    <t>Enthusiastic, friendly, highly responsible working team, modern office, suitable for the nature of the work</t>
  </si>
  <si>
    <t>PC is a bit old. So it requires some more modern equipment.</t>
  </si>
  <si>
    <t>Learned a lot of experience from boss and colleagues at the company</t>
  </si>
  <si>
    <t>Always have the opportunity to learn from all the brothers in the company
Hoa Lac has more fun sports options: swimming, gym, table tennis, soccer..., so after work you can have fun.</t>
  </si>
  <si>
    <t>Salary is not competitive yet, I hope the boss will consider raising salary so that we have more motivation to contribute more.</t>
  </si>
  <si>
    <t>Professional place to study and work</t>
  </si>
  <si>
    <t>I am a fresher, I learned a lot from the lead, received monthly training, and worked on all kinds of large and small projects, so I improved quite quickly.</t>
  </si>
  <si>
    <t>The parking lot is cramped so it takes a long time to get the car.</t>
  </si>
  <si>
    <t>Many career development opportunities at FPT</t>
  </si>
  <si>
    <t>Working here has many opportunities for advancement, learning a lot of experience from colleagues, rubbing shoulders so level up quickly
Diverse projects</t>
  </si>
  <si>
    <t>Compensation needs to be better supported
There are new, more attractive forms of team building</t>
  </si>
  <si>
    <t>Modern and comfortable office</t>
  </si>
  <si>
    <t>The boss is highly qualified, works professionally, instructs employees enthusiastically and is especially considerate, so work is comfortable. In general, he cares about his employees, so I feel comfortable and cared for.</t>
  </si>
  <si>
    <t>Compared to the general level, fsoft's quantity is not competitive with other places, but the good thing is that you will learn about the very systematic software design processes, which will be useful for the future.</t>
  </si>
  <si>
    <t>Young, dynamic and enthusiastic working environment</t>
  </si>
  <si>
    <t>Young, friendly, enthusiastic colleagues. Many talented people so I learn a lot from colleagues. Time is not constrained, comfortable</t>
  </si>
  <si>
    <t>The parking lot is cramped, it's very difficult to get the car every time
Many projects, lots of overtime, more suitable for young people.</t>
  </si>
  <si>
    <t>The environment has many amenities and good support, especially for those who want to learn a job.</t>
  </si>
  <si>
    <t>The company supports many aspects so working is quite comfortable. Shuttle bus is convenient for those who work far away
The office is spacious, airy and clean
Suitable for students who are not in the same major and are eager to learn</t>
  </si>
  <si>
    <t>The salary is just average and not attractive, so people are not very satisfied.</t>
  </si>
  <si>
    <t>Suitable environment for those who want to learn and advance</t>
  </si>
  <si>
    <t>The monthly training schedule is even and diverse, any month that needs to be postponed will be arranged immediately. Many big jobs create good opportunities to hone skills, salary and bonus policies depend on the project, and the treatment for seniors and above is quite good.</t>
  </si>
  <si>
    <t>Salary increase is a bit slow, hope to improve soon</t>
  </si>
  <si>
    <t>There are many good jobs</t>
  </si>
  <si>
    <t>Dynamic and enthusiastic environment, experience working with many big jobs, stable and balanced workload.</t>
  </si>
  <si>
    <t>Big projects require a lot of overtime but the overtime pay is not very reasonable.</t>
  </si>
  <si>
    <t>Learned a lot on the job</t>
  </si>
  <si>
    <t>There are monthly advanced courses, after finishing the course there is a practical project so it is much more effective than going to school outside.
The treatment is good, there are many good colleagues, also caring and comfortable so it is ok to stick with for a long time</t>
  </si>
  <si>
    <t>More even distribution of projects, some old technology projects have to run quite hard, OT is tight
The projects have uneven OT distribution, PM cannot predict the amount of OT for the brothers to prepare</t>
  </si>
  <si>
    <t>Need to increase the bonus level to be competitive so that the brothers work more enthusiastically.</t>
  </si>
  <si>
    <t>Treatment ok</t>
  </si>
  <si>
    <t>Fsoft's culture is OT, when a big project comes into hand, there is both worry and joy
Overtime density is high, sometimes working on a project with a lot of OT is very tiring</t>
  </si>
  <si>
    <t>Professional working environment, suitable for freshers</t>
  </si>
  <si>
    <t>The company regularly organizes team building to connect everyone
Modern office, working here has many big jobs so I learn a lot of experience
Suitable for young, dynamic people who want to develop quickly and best</t>
  </si>
  <si>
    <t>Beautiful campus but a bit far away
OT a lot, suitable for single people</t>
  </si>
  <si>
    <t>Like modern space</t>
  </si>
  <si>
    <t>The training is quite systematic, young people who just started working here are trained from A to Z. The campus is spacious and airy, the areas are arranged quite conveniently. The office is beautifully decorated to inspire work.</t>
  </si>
  <si>
    <t>Big projects, overtime on weekdays that are often not recorded. Only Saturday and Sunday are counted
Overtime is not clearly calculated, Overtime is not paid</t>
  </si>
  <si>
    <t>Modern and convenient office</t>
  </si>
  <si>
    <t>The working environment is young, dynamic and has a suitable and stable insurance policy. Fsoft culture is comfortable and not restrictive. There are allowances and bonuses for big jobs and heavy work. PM is psychological and can plan ahead</t>
  </si>
  <si>
    <t>The management process is too cumbersome and complicated, it needs to be a little more streamlined.</t>
  </si>
  <si>
    <t>Spacious and airy campus, with bus support for travel</t>
  </si>
  <si>
    <t>Modern and comfortable office, easy-going boss and caring staff. Beautiful Fsoft campus, free parking, spacious cafeteria.</t>
  </si>
  <si>
    <t>Some devs are old and bad, need to be replaced soon
Canteen food is average, needs improvement</t>
  </si>
  <si>
    <t>Learned a lot of experience while working at FPT Software</t>
  </si>
  <si>
    <t>Many jobs so I work with many colors of customers from easy to difficult, technology changes according to each different project, suitable for students or juniors to hone their skills like me.</t>
  </si>
  <si>
    <t>All kinds of processes even purchasing office supplies also need log tickets.</t>
  </si>
  <si>
    <t>Young environment, improve skills</t>
  </si>
  <si>
    <t>Most of the members are young and enthusiastic. They have worked on many projects so they are quite experienced. If there is any problem, we can discuss it for a while and find a replacement plan right away. The bus is arranged to pick them up and drop them off, which is quite convenient for those who do not have a car or live far away.</t>
  </si>
  <si>
    <t>Found all the procedures a bit complicated and time consuming.</t>
  </si>
  <si>
    <t>Friendly colleagues and boss</t>
  </si>
  <si>
    <t>Colleagues work comfortably with each other, if there is anything interesting, they tell each other right away without hiding anything, most of the time they meet enthusiastic PMs who closely monitor their colleagues.</t>
  </si>
  <si>
    <t>Overtime pay is not calculated properly, so people are not satisfied.</t>
  </si>
  <si>
    <t>Insurance and benefits are quite good</t>
  </si>
  <si>
    <t>The salary and bonus are ok, the OT salary is quite good so I also earn quite a lot from the OT salary :)
OT is paid in full, no need to worry about shortage</t>
  </si>
  <si>
    <t>Working OT a lot can sometimes be stressful and tiring. Need to add more staff to spread out the OT.</t>
  </si>
  <si>
    <t>Stable working environment, Friendly staff</t>
  </si>
  <si>
    <t>Company staff are friendly and open in working, sharing experiences to help each other progress. OT is paid in full, OT rate is appropriate</t>
  </si>
  <si>
    <t>Providing equipment and supplies to teams is still slow.</t>
  </si>
  <si>
    <t>Learn a lot from the company, many opportunities to develop yourself</t>
  </si>
  <si>
    <t>Work with large, multinational clients. Learn and improve many things. The company has training programs for many levels.</t>
  </si>
  <si>
    <t>Limited when researching, the company blocks the network a lot
OT quite a lot, sometimes overloaded, need to add more staff for this</t>
  </si>
  <si>
    <t>Suitable for young graduates</t>
  </si>
  <si>
    <t>There is plenty of room for young students to develop, including students from other fields. 
Overtime is unbeatable, working a lot of overtime also gets you a subsidy</t>
  </si>
  <si>
    <t>Many OT projects are quite heavy, especially projects with Japanese customers that require OT.
Only suitable for young people</t>
  </si>
  <si>
    <t>Professional environment, many projects and lots of OT</t>
  </si>
  <si>
    <t>Professional environment, many projects.
Good regime. Often have to work overtime, get paid in full on condition that the Pm must be professional, calculate the plan and roadmap of the project from the beginning to propose early overtime.</t>
  </si>
  <si>
    <t>I was recommended to upgrade my machine but I have been waiting for 3 months and still haven't received it.</t>
  </si>
  <si>
    <t>Talented company</t>
  </si>
  <si>
    <t>Comfortable working environment, easy-going bosses who care about employees. If you are willing to learn, there is no shortage of onsite opportunities, the company values ​​talented people.</t>
  </si>
  <si>
    <t>Most of the allowances and bonuses depend on the project. There should be more bonuses for employees who do a good job. Overtime pay needs to be more competitive.</t>
  </si>
  <si>
    <t>Experience opportunities for new graduates.</t>
  </si>
  <si>
    <t>Newly joined, received proper training, hand-holding.
Friendly colleagues, many talented brothers, joining a good team will help you work most productively.
Many opportunities because customers are mainly large companies.</t>
  </si>
  <si>
    <t>Too much OT, running around until tired. The good thing is that OT is calculated clearly and completely. OT density in some projects is dense, quite tiring</t>
  </si>
  <si>
    <t>Clear OT, stable work.</t>
  </si>
  <si>
    <t>Salary and bonus, OT are calculated clearly. OT is not as hard as rumored, can exchange 50% of OT for days off. Modern office, sometimes too stressed, have a cup of coffee and walk around campus to feel happy again</t>
  </si>
  <si>
    <t>Small parking lot, hope the company builds more parking.</t>
  </si>
  <si>
    <t>Good environment for new graduates to study and work.</t>
  </si>
  <si>
    <t>Many advanced courses from low to high level, suitable for improving skills, stable environment to learn a lot. It is a good environment for new graduates to work.</t>
  </si>
  <si>
    <t>Having gained a lot of experience, but Fresher's salary is not competitive enough to retain employees.</t>
  </si>
  <si>
    <t>Pay OT salary reasonably, clearly and fully</t>
  </si>
  <si>
    <t>Comfortable working space, access to many big customers, learn good experience. Clear salary and bonus calculation</t>
  </si>
  <si>
    <t>I go to work by company bus so it's quite inconvenient to be late some days.</t>
  </si>
  <si>
    <t>Stable salary, boss cares about employees</t>
  </si>
  <si>
    <t>A professional workplace with many projects, where young people also have opportunities for advancement.</t>
  </si>
  <si>
    <t>cumbersome process, divided into more flexible time frames for employees to adapt easily</t>
  </si>
  <si>
    <t>Campus is a bit far. Learned a lot of experience from the brothers.</t>
  </si>
  <si>
    <t>Methodical working process, tasks are assigned from the beginning of the week so employees proactively arrange work. Flexible working hours, no uniform restrictions
Good management, young but handles work fairly, hands-on guidance for newbies</t>
  </si>
  <si>
    <t>PM has not planned OT time properly, leading to exceeding project budget, employees suffer from OT salary
OT is high, need to reduce to reduce employee stress</t>
  </si>
  <si>
    <t>Friendly colleagues, ok salary</t>
  </si>
  <si>
    <t>Modern facilities. Teammates are neither salty nor bland, generally livable.
When you go to work, you will definitely gain experience, accumulating more or less depends on your own ability and PM dividing the work equally or not
Only with OT can you increase your salary and receive bonuses after the project. Fixed salary is not enough</t>
  </si>
  <si>
    <t>Consider more regular salary increases, fortunately full OT salary is paid to pull it back</t>
  </si>
  <si>
    <t>Stable working environment and new graduates can learn a lot of experience</t>
  </si>
  <si>
    <t>The first thing to mention is the process, starting will learn the process and basic skills. Various software will also be trained or self-study with guidance.
Working mostly in European companies, learning many new technologies. Basically, PM will do whatever is assigned, will know a little bit of everything. If you want to go deep, you have to learn more yourself.
If you have the opportunity to work with foreign customers, your foreign language will improve quickly, learn how to communicate, handle work...</t>
  </si>
  <si>
    <t>Create more working opportunities between employees to increase intimacy, OT time needs to be more flexible</t>
  </si>
  <si>
    <t>Fsoft culture is young and friendly</t>
  </si>
  <si>
    <t>Depending on the project, I will meet different PMs. I am lucky to always work with funny and knowledgeable bosses. Talking to bosses opens my mind a lot
Standard training from basic to advanced
Modern office, my boss is very attentive to employees, giving them food and nutrition all day.
Overtime is a lot but with the support of my teammates, it is not too bad</t>
  </si>
  <si>
    <t>Some new teammates seem shy, have problems that have not been resolved clearly
The campus is far away, there is a shuttle bus to help but still have to wake up quite early</t>
  </si>
  <si>
    <t>Good employee benefits</t>
  </si>
  <si>
    <t>Joining the company, you will be paid social insurance from the first month, no need to worry about salary debt like other companies
Or have to work overtime a lot because there are many projects, still get paid in full.</t>
  </si>
  <si>
    <t>There are specific and clear criteria for evaluating salaries and bonuses, posted in an easily visible place so that all employees know and can strive for them.</t>
  </si>
  <si>
    <t>Modern campus with beautiful view</t>
  </si>
  <si>
    <t>Campus has many facilities that serve the needs of employees quite well. Create conditions to relieve stress, improve physical strength, and recharge working energy.</t>
  </si>
  <si>
    <t>Campus is a bit far from workplace. The company should arrange shuttle bus.</t>
  </si>
  <si>
    <t>Long term stable job opportunities</t>
  </si>
  <si>
    <t>For young people who want to contribute and develop with the company. Always supported to be able to work long-term and stably in this environment.</t>
  </si>
  <si>
    <t>There is a seniority bonus for employees who have been with the company for a long time.</t>
  </si>
  <si>
    <t>Can improve professional skills</t>
  </si>
  <si>
    <t>Individuals in the team enthusiastically instruct and exchange experiences and expertise with each other. Help and create conditions for each member to improve and develop.</t>
  </si>
  <si>
    <t>There is a separate bonus system for teams with high work performance.</t>
  </si>
  <si>
    <t>Good fresher training, but boring work</t>
  </si>
  <si>
    <t>Canteen service, gym ok. Suitable for fresh graduates. Project bonus.</t>
  </si>
  <si>
    <t>Boring job, step by step. Japanese customers only use each button to turn things around, no creativity. Just a monkey-coder.
Low salary, hard to increase salary.
Overtime is available but very difficult to get approved. Almost all overdue.</t>
  </si>
  <si>
    <t>Friendly environment, suitable for students from other majors</t>
  </si>
  <si>
    <t>Modern and comfortable office, experienced and worked with many partners and big customers so I learned a lot of experience.</t>
  </si>
  <si>
    <t>The configuration of the machine is a bit low, I suggest upgrading the machine but it has not been upgraded yet.</t>
  </si>
  <si>
    <t>Young and dynamic environment</t>
  </si>
  <si>
    <t>Modern, professional working environment, clear promotion path suitable for long-term commitment</t>
  </si>
  <si>
    <t>Luckily the company has a shuttle bus, otherwise it would be too difficult to travel to the center.</t>
  </si>
  <si>
    <t>Get to go onsite a lot, experience many fields</t>
  </si>
  <si>
    <t>There are many combined campaigns here, I work onsite all the time. There are all fields, so after completing each campaign, I have my own network
Many opportunities to work with big clients, as long as I am diligent and know how to seize the opportunity
Beautiful campus, delicious view, food is not excellent but everything is available. Save time and money
Balanced OT density, any project that requires OT is notified in advance by the PM. Stable OT salary</t>
  </si>
  <si>
    <t>Many people complain about OT, but I don't have to do much OT so I won't comment. The salary and project bonuses are good, and the benefits are good. For now, I want to work long term.</t>
  </si>
  <si>
    <t>Large company so software development process is clear
Company has many courses to supplement knowledge
OT is fully calculated for employees and OT salary is x1.5</t>
  </si>
  <si>
    <t>lots of work, sometimes have to work overtime to complete the work</t>
  </si>
  <si>
    <t>The company teaches almost all international and linguistic certificates to improve skills and knowledge, making me feel like I'm not out of date. Moreover, even if for some reason I don't work with the company, the knowledge I gain here will help me feel confident for a new job.</t>
  </si>
  <si>
    <t>Working on the project requires too much overtime, stress and exhaustion. In return, you earn a lot of money.</t>
  </si>
  <si>
    <t>Working with many different types of customers, from easy-going to difficult, I have been able to hone many skills and develop myself.
Good training program framework</t>
  </si>
  <si>
    <t>Salary proposal for brothers needs to improve soon, worthy of the effort</t>
  </si>
  <si>
    <t>Beautiful, comfortable space with many integrated areas</t>
  </si>
  <si>
    <t>- Fsoft space is classy, ​​large campus, after hours you can relieve stress at the company's integrated sports and exercise areas. The canteen has a lot of food and drinks, very convenient, sometimes when tired you can go down to have a snack or have a cup of coffee and then go back to work on the project.
- There is a monthly training schedule with a variety of hard and soft skills, a clear roadmap for each level, learning many working processes.
- Fresher's salary is not very high, but if you are proactive in asking to work on the project, it is ok
The projects I participated in had relatively light OT so there is nothing to complain about, OT has salary</t>
  </si>
  <si>
    <t>- I have a few PCs with bad configurations that I haven't changed yet.
- The working location is a bit far from the center, for those who are used to staying up late to run dl like me, waking up early is a bit difficult..</t>
  </si>
  <si>
    <t>Friendly and enthusiastic colleagues help me learn a lot of knowledge when working here.</t>
  </si>
  <si>
    <t>The company is quite far from the center so it takes time to travel. There is a shuttle bus but it's tiring.</t>
  </si>
  <si>
    <t>There is a bus to support travel so it is quite convenient.</t>
  </si>
  <si>
    <t>Those who speak good English go to Europe to work onsite. Some highly qualified men can bring their wives and children with them, so their wives and children are quite happy.</t>
  </si>
  <si>
    <t>Quite far from the center so traveling is a bit difficult
Add more employee support policies</t>
  </si>
  <si>
    <t>Improve professional skills</t>
  </si>
  <si>
    <t>There are many opportunities for advancement.</t>
  </si>
  <si>
    <t>Young and dynamic environment, flexible company culture so you can dress comfortably</t>
  </si>
  <si>
    <t>The salary of fresher is not very competitive, fortunately the training environment is good, I have a lot of experience so I decided to stay</t>
  </si>
  <si>
    <t>Good learning and working environment</t>
  </si>
  <si>
    <t>Good working environment, regular and systematic training. Then there is a parallel practical job, a starting point for young programmers like me.</t>
  </si>
  <si>
    <t>I find the working process quite cumbersome, probably because the company is too big.</t>
  </si>
  <si>
    <t>convenient campus, young and dynamic environment</t>
  </si>
  <si>
    <t>Modern working environment, many amenities. Get to work more to improve yourself.</t>
  </si>
  <si>
    <t>Workplace is far away, can't sleep in, have to wake up early to take the shuttle bus. The beautiful campus makes up for it</t>
  </si>
  <si>
    <t>Learn a lot from the boss because the boss is highly qualified</t>
  </si>
  <si>
    <t>Working with big clients, learning and improving quite quickly</t>
  </si>
  <si>
    <t>It's great to be able to bring work home without having to go to the company, the PC configuration is so low</t>
  </si>
  <si>
    <t>High ratio of fresher and junior</t>
  </si>
  <si>
    <t>The courses provided by fsoft are numerous. Support for taking international certification exams is quite good, so it is very convenient for those who want to advance their degree.</t>
  </si>
  <si>
    <t>Haven't worked here long but I see the ratio of freshers and juniors is high (probably 80~90%) on a project.</t>
  </si>
  <si>
    <t>A place to train industry talent</t>
  </si>
  <si>
    <t>Detailed and practical training roadmap. For new graduates, this is an ideal place to gain experience and advance their career.</t>
  </si>
  <si>
    <t>Some normal teams, Gen Z characteristics
Promotion process is not very clear</t>
  </si>
  <si>
    <t>Diverse working environment</t>
  </si>
  <si>
    <t>The working environment is quite good, the project is big so the experience is good for my career.</t>
  </si>
  <si>
    <t>The proposal for equipment is taking a long time, waiting 3 months and still nothing</t>
  </si>
  <si>
    <t>Preferential insurance packages exclusively for employees, lunch allowance, bus transportation, so you can save a significant amount of money.</t>
  </si>
  <si>
    <t>Your salary and bonus should be better supported.</t>
  </si>
  <si>
    <t>I have learned a lot since I started working at the company, and have had many on-jobs so I have improved my skills quickly.
Friendly environment, the company has enough training programs for employees from low to high level, there is room for freshers or those who start with a low IT base like me.</t>
  </si>
  <si>
    <t>The parking lot is so small that I feel tired every time I park or get my car.</t>
  </si>
  <si>
    <t>Many good benefits</t>
  </si>
  <si>
    <t>Many promotion opportunities. Good working environment, many big projects.</t>
  </si>
  <si>
    <t>Many security, company blocks network, difficult to research
Many old PCs, need to be replaced to serve work better</t>
  </si>
  <si>
    <t>The company has good benefits</t>
  </si>
  <si>
    <t>Signing a contract will give you free insurance worth tens of millions a year, which is quite good. If you get sick, it will be better. Buying for your wife and children will also be supported.
- The company organizes regular courses with many skill levels. If you feel like you lack something, you will be trained immediately. The training schedule is also scientific and covers all skills from coding, work processes to English, etc.
- You will be exposed to many large and small projects. There are many domestic and international customers, and there are many on-jobs, so you will grow very quickly -&gt; freshers and juniors need this the most
- The salary and bonus for seniors and above are quite good, suitable for long-term work.</t>
  </si>
  <si>
    <t>The process is sometimes cumbersome, especially the paperwork, purchasing office supplies also requires logging tickets. Some projects have a lot of OT, a bit of overwork, PM needs to notify and deploy OT more reasonably</t>
  </si>
  <si>
    <t>Young environment, opportunities for development</t>
  </si>
  <si>
    <t>The company has a fair environment, a great place to learn. There are monthly technical and soft skills training schedules. The company culture is open, team building activities take place regularly to help connect everyone.
For new graduates, Fsoft is always the best choice.
Balanced, evenly distributed and improved regime than before, more complete allowance</t>
  </si>
  <si>
    <t>The fsoft campus is far from the center, you have to wake up early in the morning to catch the bus to the company. Every team building session is mostly cultural activities, hopefully in the future there will be other forms such as organizing professional competitions, or an open game tournament, etc.</t>
  </si>
  <si>
    <t>The company has many opportunities for learning and advancement.</t>
  </si>
  <si>
    <t>The company has a fair environment, capable people will be appreciated, there is room for development.
The learning environment is very good, there is a monthly training schedule from technical to soft skills.
For new graduates, Fsoft is always the best choice.
As a developer, I am used to OT, it is the same everywhere, so now OT is fine if paid in full.</t>
  </si>
  <si>
    <t>More flexible in terms of time, some teamwork projects need to arrange human resources more evenly, avoiding a few individuals having to carry the whole team.</t>
  </si>
  <si>
    <t>Good boss, listens to employees' opinions</t>
  </si>
  <si>
    <t>Stable salary, shuttle bus to work. Good benefits, bonus on holidays to encourage spirit</t>
  </si>
  <si>
    <t>Fsoft salary is not competitive compared to the average but I understand the standard software design processes.</t>
  </si>
  <si>
    <t>This is a suitable place to study and work professionally.</t>
  </si>
  <si>
    <t>Friendly colleagues, many learning opportunities from senlor help me develop myself more</t>
  </si>
  <si>
    <t>Having a family but working OT a lot on a project makes you run around, having OT money to make up for it is also worth it
Overtime a lot, after having a family you probably won't have time to take care of it</t>
  </si>
  <si>
    <t>Comfortable auto working space, helps me to be more confident and creative in my work</t>
  </si>
  <si>
    <t>nice campus but a bit far, inconvenient to travel</t>
  </si>
  <si>
    <t>My FPT Software Review</t>
  </si>
  <si>
    <t>The company has a good policy, respects talent, and rewards commensurate with ability. The environment is friendly, with many excellent managers, so you can learn a lot of experience from management.</t>
  </si>
  <si>
    <t>"Team spaces need to be arranged to ensure more privacy.
Fsoft requires some unnecessary courses"</t>
  </si>
  <si>
    <t>Good mode, lots of overtime</t>
  </si>
  <si>
    <t>The company receives many jobs with big clients so benefits and bonuses are out of the question.</t>
  </si>
  <si>
    <t>Strangely, only when working on Saturday and Sunday is it considered OT for salary payment. On weekdays, it is difficult to get approval. OT needs a clear process. 
The calculation of OT is not really clear, OT without salary</t>
  </si>
  <si>
    <t>Ideal workplace for young people</t>
  </si>
  <si>
    <t>I haven't worked here for long but I feel that in addition to good treatment for employees, the company also creates activities so that employees can freely develop their strengths.</t>
  </si>
  <si>
    <t>I was late 1,2 times, if I'm late my salary will be deducted, so I have to work on time.</t>
  </si>
  <si>
    <t>Can develop long term</t>
  </si>
  <si>
    <t>Everyone in the company is friendly and open. There are diverse projects, big and small, to suit your abilities, many good jobs. During the working process, the company creates many team building activities for employees, where you can learn a lot of experience.</t>
  </si>
  <si>
    <t>You need to be proactive in self-studying, high level courses are not very effective.</t>
  </si>
  <si>
    <t>There is a shuttle to work, very convenient.</t>
  </si>
  <si>
    <t>New entrants will be trained systematically from the beginning according to the curriculum and learning materials, so they will learn a lot of new and very good technologies. There is room for those who have just graduated, are working in a different field or have a weak IT base. Fsoft supports travel and food to save some money.</t>
  </si>
  <si>
    <t>Team members are close, so we need more bonding activities. Income is a bit low compared to the average</t>
  </si>
  <si>
    <t>If you encounter difficulties at work, you can cooperate with your teammates to solve the problem more easily and smoothly. In general, I am satisfied with the working environment here, very harmonious.</t>
  </si>
  <si>
    <t>The company management system is a bit cumbersome and complicated.</t>
  </si>
  <si>
    <t>Learned a lot from colleagues and the company</t>
  </si>
  <si>
    <t>Fsoft's brothers are friendly, if there is any difficulty, they help each other immediately
There is a shuttle bus at many times, so it is quite convenient for working in shifts or sometimes coming home late is also okay</t>
  </si>
  <si>
    <t>Working far away, waking up early is often a problem in winter.</t>
  </si>
  <si>
    <t>Fsoft Reviews</t>
  </si>
  <si>
    <t>There is a good policy of exchanging OT for days off, OT has full salary and allowance
When working, you will be trained thoroughly in both knowledge and skills, so your professional maturity is very good.
The campus at Hoa Lac is spacious, integrated with swimming pool, gym, table tennis, ... you can relieve stress after work</t>
  </si>
  <si>
    <t>The salary fund for level P2 is quite low and needs to be supplemented.</t>
  </si>
  <si>
    <t>The company has many benefits and stable salary.</t>
  </si>
  <si>
    <t>Anyone who wants to take an international certificate exam should come here to work for 1 or 2 years and review for the international certificate exam, which is quite convenient.</t>
  </si>
  <si>
    <t>Salary increase is a bit slower than the current average.</t>
  </si>
  <si>
    <t>Modern office, good training</t>
  </si>
  <si>
    <t>Modern office, scientifically arranged with full facilities. Helps employees work more effectively, this is what impresses me most. 
The learning materials in each course are fully provided, the training framework is suitable and not too stressful</t>
  </si>
  <si>
    <t>OT pay is not calculated properly
OT salary and bonus are not clear, the company needs to add more details</t>
  </si>
  <si>
    <t>Real Project</t>
  </si>
  <si>
    <t>Big projects, lots of work, and practical experience make me more experienced.</t>
  </si>
  <si>
    <t>Feel that OT is not paid much, and must depend on boss's approval
OT is a lot, OT salary is not very high, dependent</t>
  </si>
  <si>
    <t>Young, dynamic and creative environment</t>
  </si>
  <si>
    <t>Modern office, dynamic and enthusiastic environment, experience working with many partners to hone skills</t>
  </si>
  <si>
    <t>The company blocks many networks, making it difficult to research.
Increasing entertainment activities after work is much better.</t>
  </si>
  <si>
    <t>Strong training company</t>
  </si>
  <si>
    <t>Good benefits, preferential insurance packages for employees' family members are available at low prices
The training framework is quite systematic, and learning materials are fully provided</t>
  </si>
  <si>
    <t>The parking lot is too small, getting the car is hot, really tiring</t>
  </si>
  <si>
    <t>Don't know how to keep good people</t>
  </si>
  <si>
    <t>Spacious parking lot, flexible working hours, large company with many long-term self-development orientations. Suitable for those who aim to develop into managers or freshers.</t>
  </si>
  <si>
    <t>Need to improve the estimation stage. Too much time and frequency of problem solving meetings leads to loss of time to implement work. Not knowing how to appreciate talented people. Unfair salary and bonus between teams. Estimates are often forced, leading to a situation where employees' tasks are also forced. Regular OT in a democratic manner. There is a limit on OT time per year</t>
  </si>
  <si>
    <t>After more than 3 years of working</t>
  </si>
  <si>
    <t>I work in Hoa Lac, shuttle bus, clean environment
OT salary is suitable. But outsourcing requires a lot of OT, so pay attention to your health</t>
  </si>
  <si>
    <t>Constant OT situation
The F1 working space is stuffy and closed, making you feel stuffy.
Salary needs improvement</t>
  </si>
  <si>
    <t>Friendly colleagues, easy-going boss</t>
  </si>
  <si>
    <t>Working here is a young, dynamic and enthusiastic environment, so it is not dry or boring. There is a pretty good insurance policy.</t>
  </si>
  <si>
    <t>Salary and bonus proposal needs to be better, the rest is ok</t>
  </si>
  <si>
    <t>Young, enthusiastic staff suitable for me</t>
  </si>
  <si>
    <t>Young and friendly staff. Suitable environment for freshers with little experience and weak IT base. In addition to salary, there are project bonuses and good insurance.</t>
  </si>
  <si>
    <t>Fresher salary is not very competitive, but the working environment is good, you can gain a lot of experience -&gt; need to improve salary</t>
  </si>
  <si>
    <t>Learned a lot of experience</t>
  </si>
  <si>
    <t>Big company, many projects -&gt; forcing me to study and work hard
The regime is quite good, OT is fully calculated, the working environment is friendly so I feel comfortable
OT allowance is low, sometimes there is no allowance</t>
  </si>
  <si>
    <t>OT is quite a lot, need to subsidize more for those who work OT
Projects with Japan usually require a lot of OT but rarely get considered for subsidy</t>
  </si>
  <si>
    <t>The general staff is young and dynamic.</t>
  </si>
  <si>
    <t>Fsoft environment has many young people, comfortable. Company culture is not restrictive, brothers are friendly. 
Highly experienced and qualified managers so you can learn a lot</t>
  </si>
  <si>
    <t>Organize more diverse teambuilding activities to avoid boredom.</t>
  </si>
  <si>
    <t>Modern office, many facilities for good work, there is a shuttle bus, very convenient for people from far away to work here.</t>
  </si>
  <si>
    <t>Many processes to purchase office supplies also require log tickets which is a bit inconvenient.</t>
  </si>
  <si>
    <t>Young and dynamic staff</t>
  </si>
  <si>
    <t>In general, the brothers are all young and enthusiastic. The company receives many jobs with large customers, has access to and learns a lot, so the experience is also more extensive.</t>
  </si>
  <si>
    <t>Competitive salary is needed for us to strive further.</t>
  </si>
  <si>
    <t>Dynamic environment for good personal development</t>
  </si>
  <si>
    <t>Employees working here have a proper shuttle bus. The company has many amenities, I really like working here because it is quite comfortable, the management is also thoughtful, I am satisfied with the working environment here</t>
  </si>
  <si>
    <t>A simpler process will make you more competitive and your employees more comfortable.</t>
  </si>
  <si>
    <t>Colleagues enthusiastically help each other at work.</t>
  </si>
  <si>
    <t>The team members are enthusiastic, if there is anything interesting, they will tell each other right away and not hide it. 
When working under stress, there is a cafeteria downstairs where you can sip coffee to relieve stress.</t>
  </si>
  <si>
    <t>Recommendations for improved salary and bonus for our employees</t>
  </si>
  <si>
    <t>Fsoft has a full range of training courses with a clear and systematic training roadmap, creating opportunities for those who are not in the same field as me to hone their skills. 
The team works comfortably, if there is anything you do not understand, you will be guided immediately, the boss is funny so you feel close and secure.</t>
  </si>
  <si>
    <t>Good management is needed to be able to perceive and propose timely project OT bonuses.</t>
  </si>
  <si>
    <t>Full equipment and machinery</t>
  </si>
  <si>
    <t>The office is quite modern, computers are provided and work is comfortable and not constrained, so working here can be long-term ok</t>
  </si>
  <si>
    <t>Income is not very competitive, average salary, please consider</t>
  </si>
  <si>
    <t>professional working environment</t>
  </si>
  <si>
    <t>Good facilities, comfortable space
Many jobs are long-term, access to many large customers, good learning</t>
  </si>
  <si>
    <t>The workplace is a bit far from the center so commuting takes a bit of time.</t>
  </si>
  <si>
    <t>Dynamic working environment with promotion</t>
  </si>
  <si>
    <t>Modern equipment, professional company, provided with working computers so it is very convenient at work, I learned a lot from colleagues and managers here
Stable regime, OT is paid and salary is calculated clearly. However, OT is quite a lot, need to be adjusted</t>
  </si>
  <si>
    <t>Income is not competitive so employees do not strive to their full potential
The company does outsourcing so bonuses, even if it depends on the project</t>
  </si>
  <si>
    <t>Suitable environment for freshers to learn and gain experience</t>
  </si>
  <si>
    <t>The best thing is that this place has a clear leveling path from low to high for newbies, if you are willing to learn and improve your level very quickly. Luckily, I met a good and understanding PM. I am new to the job, sometimes I am confused but I am still taught enthusiastically. The modern office has everything available, if you are hungry or something, you can go to the canteen and have a sandwich + coffee to wake up immediately. The only thing is that it is far away, waking up early in the morning is a bit sleepy because I stay up all night running code.</t>
  </si>
  <si>
    <t>OT is not distributed evenly, one person sometimes has to take on many projects, leading to much more OT, low OT salary. 
Expand the parking lot for employees, because when only half of the employees arrive, the parking is already full. 
Some projects have dense OT, one person often takes on many projects, so OT is much more than I thought.</t>
  </si>
  <si>
    <t>Beautiful, spacious campus, comfortable office.</t>
  </si>
  <si>
    <t>- Get to interact with difficult customers, technology changes according to each different project -&gt; very suitable for students or juniors who want to improve their skills.
- There is a diverse monthly training schedule, learn a lot.
- Fsoft space is modern, large campus, after hours you can relieve stress at the company's integrated sports and exercise areas: soccer, table tennis, gym, swimming, ... Canteen with lots of food and drinks, saving a lot of money.
At first, there was a lot of OT because the house was far away, always coming home late, but later it got better, PM and brothers helped a lot</t>
  </si>
  <si>
    <t>Fresher salary is a bit low, maybe dev 4, 5 will get good salary. If you are average, you will have to run away.</t>
  </si>
  <si>
    <t>Many good jobs, often onsite</t>
  </si>
  <si>
    <t>Modern working environment, many young people.
Good treatment, the company values ​​talent, the salary and bonus regime for seniors becomes more attractive and competitive.
Dynamic work, contact with many large customers in the world, after each campaign, you accumulate quite a bit of experience and network for yourself.
OT salary is stable, depending on the project, the density is high or low, in general, you can take the initiative in your time</t>
  </si>
  <si>
    <t>The campus is beautiful but a bit far away, taking a lot of time to travel. Should replace the low-screen PCs.
The parking lot needs to be expanded.</t>
  </si>
  <si>
    <t>Beautiful, scientific office, comfortable environment</t>
  </si>
  <si>
    <t>I like the way fsoft decorates its office, it is very scientific and modern, the teams are guaranteed privacy. The campus is beautiful, spacious, and has an integrated sports and entertainment area after work hours such as: gym, swimming, soccer, table tennis, ... 
Flexible working hours as long as the work progress is guaranteed, the boss and colleagues are close like brothers, work hard, play hard. 
OT is fully paid, training is organized to upgrade employees every month, the boss is good, cares about employees. 
OT is not too stressful, the number is distributed quite evenly so it is also proactive</t>
  </si>
  <si>
    <t>I hope the bosses read the proposal to raise the salary of the brothers to be more competitive, helping them to freely devote themselves without having to worry.
The processes need to be improved to be faster, not too slow.</t>
  </si>
  <si>
    <t>Young and enthusiastic environment, learn a lot from colleagues</t>
  </si>
  <si>
    <t>Dynamic working environment, team members support each other enthusiastically. If there is any problem, they are ready to roll up their sleeves immediately. In addition, the office is modern, has many amenities, and is not too restrictive in terms of clothing. It is ok to wear anything, as long as it is not offensive, which is a point I really like. OT needs to be balanced, sometimes OT is too much without any allowance</t>
  </si>
  <si>
    <t>OT a lot, need professional PM to be able to grasp the project roadmap clearly, from there propose OT, salary and bonus as soon as possible. Sometimes salary is late. Need to create opportunities for leaders to take care of their colleagues more closely.</t>
  </si>
  <si>
    <t>Has potential for growth</t>
  </si>
  <si>
    <t>Good insurance, full facilities, gym, swimming, table tennis, etc. Beautiful campus, large campus
When coming to the project, you often have to work overtime and the overtime regime is more reasonable, and the salary is paid on time and in full.
Work in teams, each project has a different team. Work a lot with external customers, wide network in the industry, no need to worry about not having work
Support for travel and food expenses. There is ready-made food in the office for employees
The overtime regime is arranged quite balanced, generally more satisfied than before</t>
  </si>
  <si>
    <t>Create opportunities to communicate more with the boss.
The team's capabilities are not very equal.</t>
  </si>
  <si>
    <t>Flexible working hours, creating favorable conditions for employees</t>
  </si>
  <si>
    <t>Good company culture, flexible working hours. Can work from home if team lead allows. In addition to fixed salary, there will be project salary, fast working does not require much overtime. After each project, team lead often invites to eat or drink coffee
The quality of the canteen is ok, saving time and money compared to previous companies
Providing stable computers, when coding ok, no lag
OT salary is good, sometimes slow due to paperwork</t>
  </si>
  <si>
    <t>Salary increase is slow. Many cumbersome paperwork processes are time-consuming
PM differentiates fresher from junior, needs fair evaluation based on ability</t>
  </si>
  <si>
    <t>Onsite opportunities abroad, quick improvement</t>
  </si>
  <si>
    <t>Depending on the project, there will be opportunities to go to Japan, the US... and gain a lot of experience
Young, fun environment, everyone helps each other.
Modern, spacious workplace, lunch and dinner support. Good PM lead, thoughtful.
Balanced OT, cases with Japanese customers are more stressful, OT has allowance</t>
  </si>
  <si>
    <t>Unstable, often having to move from one project to another. 
Complex, cumbersome process, difficult accountant</t>
  </si>
  <si>
    <t>Fsoft has many interesting activities</t>
  </si>
  <si>
    <t>Dynamic environment, communicating with foreign guests, participating in many outside activities, sometimes having fun
Create opportunities to take certification exams (pass will be refunded, fail will be refunded 50%)
Recruit many freshers for projects, continuous blood changes
Full OT calculation, with compensatory days off
PM divides OT equally, salary is acceptable, can convert OT into days off</t>
  </si>
  <si>
    <t>Fresher benefits are not high, rarely get a raise
Every time there is a team building, there is only singing, sometimes you don't want to go but still have to go</t>
  </si>
  <si>
    <t>Suitable for fresh graduates to get acquainted with the real working environment</t>
  </si>
  <si>
    <t>Many projects of all kinds, big and small. However, there are projects that should not be done for a long time, or your skills will be lost.</t>
  </si>
  <si>
    <t>Remove 44-hour working mode. Calculate OT for all 4 hours on Saturday. Not calculating OT for 4 hours on Saturday seems unfair.</t>
  </si>
  <si>
    <t>Many good jobs but not creative</t>
  </si>
  <si>
    <t>There are many new graduates around, generally progressive and energetic but not many activities to encourage creativity
Working with big clients, having the opportunity to onsite abroad. The company also has many courses to improve employee qualifications. The fresher academy course supports newbies a lot, but you have to commit to working for at least 1 year
Benefits are quite ok, you get insurance as soon as you join. Working for a long time, you can also buy insurance for your wife and children at a good price
OT is normal, PM divides OT equally, can change OT into days off</t>
  </si>
  <si>
    <t>There should be some code battle competitions with rewards for employees to motivate them to develop. Also, the company blocks many security networks, making it a bit inconvenient for research colleagues to work.</t>
  </si>
  <si>
    <t>Comprehensive training, good environment, must take many certificates</t>
  </si>
  <si>
    <t>"I have been working at Fsoft since I graduated, which is more than 2 years. Personally, I am luckier than many people when I get to join good campaigns, right in my field, and work with top companies. This is a matter of luck, arranged by PM, I cannot decide for myself
Having to study many international certificates, sometimes employees are overloaded with studying new certificates. However, if they can study, it is very advantageous for themselves
"
OT depends on the project, working with Japanese customers, you must accept OT very much. But for sure, you will work a lot and get paid a lot, just PM approves and you will have money</t>
  </si>
  <si>
    <t>Poor PC configuration, sometimes freezes while coding. Needs to be upgraded
Create conditions for employees to choose suitable campaigns, PMs need to consider each person's strengths more</t>
  </si>
  <si>
    <t>Newbie should join to experience</t>
  </si>
  <si>
    <t>Training is systematic and follows the process, from low to high levels.
The PMs, team leads, and SAs are friendly and enthusiastic in helping to complete the work on schedule. Occasionally there are Happy Hour sessions to eat fruit and chat, which is also fun
Internship salary is quite low. If you want a good salary, you have to run many projects to get bonuses. It will be a bit hard at first, but it will be better after you have experience
OT is a bit much, but it will be an opportunity for interns to earn more</t>
  </si>
  <si>
    <t>Improve the underground parking lot, it is very difficult to get the car during rush hour
More flexible working hours, all the brothers stay up late to meet deadlines and then have to wake up early in the morning to go to work far away</t>
  </si>
  <si>
    <t>The space is beautiful, food is always available for employees
There are many on-jobs, when you first come in, you can hold hands and show them the work. The PM is quite thoughtful, when he sees employees working overtime, he buys snacks and coffee and other things for them. After the project, there is a bonus
Every month there is a training schedule from technical to soft skills, foreign languages, in general, diverse, all good</t>
  </si>
  <si>
    <t>The process is cumbersome, especially the paperwork
Far from the center, luckily Thu Duc has become a city now so it's less deserted
OT is slow to pay, OT is on top of OT so sometimes it's tiring -&gt; need to rearrange</t>
  </si>
  <si>
    <t>Beautiful office, has its own campus, not shared with any other party. Sometimes when I'm stressed, I just go down to the yard to walk around a few times, then stop by the canteen for a cup of coffee and then go back to work. 
I learned the systematic software design process, which is useful for the future. The more I interact, the faster I can improve my skills
More OT, more work, higher salary, but sometimes it's tiring
There will be a few periods of OT that are much more so it's quite tiring, the OT calculation is not really clear, needs to be adjusted</t>
  </si>
  <si>
    <t>Need more flexible time for staff to adapt
Small car garage</t>
  </si>
  <si>
    <t>Good company benefits, full salary</t>
  </si>
  <si>
    <t>Well-trained, my manager is understanding, the boss stays with me to work and relieve stress, OT has food as compensation
As soon as I join the company, I get insurance right away, I get sick and on holidays, I get visits. Colleagues are fun, all young and energetic
Average salary, with bonuses based on each project. OT just needs to log in, when PM approves, the money will come.
Depending on the project, I have to work a lot of OT or not, OT has allowance</t>
  </si>
  <si>
    <t>Low PC configuration, need to upgrade. The company also blocks many for security reasons, sometimes research is extremely difficult.</t>
  </si>
  <si>
    <t>I got to do a lot of on-jobs, many campaigns with top companies in many fields. After working here for a while, my network expanded and I learned a lot of new and strange things.</t>
  </si>
  <si>
    <t>Salary is not very competitive, if you include benefits, it's okay. If you become a senior, you might be lucky. OT is only calculated based on time spent at the company, but if you take work home, it's not counted.</t>
  </si>
  <si>
    <t>Good working environment, a starting point for young programmers to enter the profession</t>
  </si>
  <si>
    <t>Get to go onsite a lot. Dynamic environment, happy and friendly people, a place where it is easy to exchange knowledge and develop personal skills, expand network.
Good company benefits, reasonable salary and OT regime, proactive.
Extremely suitable for shining in the future.
Satisfied
Good benefits so there is no problem with OT, but to be honest, if Dev does not OT, he does not know what to do</t>
  </si>
  <si>
    <t>The company is a bit fond of singing culture, there are too many singing activities. While interesting things like games, coder battles, etc. are not organized.</t>
  </si>
  <si>
    <t>Good company, young and modern culture</t>
  </si>
  <si>
    <t>Good and comfortable working environment, not too focused on hours but the important thing is work progress. I am lucky to work with 2 good bosses who care about employees, colleagues are cheerful and friendly, helping immediately when there is work. The company has professional development courses for employees.
Satisfied
Overtime is a lot but the extra income is also a lot so the colleagues are not afraid of anything</t>
  </si>
  <si>
    <t>The workload is uneven, sometimes you have to work overtime continuously, but it is also an opportunity to earn extra income.</t>
  </si>
  <si>
    <t>Professional training, many good policies</t>
  </si>
  <si>
    <t>"The company has a variety of training courses at all levels from low to high, helping employees develop their skills.
There are insurance packages and support specifically for fsoft members, which is quite good.
Opportunities to work with large customers so you can improve your skills very quickly, but you need to be patient at first.
The company's employees are united and happy.
Overall, the OT regime is satisfactory, there is nothing to complain about"
Satisfied
There is a separate regime and adequate salary, unlike many companies that consider OT as a matter of course</t>
  </si>
  <si>
    <t>The campus is beautiful but a bit far away. The salary for freshers is not very competitive, but in return, you get a good training environment and a lot of experience.</t>
  </si>
  <si>
    <t>Good team, PM, fun.</t>
  </si>
  <si>
    <t>The team members are cheerful and enthusiastic, PM and QA care a lot about members. OT plus salary and vacation, although the company does not provide meals, PM usually provides :))</t>
  </si>
  <si>
    <t>Salary is a bit low compared to the average, facilities are temporary.</t>
  </si>
  <si>
    <t>Worked at FSO for more than 1 year, Fsoft culture is youthful, fun, and enthusiastic in helping each other.</t>
  </si>
  <si>
    <t>Good working environment
Good treatment, salary paid on time.
Dynamic work, exposed to many projects that challenge your ability.
Friendly colleagues, enthusiastic support when needed.
There are monthly training courses on skills and expertise for employees, if you study hard, you will improve quite a bit.</t>
  </si>
  <si>
    <t>Working in Fsoft will definitely make you addicted: addicted to the company, addicted to the culture, addicted to your colleagues. Working in other companies will also make you compare yourself.</t>
  </si>
  <si>
    <t>Really professional company, full salary.</t>
  </si>
  <si>
    <t>The office is very nice, colleagues support each other well, quick process, good treatment</t>
  </si>
  <si>
    <t>Security makes research a bit difficult sometimes</t>
  </si>
  <si>
    <t>Young and dynamic environment. Learn a lot from the company</t>
  </si>
  <si>
    <t>Young working environment, friendly teamwork, enthusiastic support. Many jobs with big customers, learned a lot. Modern office, many amenities. OT a lot or not depends on the size of the project and the team, but almost certainly there will be.</t>
  </si>
  <si>
    <t>All kinds of processes, buying office supplies also need log ticket. Recommended to upgrade the machine, waiting for 3 months but not yet issued.</t>
  </si>
  <si>
    <t>Lots of projects to do</t>
  </si>
  <si>
    <t>Large parking lot, reasonable hours, lots of projects to learn from.</t>
  </si>
  <si>
    <t>The computers given to employees are terrible, often freeze, and now even giving dev code only a square screen is very depressing. The food in the company cafeteria also needs to be improved. OT is a matter of luck, sometimes it is paid, sometimes it is not, but it is rarely paid!</t>
  </si>
  <si>
    <t>Very good environment to start a career</t>
  </si>
  <si>
    <t>Practical training environment
Fancy office
There is a canteen at the company
American customers have less OT pressure, it is quite stable and employees have the right to be proactive</t>
  </si>
  <si>
    <t>Salary is not the best in the market to attract talent</t>
  </si>
  <si>
    <t>Suitable for fresh graduates or anyone looking for a stable workplace</t>
  </si>
  <si>
    <t>The campus is spacious, airy and comfortable.
The working environment is quite professional, suitable for new graduates to learn.
When OT has a clear regime and benefits.</t>
  </si>
  <si>
    <t>The company does outsourcing so the bonus for employees depends on the project. The bonus is not fair between the members who work more and less in the team.</t>
  </si>
  <si>
    <t>Pretty good</t>
  </si>
  <si>
    <t>Quite okay for those who like a stable, nice office and quite fun work.</t>
  </si>
  <si>
    <t>Should raise the salary of employees. Definitely.
Sometimes overtime is not paid properly. And pay half of overtime by adding compensatory days off</t>
  </si>
  <si>
    <t>Friendly colleagues, many courses for brothers to improve professional skills. No OT, OT will have clear policies.</t>
  </si>
  <si>
    <t>PM needs to pay more attention to the CAREER PATH of the project's members.</t>
  </si>
  <si>
    <t>Good environment for fresher &amp; junior</t>
  </si>
  <si>
    <t>Beautiful office, fully equipped with computers, many soft skills and professional training courses. Friendly environment. Fair treatment, no disadvantage for employees.</t>
  </si>
  <si>
    <t>There is nothing to improve for now, the environment is stable.</t>
  </si>
  <si>
    <t>Friendly colleagues, company supported certification exams</t>
  </si>
  <si>
    <t>Friendly colleagues, internal sharing workshops and company-supported certification exams</t>
  </si>
  <si>
    <t>low salary compared to the general level, many complicated procedures
to get paid OT, the review process is quite complicated</t>
  </si>
  <si>
    <t>Good boss, comfortable environment, low salary</t>
  </si>
  <si>
    <t>Good boss, cares about everyone
Everyone is friendly, helps each other mentally and professionally</t>
  </si>
  <si>
    <t>Salary is a bit low compared to the general level
Stuffed work, lack of creativity
OT is paid in part, the other part is paid as compensatory leave. If you don't take compensatory leave, you will only receive the money at the end of the following year</t>
  </si>
  <si>
    <t>1 former soldier of FPT</t>
  </si>
  <si>
    <t>Spacious parking lot. Airy office. High bonus and stable salary
Compensated for holidays and paid OT accordingly, very satisfied</t>
  </si>
  <si>
    <t>Should upgrade to better equipment, current equipment is a bit weak</t>
  </si>
  <si>
    <t>Learn a lot of new things, salary is not very competitive</t>
  </si>
  <si>
    <t>Beautiful office, comfortable working environment !!!!!!
Working on a big project but no OT, comfortable working</t>
  </si>
  <si>
    <t>Need to reward employees with kindness,!!!!!!!!!!!!!!!!!!!!!!!!</t>
  </si>
  <si>
    <t>Old Dev - Okay</t>
  </si>
  <si>
    <t>Good facilities
Comfortable space
Variety of projects</t>
  </si>
  <si>
    <t>Consider each person's ability more reasonably
Salary is considered more clearly
Basic salary is low
There is a lot of politics
OT is often unpaid
PM has many people without expertise</t>
  </si>
  <si>
    <t>Overview of FPT</t>
  </si>
  <si>
    <t>Big company, many projects, forcing yourself into an environment where you have to learn and do a lot =&gt; You will be good if you try.</t>
  </si>
  <si>
    <t>OT is quite a lot, so there should be additional allowance for those who work OT. 
Daily projects usually require a lot of OT but rarely get considered for salary allowance</t>
  </si>
  <si>
    <t>Good environment for Fresher to develop</t>
  </si>
  <si>
    <t>The Campus environment is comfortable and has many amenities for employees. There is a system for recording OT and paying OT based on the system, so it is also transparent.</t>
  </si>
  <si>
    <t>Young and dynamic environment so high salary competition so salary is not high. OT happens often but the number of OT hours is limited so it is not fair</t>
  </si>
  <si>
    <t>OJT program</t>
  </si>
  <si>
    <t>- Provide materials for learning new knowledge
- Friendly colleagues
OT not</t>
  </si>
  <si>
    <t>- Too many unnecessary courses
- The company is far away
OT is not recognized, there is no allowance, half of the allowance is for days off</t>
  </si>
  <si>
    <t>Good environment for beginners</t>
  </si>
  <si>
    <t>Beautiful, spacious, airy office. Shuttle bus is a plus. Clear OT policy. Quite reasonable.</t>
  </si>
  <si>
    <t>The company has many processes. A bit complicated for beginners.</t>
  </si>
  <si>
    <t>Comfortable work</t>
  </si>
  <si>
    <t>Comfortable. OT is paid and time off is compensated. New graduates learn a lot
OT is paid and time off is compensated. If you don't take time off, you will get your money back</t>
  </si>
  <si>
    <t>Working hours need to be more flexible. Salary is still low compared to the average.</t>
  </si>
  <si>
    <t>This is not a good development environment.</t>
  </si>
  <si>
    <t>There are projects working with foreign clients.</t>
  </si>
  <si>
    <t>The process needs to be streamlined, and employee development needs to be taken care of. Employees are not taken care of, only focused on projects, so it is difficult for employees to learn and develop while here.</t>
  </si>
  <si>
    <t>Ideal environment to learn and collide</t>
  </si>
  <si>
    <t>Many training programs and policies to support employees to study to improve their capacity
Computed and paid in full with overtime and compensatory days off</t>
  </si>
  <si>
    <t>The company is a software contractor so employees have the opportunity to work in many different fields. But the career path to become a professional consultant will be difficult because the company is not a consulting company.</t>
  </si>
  <si>
    <t>Review FPT Software</t>
  </si>
  <si>
    <t>Work environment : good.
Benefit: good.
Salary: below average.
OT: average.</t>
  </si>
  <si>
    <t>Good benefits but salary and bonus need to be improved. No OT is not acceptable and OT affects project bonus, Lose/lose sistuation.</t>
  </si>
  <si>
    <t>Colleagues share the joys and sorrows</t>
  </si>
  <si>
    <t>Nice office
Nice colleagues, depending on the unit
Improved salary and bonus (project bonus, year-end bonus)</t>
  </si>
  <si>
    <t>Better regime for women
Employee equipment
Onboard process for new employees
Lots of OT, some projects don't get paid if you work OT at night</t>
  </si>
  <si>
    <t>Everyone is friendly.
Everyone is hard-working and enthusiastic
Everyone is friendly.
Everyone is hard-working and enthusiastic</t>
  </si>
  <si>
    <t>Sometimes big projects are stressful, but everyone tries to overcome them.</t>
  </si>
  <si>
    <t>Overall everything is okay</t>
  </si>
  <si>
    <t>Dynamic environment, suitable for new graduates.
Professional training, especially fresher course
Too much OT Too much OT Too much OT Too much OT Too much OT</t>
  </si>
  <si>
    <t>OT a lot
Salary is a bit low
Generally suitable for fresh graduates to work for 1-2 years to gain experience and exposure. After that, they should leave.
OT a lot</t>
  </si>
  <si>
    <t>Dynamic environment, standard rules, learn from seniors in the team, working hours are relatively stable (being late costs only 20k) OT is paid in full, OT working time is flexible, write enough characters</t>
  </si>
  <si>
    <t>Compared to the general salary at the time I worked, I found it quite low. If possible, we should consider raising the salary to attract talent.</t>
  </si>
  <si>
    <t>Funny boss</t>
  </si>
  <si>
    <t>The office is very modern and fully equipped. There is a lot of food in the company (eat until you are full) 
Reasonable OT salary, sometimes if you work more OT, you will receive more allowance</t>
  </si>
  <si>
    <t>When there are many projects, OT is a bit much and stressful. The boss should divide the workload or hire more staff.</t>
  </si>
  <si>
    <t>Beautiful office, good benefits, professional work
OT is clearly paid, good facilities</t>
  </si>
  <si>
    <t>The process system is not specialized, many paperwork steps are complicated and lack flexibility.</t>
  </si>
  <si>
    <t>Low salary, good environment for fresher</t>
  </si>
  <si>
    <t>Environment OT pays in full, but takes from project surplus, generally their own money
OT pays in full, but takes from project surplus, generally their own money</t>
  </si>
  <si>
    <t>Low salary, little salary increase, average about 1 million/year</t>
  </si>
  <si>
    <t>Suitable for young people to start</t>
  </si>
  <si>
    <t>- The best office is on campus
- there is a shuttle bus, rain or shine
- Many training courses to get international certificates
There is a regime for OT work, just need lead approval</t>
  </si>
  <si>
    <t>- Depending on the project, there will be big projects that require a lot of overtime, but there is also the opportunity to work with big clients.</t>
  </si>
  <si>
    <t>Tốt cho Newbie</t>
  </si>
  <si>
    <t>Big company, many opportunities to develop in many different directions. Good facilities, eat at the company so you will save a lot of money. Sometimes when you are too stressed, you can go to the cafeteria for a coffee. Overall, I see that my colleagues support each other very well. I just feel that there is something unclear at the management level. Good for learning and gaining experience</t>
  </si>
  <si>
    <t>Depending on the project, your feelings will be different. Some projects will teach you a lot, if you have a good team leader, everything will be clear, smooth and fair, otherwise you may feel a bit frustrated. The work is generally easy, if you do it well, you don't need to OT. Ok for freshers, new graduates with little experience or weak IT base.</t>
  </si>
  <si>
    <t>Ok for freshers, new graduates with little experience or weak IT base.</t>
  </si>
  <si>
    <t>Working in Hoa Lac office is very nice. Nice view.
However, you will have to travel far, which is also a point to consider.
Many opportunities to go onsite because fsoft has many branches in and outside the country.</t>
  </si>
  <si>
    <t>Salary and OT should be better.
There should be a more suitable fresher regime.
Low OT salary
Salary increase will not be high so juniors &gt; 1 year often change jobs a lot.</t>
  </si>
  <si>
    <t>Salary is okay, PC is old and crappy.</t>
  </si>
  <si>
    <t>Moderate tasks, can work from home if boss allows. OT is paid if requested by the customer, normally the tasks are not too much to have to work OT (depending on the project).</t>
  </si>
  <si>
    <t>Upgrade PC for dev team, current PC is like office worker's 10 years ago.</t>
  </si>
  <si>
    <t>Fun, friendly environment</t>
  </si>
  <si>
    <t>Eating in the canteen is more economical, the company is fun, lots of activities. In general, there is very little OT, but it is difficult to use the day off due to the project congestion.</t>
  </si>
  <si>
    <t>Waiting for the project takes a long time, having to wait from one side to the other is boring.</t>
  </si>
  <si>
    <t>Suitable for fresh graduates. Easy entry. Project is a matter of luck.</t>
  </si>
  <si>
    <t>Good office. Spacious parking lot. Soccer field. Easy entry. Suitable for new graduates or those who are not in the same field
Create job opportunities for someone who is not in the same field as me</t>
  </si>
  <si>
    <t>Salary, promotion at work. Only worked for a few months so still don't know much about many things, can't evaluate further</t>
  </si>
  <si>
    <t>Suitable for freshers, juniors</t>
  </si>
  <si>
    <t>- Everyone in the team is friendly and cheerful.
- F-town 3 in District 9 is cool and airy, good for health.
- Good support for freshers and juniors.
- Rarely OT, sometimes customers request no OT.
- OT is paid if approved by PM.</t>
  </si>
  <si>
    <t>- When you are out of the project you need better support.</t>
  </si>
  <si>
    <t>- Beautiful office
- Well trained
- Many projects
OT is fully paid, usually 1 year maybe OT a few months</t>
  </si>
  <si>
    <t>The salary used to be low, I don't know if it's increased now.</t>
  </si>
  <si>
    <t>Sếp tốt</t>
  </si>
  <si>
    <t>- The company has a lot of training programs to develop expertise
- Most of the colleagues are friendly and willing to support
- Salary and benefits are generally OK. Not high, but okay
- Rarely have to work overtime, but if OK, they are paid properly
Rarely have to work overtime, but if OK, they are paid properly</t>
  </si>
  <si>
    <t>- the workflow is quite heavy
- it also depends on luck which project you like or dislike. Projects come in all shapes and sizes and are rarely chosen.</t>
  </si>
  <si>
    <t>Suitable for fresh graduates to gain experience + process</t>
  </si>
  <si>
    <t>Large company, suitable for fresh graduates, gaining experience</t>
  </si>
  <si>
    <t>log ot for employees, working hours need to be more comfortable.
rarely log ot and convert to salary + leave</t>
  </si>
  <si>
    <t>Good boss nice office</t>
  </si>
  <si>
    <t>Beautiful office, clear process, professional, good place to learn</t>
  </si>
  <si>
    <t>The company needs to limit overtime, increase entertainment activities, cultural and artistic exchanges
Due to long working hours, stressful work and fatigue</t>
  </si>
  <si>
    <t>Thin staff, mostly incompetent, luckily they get into good projects</t>
  </si>
  <si>
    <t>Leisurely, if lucky, getting into a good project is quite good, but it depends on luck.</t>
  </si>
  <si>
    <t>Employees and boss are so stupid, especially the boss. Don't understand how to get people
pay unclear salary, after overtime no overtime money, PM is cunning</t>
  </si>
  <si>
    <t>Good, suitable for Fresher and Intern</t>
  </si>
  <si>
    <t>Nice facilities, mentor and team are very enthusiastic for new people, however some people have a bit of an arrogant attitude.</t>
  </si>
  <si>
    <t>Improve employee benefits when working OT. Working hours should be more flexible
OT A lot, about 2 sessions/1 week, OT time is also long, OT is not paid</t>
  </si>
  <si>
    <t>Outsourcing project in migration department</t>
  </si>
  <si>
    <t>- Worked onsite at Keang Nam, 17th floor Fujisu.
- Japanese working environment is quite professional and adheres to the time
- Work from Monday to Friday, rarely OT
- Support for motorbike parking tickets
- Rarely OT because working onsite at Fujisu, FPT is suitable for those who are students who have graduated and will have a dynamic environment.</t>
  </si>
  <si>
    <t>- Claimed if late or out
- client company so less benefits and still have to work normally during the pandemic, can't do WFH
- little development because the project is quite old in technology
- little activity between client company and FPT hired employees</t>
  </si>
  <si>
    <t>PM, Lead lacks experience in organizational management, cumbersome processes, pressure</t>
  </si>
  <si>
    <t>The boss creates conditions for employees to handle personal matters, optimizes work processes to maximize performance and minimize costs, and is not too rigid. There is team building, extra classes during working hours (but if the work is urgent, this is a disadvantage because you have to work overtime without pay), and there is a refund if you pass the certification exam (if you fail, the company will pay 50%).</t>
  </si>
  <si>
    <t>Often have to attend night meetings without being able to resolve OT or leave regimes, salary includes bonus and fixed salary, if you take leave, the bonus will be deducted quite a lot, insurance payment is at the rate of 5 million, so it will be disadvantageous for you if you intend to receive pension later, boss often runs KPI on the number of certificates so forces employees to study more (not caring if employees have enough time for that or not), employees often swear and lack culture, politeness, often make noise affecting the stand up meetings of other teams, leaders are sometimes rigid, arbitrarily set up procedures and increase workload and reduce efficiency without caring about the opinions of the team
Often work or participate in night meetings to answer customers if there are issues</t>
  </si>
  <si>
    <t>Employees are a bit jealous of each other to get good reviews from their boss.</t>
  </si>
  <si>
    <t>Office in Hoa Lac High-Tech Park is beautiful and spacious. Good environment for studying.
Not yet Ot so there is nothing to review. 50 characters. 50 characters.</t>
  </si>
  <si>
    <t>The food in the cafeteria is not very good. And it's expensive. 35k/meal. I feel like working here requires a lot of hard work, like being exploited. It probably depends on the team. I work for Japan, so seeing all the Japanese is a headache. Maybe I will never come back to Fpt software again.</t>
  </si>
  <si>
    <t>Good company to learn the process</t>
  </si>
  <si>
    <t>Shuttle bus, delicious lunch, reasonable price, comfortable.
I don't have OT experience so I don't know what to say</t>
  </si>
  <si>
    <t>Interns can sit around for a long time and need training.</t>
  </si>
  <si>
    <t>Many learning opportunities</t>
  </si>
  <si>
    <t>Beautiful office, open and comfortable environment. Create many opportunities for employees to develop (Free courses, support for certification exams). 
Less OT, if any, it is paid according to policy</t>
  </si>
  <si>
    <t>There should be flexible working hours so that employees can adapt easily.</t>
  </si>
  <si>
    <t>Good for mid-level freshers, mid-range salary</t>
  </si>
  <si>
    <t>The corporate culture is quite good, some BUs have their own culture, some are less active,
I don't have to work overtime much so I can't rate this part. However, it's good</t>
  </si>
  <si>
    <t>Salary is mid-range compared to other companies. Can easily find a higher salary if you have the ability
Not very clear. I haven't done much OT yet</t>
  </si>
  <si>
    <t>Good benefits, working environment with many dynamic young people
Reasonable OT pay compared to other companies, food provided when working OT</t>
  </si>
  <si>
    <t>Personally, I think the company is very good, nothing to complain about. The bosses are very open talk.</t>
  </si>
  <si>
    <t>An outsider's opinion who has been in contact with many Fsofters</t>
  </si>
  <si>
    <t>- Stable environment for Fresher
- Good training program framework</t>
  </si>
  <si>
    <t>The longer you work for a company, the slower your mind will be. You will be slow to innovate and have difficulty developing because the company inherently has a collective industrial management style from projects to personnel. 
OT without pay, getting used to the way home, working all night long, so you will not be alert enough to think about how to code clearly and reasonably.</t>
  </si>
  <si>
    <t>Salary is too cheap</t>
  </si>
  <si>
    <t>Free parking, spacious parking, large cafeteria.</t>
  </si>
  <si>
    <t>The management level is very low. English communication and reading and writing skills are very low. There are full PMP processes but only for lobbying. Political games are full of feudal tricks, factions and groups that do little and talk a lot. No respect for talent. OT is forced and regardless, each time OT is only given 1 loaf of bread, very indifferent to employees.</t>
  </si>
  <si>
    <t>Not suitable for those who are good but gentle and humble</t>
  </si>
  <si>
    <t>Beautiful office, great working environment. Bus, Cafe, full amenities</t>
  </si>
  <si>
    <t>I work in an insurance company, the boss is very arrogant, feels like a dictatorship like the state culture. Salary increases very slowly, I took 3 certification exams, took on 2 projects at the end of the year and only increased by 1.5 million. Performance evaluation is unfair, those who work a lot but are modest have a performance of 0.81, those who do nothing but are good at bragging have the best performance. Those who are shameless get overtime pay, while those who are gentle and diligent often get cheated by their boss</t>
  </si>
  <si>
    <t>Worked for nearly 3 years, quit with notice but still had to pay compensation, low salary, OT</t>
  </si>
  <si>
    <t>Beautiful office, fun company culture, suitable for new graduates to learn</t>
  </si>
  <si>
    <t>- Low salary, very slow salary increase, I moved to another company and my salary doubled
- Reduced OT
- Worked for nearly 3 years, when I quit with notice, the company forced me to pay compensation for breaking the contract, the company was not grateful to the people who worked for me, if I knew in advance, I would not have worked for this company
- Low configuration computer, 1 screen
- Many websites are blocked, affecting online knowledge research, so work productivity is affected
Overtime is a lot, OT is required if the project is short of people or behind schedule</t>
  </si>
  <si>
    <t>Nhận xet Fsoft</t>
  </si>
  <si>
    <t>quite good working environment. friendly colleagues. good for retirement. 
OT calculation policy is quite good. convert OT money into vacation days. can take leave or re-enter at the end of the year or when off the company.</t>
  </si>
  <si>
    <t>The company blocks the network quite a lot. Not free. Hard to search</t>
  </si>
  <si>
    <t>Great environment to learn</t>
  </si>
  <si>
    <t>The office in HCM is fancy. Seasonal decoration. The salary is better than before, for me, it is almost equal to my friends who work for high-paying companies outside. Plus the welfare regime, certificate support, etc., I think FSoft's salary is not low. OT is a bit much, there is OT salary, but it depends on the PM</t>
  </si>
  <si>
    <t>Technology company that still has to write down parking lot. Not full office space but lack of parking
OT regime at the company is paid but depends on PM</t>
  </si>
  <si>
    <t>Suitable for fresh graduates or super experts</t>
  </si>
  <si>
    <t>If you join a good team with a good boss, it's fine. Good salary, lots of work, and opportunities for advancement. Feel free to change teams if you find it's not a good fit. There are tons of positions and jobs to try
Normal regime. OT is mandatory. OT salary is okay</t>
  </si>
  <si>
    <t>There are few difficult tasks, so if you want to quickly improve your skills, you need to self-study and work hard.</t>
  </si>
  <si>
    <t>Big company, many opportunities to develop in many different directions. Good facilities, eat at the company so you will save a lot of money. Sometimes when you are too stressed, you can go to the cafeteria for coffee. Overall, I see that my colleagues support each other very well. I just feel that there is something unclear at the management level.</t>
  </si>
  <si>
    <t>Depending on the project, your feelings will be different. Some projects will teach you a lot, if you have a good team leader, everything will be clear, smooth and fair, otherwise you may feel a bit frustrated. The work is generally easy, if you do it well, you don't need to work overtime. The team leader does not divide tasks well, so some members are free, some are working hard.</t>
  </si>
  <si>
    <t>Okay. State culture.</t>
  </si>
  <si>
    <t>Big and beautiful company. There is a shuttle bus but I rarely go because I can't control my return time because I have to work overtime.</t>
  </si>
  <si>
    <t>Salary increase. Average salary increase is 1 million per year, not keeping up with inflation.
Far from the center. Low salary. Slow increase. State culture.</t>
  </si>
  <si>
    <t>Comfortable working environment suitable for new graduates. Enthusiastic and cheerful colleagues. Depending on the project, depending on the PM, you will be paid OT, not always OT</t>
  </si>
  <si>
    <t>Rarely OT, but when OT, OT a lot. Because it's an outsourcing company, I'm pushed back and forth between many projects, so I learn many languages. Therefore, the languages ​​I learn are a bit diluted.</t>
  </si>
  <si>
    <t>Staff are provided with lunch</t>
  </si>
  <si>
    <t>Large parking lot, with Trung Nguyen and Phuc Long on site to serve employees' dining needs.</t>
  </si>
  <si>
    <t>Should improve employee salary. Need to have clear OT process, avoid the case of employee OT without salary. 
Not clear. There are times when employee OT but PM does not approve, then no OT salary.</t>
  </si>
  <si>
    <t>Good company, happy colleagues</t>
  </si>
  <si>
    <t>Friendly environment, good colleagues, Friendly environment, good colleagues,
Big company, friendly environment, good colleagues</t>
  </si>
  <si>
    <t>Salary IncreaseSalary increase is slow and small each time, slow and small each time,</t>
  </si>
  <si>
    <t>There are many opportunities to learn. If you are young and healthy, come here and work for a few years to grow up, then go out and fly later.</t>
  </si>
  <si>
    <t>Low salary, all students are recruited to be the blue and red army, only the team leaders suffer from the burden of having to work hard. Many projects have to work overtime to meet the deadline but in the end, the overtime pay is not much. Most of them are converted into days off.</t>
  </si>
  <si>
    <t>Good environment for working and long term development</t>
  </si>
  <si>
    <t>Comfortable working environment, not too constrained by time. European and American projects have less OT, and OT payment is also clearer.</t>
  </si>
  <si>
    <t>Need to improve the English level of company employees</t>
  </si>
  <si>
    <t>Comfortable environment, standard process but ineffective work</t>
  </si>
  <si>
    <t>Flexible hours, friendly colleagues, straightforward with superiors
OT is fully paid, lucky to work with a good boss</t>
  </si>
  <si>
    <t>Quality of work, salary and bonus for brothers</t>
  </si>
  <si>
    <t>Great environment for those who want to learn a job</t>
  </si>
  <si>
    <t>Learned a lot, from process + knowledge. Each BU has a different policy but working on mobile at GST is very good, there is a movement to share and learn. OT gets x1.5 salary. ON gets more. Students who OT a lot will get more</t>
  </si>
  <si>
    <t>Mobile team has many OT and ON projects. 
Outsourcing mindset so many products are not very neat</t>
  </si>
  <si>
    <t>I don't know about other places, but my colleagues in the project are quite nice. They are willing to support each other. Overtime is half salary, half vacation. I feel it's quite okay.</t>
  </si>
  <si>
    <t>Complicated process, mandatory training like DayOne is a nightmare (the content is too broad, there are many things to learn in a short period of time, the test asks irrelevant questions). Salary increase is quite low.</t>
  </si>
  <si>
    <t>Suitable for fresh graduates, depending on BU, the job mode is different</t>
  </si>
  <si>
    <t>The hours are quite comfortable, working with many domains. There is no shortage of projects. Depending on the project, the department has different feelings and experiences. 
If managed well, OT always has money + compensatory days off</t>
  </si>
  <si>
    <t>There are quite a few policies that employees are required to follow. However, they are quite necessary. It's just that some of you may not like to be constrained about personal matters.</t>
  </si>
  <si>
    <t>Everything has a clear process so each person has their own job, not taking on many roles.
Suitable for new graduates who need to learn the process
There is OT pay but the % depends on the project, most projects require OT</t>
  </si>
  <si>
    <t>Salary from PM down is too low, bonus is meager, annual salary review is considered non-existent</t>
  </si>
  <si>
    <t>Fun working environment, friendly colleagues</t>
  </si>
  <si>
    <t>Nice office, comfortable environment
Occasional OT, depending on team and client</t>
  </si>
  <si>
    <t>Average salary, low salary increase</t>
  </si>
  <si>
    <t>Fresh graduates with no experience should enter</t>
  </si>
  <si>
    <t>From boss to staff are very friendly and sociable. Flexible in terms of time, just need to do your commitment correctly.</t>
  </si>
  <si>
    <t>Need to improve salary and bonus system.
Company trip is rare, only once a year, during covid it is not organized.
OT is not paid much but is given many compensatory days off, these days cannot be converted into money until the end of next year.</t>
  </si>
  <si>
    <t>Fun working environment</t>
  </si>
  <si>
    <t>The company is spacious, cheerful, and friendly. Attentive to employees. OT is clearly calculated. Sometimes OT is needed, but as a DEV, OT is a common thing.</t>
  </si>
  <si>
    <t>Salary is not very competitive. But for a big company it is understandable. Management vision is good.</t>
  </si>
  <si>
    <t>The working environment is also fun, everyone is friendly</t>
  </si>
  <si>
    <t>Large parking lot, several cafeterias, reasonable prices. Salary is always paid on time!
Because I was a third-year student at that time, I had little work experience</t>
  </si>
  <si>
    <t>When working, overtime is a specialty so I'm used to it! I really hope to return one day!</t>
  </si>
  <si>
    <t>Review of FPT Software company</t>
  </si>
  <si>
    <t>- Clear OT regime.
- Most of the colleagues are friendly.
Clear and complete OT regime every month, although the approval process is a bit cumbersome.</t>
  </si>
  <si>
    <t>- Training-on-job for freshers is still poor, little guidance.
- Need to pay more attention to employees.</t>
  </si>
  <si>
    <t>A good place to start it all</t>
  </si>
  <si>
    <t>Friendly boss, enthusiastic in helping employees.
Good treatment, meals available on campus
Depending on the project, some do not require OT, but most OT will be paid in cash or fscoin</t>
  </si>
  <si>
    <t>If the company is not too far away will return 1 day soon</t>
  </si>
  <si>
    <t>Work for 1-2 years then leave is fine, the longer you stay the more boring it gets</t>
  </si>
  <si>
    <t>At first, learning the process was good. Full training. Every day there is time to relax, flexible hours. Every day there is time to relax, flexible hours. Every day there is time to relax, flexible hours. Every day there is time to relax, flexible hours.</t>
  </si>
  <si>
    <t>There are specific evaluation criteria, but just for show, even though many things have been achieved, they can only be evaluated like normal people, and then they are promised salary increases of all kinds. In the end, they get a 1 million/year increase, but after 2 years, they haven't gotten 2 million. They quit right away :D The policy for employees who quit is not fair, the job is boring. PTI insurance sounds impressive, if you claim a few cases, you are lucky to get 1 time, 500k :v
OT doesn't have much money :D OT doesn't have much money :D OT doesn't have much money :D</t>
  </si>
  <si>
    <t>Nice boss, nice culture</t>
  </si>
  <si>
    <t>Nice boss, willing to help
Nice culture, learning and sharing culture
Have training sessions to upgrade skills for employee
Acceptable - Have not worked in other companies so don't really know the general market. So far so good</t>
  </si>
  <si>
    <t>HR needs to be more supportive
Project bonus is not clear</t>
  </si>
  <si>
    <t>Good company for beginners</t>
  </si>
  <si>
    <t>Many opportunities to work with multinational clients
Pay commensurate with effort and time spent, but full explanation required for approval</t>
  </si>
  <si>
    <t>Need a long-term career path,
Need to eliminate empiricism, need to respect the process more, not the type of pushing dev to become PM then requiring that PM must know how to code</t>
  </si>
  <si>
    <t>Onsite outside company</t>
  </si>
  <si>
    <t>Because I don't work at the main company, I only work onsite for an outside company, so I don't know how my company works. Due to Covid, all teambuilding trips were canceled, so I don't know what the company atmosphere is like, but anyway, this is my first company, so I try to contribute.</t>
  </si>
  <si>
    <t>Need to protect your employees when they are onsite at another company, support them to try and comfortably contribute to the company
No OT money, OT through the night, only receive extra salary through performance</t>
  </si>
  <si>
    <t>Retain employees through culture, not salary</t>
  </si>
  <si>
    <t>Good culture
Many pretty girls
Experience in a large IT environment</t>
  </si>
  <si>
    <t>Low salary compared to the general level
Many flatterers, low skills but smooth talk
Should work to gain experience and then change jobs
Endless overtime, also depends on the project but generally a lot</t>
  </si>
  <si>
    <t>Stable job, but have to do many jobs that are not in the field I want,</t>
  </si>
  <si>
    <t>Stability. No need to worry about lack of work and no fear of unemployment.
Cheerful and friendly colleagues
Suitable for those who have solid skills and are suitable for working. Those who have just graduated should choose a small company to focus on technology and understand the software development process better. You should not choose Fsoft because if you do not have skills, you will have to do many different types of work, so it will be difficult to build skills.</t>
  </si>
  <si>
    <t>Noisy office: Many teams sit together in one compartment, so it is very noisy, making it difficult to concentrate on high productivity
Too many courses that employees must take, if they do not take them, their salary and bonus may be deducted. Some courses are very good and useful; the rest are very annoying
The company often has many regulations that cause trouble and frustration for employees. For example, forcing all employees to install myFPT, paying support money in gold (gold can only be used on the Utop app, cannot be converted to cash unless the company opens the cash out function)
Salary is a bit low. Actual salary will = basic salary + project bonus. The company calculates this project bonus very carefully, the formula is difficult to understand, it feels like the company is very calculating with employees.
Before joining, I heard that Fsoft's working hours are quite flexible. But now it's different, it's as strict as the government, being late will be deducted 20k, not being in the compartment for less than 2 hours in the morning/afternoon is considered half a day off.
Too far from the city center so it's difficult to work overtime</t>
  </si>
  <si>
    <t>Quite ok for fresh graduates</t>
  </si>
  <si>
    <t>The company is big, if you're too stressed coding, go down to the campus for a walk. :v There's plenty of food and drinks. If you're in the right team, you rarely have to work overtime. Lots of activities.</t>
  </si>
  <si>
    <t>The company seems to be quite ok, but the salary is not as good as other places, and the commute is too far :v</t>
  </si>
  <si>
    <t>Boss is lucky or not good</t>
  </si>
  <si>
    <t>New office with modern equipment. Boss is comfortable and doesn't care about working hours, as long as he gets enough work done.</t>
  </si>
  <si>
    <t>The parking lot is full even though the office is not at full capacity. The lunch is not of good quality. The office is far from the city center. OT on Saturday has 50% salary/day + 1 day off in lieu. Using this day will be counted as bonus deduction.</t>
  </si>
  <si>
    <t>Culture is different from many companies</t>
  </si>
  <si>
    <t>Having its own campuses, unlike many companies today that choose to rent space from buildings, Fsoft builds its own campuses.</t>
  </si>
  <si>
    <t>Should comply with the law on Insurance, Fsoft HCM is located in a high-tech zone so it is a bit difficult to find restaurants, the allowance for food is not low.
Only allowed to record after 6PM, when working overtime, the recording is calculated by the time of swiping the card on the system, not including the time spent going to the toilet :D</t>
  </si>
  <si>
    <t>Pretty good for long term - Depends on the project</t>
  </si>
  <si>
    <t>Many employees, big office, spacious roads =))
No OT yet but heard it's okay, there's a bonus or something</t>
  </si>
  <si>
    <t>Having a branch in the center is great :)) No need to go far</t>
  </si>
  <si>
    <t>Pretty good.</t>
  </si>
  <si>
    <t>The project has many interesting technologies, you can learn a lot, good for freshers or new graduates who need an environment to develop.</t>
  </si>
  <si>
    <t>Clearer income policy, conf income is quite low compared to the outside competition
Sometimes ot is not charged, policy is not clear</t>
  </si>
  <si>
    <t>Very satisfied now</t>
  </si>
  <si>
    <t>1. Advantages:
Dynamic environment, suitable for new graduates.
Professional training, especially fresher course</t>
  </si>
  <si>
    <t>Working far away
Working OT a lot
Low salary, slow and low salary increase review
Overtime must be paid for a legitimate reason and approved</t>
  </si>
  <si>
    <t>comfortable environment, everyone is equal and friendly with each other
paid for overtime plus compensatory days off</t>
  </si>
  <si>
    <t>Salary level is lower than the market, although the salary is soft but it creates a surplus like nothing, checkpoint based on feelings</t>
  </si>
  <si>
    <t>Good company. Clear policies.</t>
  </si>
  <si>
    <t>High-level customer service. Work directly with customers, less through intermediaries
Beautiful company campus. If you are stressed at work, take a walk around the company and look at the trees to relax.</t>
  </si>
  <si>
    <t>Less OT but OT payment is a bit difficult. There needs to be an interactive relationship between departments (BU) in the same FSU.</t>
  </si>
  <si>
    <t>A good place to learn more knowledge, a place for new graduates.
No OT so can not rate this item accurately :)</t>
  </si>
  <si>
    <t>Improve salary compared to the general level, better team management.</t>
  </si>
  <si>
    <t>Working in the company will learn a lot. Who wants to learn from here</t>
  </si>
  <si>
    <t>The company has a lot of overtime, quite a lot, a lot. Who wants to work? The company has too much overtime, making everyone tired. But</t>
  </si>
  <si>
    <t>Overall it's okay</t>
  </si>
  <si>
    <t>Big company, lots to learn, young and dynamic environment.</t>
  </si>
  <si>
    <t>Low salary compared to many other companies, need to increase salary</t>
  </si>
  <si>
    <t>friendly people, professional working environment
nice office
depends on the project, not always OT, but OT is mostly tiring but fun, everyone is dedicated to their work</t>
  </si>
  <si>
    <t>Low salary compared to market for low levels</t>
  </si>
  <si>
    <t>For the children of the father</t>
  </si>
  <si>
    <t>Get 2 ASUS monitors when joining any project,
All must request to BUL</t>
  </si>
  <si>
    <t>Pay attention to the lowly devs,
Push them up to do better. All day long, they are just stupid emails
If you want to work until 5am, most projects will not give you that privilege</t>
  </si>
  <si>
    <t>Stable workplace</t>
  </si>
  <si>
    <t>Beautiful office
Good training program
Dynamic working environment, many challenges
Good treatment
Competitive salary and bonus
Flexible OT time
Good environment, very friendly and cheerful colleagues, rarely OT, boss always cares about employees. Spacious parking lot, canteen</t>
  </si>
  <si>
    <t>Low salary, being pressured by big boss, no chance to learn much</t>
  </si>
  <si>
    <t>Good environment for 1-2 years experience</t>
  </si>
  <si>
    <t>- Good training member
- Comfortable dress code in the company
- Full OT pay, although not much.</t>
  </si>
  <si>
    <t>- Many OT projects, high work pressure
- If working in ODC, the work is easily boring</t>
  </si>
  <si>
    <t>Friendly colleagues, enthusiastic support. Good treatment</t>
  </si>
  <si>
    <t>OT project is a bit much, need clearer estimate.</t>
  </si>
  <si>
    <t>Outsourced environment, many projects. Different modes depending on the project.</t>
  </si>
  <si>
    <t>Many friends, many group activities, football, etc. OT has money, less OT. But it also depends on the project, more or less chili</t>
  </si>
  <si>
    <t>Need to improve employee salary, need to create more products by ourselves instead of outsourcing</t>
  </si>
  <si>
    <t>Good working environment to start with</t>
  </si>
  <si>
    <t>Large parking lot, canteen at the company.
Dynamic environment, suitable for new graduates.
Methodical training, especially fresher course.
Complete OT regime, with full facilities to check OT time. Clear OT salary payment according to declared time.</t>
  </si>
  <si>
    <t>Salary is quite low compared to the general IT industry, salary needs to be improved.</t>
  </si>
  <si>
    <t>Good boss, clear process</t>
  </si>
  <si>
    <t>Clear working process.
Many different jobs, suitable for many people
Used to work OT a lot. Now it's better, after working for Europe and America</t>
  </si>
  <si>
    <t xml:space="preserve">Reduce OT, the company is a bit of a jerk about culture.
Improve employee salaries.
</t>
  </si>
  <si>
    <t>Hearing about working in Fsoft makes me feel very cool and awesome...</t>
  </si>
  <si>
    <t>Good working environment
Good benefits
Suitable job
Lots of lovely colleagues
The company sounds cool
Good working environment, many training courses, good boss, suitable job</t>
  </si>
  <si>
    <t>The company should stop teasing because it is already addictive enough. Working in Fsoft will definitely make you addicted (addicted to colleagues, addicted to work, addicted to culture). The company should not force me to present my CV again to make it look nice, it would be a waste for a genius like me to be discouraged, but when I am addicted to the company, my CV will not have enough space to present my skills :D.</t>
  </si>
  <si>
    <t>Good environment for freshers. If you don't know anything, you will have a chance to learn a lot. There is little overtime, but there are also projects that are broken and employees are forced to work overtime continuously.</t>
  </si>
  <si>
    <t>Low salary, divided into factions, so to get promoted, you have to fight each other.</t>
  </si>
  <si>
    <t>A place for those who desire comfort</t>
  </si>
  <si>
    <t>Culture is good with lots of movement and support. Lots of internal newsletters but too much</t>
  </si>
  <si>
    <t>Improve salary and OT regime. Uneven between projects. Old employees return with higher salaries
Payment is slow and conversion is time-consuming, I don't understand why keep employee money</t>
  </si>
  <si>
    <t>Stable and quite healthy environment - suitable for young people who like freedom and dynamism.</t>
  </si>
  <si>
    <t>Culture, quite popular - closeness between subordinates and superiors (depending on the department - most people see it that way)
Comfortable clothing, no fancy requirements.
It is quite easy to have the opportunity to participate in different projects, and go abroad for long/short term because the project has a variety of customers.
The working hours are also quite flexible (depending on the department, project)
Can flexibly support different projects to increase income.
Salary depends on the position and nature of the work of each individual, in general, of course, it is only at the average level.
At least the company supports OT and pays fairly if the data is recorded correctly and completely.</t>
  </si>
  <si>
    <t>The uniform is also quite comfortable but also a bit messy, young employees sometimes dress a bit sloppily. 
It is difficult to learn the systematic thinking of making products with a standard process because most of the business is outsourcing and seasonal, the ownership and leadership of the products/projects being done are almost not high except for R&amp;D projects but they are small, mainly demo show off. 
There is still a lack of strong or only moderate investment from superiors/management in terms of human resources, facilities, documents, in-depth courses with experts in the true sense to be able to become "World Class" as the goal is aiming for. 
There is still a bit of a "catch-up" nature in developing and connecting long-term business with customers. There are also a few projects, customers are attached for a long time but very few.</t>
  </si>
  <si>
    <t>Good if you want to get an intern certificate</t>
  </si>
  <si>
    <t>Spacious office, friendly admins, comfortable working atmosphere
Intern doesn't run any strict projects so there's no OT</t>
  </si>
  <si>
    <t>Because it's an intern, I'm not given any equipment, I can't do real projects, and the training process is nothing special or difficult. I have to spend 1 hour every day on English time.</t>
  </si>
  <si>
    <t>Easy to get in, hard to get out</t>
  </si>
  <si>
    <t>The staff does not require experience, suitable for new graduates, with full training for you. The working environment is therefore also fun and youthful (in terms of dev). The working process is careful and clear, helping new employees quickly grasp the rules, especially with projects that require high requirements and demanding customers. OT is fully paid IF LOG, both weekends and evenings, with dinner included.</t>
  </si>
  <si>
    <t>Low salary, slow promotion. Little opportunity to prove yourself. Departments change constantly, I wonder if it's because the bosses are always fighting? Employees often stay late to work much later than their regular hours, but that's because the old hands come to work, swipe their cards, go out to eat, go to the tea shop on time in the afternoon, and make up for it in the evening; new employees either follow or... are forced to follow because work doesn't always lead to separate paths, not to mention being considered unsociable.</t>
  </si>
  <si>
    <t>Good environment to start</t>
  </si>
  <si>
    <t>HR is very enthusiastic and cute
Professional and methodical process
Beautiful office
Fsoft OT only registers log when PM requests, normally rarely OT</t>
  </si>
  <si>
    <t>I'm a fresher so I don't know what I like or dislike, need more experience</t>
  </si>
  <si>
    <t>Pretty good to get into IT</t>
  </si>
  <si>
    <t>dynamic environment, systematic training for freshers on processes and basic skills
projects work with foreign customers, learn more from specialized fields to chat
outsourcing environment should approach technology in a broad way, know a little bit about everything, willing to study more is also okay
OT depends on the project, usually calculated as salary, hard work can also earn more</t>
  </si>
  <si>
    <t>Review salary increase is slow and the increase is not very competitive compared to the average</t>
  </si>
  <si>
    <t>Suitable for fresh graduates who need to learn and don't care about salary.</t>
  </si>
  <si>
    <t>Salary is quite low for new graduates (salary increases slowly). Discipline is the power. Being late for work will result in a heavy monthly salary deduction and may result in dismissal. Too much OT. Only when OT is suggested by the PM will there be OT salary, usually only OT is suggested to key members, new members OT for fun</t>
  </si>
  <si>
    <t>Many employees, nice uniforms, flexible project rotation, comfortable work</t>
  </si>
  <si>
    <t>No uniform required, extra pay for OT, cafeteria, gym available
OT is paid extra, free to come and go</t>
  </si>
  <si>
    <t>Because my skills are quite weak, I can't handle difficult projects, mainly because I hate myself.</t>
  </si>
  <si>
    <t>Suitable for fresh graduates to learn about the process</t>
  </si>
  <si>
    <t>Good machines, comfortable working space. People are quite friendly with each other
There is OT salary, the amount of OT depends on the project. Overall, it's okay.</t>
  </si>
  <si>
    <t>Nice office, the company has a variety of projects to participate in. There are many training programs.
I like the good working environment and beautiful office, young and fun culture.
The company pays full OT salary if the PM finds it reasonable and approves.</t>
  </si>
  <si>
    <t>Salary and benefits are a bit low. The company is far from the city center, so taking the company bus takes a lot of time. Depends on the bus schedule.</t>
  </si>
  <si>
    <t>Nice working view, spacious and airy office, overall good space
OT regime for employees as per original regulations, comfortable working environment without constraints</t>
  </si>
  <si>
    <t>Because I just started as a Fresher, I don't know what I don't like yet.</t>
  </si>
  <si>
    <t>A good place to learn, experience and settle down</t>
  </si>
  <si>
    <t>Nice office, comfortable, with many amenities. Colleagues are generally friendly and nice. Lots of learning opportunities</t>
  </si>
  <si>
    <t>Politics and academics in many situations. Instructions from superiors are often unclear or often, leaving the child in the lurch. Low to very low salary and very difficult to increase salary. Depends a lot on luck, if you join the company when there is no project or no opportunity to show, there is a high possibility that you will not be able to show your ability. Other departments are mainly administrative, there are many paperwork procedures but they do not bring practical meaning. Policies are somewhat dictatorial. If you accept that everyone does whatever they want, you can still live well and live well. 
Regulations are unclear even though there are regulations, depending on the project and BU lead</t>
  </si>
  <si>
    <t>For beginners</t>
  </si>
  <si>
    <t>- There are many cultural and entertainment activities.
- Annual health check-up.</t>
  </si>
  <si>
    <t>Company culture is divided into factions. IT work takes time. Salary increase is quite slow. Little sharing about technology.
Boss often estimates tasks inaccurately, deadlines are too close.</t>
  </si>
  <si>
    <t>Corporate level policy</t>
  </si>
  <si>
    <t>Large, VIP office. Many amenities. There is no shortage of development opportunities if you know how to network and demonstrate your ability. Full OT payment, as long as it is approved by PM, team lead</t>
  </si>
  <si>
    <t>Salary for employees is generally low, only when reaching high levels and receiving % of project can it improve</t>
  </si>
  <si>
    <t>A great environment to work in for the long term</t>
  </si>
  <si>
    <t>- Professional environment
- Many large and small projects, many new technologies applied
- Many fun teams
- Suitable for those who want long-term stability</t>
  </si>
  <si>
    <t>- Japanese projects use outdated technology
- Constant OT
- Low salary compared to the general level
OT is quite a lot, many OT teams have Jira logs, but many teams work overtime to the bone without getting anything in return.</t>
  </si>
  <si>
    <t>Employee has been on leave for 1 year :)</t>
  </si>
  <si>
    <t>beautiful office, young and dynamic environment, learn professional working process, how much can be applied depends on ability :)
salary is a bit low but sometimes very free and very busy</t>
  </si>
  <si>
    <t>Salary is a bit low, depending on the project there will be different opportunities</t>
  </si>
  <si>
    <t>Not so good, low salary</t>
  </si>
  <si>
    <t>Big company, many customers, opportunity to meet many people. Quite good. Salary is ok 👌, no big demands.</t>
  </si>
  <si>
    <t>Repetitive work, low pay, few opportunities for advancement, no creativity</t>
  </si>
  <si>
    <t>The company is airy, comfortable, and the training program for new employees is very good. The company sees little OT. I don't know how other teams are, but since I started working here, I can count the number of OTs on my fingers.</t>
  </si>
  <si>
    <t>From a former employee who disappeared due to the epidemic.</t>
  </si>
  <si>
    <t>I was able to work at FT3 for 4 months before going on a business trip.
Participating in the company's team-building and sum-up activities was very fun. (Team AVI and KSSOL, wait for me, I'll go explore and come back to everyone)</t>
  </si>
  <si>
    <t>There should be better quality PMs, don't let anyone become PM when they don't have the management capacity. 
The leading CN company in Vietnam still uses paper parking cards (when I was still working, later it was updated to the employee card). 
It's just luck because of the PM. If he is kind and logs in his ticket, he still has OT pay. Otherwise, forget it.</t>
  </si>
  <si>
    <t>Good working culture. Many employees so we know many people
Pay if requested. 50% salary + 50% compensatory day off</t>
  </si>
  <si>
    <t>Somewhat restrictive in terms of working hours. The process is complicated and rigid.</t>
  </si>
  <si>
    <t>Suitable for interns</t>
  </si>
  <si>
    <t>Large company suitable for internship and working according to international standards
Never worked overtime so don't know but probably high salary</t>
  </si>
  <si>
    <t>Dynamic environment, many projects</t>
  </si>
  <si>
    <t>Beautiful office, dynamic environment, many promotion opportunities</t>
  </si>
  <si>
    <t>Benefits are moderate, some projects have a lot of OT due to lack of seniors
OT on Saturday is only calculated at 150% instead of the usual 200%</t>
  </si>
  <si>
    <t>Good for fresher + smart and agile people, okay for normal people, not okay if passive</t>
  </si>
  <si>
    <t>Talented people are everywhere (although quite hard to find, they are not rare): turn around and you will see an English superman, or a dev superman, the important thing is whether you work together to learn or not.</t>
  </si>
  <si>
    <t>You have to be smart and adapt to the situation well to climb up
Being good + sitting still in one place is definitely like a lemon being squeezed by the boss until the juice is gone but the salary is still low
In short, Fsoft is like a miniature society, good and bad, if you are good enough (good here, I mean not only knowledge but also other social skills, which not everyone has) then your feet will move faster than others
OT rarely pays salary. If you are good enough and hard enough, there will still be work but it will be delayed. If you don't have the two things I mentioned, there will never be work</t>
  </si>
  <si>
    <t>Good environment, helps the country's economy develop and creates jobs for society.</t>
  </si>
  <si>
    <t>Nice office, good seats. Working efficiency is very high
OT depends on the project, projects with good PMs will have less OT and vice versa</t>
  </si>
  <si>
    <t>Programmers' health is eroded a lot, health insurance companies are very good, but there needs to be a policy to keep employees healthy. PMs should value people more than work.</t>
  </si>
  <si>
    <t>Low salary, suitable for people who need to learn a lot</t>
  </si>
  <si>
    <t>Large office, large campus, clean and airy, good learning environment</t>
  </si>
  <si>
    <t>low salary, lots of overtime, little benefits, lots of projects so you can learn a lot</t>
  </si>
  <si>
    <t>Challenging environment</t>
  </si>
  <si>
    <t>Challenging environment, many interesting problems. Working with many talented people. Overtime with salary, working on Saturdays. If you work hard, your salary will be high.</t>
  </si>
  <si>
    <t>The environment is not really dynamic, sometimes boring</t>
  </si>
  <si>
    <t>Spacious parking lot, beautiful office, canteen with lots of food, fun working environment, lots of entertainment activities, lots of training courses for employees, 13th month salary divided into 2 periods in September and December, 1 year project bonus divided into 2 periods</t>
  </si>
  <si>
    <t>slow salary increase, boss doesn't care much about employees
OT depends on project, only pay when project is about to burn out, OT on weekdays and weekends are different</t>
  </si>
  <si>
    <t>Great for training software skillsets, not just coding practice</t>
  </si>
  <si>
    <t>Stable company.
Correct understanding of software development process.
Opportunity to upgrade knowledge, real chance to be promoted to leader (PM or tech lead) if working long term.</t>
  </si>
  <si>
    <t>Paying taxes when paying salary and traveling to the office is very time consuming. 
Depending on the project, but the project I work on does not have recovery OT times.</t>
  </si>
  <si>
    <t>Spacious and comfortable office, good boss who cares about employees. Salary paid on time. Most of the team working for Japanese customers will work overtime. Full overtime pay.</t>
  </si>
  <si>
    <t>Salary is still low compared to the general level, the technology used is old and cannot be learned further, if lucky, you will be in the team working on new technology.</t>
  </si>
  <si>
    <t>Good salary, lots of overtime</t>
  </si>
  <si>
    <t>Supported to buy apartments, sent to attend advanced courses</t>
  </si>
  <si>
    <t>OT time is too much, need to improve OT regime. Work estimation is more reasonable
There is OT on both Saturday and Sunday, OT regime is worse than other companies</t>
  </si>
  <si>
    <t>Good Environment</t>
  </si>
  <si>
    <t>The company has many projects to develop individuals in many directions. Depending on the project and deadline, there will be different OT rates.</t>
  </si>
  <si>
    <t>Company suitable for junior</t>
  </si>
  <si>
    <t>Many big projects
The training ground for Juniors to become Seniors</t>
  </si>
  <si>
    <t>Too much OT
Low salary compared to the general level
Travel time is too far
Too much OT, work without caring about employee's health</t>
  </si>
  <si>
    <t>Depending on FSU, BU and position in the company, it will be good or not.</t>
  </si>
  <si>
    <t>Beautiful office. The company has many training programs and certificates, suitable for those who love to learn. There are many high-tech projects for those who like technology to apply.</t>
  </si>
  <si>
    <t>Low salary, especially for fresh graduates.
Cumbersome process, strict security rules, sometimes restrictive
OT has almost become FPT's culture. OT is fully paid</t>
  </si>
  <si>
    <t>Suitable environment for newbies</t>
  </si>
  <si>
    <t>Suitable environment for new graduates to learn. Full salary OT according to the law..............</t>
  </si>
  <si>
    <t>Many projects are OT all the time, and some are idle all the time.</t>
  </si>
  <si>
    <t>Good outsourcing company for experienced ones, junior as well</t>
  </si>
  <si>
    <t>open company culture
beautiful buildings
IT Helpdesk, HR, Financial services are good
OT gets rewards
Thanks for OT, my project got customers’ appreciation</t>
  </si>
  <si>
    <t>the shirt is orange
FPT is food processing technology while the company is about something else:-))</t>
  </si>
  <si>
    <t>Free parking, lunch allowance, spacious and clean office (cleaner constantly sweeps), free international certification support. Salary is stable compared to the general level. Salary + compensatory leave, meal allowance (depending on project fund)</t>
  </si>
  <si>
    <t>There are many team building activities, friendly colleagues, and average compensation. Time is especially flexible when the project ends.</t>
  </si>
  <si>
    <t>Bad overtime policy, salary increase is quite slow, bonus is also low
Bad overtime policy, 50% salary, 50% vacation while vacation days are not used up</t>
  </si>
  <si>
    <t>Young, fun working environment.</t>
  </si>
  <si>
    <t>The environment is mostly young people, accounting for 70%, most of them are freshers/juniors, so it's quite fun. Flexible working hours. OT pay is based on OT time, OT has food and accommodation support depending on the unit, you can take compensatory leave, if you don't take all the compensatory leave, it will be paid into your salary.</t>
  </si>
  <si>
    <t>Salary compared to the market is still at an average level, although it is a large corporation but there is no orientation to make products and sell solutions.</t>
  </si>
  <si>
    <t>Depending on the BU, depending on the project, it can be good or not, the company is spacious and beautiful.</t>
  </si>
  <si>
    <t>The company is large, beautiful, has strict processes, and often opens many training classes to get certificates. Depending on the BU and the project, whether it is good or not is different.</t>
  </si>
  <si>
    <t>The working process is quite difficult for newcomers to access.
The company is located far from the city, the commute is quite far.
Too much OT, if the project is on fire, you have to work OT all night, all weekend but it is converted into money and compensated with days off.</t>
  </si>
  <si>
    <t>The company is quite ok, working hours are flexible. Depending on each department, there is a lot of work to do or not. Suitable for fresh graduates. Depending on the time, depending on the job, whether OT is required or not. OT is calculated as overtime pay...</t>
  </si>
  <si>
    <t>The newly built ftown 3 office is extremely beautiful.
Many potential projects.
The boss knows how to listen to everyone.
Working for the European market, very little OT. From 50 to 140 characters.</t>
  </si>
  <si>
    <t>Salary increase is not high because there is a specific range. HR often calculates the project income with the salary to form the total salary while the actual income is the bonus for working on the project.</t>
  </si>
  <si>
    <t>suitable for new graduates</t>
  </si>
  <si>
    <t>learn the process in big projects, suitable for new graduates
divide into compensatory leave and overtime, at the end of the year compensatory leave is converted into overtime</t>
  </si>
  <si>
    <t>When there is a project, OT is a bit much, stressful, so need to improve the estimation stage. Meetings and reports are time-consuming, so should reduce these tasks.</t>
  </si>
  <si>
    <t>Many projects, stable work. Closely supervised by seniors, creating many development opportunities. Comfortable working atmosphere, boss is very caring and understanding. Many opportunities to go abroad.</t>
  </si>
  <si>
    <t>Average salary compared to the general level. Slow salary increase. Salary and bonus policies change every year and there is no upward trend in employee benefits. OT salary is not high in the evening. Regulations on compensatory leave are also quite strict.</t>
  </si>
  <si>
    <t>The company is temporary.</t>
  </si>
  <si>
    <t>Beautiful office
Onsite opportunity
Suitable for fresh graduates</t>
  </si>
  <si>
    <t>When there is a project, there is a lot of OT, and there is no salary for OT
OT has no salary or is not paid enough for employees</t>
  </si>
  <si>
    <t>Spacious campus, many amenities. Beautiful office</t>
  </si>
  <si>
    <t>Beautiful, spacious office. Although far from the center, there is a shuttle bus.
Many courses for employees to participate in.
Many cultural and group activities.
Suitable for those who like stability.
Reasonable OT policy. Pay OT salary if really necessary, not staying late to work is OT.</t>
  </si>
  <si>
    <t>too much OT</t>
  </si>
  <si>
    <t>The working space at Fsoft Hoa Lac is spacious, airy, and fully equipped with entertainment such as swimming pool, gym, yoga, beer.....</t>
  </si>
  <si>
    <t>Pay employees lower than outside.
Too many unnecessary roundabout processes
Too much OT, OT every day, every week. OT is not paid in full but half is kept for the day off</t>
  </si>
  <si>
    <t>Suitable for fresh graduates, low salary for inexperienced employees</t>
  </si>
  <si>
    <t>Learn a lot of new technologies. Suitable for new graduates
OT is not much and working hours are flexible, so if you work OT, it's okay to go to work a little late tomorrow morning</t>
  </si>
  <si>
    <t>The working process is cumbersome (maybe because the company is too large). Some bad managers oppress members.</t>
  </si>
  <si>
    <t>Friendly, modern environment, very good salary and benefits</t>
  </si>
  <si>
    <t>Friendly and modern working environment, with a large canteen, free shuttle bus, housing support. Added to Project Bonus, receive an additional 30 - 100 million at the end of the year</t>
  </si>
  <si>
    <t>There are still few positions for Data Analyst, Data Scientist, Machine Learning Engineer</t>
  </si>
  <si>
    <t>The working environment is impeccable.</t>
  </si>
  <si>
    <t>Young, dynamic environment. Friendly colleagues
Complete OT regime, with full facilities to check OT time</t>
  </si>
  <si>
    <t>Salary is quite low compared to the general IT industry. All-male working environment, few women.</t>
  </si>
  <si>
    <t>good boss, clear working process</t>
  </si>
  <si>
    <t>good boss
nice office
pretty good project
clear working process
clear OT pay according to declared time
OT pay at the end of the year</t>
  </si>
  <si>
    <t>unclear bonus process
low salary
company machine is a bit slow</t>
  </si>
  <si>
    <t>Boring boss, temporary salary</t>
  </si>
  <si>
    <t>Salary is better than before because of the so-called project income, each month I get a few million more.</t>
  </si>
  <si>
    <t>Boss is bored, many managers do not respect members, treat members like trash
50% compensatory leave, 50% salary, rarely allowed to log OT if there is no plan</t>
  </si>
  <si>
    <t>suitable for fresher or senior.................</t>
  </si>
  <si>
    <t>Depending on the project, the regime and level of treatment are different.............
50% salary, 50% compensatory leave, so let the employee choose..............</t>
  </si>
  <si>
    <t>Open culture, freedom without restraint.
Good starting environment for new entrants
Low OT and paid. OT is counted as additional vacation days.</t>
  </si>
  <si>
    <t>Salary is quite low.
Holiday bonus is almost non-existent.
Annual salary review increase is low.</t>
  </si>
  <si>
    <t>Dynamic environment, suitable for new graduates. Methodical training, especially fresher course
Working OT most is project with Japan, Working OT most is project with Japan</t>
  </si>
  <si>
    <t>Working OT the most is the project with Japan, Working OT the most is the project with Japan</t>
  </si>
  <si>
    <t>Spacious parking lot. Nice office. Good boss, knows how to use people.</t>
  </si>
  <si>
    <t>Spacious parking. Nice office. Good boss, knows how to use people
My leader is good</t>
  </si>
  <si>
    <t>when there is a project, OT is a bit much, pressure, so need to improve the estimation stage. Meetings and reports are time-consuming, should reduce these tasks. Voluntary OT until 6pm every day. Only approved when the work is urgent</t>
  </si>
  <si>
    <t>Good for those with no experience</t>
  </si>
  <si>
    <t>There are good training courses for freshers, many certificates can be studied for free for employees, the company has many activities,</t>
  </si>
  <si>
    <t>Too many processes, a bit restrictive environment, mainly working with Japanese, not suitable for long-term development. OT is hard to get extra salary, if you get it, you have to go through many processes</t>
  </si>
  <si>
    <t>Beautiful office, free parking
New graduates will learn a lot about processes, work culture, professional skills, ....
clear OT regime, sometimes will be rewarded with high work efficiency.</t>
  </si>
  <si>
    <t>OT is a bit extreme, salary is a bit low compared to the general level
The company does not support lunch expenses for employees</t>
  </si>
  <si>
    <t>Okay, suitable for internship to gain experience.</t>
  </si>
  <si>
    <t>Salary is not high, new graduates can learn.</t>
  </si>
  <si>
    <t>Need to improve salary and bonus system, overtime. Need to improve employee performance assessment
Low salary, overtime system, low bonus, overtime on many consecutive days.</t>
  </si>
  <si>
    <t>Good company culture, good movement activities
Fine office
Pay on time and clear regulations for Saturday, Sunday, holidays</t>
  </si>
  <si>
    <t>Salary is lower than the market average</t>
  </si>
  <si>
    <t>- Salary increases are stable and suitable for the market
- ​​Levels are clear, each level corresponds to a specific salary range.
- There are many training courses for members</t>
  </si>
  <si>
    <t>- OT regime is not very clear
- Some technology projects are too old
- Low salary and bonus
OT regime is not clear, very rarely do employees get OT money.</t>
  </si>
  <si>
    <t>Dynamic working environment, learn a lot</t>
  </si>
  <si>
    <t>Flexible working hours
Friendly colleagues</t>
  </si>
  <si>
    <t>Tiresome processes
Slow salary increase
Many mandatory courses
OT is rarely paid, always citing poor performance as an excuse to OT recovery tasks.</t>
  </si>
  <si>
    <t>Place to work</t>
  </si>
  <si>
    <t>Great company culture, OK food and sleep, fun and friendly team, good boss
Clear work, rarely OT. Reasonable salary and bonus</t>
  </si>
  <si>
    <t>Fresher salary is a bit low, after finishing this project, move on to another project with another team.</t>
  </si>
  <si>
    <t>Fsoft Da Nang: Good office, a lot of overtime</t>
  </si>
  <si>
    <t>Shuttle bus, canteen convenient for eating and drinking...........</t>
  </si>
  <si>
    <t>Too much Ot, everyone stays behind to cover...................
Fsoft Da Nang, everyone stays behind without being recognized</t>
  </si>
  <si>
    <t>Comfortable environment, reasonable working hours.
Shuttle bus available.
Friendly colleagues.
Worked a lot with foreign customers.
Never worked overtime, but no one complained about overtime.</t>
  </si>
  <si>
    <t>Sometimes meetings and reports are a bit lengthy and time consuming.</t>
  </si>
  <si>
    <t>Good for people who like to settle down</t>
  </si>
  <si>
    <t>easy job (depending on project, field).
Salary is not bad
OT has salary, bonus on holidays (this depends on boss). Luckily got into a good team so nothing to complain about</t>
  </si>
  <si>
    <t>good for new graduates, learn a lot, many training programs, company creates conditions for learning many important degrees</t>
  </si>
  <si>
    <t>salary is not high, far from the city, the company has a shuttle bus but working far away is inconvenient
little OT but more than 48 hours/week is considered OT, there is extra day off</t>
  </si>
  <si>
    <t>Happy Company</t>
  </si>
  <si>
    <t>- Friendly people
- Has a shuttle bus for employees
- Has a private canteen
It's probably ok because I'm just an intern so I can't give a general assessment yet :)))</t>
  </si>
  <si>
    <t>Beautiful office.
The company has many training programs, certification exams, suitable for those who love to learn. There are many high-tech projects for those who love technology to apply (Bigdata, IOT, AI, Cloud).
Fast promotion (because the company is growing rapidly, so quickly become PM, team leader).
Many opportunities to go on business trips to Japan.
Full process, can be said to be a bit cumbersome but still the standard for the software development industry. Those who work at Fsoft will not be afraid of any company's process.
OT is fully paid. OT has almost become FPT's culture.</t>
  </si>
  <si>
    <t>Low salary, especially for fresh graduates. 
The process is cumbersome, the security rules are strict so sometimes it is restrictive.</t>
  </si>
  <si>
    <t>suitable for inter friends</t>
  </si>
  <si>
    <t>comfortable environment, boss cares about employees, suitable for fresh graduates
Rarely OT, only when needing to release or urgent progress must OT</t>
  </si>
  <si>
    <t>Salary is not high compared to the general level of the OT industry</t>
  </si>
  <si>
    <t>Suitable for fresher.</t>
  </si>
  <si>
    <t>Nice office, with shuttle bus if working in Hoa Lac. OT regime in Hoa Lac is clear. OT regime in Hoa Lac is clear. Timekeeping by card. OT = 1.5-2 x salary.</t>
  </si>
  <si>
    <t>Poor welfare. Now unclear because out for more than a year.</t>
  </si>
  <si>
    <t>Steady, stable work, boss depends on the person and the project, bonus also depends on the project.</t>
  </si>
  <si>
    <t>Good employee benefits. Dynamic environment.... OT is paid but the procedures are complicated, often employees ignore it.</t>
  </si>
  <si>
    <t>Located outside the city. Difficult to get around.</t>
  </si>
  <si>
    <t>Private, quiet campus
Friendly colleagues
Shuttle bus available to many locations in the city
Clear career path</t>
  </si>
  <si>
    <t>No OT policy
Low general level of qualifications due to mass recruitment
Rarely have OT pay despite often having to work OT</t>
  </si>
  <si>
    <t>Enthusiastic PM and Leader, good environment for newbies</t>
  </si>
  <si>
    <t>Office building, friendly staff, good support for colleagues.</t>
  </si>
  <si>
    <t>Sometimes the project requires OT quite stressful to meet the deadline
Sometimes OT is not paid as expected. And sometimes OT on Saturday and Sunday</t>
  </si>
  <si>
    <t>Beautiful office, young environment suitable for freshers to learn and develop</t>
  </si>
  <si>
    <t>Salary is not very high for senior. Not suitable for long-term work. OT is sometimes not fully paid
OT time is not fully paid so not completely satisfied</t>
  </si>
  <si>
    <t>Good working environment, average salary</t>
  </si>
  <si>
    <t>Average income, professional process
OT salary available, but the approval process takes a bit of time</t>
  </si>
  <si>
    <t>- Free parking, free weights, comfortable overnight stays, showers.
- Most of the bosses I met were nice.
- Learned a lot from the work process.
- 13th month salary and if you work super efficiently, 14th month salary or more is possible (through work completion points)</t>
  </si>
  <si>
    <t>- If working for Japanese customers, the documents may be very detailed, so it takes a lot of time to write, less time to recode.
- Lunch costs money (the subsidized meal at the beginning of 2019 is 17,000) because there are too many employees, it is not possible to give it for free.
- There is a lot of work but the salary is quite low for Freshers, and the salary increases slowly according to the salary level, so it is a bit discouraging.
- The projects I work on are not given specific instructions, mainly promoting the spirit of self-study but sometimes it slows down the progress unnecessarily.
Only when working on Saturdays and Sundays is it considered OT to be paid. On weekdays, it is difficult to get approval.</t>
  </si>
  <si>
    <t>good environment for training new graduates</t>
  </si>
  <si>
    <t>beautiful office, airy, many people, spacious
good environment creates conditions for development in software</t>
  </si>
  <si>
    <t>The brothers in the project are friendly, often organize competitions + sports + parties for brothers to exchange =&gt; shorten the distance in work. 
Time is quite flexible.</t>
  </si>
  <si>
    <t>Working as an outsourcer will come a time when you feel like you're not learning anything other than the same repetitive work.
The PM here enjoys a very different regime
Overtime work is divided 50:50,
50% is received
50% is converted to vacation days.
At the end of the year, the boss forces everyone to take a vacation =))</t>
  </si>
  <si>
    <t>Working environment.</t>
  </si>
  <si>
    <t>Large parking lot, flexible working hours, comfortable working environment. OT is multiplied by 1.5. ), 0.5 day salary and 1 day off.</t>
  </si>
  <si>
    <t>Salary is quite low compared to the average, little team building. 
Lots of overtime,</t>
  </si>
  <si>
    <t>Nice office, large parking lot. Good boss, low salary but big bonus.</t>
  </si>
  <si>
    <t>Rarely get paid overtime, quite a lot of overtime when on fire project</t>
  </si>
  <si>
    <t>Dynamic working environment, professional process, learn a lot
Full payment, onsite support, although macbook is not provided, the configuration is stable</t>
  </si>
  <si>
    <t>Slow salary increase, repetitive work with nothing new</t>
  </si>
  <si>
    <t>4 stars for Fresher: Good working environment and learned a lot.</t>
  </si>
  <si>
    <t>- Learned a lot from the work process.
- Free parking, free weights, comfortable overnight stays, showers available.
- Most of the bosses I've met have been nice.</t>
  </si>
  <si>
    <t>Great, dynamic environment, especially suitable for fresh graduates</t>
  </si>
  <si>
    <t>Comfortable, modern, dynamic environment, friendly colleagues with many interesting activities
Depending on the project, the ability to work overtime is also different, but for me, it is less</t>
  </si>
  <si>
    <t>Low salary and bonus, little salary increase, many old projects</t>
  </si>
  <si>
    <t>Good environment, learned a lot. Satisfied with the company's environment, policies and career path</t>
  </si>
  <si>
    <t>A bit far from the center, have to take the bus so a bit passive. Salary is not high compared to the general level.</t>
  </si>
  <si>
    <t>Diverse projects</t>
  </si>
  <si>
    <t>Diverse projects, suitable for juniors to learn and develop
OT regime is calculated and clearly communicated to employees</t>
  </si>
  <si>
    <t>Salary policy for mid-level and senior positions is not good compared to the market.</t>
  </si>
  <si>
    <t>Good for people who want to commit long term, suitable for management.</t>
  </si>
  <si>
    <t>Beautiful office, fully equipped, clear but low salary.</t>
  </si>
  <si>
    <t>OT low salary. Projects often burn out, project bonuses are nowhere to be seen. OT is voluntary, earning OT salary is very difficult. Project bonuses are very difficult to get and are also low. Task division is unclear.</t>
  </si>
  <si>
    <t>Flexible hours, friendly colleagues, many courses to encourage employees to improve their skills, recently the project-based bonuses are quite ok. Suitable for people who like stability. Especially convenient shuttle bus.</t>
  </si>
  <si>
    <t>Most projects have OT. The salary is not high. The boss depends on the person, not everyone is good or talented. The workplace is too far away, sometimes OT has no bus home, have to sleep there. 
Depending on the PM, OT can be logged, most OT during the week is not requested.</t>
  </si>
  <si>
    <t>Treatment too low</t>
  </si>
  <si>
    <t>Pointing the mouse to the teeth is reasonable for Freeser. However, pointing so carefully that it feels like manual labor.</t>
  </si>
  <si>
    <t>Need to estimate better, less customer-oriented to avoid breaking the scope of enthusiastic OT brothers. Many projects are tense from the time of receiving to the end. Many developers get married and the first thing they do is quit Fsoft
only set days off, request OT several times to get approved once</t>
  </si>
  <si>
    <t>Good Environment to Learn</t>
  </si>
  <si>
    <t>Learned the working process, good boss, brothers help each other</t>
  </si>
  <si>
    <t>Salary and bonus are normal. quite low for a junior position
OT no pay OT no pay OT no pay OT no pay</t>
  </si>
  <si>
    <t>Everything is fine</t>
  </si>
  <si>
    <t>Spacious office, many floors, many rooms, with shuttle bus.
I don't have to work overtime much so I'm satisfied ...................................</t>
  </si>
  <si>
    <t>There are many things, but I've stopped so I don't want to mention them again.</t>
  </si>
  <si>
    <t>Spacious parking lot
Beautiful office view
Boss cares about employees
Very good working culture and atmosphere, everyone supports each other enthusiastically
Good OT policy, carefully calculated, no cutting</t>
  </si>
  <si>
    <t>Low salary, not paying social insurance properly</t>
  </si>
  <si>
    <t>Close to home, friendly and cheerful colleagues. Just moved to Ftown 3, less traffic jams</t>
  </si>
  <si>
    <t>I don't like OT, OT will be converted into compensatory days off, and can only be transferred to January of next year.</t>
  </si>
  <si>
    <t>Relatively Good</t>
  </si>
  <si>
    <t>Friendly environment
Gentle boss
Everyone helps each other
But the salary is low
There is OT money
A lot of OT
..........................................................................</t>
  </si>
  <si>
    <t>Low salary ........................................................................................................................................</t>
  </si>
  <si>
    <t>Pretty good company for freshers</t>
  </si>
  <si>
    <t>Happy staff, enthusiastic team members
Depending on the project, there will be more or less OT, the OT regime is quite fair</t>
  </si>
  <si>
    <t>Process is a lot of work, so optimize to remove unnecessary procedures. 
OT tinh</t>
  </si>
  <si>
    <t>Good environment for you to learn</t>
  </si>
  <si>
    <t>Comfortable environment, not restrictive, friendly colleagues OT policy like everywhere else, still paid in full</t>
  </si>
  <si>
    <t>Good working environment for fresh graduates. Good benefits
Pay OT according to the law, Many OT projects exceed the regulation (200h/year)</t>
  </si>
  <si>
    <t>Low salary. Salary is lower than average. Some OT projects are a bit much.</t>
  </si>
  <si>
    <t>The process is very clear</t>
  </si>
  <si>
    <t>Work process is divided into clear stages. Colleagues support each other enthusiastically. 
Not often have to work overtime. However, FSoft's policy is very clear.</t>
  </si>
  <si>
    <t>Too many project meetings that don’t improve team performance
Free time also affects the overall working process</t>
  </si>
  <si>
    <t>No experience can learn</t>
  </si>
  <si>
    <t>Beautiful campus, challenging and competitive environment, many projects to challenge yourself</t>
  </si>
  <si>
    <t>Project has a lot of OT, little lunch allowance, travel is a bit inconvenient
OT is a bit too much, tired, low productivity, motivation gradually decreases</t>
  </si>
  <si>
    <t>Beautiful office, large scale, creative design, suitable
Good OT and ON regime, with compensatory leave, reasonable OT and ON salary</t>
  </si>
  <si>
    <t>Beautiful office, large scale, creative design, suitable</t>
  </si>
  <si>
    <t>should not enter</t>
  </si>
  <si>
    <t>Renting a building from VPI gets a spacious elevator.</t>
  </si>
  <si>
    <t>Too much OT, boss is patriarchal, doesn't listen to employee's opinions, low salary
the project is very stressful so have to work too much OT, when it's finished it's not recognized..</t>
  </si>
  <si>
    <t>Beautiful office, friendly staff, good company policy.</t>
  </si>
  <si>
    <t>Because it is a large company, the rules are strict, and there is not much to learn depending on the position. 
Overtime is a lot, sometimes causing fatigue for employees during work.</t>
  </si>
  <si>
    <t>Comfortable working environment, flexible hours, spacious and beautiful office. Many cultural activities are organized.</t>
  </si>
  <si>
    <t>Low salary compared to the general level. Few learning opportunities, depending on each unit. Outsourcing so technology is sometimes outdated. OT is calculated less on weekdays, stop at 5:30 but OT starts at 6:30</t>
  </si>
  <si>
    <t>Salary increase is too low</t>
  </si>
  <si>
    <t>The environment for young people should be fun.
Have the opportunity to do many different projects.
Get paid properly.
Log work in full.
Only work overtime when the project is on fire.</t>
  </si>
  <si>
    <t>Salary increase 1 review (now 1 review per year)
Young people lack experience working together.</t>
  </si>
  <si>
    <t>- comfortable environment
- easy to transfer projects
- opportunity to be exposed to many technologies</t>
  </si>
  <si>
    <t>- low salary
- low level of human resources in general
- promotion depends a lot on relationships
OT is not fully paid
Many projects. Continuous OT. Many projects.</t>
  </si>
  <si>
    <t>Phu hop cho nguoi it kn</t>
  </si>
  <si>
    <t>- Thoi gian thoai mai
- De dang chuyen du an
- Van phong kha dep .......................................</t>
  </si>
  <si>
    <t>- Cong viec qua don gian
- OT nhieu
- Lanh dao chem gio nhieu nhung kien thuc chuyen sau ve cong nghe rat han che
- Luong thap
OT k tuong xung voi thoi gian bo ra
Cong viec dc estimate khong chuan, hoac estimate thap de ep tien do</t>
  </si>
  <si>
    <t>Needs much improvement</t>
  </si>
  <si>
    <t>Work freely and comfortably, exposed to many different technologies. There are many benefits for employees.</t>
  </si>
  <si>
    <t>A lot of overtime, not paid entirely in cash but converted into compensatory days off</t>
  </si>
  <si>
    <t>Comfortable Fresher</t>
  </si>
  <si>
    <t>There are good seminars, training, sharing. There are trainers who fully understand the development process to guide Freshers
There are online courses on youtube, there is a lunch area, there are training sessions</t>
  </si>
  <si>
    <t>Good environment, nice facilities, friendly teammates, salary varies depending on the unit but generally low</t>
  </si>
  <si>
    <t>OT a lot, no pay
Low pay
Very low pay
Extremely low pay
OT a lot, no pay</t>
  </si>
  <si>
    <t>Work comfortably</t>
  </si>
  <si>
    <t>Learning environment for fresh graduates. Flexible hours, little OT. Large parking lot and separate dining area. Little OT. Flexible hours. Time to balance work and life.</t>
  </si>
  <si>
    <t>Low salary. Inappropriate treatment. Complicated process.</t>
  </si>
  <si>
    <t>A good place to start growing</t>
  </si>
  <si>
    <t>Many projects, suitable for those who have just graduated or do not have much experience to gain experience. The boss depends on each branch but the overall assessment is quite ok. OT is calculated clearly but converted into both days off and money so OT money will not be very abundant</t>
  </si>
  <si>
    <t>Salary is not higher than average, bonus depends on year because calculation method changes depending on the above bosses. Due to large number of employees, there is no company trip. Far from the city center, food is somewhat limited and not diverse.</t>
  </si>
  <si>
    <t>Need to improve a lot to attract more employees</t>
  </si>
  <si>
    <t>Comfortable environment, suitable for learning and gaining experience</t>
  </si>
  <si>
    <t>Low salary, poor benefits. Depending on the unit, the treatment of employees will be different, but the same is the pressure on employee salaries. Rarely asked to work OT. Rarely have food when working OT</t>
  </si>
  <si>
    <t>Low salary, good boss</t>
  </si>
  <si>
    <t>Flexible working hours.
Unrestrained work.
Relaxed boss.</t>
  </si>
  <si>
    <t>Low salary compared to other companies in the same industry.
Poor treatment.
Very low salary compared to other companies in the same industry.</t>
  </si>
  <si>
    <t>Harmonious environment</t>
  </si>
  <si>
    <t>Spacious parking lot, nice office, many courses for you, boss cares about employees</t>
  </si>
  <si>
    <t>unpaid overtime</t>
  </si>
  <si>
    <t>Good for fresh graduates who want to gain experience</t>
  </si>
  <si>
    <t>- Comfortable working environment
- Flexible working hours
- Many good colleagues, supporting each other in work
- Overtime pay if declared
- Regular group activities</t>
  </si>
  <si>
    <t>- When there is a project, there is a lot of OT
- Salary is not high compared to the general level
- Most of the projects are outsourced so there is not much to learn
A lot of OT due to outsourcing, if you want to have OT money, you need to be declared by the PM in advance</t>
  </si>
  <si>
    <t>Spacious office, good working environment.
If working in Hoa Lac, there is a shuttle bus to pick up employees.
Suitable for those who have just graduated and need work experience.
OT with salary</t>
  </si>
  <si>
    <t>Estimate of workload is not good, need to improve.
Many projects require a lot of OT leading to work pressure.
Many new people are immediately joined into the project without training, so the assigned work is not completed on schedule, so someone else has to fly with them for a period of time.
OT is paid, but the OT time is a lot, even having to be ON to keep up with the schedule.</t>
  </si>
  <si>
    <t>- Flatter the boss and form cliques.
- The promotion process is unclear.
- The evaluation and salary increase process is extremely bad. (Any BU that is losing money will hide salary increases or make things difficult)
- The salary fund for P2 level students is quite low and extremely bad.
- There are still loopholes to sabotage the company such as: copying project source code or project documents without being blocked.
- Still using PC, 19" monitor.
- Asset department and IT team work quite slowly, waiting for tickets, waiting for machine issuance/change machine takes 2-3 days. (sitting around happily)
- Teambuilding mostly goes to Vung Tau, Phan Thiet.
- Global company so still using paper tickets to park, security guards do not check the tickets carefully, easy to steal the car.
- Must go to work on time, late will have salary deducted, but there is no mention of having to return on time.
OT pay will be divided into 2:
- One part will be converted into money.
- The remaining part will be converted into compensatory days off.</t>
  </si>
  <si>
    <t>- Practice flattering the boss and joining many factions.
- Working 4 hours is still counted as 1 day.
- Fresher who works hard for 1 to 1.5 years will be pro.
- Work hard to work OT and become a key member. (key member gets 3 eel levels, BU Leader covers meals)
- Environment/Culture/Activities are quite great. Admin supports thoroughly.
- There are many courses. Support for taking international certification exams quite a lot.
- Good environment for new graduates to work and improve their skills.
- Those who do not have money to take international certification exams should come here to work for 1-2 years and review for international certification exams and work more committed hours then quit to work at another company.
- Company bus picks up and drops off at many times. Pick up at 7am, 9am. Pick up at 12pm, 2pm, 5pm, 7pm, 9pm.
- Has bathroom (hot/cold), gym. yoga, basketball, badminton, 3 mini soccer fields</t>
  </si>
  <si>
    <t>Need to improve culture and OT regime</t>
  </si>
  <si>
    <t>Hours are not too restrictive.
Other than that, there are hardly any good points.</t>
  </si>
  <si>
    <t>- Low salary compared to the general level
- Absolutely no training program for employees
- Regardless of the project, whenever there is a project, sign up everyone regardless of whether the level is suitable or not
- The initial plan is unrealistic, leading to forced OT to meet the deadline
- Too much OT but OT pay is too vague, or ignored
- BUL, PM is too customer-friendly, leading to broken scope and continued OT without end
- The culture of flattery and cliques is too strong, leading to unclear bonus and salary increase
- Also because of the culture of flattery and cliques, most of the people who cannot do the job but are good at drinking and partying hold power, oppressing some good people who have to carry the team and OT without a final date
Too much OT but too little OT pay, high possibility of not being paid.
OT has no plan and is often forced to OT suddenly.</t>
  </si>
  <si>
    <t>Medium</t>
  </si>
  <si>
    <t>There are many projects, no need to worry about not having work. If you go onsite, you can earn money. The environment is quite comfortable.</t>
  </si>
  <si>
    <t>Low salary compared to the average
Boss is quite unqualified
A lot of fighting
Coolie working style is not oriented towards employees but only focuses on raking in money
OT is not much paid, and must depend on boss's approval</t>
  </si>
  <si>
    <t>cung tam duoc</t>
  </si>
  <si>
    <t>Don't expect much from freshers, just study for a while and it's okay. Falling into a bad situation is also an option.</t>
  </si>
  <si>
    <t>Staying long will make it difficult to develop, again, 6 months is good.</t>
  </si>
  <si>
    <t>Spacious, beautiful office.
Has a soccer field and gym.
Spacious parking lot</t>
  </si>
  <si>
    <t>OT a lot, salary is lower than average.
Some people work a lot and get low salary, while others sit around and get high salary.
OT is not counted for weekdays. Still have to work OT on Saturday and Sunday</t>
  </si>
  <si>
    <t>The company has a lot of overtime, low salary compared to the general level of the IT industry.</t>
  </si>
  <si>
    <t>Friendly colleagues, colleagues help each other at work.</t>
  </si>
  <si>
    <t>OT a lot, low salary compared to the general level of the IT industry. Many unnecessary processes, developers have to do too much work.
General assessment: suitable for new graduates, can study, but if the developer is old, it is not suitable (health reasons, salary...)
OT will depend on the project, however, if Japanese customers often OT a lot (can OT until after 11pm)</t>
  </si>
  <si>
    <t>- Free parking, free weights, comfortable overnight stays, showers available.
- Most of the bosses I met were nice.
- Learned a lot from the work process.
- 13th month salary and if you work super efficiently, 14th month salary or more is possible (through work completion points).</t>
  </si>
  <si>
    <t>Environment that promotes personal development</t>
  </si>
  <si>
    <t>Dynamic environment, many challenges for employees. Flexible time
Assign work and have to arrange to complete it yourself</t>
  </si>
  <si>
    <t>Ok... good environment... suitable for studying</t>
  </si>
  <si>
    <t>Large parking lot
Flexible hours
Onsite opportunities
Good training
Good working environment... suitable for fresh graduates</t>
  </si>
  <si>
    <t>Average Salary
Too Crowded
Company Far from City</t>
  </si>
  <si>
    <t>Comfortable environment, boss is close to employees.</t>
  </si>
  <si>
    <t>Convert OT into compensatory days off instead of paying immediately at the end of the month</t>
  </si>
  <si>
    <t>Good job for students</t>
  </si>
  <si>
    <t>Learn a lot with many projects and dynamic working environment
Have extra income but don't work too much overtime when on projects.</t>
  </si>
  <si>
    <t>When there is a project, there is too much overtime, the office is far from the city center.</t>
  </si>
  <si>
    <t>Large company, many amenities</t>
  </si>
  <si>
    <t>The company is spacious, cool, has a piano; good infrastructure, provides machines for work, many convenient canteens</t>
  </si>
  <si>
    <t>OT a lot, many projects, staff are too young so management is not close enough, the process is quite messy
OT a lot, often, almost every day</t>
  </si>
  <si>
    <t>Working with many big customers, expanding communication opportunities as well as onsite abroad. The company also has many courses to improve professional qualifications as well as soft skills for yourself. Colleagues and managers are very friendly, treating each other like brothers. The company does not encourage OT. If required, OT will still be paid according to regulations</t>
  </si>
  <si>
    <t>The working environment is young but not dynamic, not encouraging creativity. Because of outsourcing, although the company does not encourage it, customers often pressure the progress, leading to overtime. Salary compared to the general level is still a bit lower.</t>
  </si>
  <si>
    <t>Beautiful, modern office. Dynamic and professional environment
OT with salary, full benefits. High OT salary according to the law</t>
  </si>
  <si>
    <t>Stressful work. Challenging. Requires the ability to work under high pressure.</t>
  </si>
  <si>
    <t>Good for personal development</t>
  </si>
  <si>
    <t>There are many opportunities for self-development. There are opportunities to learn many new technologies.</t>
  </si>
  <si>
    <t>Tightened time in and out of the company is no longer like before. Poor estimation causes a lot of OT
A lot of OT to ensure product release time for customers</t>
  </si>
  <si>
    <t>FPT Cau Giay: Comfortable working environment, many processes
Embedded dev rarely works overtime, overtime pay is converted into leave and money, takes a long time to receive</t>
  </si>
  <si>
    <t>Salary is a bit low, bonus policy changes every year</t>
  </si>
  <si>
    <t>Good boss, lots of work, high pressure</t>
  </si>
  <si>
    <t>Spacious parking lot, can go later than the scheduled time</t>
  </si>
  <si>
    <t>Tightened working hours, must be on time and cannot leave early, no gas allowance for employees. The workload is quite large, OT is also very large, EST may not be suitable for the task time. Too much OT, short deadline, EST is not suitable for the workload</t>
  </si>
  <si>
    <t>Good for learning and development</t>
  </si>
  <si>
    <t>FPT culture is good, colleagues are happy, good environment, comfortable working. In recent years, there has been very little OT. OT payment is not high but ok.</t>
  </si>
  <si>
    <t>Fully equipped, beautiful campus, good policies and many activities
OT is approved and fully paid.
Many projects have dinner support if OT.</t>
  </si>
  <si>
    <t>Trained quite thoroughly before joining the project
Team leads are friendly and sociable
Less pressure
Never worked overtime before so don't know
Looking at other teams, I see a lot of overtime</t>
  </si>
  <si>
    <t>Difficult to develop yourself
Miscellaneous projects at will
Boss is distant from employees</t>
  </si>
  <si>
    <t>Good culture, suitable for fresh graduates</t>
  </si>
  <si>
    <t>Company Culture
Benefits (beyond salary)
Competitive Work Environment</t>
  </si>
  <si>
    <t>- There is no clear job path for employees
- Working culture/working environment depends on the project, if you join a good project, the possibility of promotion is high, otherwise, the opposite
Too much OT. However, this is my subjective assessment because depending on the project, the level of OT is different.</t>
  </si>
  <si>
    <t>Good environment and friendly boss</t>
  </si>
  <si>
    <t>Nice office
Comfortable environment
Good boss
Many recreational activities
A lot of opportunities to promote
Flexible working time
Everything is quite good except low salary and increasing salary slowly</t>
  </si>
  <si>
    <t>Sometimes OT much
Salary is quite low than other companies
Besides nothing is to complain</t>
  </si>
  <si>
    <t>Good boss supports employees in their work</t>
  </si>
  <si>
    <t>The company has a comfortable working environment, BAs are provided with laptops to work
with paid OT, and full compensation days off, OT 1 day gets half a day's salary and 1 compensation day off</t>
  </si>
  <si>
    <t>Salary is not high, each time the salary increase is small, on average 1 to 2 million per year</t>
  </si>
  <si>
    <t>Very good environment for newbies to develop their abilities.</t>
  </si>
  <si>
    <t>Large parking lot, green campus, private sports area. Not too much overtime, high teamwork spirit, everyone works together and supports each other very happily.</t>
  </si>
  <si>
    <t>The office is a bit stuffy with a musty smell in the early morning.
The process has not simplified many unnecessary procedures</t>
  </si>
  <si>
    <t>- Learn a lot, especially for new graduates (you also have to proactively learn new technologies)
- Create opportunities to take certification exams (pass is refunded, fail loses 50%)
Calculate OT for employees in full, have compensatory days off</t>
  </si>
  <si>
    <t>- Equipment for new entrants is not good, (eg: Square screen, IOS code for macmini HDD cannot run IDE -&gt; this problem seems to have been solved because FPT has now bought mac 2018)
- Recruiting many freshers for the project, constantly changing blood</t>
  </si>
  <si>
    <t>The new time policy is not good.</t>
  </si>
  <si>
    <t>Spacious parking lot.
Good salary and bonus policy.
Good OT policy. but sometimes still have to work unpaid OT</t>
  </si>
  <si>
    <t>The office is too industrial. It's only airy outside, but inside it's like an internet cafe.</t>
  </si>
  <si>
    <t>Comfortable environment, low salary</t>
  </si>
  <si>
    <t>Brothers work happily, comfortable space, no fighting in the company</t>
  </si>
  <si>
    <t>Too much OT, inexperienced estimating, young leaders =&gt; too many burned projects
Meager salary, lack of expertise, not much benefits</t>
  </si>
  <si>
    <t>Many onsite opportunities</t>
  </si>
  <si>
    <t>Spacious, airy office, with a sports field for everyone to play, soccer, volleyball, basketball, gym, yoga, boxing
OT pay is paid according to Company regulations, there are snacks for everyone</t>
  </si>
  <si>
    <t>Good benefits. But salary is a bit low compared to average.</t>
  </si>
  <si>
    <t>- Comfort depends on each boss.
- Late and early deduct 20k in DN. Bu Quite comfortable to finish the job is fine.
- Good insurance.
Pay OT how much. Depending on the boss, employees will be required to take compensatory time off</t>
  </si>
  <si>
    <t>The company is far from the center.
The food in the canteen is a bit boring.
Low salary compared to the general level.</t>
  </si>
  <si>
    <t>Good working environment, low salary</t>
  </si>
  <si>
    <t>Comfortable working environment, many young, dynamic people
OT is a bit much but OT is calculated as additional salary</t>
  </si>
  <si>
    <t>If there is a project, sometimes I have to work overtime a lot. If there is no project, I just sit around and do nothing.</t>
  </si>
  <si>
    <t>Good boss, open and dynamic company culture</t>
  </si>
  <si>
    <t>The company culture is fun and dynamic, everyone is friendly and supports each other enthusiastically.
The company has many programs to support employees to study international certificates.
There are many opportunities to go onsite to work on projects, etc.</t>
  </si>
  <si>
    <t>The salary is quite low compared to the general level compared to other companies.
The treatment is not good.
The OT salary is not clear, usually converted to days off</t>
  </si>
  <si>
    <t>High chance of onsite
So-so culture, shuttle bus available
So-so, salary not high compared to the general level. Can go onsite</t>
  </si>
  <si>
    <t>Low salary Compared to the general level
OT depends on the project
Boss</t>
  </si>
  <si>
    <t>Good project benefits.
Nice work place
I'm was worked as tester for 10 months.
So nice to work with young team.
If your working as OT they will give some benefits</t>
  </si>
  <si>
    <t>I can't find don't like things.
Because everything was cool and awesome.</t>
  </si>
  <si>
    <t>Comfortable and dynamic working environment.
Beautiful office
Reasonable OT regime. In accordance with the state's labor law.</t>
  </si>
  <si>
    <t>Good learning environment, unstable salary</t>
  </si>
  <si>
    <t>Good facilities. Good learning environment with freshers. Many promotion opportunities. The project does not encourage OT. OT is calculated as soft salary and days off.</t>
  </si>
  <si>
    <t>Low salary compared to average. Rigid working hours.</t>
  </si>
  <si>
    <t>Good for fresh graduates, not good for experienced people</t>
  </si>
  <si>
    <t>Many cafes and food, gym, soccer field</t>
  </si>
  <si>
    <t>The company handles the process slowly, every time you request it feels like you have to beg.
The salary is not public but everyone knows it is low compared to the market.
The ratio of fresher + junior is high (probably 80~90%) on a project, so if you join, you will definitely have to carry the team.
OT is not paid, if you want to pay, you have to go through a complicated process</t>
  </si>
  <si>
    <t>learned nothing</t>
  </si>
  <si>
    <t>Professional office, some units have quite flexible hours</t>
  </si>
  <si>
    <t>- General level is weak
- Promotion is based on acquaintances
- Low salary
OT payment depends on project budget. Many poor PMs lead to continuous OT, exceeding the OT fund.</t>
  </si>
  <si>
    <t>Youthful environment</t>
  </si>
  <si>
    <t>Comfortable working environment, boss is close to employees, many entertainment activities, beautiful office
Good overtime regime, if you are willing to work overtime, the salary is also okay</t>
  </si>
  <si>
    <t>Salary is not very high compared to the general level, salary increase is slow. I haven't thought of anything I don't like yet.</t>
  </si>
  <si>
    <t>Dynamic, professional environment
Well-trained
Not much OT, depending on the project
OT is clearly calculated</t>
  </si>
  <si>
    <t>Overall good</t>
  </si>
  <si>
    <t>Comfortable environment, easy to learn, new graduates should join.</t>
  </si>
  <si>
    <t>The OT project is a bit much, need to improve the time estimation. 
Too much OT, need to improve the OT regime for employees better.</t>
  </si>
  <si>
    <t>Quitting your job will definitely get you a raise.</t>
  </si>
  <si>
    <t>Salary increase is fast but nothing compared to other companies</t>
  </si>
  <si>
    <t>I don't know how to say it all, from poor management, haphazard development orientation, frequent changes in company structure, and changes in policies towards decreasing employee benefits.
Payment is OK but the OT plan is out of control</t>
  </si>
  <si>
    <t>Quite OK for those who want to learn experience</t>
  </si>
  <si>
    <t>Nice office, flexible hours. Students can both study and work.</t>
  </si>
  <si>
    <t>No overtime pay. Need to improve overtime pay policy.</t>
  </si>
  <si>
    <t>FPT Japan mode is also good</t>
  </si>
  <si>
    <t>I haven't worked at FSoft Vietnam so I don't know. As for FPT Japan, the benefits are the same as other companies. If you work for 1 year or more, you will get a plane ticket back to your country (default, regardless of whether you return or not) which is 8 million (~16 million, more than a normal round-trip ticket).
Working in Japan, OT will definitely be calculated according to your basic salary. No fear of cheating</t>
  </si>
  <si>
    <t>Boss is crowded :v When the boss makes a promise, wait until he does it before believing.</t>
  </si>
  <si>
    <t>The boss is very good to his employees.</t>
  </si>
  <si>
    <t>Enough projects to do, mostly DEV 1 &amp; 2 so plowing hard. Little OT so nothing to judge, if any then fine</t>
  </si>
  <si>
    <t>The UTOP app doesn't return 9k for lunch money, the network is blocked too much, making it annoying when searching for information.</t>
  </si>
  <si>
    <t>Environment suitable for young people, low salary, OT may not be paid</t>
  </si>
  <si>
    <t>Fun colleagues, all young people, many events, sports tournaments. Suitable for beginners and learning the process</t>
  </si>
  <si>
    <t>Salary is lower than market
Not suitable for people with family
OT may not be paid due to budget. When working with security software project at FVille-1 in 2015</t>
  </si>
  <si>
    <t>NXP ODC: Good working environment, good treatment</t>
  </si>
  <si>
    <t>In my unit (NXP ODC), from the general manager to the employees, everyone is friendly and sociable. Even if you are a fresh graduate on probation, you can sit down and chat with the general manager if needed (no discrimination). Flexible hours. Good treatment (for me, currently, companies in Hanoi that pay the corresponding salary can be counted on the fingers). Full and clear regime. And no one wants you to work overtime :D</t>
  </si>
  <si>
    <t>I like the canteen to be a pro. But in the building I work in, there are 2 suppliers whose cooking is good (quite good) but not delicious for me :D</t>
  </si>
  <si>
    <t>Worth sticking with</t>
  </si>
  <si>
    <t>Good environment for you to stick with for a long time for your career. Get paid appropriately for the time you spend on OT.</t>
  </si>
  <si>
    <t>What you like: everyone is friendly..................................................................
How do you feel about the OT regime: have money ................................................</t>
  </si>
  <si>
    <t>What you don't like: Too much ot ..............................................</t>
  </si>
  <si>
    <t>Flexible hours as long as the job is guaranteed
Good leader, good training
OT according to the project and OT is paid if approved</t>
  </si>
  <si>
    <t>Luckily for me, my boss and colleagues are good. The project is also good.</t>
  </si>
  <si>
    <t>Luckily for me, my boss is good and my colleagues are good. The project is also good &lt;3
Because I don't work overtime often for the project. If I do work overtime, the PM is very nice so it's voluntary.</t>
  </si>
  <si>
    <t>Good process</t>
  </si>
  <si>
    <t>Good entrance requirements, must take 2 tests: English and technical.</t>
  </si>
  <si>
    <t>The test cannot properly assess the candidate's ability, except for the test, an interview is needed. Too much OT is really not good, if OT is suggested, the salary should be increased for the employee</t>
  </si>
  <si>
    <t>Temporarily for Fresher</t>
  </si>
  <si>
    <t>Very spacious because it's located in District 9, great conversation, the HR ladies are also quite diligent</t>
  </si>
  <si>
    <t>Split the Fresher Academy to cut employee salary, OT must be approved by PM to get salary, commit to work for 1 year or else pay 40 million
PM must agree to get salary, otherwise have to work hard to finish the task</t>
  </si>
  <si>
    <t>nhiều việc</t>
  </si>
  <si>
    <t>Flexible working hours; salary increases steadily after 6 months
Working as a subcontractor, so working OT a lot; but getting paid in full when working OT</t>
  </si>
  <si>
    <t>Machining work sometimes does not teach much.</t>
  </si>
  <si>
    <t>Friendly environment, creating conditions for learning</t>
  </si>
  <si>
    <t>Friendly environment, flexible working hours, easy-going boss</t>
  </si>
  <si>
    <t>Low salary, small salary increase, suitable for fresh graduates who want to quickly improve hard skills
OT salary is not consistent with the actual time employees spend,</t>
  </si>
  <si>
    <t>Good boss cares about employees</t>
  </si>
  <si>
    <t>The office in Hoa Lac is beautiful, a bit far from the city, fresh air. Urgent project requires a lot of overtime, but in return, you get paid when you work overtime.</t>
  </si>
  <si>
    <t>Working environment for freshers</t>
  </si>
  <si>
    <t>Spacious working space, colleagues if meet the right person then the project is very fun</t>
  </si>
  <si>
    <t>Doing outsourcing and the company's orientation is to sell people, so doing a project is quite tiring when recruiting freshers to have enough quantity to run the project. OT is not calculated fairly, sometimes it is calculated, sometimes it is not.</t>
  </si>
  <si>
    <t>Get dedicated support</t>
  </si>
  <si>
    <t>New employees are well supported, the office is quite nice, the work is not too stressful
OT is not much, OT is about 1-2 times a month, OT salary is still low</t>
  </si>
  <si>
    <t>Some projects are quite boring, new so not much work assigned yet, sometimes work requires maintaining or refactoring old code</t>
  </si>
  <si>
    <t>Low salary, good boss cares about employees, flexible working hours</t>
  </si>
  <si>
    <t>Flexible working hours, Vietnamese culture is relaxed, generally too relaxed spoils employees, good learning environment for new graduates</t>
  </si>
  <si>
    <t>Extremely low salary, slow increase, there is inequality between salary of people who have worked for a while and fresh graduates
OT is not calculated even though they have to work a lot of OT, or if calculated, the procedure is complicated</t>
  </si>
  <si>
    <t>Good company, suitable for people who want to improve the process</t>
  </si>
  <si>
    <t>- Process is probably FPT's strongest point. Dev, tester, ... will all be improved a lot in process after working here.
- Rich courses for employee training.
OT is clear, fully paid even though the process is a bit complicated</t>
  </si>
  <si>
    <t>- The salary is a bit low compared to the general level of society, although the number of months of salary received in a year can be 14, 15 months.</t>
  </si>
  <si>
    <t>The brothers in the company are friendly and help each other.
Many different types of projects, many opportunities to learn.
OT regime according to regulations, OT depends on the stage of the project</t>
  </si>
  <si>
    <t>Not very good</t>
  </si>
  <si>
    <t>FPT HCMC is quite okay, there are some difficult Admins, clearly do not know which group (in the same room) is making noise, but just press a group to talk, then pin,
There is time for talking to improve English (Newbie needs to use computer, phone) to watch, or translate. then grumpy and say not to use it
... the seats are not very comfortable for the team, sometimes there are 5-6 people sitting at a table (a table of 4 people is good)</t>
  </si>
  <si>
    <t>There is no specific tech for interns, interns also work full time, so the training program should be adjusted to be similar to freshers, there is also a Demo or project, only asking to watch theoretical clips and general (3 4 5 6 related items) - not focusing on one area, now after reviewing this part (reviewing the theoretical part again. advantages and disadvantages... abc advantages and disadvantages...) then skip to the next part, after 1 2 days, it will be completely forgotten
No practical experience
Unclear salary and bonus
Interns also have to work full time
Quite tiring because they are only shown theory, not applied much</t>
  </si>
  <si>
    <t>Very good facilities, lots of overtime (depending on the project)</t>
  </si>
  <si>
    <t>The company campus is spacious, extremely comfortable, with a spacious dining area. The location is far from the city, so the rent is cheap.</t>
  </si>
  <si>
    <t>The better you do, the more difficult tasks you are assigned, leading to overtime because of responsibility without receiving extra pay. Continuous overtime is probably because of passion and not for any money</t>
  </si>
  <si>
    <t>Bad environment</t>
  </si>
  <si>
    <t>Suitable for freshers and new graduates who want to try their hand.</t>
  </si>
  <si>
    <t>Low salary and bonus, every time I review I have to haggle over every penny.</t>
  </si>
  <si>
    <t>Normal suitable for fresh graduates</t>
  </si>
  <si>
    <t>comfortable atmosphere, happy brothers.
Large working office (harmonious).
Overtime salary is available but must ask for it from PM and depends on the project. If the project is on fire, you have to work overtime and do not get paid</t>
  </si>
  <si>
    <t>few people are outstanding to be able to learn
can do old Japanese technology projects</t>
  </si>
  <si>
    <t>Pretty good environment for fresh graduates</t>
  </si>
  <si>
    <t>Fun, friendly environment, many new and friendly staff. Sometimes I was overwhelmed and had to work overtime, the overtime policy was quite good.</t>
  </si>
  <si>
    <t>It's quite far from where I live so I have to take the bus. Sometimes there's traffic jam and I'm late.</t>
  </si>
  <si>
    <t>professional company</t>
  </si>
  <si>
    <t>Professional environment. Good company culture. Satisfied
I feel the overtime policy for employees is reasonable</t>
  </si>
  <si>
    <t>Comfortable, diverse environment</t>
  </si>
  <si>
    <t>Comfortable working, boss and staff are open
Spacious and clean office
Pay in full, but instead of paying back</t>
  </si>
  <si>
    <t>OT is not calculated properly because it is calculated after 1 hour break
Average salary and bonus
Full payment but not all but converted to compensatory days off, no days off to get refund</t>
  </si>
  <si>
    <t>Also Pretty Good for Fresh Graduates</t>
  </si>
  <si>
    <t>- Good Culture
- Access to foreign environment
- Upgrading skills and training a lot....
Very suitable for new graduates.</t>
  </si>
  <si>
    <t>- Low salary compared to the average
- Sometimes have to work overtime
Paying overtime is not as expected. Sometimes we work hard, but we are paid with compensatory days off....</t>
  </si>
  <si>
    <t>Hoa Lac office is spacious. Good boss. Diverse company culture, and many good programs for employees. 
Full OT pay, plus extra vacation days if you OT.</t>
  </si>
  <si>
    <t>There are some projects that require too much overtime. Worked for 1 year but have 2 years of experience =)))</t>
  </si>
  <si>
    <t>Professional environment, diverse projects.</t>
  </si>
  <si>
    <t>Good process, learned a lot, diverse projects. OT is calculated by the hour, according to labor law. Not all projects require OT.</t>
  </si>
  <si>
    <t>Salary level is not as good as other companies. Many people quit.</t>
  </si>
  <si>
    <t>Comfortable environment, negotiable hours</t>
  </si>
  <si>
    <t>Low salary. Checkpoint is now only once a year. Bonuses are divided into many categories, using many criteria to evaluate monthly
OT salary is paid at the end of the year, during which time if you quit your job, you will not receive</t>
  </si>
  <si>
    <t>Quite good for new graduates to develop</t>
  </si>
  <si>
    <t>Beautiful office, lots of pretty girls, friendly colleagues, high technical skills
OT here, most of the people OT back home at 5am, but in my BU, everyone always stays until 5pm - 6pm</t>
  </si>
  <si>
    <t>Good facilities. The rest is in the lower half of the market.</t>
  </si>
  <si>
    <t>Office, large space, beautiful, many amenities, soccer field, sports
Haven't worked overtime yet so don't know. Overtime must be approved to get paid</t>
  </si>
  <si>
    <t>Salary policy, employee evaluation, department support, lots of flattery.</t>
  </si>
  <si>
    <t>Many big projects, many learning opportunities. Depending on the project, there is a chance to go onsite in the US, Europe, Japan... is a plus / attractive point, especially for those who have just graduated..
Not much OT so no opinion... also don't pay attention to whether the OT regime is good or not. In general, it depends on the project. No opinion</t>
  </si>
  <si>
    <t>The quality of human resources is not consistent within the same project.
Unstable, due to many reasons, having to frequently change from one project to another
Salary and bonus levels are a bit low, although they increase steadily every year.</t>
  </si>
  <si>
    <t>Good boss, suitable environment for new graduates</t>
  </si>
  <si>
    <t>Young and dynamic environment, many activities for Fresher academy</t>
  </si>
  <si>
    <t>Long Overtime Pay, 2 Overtime Pay periods per year</t>
  </si>
  <si>
    <t>Good company for new graduates</t>
  </si>
  <si>
    <t>Young, fun environment, everyone helps each other.</t>
  </si>
  <si>
    <t>Boring projects, especially maintenance projects.
Too much OT.
Low salary.
If you go in the technical direction, the fsoft project seems unsuitable.
Too much OT, working on tight deadlines. Food when working OT at night is bad :(.</t>
  </si>
  <si>
    <t>Good boss, bad working environment</t>
  </si>
  <si>
    <t>Spacious workplace with lunch and dinner support. Bus and motorbike parking support. Compensatory days off with OT allowance. Monthly OT pay</t>
  </si>
  <si>
    <t>Company culture is not suitable for introverts. Salary and OT are low and</t>
  </si>
  <si>
    <t>There are many opportunities to learn and grow when experience is lacking.</t>
  </si>
  <si>
    <t>Big project, many challenges, the company has many training programs, specific career opportunities
When having to work overtime, the company will pay with compensatory days off and salary</t>
  </si>
  <si>
    <t>Good environment and infrastructure. Low salary, unclear bonus.</t>
  </si>
  <si>
    <t>Modern office, very good working environment. Boss and staff are close. Team building is often organized. Especially suitable for those who like to drink a lot.</t>
  </si>
  <si>
    <t>Salary is quite low compared to the general level. Bonus policy changes constantly, calculation formula is confusing, calculation is unclear. Overtime is often required but the boss is happy then he asks the company to pay, otherwise it is not. Overtime payment is only 100%, not 150% or 200% like other companies. Overtime hours are divided in half (Half is paid and half is converted to compensatory days off). Regarding technology, depending on the unit, it will follow new or old technology but mostly old. Overtime is often required but only if the company is lucky enough to ask for payment</t>
  </si>
  <si>
    <t>Office ok, everything else below average</t>
  </si>
  <si>
    <t>- Beautiful office, youthful and dynamic environment
- Learn working processes and skills</t>
  </si>
  <si>
    <t>All the rest except the 2 things listed in the favorites
Some of you work overtime more than you normally do to keep up with the progress</t>
  </si>
  <si>
    <t>The company operates in many fields and many large outsourcing projects.</t>
  </si>
  <si>
    <t>There is a comfortable culture and environment, freedom and democracy. At the Japan branch, OT is fully paid. Not sure about other places.</t>
  </si>
  <si>
    <t>Short term projects, outsourcing is not very suitable for me.</t>
  </si>
  <si>
    <t>Good environment for newbies.</t>
  </si>
  <si>
    <t>Office, spacious parking lot. Project in many fields</t>
  </si>
  <si>
    <t>Regularly work overtime but not logged and approved.</t>
  </si>
  <si>
    <t>Nice office, good training program</t>
  </si>
  <si>
    <t>Nice office, good training program, nice cafeteria
I did internship there so I never did overtime so I don't know 😂</t>
  </si>
  <si>
    <t>Far from the city center so it's too far to go to work, if you want to stay in the center, it takes nearly 3 hours every day to commute</t>
  </si>
  <si>
    <t>comfortable friendly environment</t>
  </si>
  <si>
    <t>Comfortable, relaxing environment, fresh air, friendly colleagues, easy entry
there is a guesthouse for ON employees 100k/person =))), OT is clear because there is a tool</t>
  </si>
  <si>
    <t>low salary, often have to work overtime, boss evaluates emotionally, little salary increase</t>
  </si>
  <si>
    <t>nice office, good company culture</t>
  </si>
  <si>
    <t>Beautiful office (HN), depending on the project, colleagues are cheerful, have a spirit of sharing, and time is quite flexible.</t>
  </si>
  <si>
    <t>Instead of converting OT into days off, calculate the salary for employees and pay monthly instead of quarterly, lack of equipment affects work. OT but is not considered OT, depending on the project, OT is more or less. Also depends on the project phase, whether OT is more/less</t>
  </si>
  <si>
    <t>Beautiful office, dynamic environment, learn many new things suitable for new graduates</t>
  </si>
  <si>
    <t>Too much OT, poor salary and benefits, outsourcing only allows you to do a small module in the whole system, can't learn how to build a system from scratch
When OT is not paid fairly..............................</t>
  </si>
  <si>
    <t>Comfortable but low salary</t>
  </si>
  <si>
    <t>Comfortable environment. F-ville is clean, beautiful, airy. Coworkers are happy.</t>
  </si>
  <si>
    <t>Low salary. The level of learning depends on the project you join. If you meet a bad project, you will sit there and not gain any experience. You will be self-motivated to work overtime. Usually, overtime is not recorded. Overtime is often converted into compensatory days off.</t>
  </si>
  <si>
    <t>Professional environment, many technology areas</t>
  </si>
  <si>
    <t>Spacious office. Dynamic company. Onsite opportunities available</t>
  </si>
  <si>
    <t>Low salary, slow salary increase, lots of overtime but little pay. Bosses don't care much about employees. Requests are rarely taken care of and handled properly. Unsatisfactory overtime payment..........................</t>
  </si>
  <si>
    <t>Large class Vietnamese company</t>
  </si>
  <si>
    <t>Large parking lot, shuttle bus, Office &amp; HR block work quite professionally and quickly. Colleagues are cheerful and friendly.</t>
  </si>
  <si>
    <t>Many OT projects are due to poor estimation skills of PM and BU Leader. 
BU Leader evaluates employees based on their friendliness and not their ability, which is quite fickle and unreliable. 
PM forces employees to OT regularly but always reports to superiors that employees do it out of passion. 
The company's rented rooms for onsite employees are very dirty, always have cockroaches, rats and dirty water. The company always bargains with employees when the dormitory's equipment breaks and prolongs the resolution. 
BU Leader works perfunctorily with onsite employees, really cannot solve the problem and also threatens and intimidates. 
There is always a very distinctive urine smell around the company. 
OT salary calculation is quite unclear (not matching the overtime and tax coefficients). PM intentionally does not log OT for many days to reduce project costs.</t>
  </si>
  <si>
    <t>Where to start your coding career</t>
  </si>
  <si>
    <t>- Fville is wonderfully harmonious
- Many exciting team building activities</t>
  </si>
  <si>
    <t>- Lots of OT but little OT pay
- Difficult projects but full of freshers
-
- Low OT pay
- OT time is cut when calculating salary</t>
  </si>
  <si>
    <t>Good environment for new people</t>
  </si>
  <si>
    <t>- Nice office.
- Coworkers are happy and help each other.
- Boss cares about employees.</t>
  </si>
  <si>
    <t>- Estimate is not reasonable.
Training is quite fast.
Regularly have to work overtime.
Overtime mode is not clear. Time calculation is not reasonable.</t>
  </si>
  <si>
    <t>Standard procedures, many courses for employees. Many extracurricular activities suitable for young people.</t>
  </si>
  <si>
    <t>The treatment is not really good. OT depends on the project, if it is the Japanese market, OT is more than other markets. PM must request to get OT money. Otherwise, there is no OT</t>
  </si>
  <si>
    <t>Suitable for experienced people</t>
  </si>
  <si>
    <t>Beautiful and comfortable office, soccer field, cafeteria, happy and friendly colleagues</t>
  </si>
  <si>
    <t>Office far from center, estimation is not standard leading to OT
No OT money, boss forced deadline so automatically OT to meet</t>
  </si>
  <si>
    <t>Good facilities, happy colleagues.</t>
  </si>
  <si>
    <t>Good facilities, happy colleagues. Professional working environment, many technology fields. 
OT assessment is accurate but OT is a bit much, need to improve the estimation.</t>
  </si>
  <si>
    <t>Good environment for fresher or person who need to learn about management.</t>
  </si>
  <si>
    <t>The office facilities are good, most of the colleagues are happy (depending on the team)</t>
  </si>
  <si>
    <t>OT is a lot but PM does not log in for staff to get OT money.
The regime depends on BU/FSU (some places are good, some are not).
Usually OT is like using your own bonus to cover it</t>
  </si>
  <si>
    <t>Working style</t>
  </si>
  <si>
    <t>Spacious parking lot, friendly security guards, beautiful and spacious office</t>
  </si>
  <si>
    <t>Bad boss, clear company policy but each BU does not follow (circumvent the law) OT is not allowed to log with the reason of saving year-end bonus, so OT is forced indiscriminately, if you take leave before the end of the year, you will lose everything, don't know how much</t>
  </si>
  <si>
    <t>Good learning environment</t>
  </si>
  <si>
    <t>Nice company. Additional salary, compensatory leave will be converted into cash if not used up</t>
  </si>
  <si>
    <t>Friendly working environment. Funny colleagues. Good benefits</t>
  </si>
  <si>
    <t>OT payment is not satisfactory. There are times when there is a lot of OT but the boss "forgets" to log OT, so there is unpaid OT.</t>
  </si>
  <si>
    <t>The process is quite professional (depending on the team)</t>
  </si>
  <si>
    <t>Spacious office, the team is mostly young, communication with each other is quite friendly and fun, time is quite comfortable
Depends on the team and the project, in general, PM logs OT for free</t>
  </si>
  <si>
    <t>The food in the cafeteria is not good, the air conditioner is turned off at 5pm, if you work overtime you have to go down to request air conditioning.</t>
  </si>
  <si>
    <t>The working space in Hoa Lac is so beautiful and comfortable.
Pay salary fully and honestly. However, the final stage of the project requires a lot of overtime</t>
  </si>
  <si>
    <t>Good environment, suitable for new graduates</t>
  </si>
  <si>
    <t>Beautiful set, friendly colleagues, many CVs suitable for new graduates</t>
  </si>
  <si>
    <t>Low salary, slow salary increase. Too much overtime.......,.....,...................
Too much overtime, little pay.................,................</t>
  </si>
  <si>
    <t>Spacious parking lot, beautiful office, soccer field, foosball, gym</t>
  </si>
  <si>
    <t>Lots of OT, no OT log requests, low salary compared to the general level outside</t>
  </si>
  <si>
    <t>Low salary increase, boss cares little about employees</t>
  </si>
  <si>
    <t>Beautiful office, large parking lot, flexible hours
Pay in compensatory days off, paid in full when leaving</t>
  </si>
  <si>
    <t>Low salary increase, boss cares little about employees, unclear in salary
Pay by compensatory leave</t>
  </si>
  <si>
    <t>Large parking lot, large and beautiful office. Has a sports area
Low overtime. If overtime is charged, depending on the project.......some projects have extremely high overtime</t>
  </si>
  <si>
    <t>Low salary, low annual salary increase. More suitable for fresher
OT is calculated h</t>
  </si>
  <si>
    <t>Good boss open environment</t>
  </si>
  <si>
    <t>Convenient facilities, good and talented boss, friendly and helpful colleagues</t>
  </si>
  <si>
    <t>Low salary compared to the market, salary and bonus system is not transparent
There is little OT but when there is OT, OT is paid in compensatory days off and 50% of the salary, and the full amount is received at the end of the following year</t>
  </si>
  <si>
    <t>Low Salary and Bonus.</t>
  </si>
  <si>
    <t>Good benefits, spacious parking lot and canteen. Comfortable working environment.</t>
  </si>
  <si>
    <t>Low salary, lots of work, no request for OT, no high salary increase after each period, low bonus
No request for OT. Lots of work so OT is often required without request.</t>
  </si>
  <si>
    <t>Good salary
Suitable environment for fresh graduates
I haven't had to work overtime much since joining the company. Overtime is</t>
  </si>
  <si>
    <t>Low salary, bonus, slow increase.</t>
  </si>
  <si>
    <t>Dynamic Environment</t>
  </si>
  <si>
    <t>Onsite in the US if you have English.
High project bonus if you put in a lot of effort.
Full employee benefits. Shuttle bus home</t>
  </si>
  <si>
    <t>Suitable for fresh graduates or those with little experience</t>
  </si>
  <si>
    <t>The working environment is quite comfortable and mainly works on outsourcing.</t>
  </si>
  <si>
    <t>OT is very bad, only 50% fee is paid, the rest must be received after 2 years, too unreasonable</t>
  </si>
  <si>
    <t>as well as other companies.no feeling.mostly feel normal</t>
  </si>
  <si>
    <t>Not satisfied with OT mode. Over 200 hours is not allowed to register. However, every project is forced to progress.</t>
  </si>
  <si>
    <t>Not recommended. There are many other companies that could learn more.</t>
  </si>
  <si>
    <t>Flexible hours, good travel support, good work process. Good people to learn from.</t>
  </si>
  <si>
    <t>Depending on the project, OT is rarely calculated. Low salary compared to the general level.
My case is not satisfactory. I did not learn much.</t>
  </si>
  <si>
    <t>Bad environment, boss is not open minded</t>
  </si>
  <si>
    <t>Office ok, has parking, shuttle bus, lunch is quite clean</t>
  </si>
  <si>
    <t>Working overtime without pay, unclear benefits</t>
  </si>
  <si>
    <t>A good place to learn and improve skills</t>
  </si>
  <si>
    <t>Big company, many projects, many opportunities.
Lots of fun activities.
Learned a lot.</t>
  </si>
  <si>
    <t>If you don't cry, you will be denied OT pay. If you work in the Japanese market, OT is very heavy.</t>
  </si>
  <si>
    <t>A worthy place to learn experience</t>
  </si>
  <si>
    <t>Learned a lot of new technology, friendly colleagues, good boss
Gained a lot of experience when Overtime although a bit tiring</t>
  </si>
  <si>
    <t>Overtime a lot, no time for personal work</t>
  </si>
  <si>
    <t>Young atmosphere, many projects, good facilities and HR process
OT with bonus and compensation</t>
  </si>
  <si>
    <t>Salary and bonus system still has many problems and is not clear.</t>
  </si>
  <si>
    <t>comfortable working environment</t>
  </si>
  <si>
    <t>spacious office. free parking, overnight accommodation when working overtime
full salary, clear overtime calculation. overtime payment next month</t>
  </si>
  <si>
    <t>low configuration computer.
small computer screen
little promotion opportunities</t>
  </si>
  <si>
    <t>Spacious office
Dynamic company
Onsite opportunities
OT depends on the project, OT pay or compensatory leave depends on the project</t>
  </si>
  <si>
    <t>Complex Process
Continuously Changing Process
No Outing Trip</t>
  </si>
  <si>
    <t>Friendly environment, comfortable space with gym is enough hihi
Depending on each stage of the project, you need to OT that's all</t>
  </si>
  <si>
    <t>Learned a lot from boss and colleagues, comfortable and fun environment
Compatible with employee's ability to work</t>
  </si>
  <si>
    <t>Environment has many types of projects</t>
  </si>
  <si>
    <t>Fun and friendly colleagues
Opportunity to work on a variety of projects
Flexible working hours</t>
  </si>
  <si>
    <t>Old computer screen and mouse
Not a good PM manager so often have to work overtime
Projects burn out, have to work overtime a lot but don't get paid, can't log overtime</t>
  </si>
  <si>
    <t>The largest software company in Vietnam, with a unique cultural foundation</t>
  </si>
  <si>
    <t>The company culture has many unique features. The leaders are a bit old but still have passion
everywhere will have to OT. FPT is a large company, and labor laws must be taken into account, so OT is also at an average level</t>
  </si>
  <si>
    <t>The company still lacks products with positioning and market leading.</t>
  </si>
  <si>
    <t>Big office, good working environment. Salary paid on time.</t>
  </si>
  <si>
    <t>OT salary is not very reasonable, the OT salary calculation process is a bit cumbersome</t>
  </si>
  <si>
    <t>comfortable environment, good for fresh graduates who need to gain experience
depends on the project whether OT is required or not, OT has extra money but it doesn't seem to be very high</t>
  </si>
  <si>
    <t>Open, dynamic environment, salary range is a bit low</t>
  </si>
  <si>
    <t>Free car parking, no outside parking fee =)); quite flexible hours, no restrictions
Less OT time, team can control task completion time</t>
  </si>
  <si>
    <t>- Office in Hoa Lac has good facilities
- Comfortable working environment</t>
  </si>
  <si>
    <t>- No clear career path for employees.
- Low salary increase makes it difficult for employees to work long term.
Many projects require continuous OT, OT is rarely paid.</t>
  </si>
  <si>
    <t>Good boss funny</t>
  </si>
  <si>
    <t>Happy boss, friendly colleagues, lots of projects to learn from</t>
  </si>
  <si>
    <t>Often forced to go onsite to unwanted places
Ot on Saturday and sometimes 12 o'clock at night, this makes the next working day very tiring</t>
  </si>
  <si>
    <t>You need to sell blood to be given better opportunities</t>
  </si>
  <si>
    <t>The project I did was estimated quite well, team members usually don't need to work overtime except for some key tasks.</t>
  </si>
  <si>
    <t>There are people who work through the night because of passion, still work late at home but only get recognized.</t>
  </si>
  <si>
    <t>Cái gì cũng có giá của nó</t>
  </si>
  <si>
    <t>Spacious parking lot, soccer field, clean dining area. The boss is open-minded depending on the person and the unit. Colleagues are cheerful, friendly, sociable, many diverse projects enough to experience and learn. You should join the company when you have just graduated because there are many things to learn, long-term depends on your feelings and thoughts.</t>
  </si>
  <si>
    <t>PMs are not professionally competent, poor at estimating time, leading to continuous OT, deadlines are fast approaching. The bosses promise the customer that the team has 3-4 experienced veteran Devs, the customer pays for a team size of 14 people but in reality there are only about 7-8 freshers working hard. In the long run, the team gets tired and not alert enough, creating many bugs and continuing to OT to fix bugs. OT on weekday evenings is not approved for salary payment. OT on weekends, if lucky, will be logged OT but the time to be approved is very long, sometimes not available. OT not paid properly even though employees contribute a lot to the company</t>
  </si>
  <si>
    <t>Friendly environment
Young population
Trust young people, you will experience if you dare and have the ability
Support costs when taking the certificate exam (requires commitment to work)
Clear OT salary, my boss often buys food for his colleagues when OT</t>
  </si>
  <si>
    <t>company suitable for fresher</t>
  </si>
  <si>
    <t>long-standing culture, happy and harmonious working team, enthusiastic support for each other</t>
  </si>
  <si>
    <t>ot too much, take projects to sniff out the weak, bul is quite stingy, ot but does not approve ot hours for employees. There are too few good people, most of them hire freshers to do projects. hr embezzles money when employees pay compensation for leaving the job. In general, it is suitable for new graduates to gain experience
ot too much, bul is quite stingy, does not care about employees, low salary compared to the current level</t>
  </si>
  <si>
    <t>Good working and learning environment</t>
  </si>
  <si>
    <t>The working environment as well as development and learning are relatively good. Projects and work are also diverse. OT is not too much, reasonable, employees are paid in full, not too pressured</t>
  </si>
  <si>
    <t>The treatment (salary) needs to be improved, and it is also necessary to create conditions for freshers to join projects where they can learn.</t>
  </si>
  <si>
    <t>Relatively, so-so</t>
  </si>
  <si>
    <t>Young and dynamic environment, suitable for new graduates</t>
  </si>
  <si>
    <t>Like the brothers above, the salary is worse than private companies, OT is not stable, normal projects are few. 
The recruitment team is boring, the candidate passed the entry test but the company wanted to filter a second time but did not notify, the candidate waited 2 weeks, the recruitment team was arrogant and unenthusiastic, made promises (Recruiter Nguyen Thanh Ha) 
A little low, A little low, A little low</t>
  </si>
  <si>
    <t>For Fresher</t>
  </si>
  <si>
    <t>Large, diverse company.
Many units, many diverse technology teams. Suitable for freshers.
Many girls.</t>
  </si>
  <si>
    <t>Salary and benefits depend on each unit.
OT, ON a lot.
Slow salary increase.
No career path orientation.</t>
  </si>
  <si>
    <t>For fresh graduates, no experience</t>
  </si>
  <si>
    <t>- Good facilities
- Sports area for staff
- Shuttle bus service, good quality</t>
  </si>
  <si>
    <t>- Bad job, lots of projects burned
- Salary increases very slowly, a few hundred thousand each year
- Little experience gained
OT not paid, projects are very bad, mostly burned</t>
  </si>
  <si>
    <t>Salary is quite low if you just graduated, environment is ok</t>
  </si>
  <si>
    <t>environment, spacious office and parking, flexible hours</t>
  </si>
  <si>
    <t>The recruitment process is a bit complicated, low-level employees have difficulty speaking to their boss. OT is paid a small percentage of salary, or only compensated time off. 2019 compensated time off will lose performance money</t>
  </si>
  <si>
    <t>Everything is good from environment to culture, colleagues...
Many projects with many different areas of work to freely fly.
The company pays OT fairly according to regulations.
Everything is good from environment to culture, colleagues...</t>
  </si>
  <si>
    <t>Comfortable working environment, good colleagues, good process, many promotion opportunities
OT salary is not reasonable, but there are brothers to support each other</t>
  </si>
  <si>
    <t>Many projects have to work overtime, salary and bonus regime is not reasonable</t>
  </si>
  <si>
    <t>Salary and bonus policies are not transparent and clear.</t>
  </si>
  <si>
    <t>Comfortable working space. Friendly colleagues, good working environment</t>
  </si>
  <si>
    <t>Most OT is not approved. Mostly, if requested, only food and drink support (bread, mineral water) is provided. If you are lucky enough to join a dedicated PM team, it's okay.</t>
  </si>
  <si>
    <t>good boss, happy brothers</t>
  </si>
  <si>
    <t>large parking lot, large parking lot, large parking lot, large parking lot, many experiences shared, friendly and enthusiastic brothers
Because there is no OT</t>
  </si>
  <si>
    <t>low salary, low salary, low salary, low salary, low salary. long term increase</t>
  </si>
  <si>
    <t>Spacious canteen and working environment. The boss talks respectfully to employees. The working environment is quite fun and comfortable. 
Full salary is paid but OT must be declared even though there is a card scanning system</t>
  </si>
  <si>
    <t>Internal workflows are cumbersome. For example, applying for an SSD takes more than 3 months to receive.</t>
  </si>
  <si>
    <t>Suitable for fresh graduates who need experience</t>
  </si>
  <si>
    <t>Flexible working hours, spacious office and campus</t>
  </si>
  <si>
    <t>project management, unreasonable staff allocation, complicated and cumbersome processes that do not follow any standards
low benefits, not attractive to employees, people quit, new people constantly work overtime
overtime due to project management, unreasonable staff allocation, benefits depend on the project</t>
  </si>
  <si>
    <t>Suitable environment for Fresher and Manager</t>
  </si>
  <si>
    <t>Nice facilities, lots of onsite opportunities
Lots of training courses, relatively comfortable working hours
Offer compensatory time off, in some cases OT pay</t>
  </si>
  <si>
    <t>Salary increase is slow, boss assigns ineffective work to staff</t>
  </si>
  <si>
    <t>Good environment for students to learn and experienced people</t>
  </si>
  <si>
    <t>Spacious parking lot, beautiful office, comfortable and dynamic company culture, suitable for young people. There are many opportunities to learn. OT more or less depending on the project and team, OT is paid in full</t>
  </si>
  <si>
    <t>Low salary compared to the average. But if you have a lot of experience, it will be different.</t>
  </si>
  <si>
    <t>Tester FPT software</t>
  </si>
  <si>
    <t>The company is like home, very comfortable, work freely, no blocking</t>
  </si>
  <si>
    <t>salary is too low, not enough to eat, salary increase is slow, the process is complicated
low payment will take a long time, take a whole year off to get overtime pay</t>
  </si>
  <si>
    <t>Good environment but lots of overtime, suitable for fresh graduates.</t>
  </si>
  <si>
    <t>Good working space. Large project area suitable for fresh graduates to gain experience.</t>
  </si>
  <si>
    <t>Salary is lower than average.
The bosses are just pie in the sky
Often forced to work overtime in the evening and on Saturdays and Sundays but not allowed to log in overtime.</t>
  </si>
  <si>
    <t>Good environment but lots of overtime.</t>
  </si>
  <si>
    <t>- Beautiful office, professional environment
- Suitable for new graduates</t>
  </si>
  <si>
    <t>- Not much OT pay.
- Low salary
- Slow salary increase
Not much OT pay, OT is paid 50-50, the remaining 50% is paid for compensatory days off.</t>
  </si>
  <si>
    <t>moi truong lam viec tot, sep tot nhung che do hoi thap</t>
  </si>
  <si>
    <t>moi truong lam viec rat tuyet voi, hoc hoi duoc nhieu</t>
  </si>
  <si>
    <t>che do, thu nhap cho nhan vien con rat thap so voi mat bang chung dac biet la fresher
co du an phai ot nhieu,nhung cach tinh va cach tra luong ot</t>
  </si>
  <si>
    <t>Nice office. Good training, especially for new employees.</t>
  </si>
  <si>
    <t>OT.
Constant change of management.
Remote.
Unattractive salary.
Low OT pay. Converted to compensatory leave. Unclear with employees.</t>
  </si>
  <si>
    <t>Good working environment, team (project) members are very friendly</t>
  </si>
  <si>
    <t>Green, clean working environment, friendly people
OT not only has salary but also benefits such as meals, compensatory time off, "partying" with brothers ...</t>
  </si>
  <si>
    <t>Average salary for new people is a bit low. Customers are a bit picky (Japanese)</t>
  </si>
  <si>
    <t>Many opportunities to go onsite abroad</t>
  </si>
  <si>
    <t>Work directly with customers, and have many opportunities to travel abroad. And there are also monthly technical seminars or workshops. Rarely have to work OT. If you do work OT, you will be paid and given full compensation for your days off.</t>
  </si>
  <si>
    <t>1) Low project bonus. 2) Not very professional working process.</t>
  </si>
  <si>
    <t>Good boss, good colleagues, new hire with good machine i5 7400 + ssd</t>
  </si>
  <si>
    <t>Good boss, good colleagues.
New entry level high-end machine i5 7400 + ssd.
Many promotion opportunities if you think positively.
Respect talented people.</t>
  </si>
  <si>
    <t>Must be in a good team.
Having an active PM and a good leader will help you move up quickly.</t>
  </si>
  <si>
    <t>Flexible working hours, happy and friendly colleagues</t>
  </si>
  <si>
    <t>Limited salary and bonus, too much OT leads to poor quality of work and life, affecting long-term health
OT policy is not clear and transparent, salary and bonus are limited for freshers</t>
  </si>
  <si>
    <t>Flexible working hours, large parking lot, shuttle service available</t>
  </si>
  <si>
    <t>OT is quite a lot but money is still luck, often forced to plan</t>
  </si>
  <si>
    <t>Review Fpt Software</t>
  </si>
  <si>
    <t>Opportunity for students to learn, everyone is very friendly. The working environment and culture are very good.</t>
  </si>
  <si>
    <t>The regime is too poor, the salary and bonus are too low compared to the ability. 
Overtime payment is slow, the time to calculate overtime is very complicated.</t>
  </si>
  <si>
    <t>Generally, salaries are lower than average.</t>
  </si>
  <si>
    <t>Overall the working environment is ok. The staff are funny.</t>
  </si>
  <si>
    <t>Too much OT. All day eating and meeting. No time to do my tasks. Then OT again. Back to a vicious cycle. Low OT salary and not enough pay
OT is 50%, at the end of the year there are days off that can't be converted into money for me. Consider it 15 days of unpaid OT. :D</t>
  </si>
  <si>
    <t>Company policy is not good</t>
  </si>
  <si>
    <t>FPT Care insurance, shuttle bus, nice office</t>
  </si>
  <si>
    <t>a lot of OT projects, very little chance of salary increase, the increase is not worth much while recruiting outsiders to pay higher salary than those who have worked in the company for a long time
OT is mainly unpaid, if paid, it is very often only paid OT on weekends, low salary</t>
  </si>
  <si>
    <t>Comfortable environment suitable for fresh graduates</t>
  </si>
  <si>
    <t>- Good and spacious parking lot.
- Open environment, dares employees to try many roles
- The process is quite good, but it is also a disadvantage because there are too many stack holders when you join or lead a project</t>
  </si>
  <si>
    <t>- Usually prioritize those who have worked for a long time, most of them will have a lot of flatterers to survive.
- Long-time employees show lack of will, are lazy, do not strive to learn. Only focus on position
- Talk a lot, do not do well
- Many cliques, leading to low business quality. Devs quit continuously. I myself am a Manager but still cannot stand up to change the current way of working
Usually OT is not paid but self-paid. The nature of working on projects with Japan is not good schedule, leading to deadlines and high workload</t>
  </si>
  <si>
    <t>Provide macbook pro max option for employees (depending on project).</t>
  </si>
  <si>
    <t>The company has too many people so it does not properly evaluate the employees' abilities.
Salary is not high, work depends more or less on the project</t>
  </si>
  <si>
    <t>Dynamic environment, lots of new technology
The boss cares about his employees</t>
  </si>
  <si>
    <t>OT OT OT OT, too much OT, but low salary
little bonus</t>
  </si>
  <si>
    <t>relatively comfortable environment, entertainment activities are quite good
OT on Saturday and Sunday is paid extra, PM usually approves OT if working on weekends</t>
  </si>
  <si>
    <t>Career path is unclear, even though I have Japanese N2, because I am not a long-term employee, I am not promoted quickly</t>
  </si>
  <si>
    <t>Good to roll around, high salary not low.</t>
  </si>
  <si>
    <t>OK parking lot (HCM). Canteen and coffee shop with many choices. Computers strong enough to work. Small gym, few weights, girls can practice. (I went in to do 70kg chest press but there was not enough weight :| )
We help each other a lot when things are difficult, there are many young people but there are also many superheroes to learn from, the project area is very wide, with all kinds of categories to work on. If you come from the outside, or know how to deal halfway, the salary is quite high to very high. If you work hard and get an OK project, the salary is equivalent to 1-3 months' salary, which is normal. You get used to the pressure so you will get used to it later. Open, listen to employees enthusiastically like Europe and America, no imposition, no discrimination of expertise or class</t>
  </si>
  <si>
    <t>Deadlines are always pushed because projects are usually very bad (freshers do most of them), and superiors want it that way. The deal with the customer is 7 dev 3 people (can charge each person over 3k trump) but in reality there are 5 dev 1, 2 brothers working like a slob. The network is tight so you can't get in. Sometimes they don't give flexible time depending on the PM. Working with freshers is a lot so you don't learn much from experts. However, everywhere has its price, it's easy to interview here so you can easily get in, and you shouldn't slander the place where you used to work and grow. Just hope that the company will improve day by day. Working with Japanese customers, it's automatic OT at night + Saturday, Sunday (mostly), but it's rare to be asked to log and approve OT log.</t>
  </si>
  <si>
    <t>Many good projects, freshers are well trained, have onsite opportunities.</t>
  </si>
  <si>
    <t>Must balance work and life. No overtime to work effectively.</t>
  </si>
  <si>
    <t>Professional work, comfortable space. Modern machinery</t>
  </si>
  <si>
    <t>OT is a lot but not always paid. Sometimes employee evaluation is based on data
OT is a lot but not always paid. Depends on the project situation</t>
  </si>
  <si>
    <t>Dynamic and professional working environment with many development opportunities.</t>
  </si>
  <si>
    <t>Dynamic environment, average age is about 23-25 ​​years old.
Working with many famous companies/corporations in the world.
There are many opportunities for self-development through courses.
OT costs are calculated fairly, with proper measurement tools.</t>
  </si>
  <si>
    <t>Estimation is mostly inaccurate, leading to a lot of overtime, needs to be improved. Salary and bonus are not as competitive as many other IT companies.</t>
  </si>
  <si>
    <t>Pretty good for beginners</t>
  </si>
  <si>
    <t>Provided with a good laptop, many places to hang out and relax in the company if you feel stressed
My department has never had to work overtime so there is nothing to complain about</t>
  </si>
  <si>
    <t>There are some OT projects that are facing difficulties, so the estimation and management part should be adjusted.</t>
  </si>
  <si>
    <t>Comfortable working environment, no restrictions on dress code except for meetings. Good care from colleagues and team leaders.</t>
  </si>
  <si>
    <t>Salaries and bonuses are quite low compared to the general level. Old employees who are trained at the company do not receive the same salaries as new employees. OT almost never receive OT wages, unless it is an unexpected event.</t>
  </si>
  <si>
    <t>Professional environment, suitable for students</t>
  </si>
  <si>
    <t>Nice and comfortable workplace for employees, OT is a bit much but due to responsibility so no complaints
OT is a bit much but due to responsibility so no complaints</t>
  </si>
  <si>
    <t>Good environment and learning opportunities</t>
  </si>
  <si>
    <t>Large office, good company culture, many projects using new technology.</t>
  </si>
  <si>
    <t>Salary increase is a bit low, some projects in some times stay overtime is not counted
Some times stay overtime is not counted</t>
  </si>
  <si>
    <t>Good boss. Good environment for beginners.</t>
  </si>
  <si>
    <t>Spacious office. Everyone is happy and friendly. Activities are lively. OT is culture. Simply responsibility &amp; enjoyment. So there is nothing to complain about.</t>
  </si>
  <si>
    <t>Low salary compared to the average. However, if you are just starting out, the income is okay.</t>
  </si>
  <si>
    <t>Good for fresh graduates and experienced people</t>
  </si>
  <si>
    <t>Good environment, dynamic, suitable for new graduates to learn the process and experience. Large parking lot. OT is paid clearly (if the leader is dedicated, request full OT for the team)</t>
  </si>
  <si>
    <t>Salary is lower than average. Higher positions are better.
Poor benefits</t>
  </si>
  <si>
    <t>The company is ok, the job is a matter of luck, if you meet a good unit, a good position, a good team, everything will be fine. If you are unlucky, then there is probably no need to talk about the results.</t>
  </si>
  <si>
    <t>OT depends on the salary, otherwise usually have to work more than 5 hours without OT income</t>
  </si>
  <si>
    <t>OT only gets 50% salary</t>
  </si>
  <si>
    <t>Nice office, clean, spacious yard...........................................</t>
  </si>
  <si>
    <t>Salary for social insurance is too low, overtime is only 50% of salary, the rest is transferred to compensatory leave
OT is only 50% of salary....................................................................</t>
  </si>
  <si>
    <t>Lots of work, can become team leader quickly if you work hard on many projects</t>
  </si>
  <si>
    <t>The office is beautiful and clean.
There are many projects in each unit.
Although divided into compensatory days off, all roads are accepted.</t>
  </si>
  <si>
    <t>Many bonus policies over the years. No bonuses for holidays during the year.</t>
  </si>
  <si>
    <t>systematic, diverse training courses, suitable for many levels
Dynamic, friendly environment, developing personal capacity</t>
  </si>
  <si>
    <t>Low salary compared to market level. Lots of overtime.</t>
  </si>
  <si>
    <t>New employees are taken care of, beautiful office</t>
  </si>
  <si>
    <t>Beautiful office, lots of pretty girls, lots of teambuilding activities</t>
  </si>
  <si>
    <t>not really assessing the employee's ability, that's all
Not OT yet so don't know, why do you have to write so long</t>
  </si>
  <si>
    <t>Good learning environment, low salary</t>
  </si>
  <si>
    <t>- Good working environment
- Suitable for new graduates to learn standard process
- Dedicated leader so you can learn a lot
Good learning environment for new employees. Cute boss, enthusiastic guidance</t>
  </si>
  <si>
    <t>- Low salary
- If you are a fresher, you are bound for 1 year
- Often work OT</t>
  </si>
  <si>
    <t>good for fresh graduates</t>
  </si>
  <si>
    <t>learn a lot, do a lot from testing, code
ot less</t>
  </si>
  <si>
    <t>Overtime is a lot, depends on the boss and the project to get overtime allowance, but very little, not significant.</t>
  </si>
  <si>
    <t>Too much OT, low salary.</t>
  </si>
  <si>
    <t>Too much OT, low salary, benefits are worse than other companies.</t>
  </si>
  <si>
    <t>Low salary, too much overtime, no personal development.</t>
  </si>
  <si>
    <t>The process is clear, just follow the process.</t>
  </si>
  <si>
    <t>Good working environment, good process, no need for OT to work. Except for the pilot project, there is no need for OT. OT has clear regulations and benefits.</t>
  </si>
  <si>
    <t>Working according to process, like workers working in an industrial chain, there is no creativity in work.</t>
  </si>
  <si>
    <t>Good for Fresher, Junior or anyone who likes stability</t>
  </si>
  <si>
    <t>Flexible time, comfortable working environment
full OT pay, correct time log, no pressure on employees</t>
  </si>
  <si>
    <t>Some projects are interesting, some aren't. Benefits are a bit generic, not too outstanding.</t>
  </si>
  <si>
    <t>Everything is fine except salary</t>
  </si>
  <si>
    <t>Lots of opportunities to learn and go onsite, especially in the Malaysian market.</t>
  </si>
  <si>
    <t>OT is usually unpaid or on vacation and may require OT very often.</t>
  </si>
  <si>
    <t>Not as expected</t>
  </si>
  <si>
    <t>Beautiful, clean office, fun young environment, flexible working hours</t>
  </si>
  <si>
    <t>Under estimate, too much OT, work is concentrated on a few people
Too much OT, unreasonable estimate, poor OT service in canteen</t>
  </si>
  <si>
    <t>Suitable for newbie</t>
  </si>
  <si>
    <t>Friendly Colleagues
Nothing else</t>
  </si>
  <si>
    <t>Working at FPT is hard to improve, most projects are copy paste, take pictures
OT mode is not satisfactory, almost no OT, ON</t>
  </si>
  <si>
    <t>Friendly and harmonious environment,</t>
  </si>
  <si>
    <t>Spacious, airy, friendly environment, comfortable boss
Comfortable</t>
  </si>
  <si>
    <t>Too much under estimating. Leads to a lot of overtime, ineffective work.</t>
  </si>
  <si>
    <t>Good environment, learn a lot</t>
  </si>
  <si>
    <t>Young and dynamic environment, Access to many different projects and technologies, friendly boss
OT is paid, and extra meals are supported...........................</t>
  </si>
  <si>
    <t>Salary range is not very high if the offer is not high from the beginning.</t>
  </si>
  <si>
    <t>I'm lucky to have a good boss and good colleagues. My friend works overtime a lot and his PM reduced his bonus.</t>
  </si>
  <si>
    <t>Friendly environment, with soccer field, gym, out side coffee,...</t>
  </si>
  <si>
    <t>Lots of work, low salary and bonus, suitable for new graduates. OT is not calculated as extra money, or if calculated, it is converted into 50% of compensatory leave days</t>
  </si>
  <si>
    <t>ok working environment. friendly colleagues. the company occasionally has training courses for employees</t>
  </si>
  <si>
    <t>OT without salary. and pay 50% for compensatory day off, 50% for salary
OT on Saturday is half day salary. salary is generally still low compared to the general level in the market</t>
  </si>
  <si>
    <t>For FRESHER only</t>
  </si>
  <si>
    <t>Projects are diverse in technology and domain... Soccer field, basketball court and GYM for employees.
Shuttle bus for employees.
Opportunity to go onsite US UK Japan ...</t>
  </si>
  <si>
    <t>Constant OT, salary increase is not much.
In some units, the managers are not good.
Constant OT and no OT salary, the boss is not good and not competent</t>
  </si>
  <si>
    <t>Ok for beginners</t>
  </si>
  <si>
    <t>- Friendly and cheerful staff
- Company culture and tradition
Never worked OT before so don't know but it must be good</t>
  </si>
  <si>
    <t>- Salary and bonus increase slowly unless there is special achievement</t>
  </si>
  <si>
    <t>Open environment, many skill training classes. The view is quite nice
Occasionally there is a little OT, but it's not a problem</t>
  </si>
  <si>
    <t>Comfortable working environment, OT paid, poor salary and bonus</t>
  </si>
  <si>
    <t>Spacious parking lot, flexible working hours, friendly and sociable boss and colleagues</t>
  </si>
  <si>
    <t>Projects are sometimes available, free time is not much training, unstable, OT is not converted into money, the project is mainly testing, constantly changing personnel is not stable
OT here is half converted into money and half converted into days off. The OT approval process is unclear</t>
  </si>
  <si>
    <t>Internship - Great office space</t>
  </si>
  <si>
    <t>- Own building block with parking lot;
- Good training courses for fresher;
- I pick this because I cannot unpick;
- It's just so so for me;</t>
  </si>
  <si>
    <t>- No salary;
- I just feel dissatisfied and no recognition after the internship.
OT without salary</t>
  </si>
  <si>
    <t>Many projects/models. However, the salary is relatively low and there is too much fighting.</t>
  </si>
  <si>
    <t>The company culture is very good. The office is quite spacious and has many amenities around.</t>
  </si>
  <si>
    <t>fsoft environment is only for freshers (very good). Experienced people get bored easily due to ineffective management/work
Unfair OT payment policy. Usually OT is a lot and paid with vacation days (but cannot take all the vacation days or are not allowed to take vacation days).</t>
  </si>
  <si>
    <t>Good boss and friendly colleagues</t>
  </si>
  <si>
    <t>Working at FPT University Can Tho, I met many beautiful students! OT a lot and good salary, young people can work OT to earn extra income</t>
  </si>
  <si>
    <t>The facilities and working environment are very good. People are also friendly and cheerful, many good events
Full salary according to company regulations. Good PM, less need to OT</t>
  </si>
  <si>
    <t>The income is not high yet, if it can be improved, it is worth working long term.</t>
  </si>
  <si>
    <t>Space, working culture OK, heavy work process, tiring</t>
  </si>
  <si>
    <t>Spacious headquarters (worked in both Hanoi and DN, both invested a lot in office space)
Comfortable working atmosphere.
Don't worry about not having experience, just come in and someone will guide you.
Recently, there was a support for buying a house. I don't know how it will be, but it's good to have it :))
OT is only half the salary, but in return, there are compensatory days off, if you don't take all the compensatory days off, it will be converted into money.</t>
  </si>
  <si>
    <t>Projects with Japan, too much pressure on estimation. Productivity commits one way, when it comes to doing it, it's another way.
Not only do customers pressure estimates, PMs and TLs also pressure :))
Projects with Japan, too much process, almost no need for brains, just follow the process :))
If you don't take all your vacation, there's no way to convert it into money, but if you want to take leave to take it all, they won't let you take it because the project is busy and full.</t>
  </si>
  <si>
    <t>Many opportunities for personal development</t>
  </si>
  <si>
    <t>Professional, multinational, comfortable environment, many projects and technologies to develop.</t>
  </si>
  <si>
    <t>Salary is quite low compared to the general level. OT is a lot and there is no suitable regime. OT is quite a lot and there is no really good OT regime, the registration and settlement procedures for OT are quite complicated.</t>
  </si>
  <si>
    <t>comfortable environment</t>
  </si>
  <si>
    <t>Friendly colleagues, flexible working hours, many group activities
OT paid according to regulations. There is a day off in lieu. If you do not want to take the day off, it can be converted into 1 day's salary.</t>
  </si>
  <si>
    <t>Many OT stages, need to improve estimate.</t>
  </si>
  <si>
    <t>Comfortable working environment but lacks depth</t>
  </si>
  <si>
    <t>Everyone is friendly and sociable.
The leaders have good skills and are enthusiastic in guiding new people.
Participate in large projects, have the opportunity to learn and approach different software development tools.</t>
  </si>
  <si>
    <t>Outsourcing is not deep, people try to finish the task but have no chance to see the impact of the product on the business. 
Due to low input level, productivity is low. 
Documents are long, forced to write a lot but no one can read it. 
Salary seems to be much lower than other places, people complain a lot about salary. 
Dev team has to work overtime too much but the efficiency is not high.</t>
  </si>
  <si>
    <t>Happy employees, can curse boss freely, but low salary</t>
  </si>
  <si>
    <t>Friendly working environment, not sure why but working with team leads and PMs is very OK, but the general manager is like jam............. only good at talking nonsense.........
OT has extra money and compensatory days off.
The boss also doesn't force OT too much.</t>
  </si>
  <si>
    <t>Vietnamese company but the regime is also relatively good</t>
  </si>
  <si>
    <t>OT has money. The staff is also quite united. Everyone is enthusiastic
working and getting paid. Bonus at the end of the month. Sometimes twice. Sometimes there is money for OT too.</t>
  </si>
  <si>
    <t>Vietnamese companies should focus on process and procedures. Thinking a bit extreme.</t>
  </si>
  <si>
    <t>Good infrastructure, shuttle bus for employees, spacious canteen.</t>
  </si>
  <si>
    <t>Too much OT, no time for other activities.</t>
  </si>
  <si>
    <t>Comfortable, clean, beautiful working environment, friendly people
Overtime regime is very reasonable, overtime is paid and meals are provided</t>
  </si>
  <si>
    <t>1. Most PMs have no technical knowledge, so when assigning tasks, if a member has an issue, the PM cannot control that area. 
2. The process easily frustrates the dev, it is too wordy, so be more flexible, and skip some parts instead of following the old process of the company. 
For example: the bug logging process, the dev has to log a lot of components, the bug logging tool is not explicit, while if you want the dev to remember and not encounter that bug again, just ask the dev to create a small checklist for himself, then write down those bugs and he will remember, if there are many bugs, he will put them in a large checklist for the whole project. 
3. Many managers in the company do not evaluate technical capacity but in terms of OT, employees who work a lot of OT will be given priority during the CHE period (salary increase period).</t>
  </si>
  <si>
    <t>Dynamic environment, youthful energy but the regime is not stable</t>
  </si>
  <si>
    <t>Dynamic environment, youthful energy and everyone in the team is friendly</t>
  </si>
  <si>
    <t>Company policies are sometimes unclear, leading to employees who do not understand the policies having negative attitudes in their work and life. OT is only a temporary solution. If possible, it must be re-planned to ensure product quality, because when working, the ability to concentrate is reduced.</t>
  </si>
  <si>
    <t>Thanks for giving me the opportunity.</t>
  </si>
  <si>
    <t>A place open to everyone, if I had to choose what I like best, it would probably be the opportunity I have at this company. The bosses are also very fair to me. If you work OT, you will get OT pay, so I have no problem with this part of the company.</t>
  </si>
  <si>
    <t>I think the company should change the way they estimate projects. Because I feel it's a bit formulaic.</t>
  </si>
  <si>
    <t>Comfortable parking lot, nice canteen, gym, soccer field...</t>
  </si>
  <si>
    <t>Low salary increase, and performance evaluation is not objective. 
Too much OT because some project managers do not estimate well.</t>
  </si>
  <si>
    <t>Spacious office, full benefits, friendly people</t>
  </si>
  <si>
    <t>Some OT projects are a bit much, OT salary is low.
Low OT salary</t>
  </si>
  <si>
    <t>Working here is fun. Learn a lot. But normal regime + very low salary</t>
  </si>
  <si>
    <t>The brothers here are very happy and friendly. Because each project has a pretty good teambuilding fund.</t>
  </si>
  <si>
    <t>Salary and bonus are not high. Salary is many times lower than the market. OT is a lot but sometimes OT is not paid.</t>
  </si>
  <si>
    <t>- Flexible working hours as long as you complete your work well.
- A lot of work and difficult, suitable for new graduates to gain experience.
- Friendly boss and colleagues, ready to help when there is an issue.
- There are many courses to improve knowledge.
- Good company culture.</t>
  </si>
  <si>
    <t>- Salary increases slowly and little.
- Personal capacity assessment is not good.
- Too much OT.
Too much OT, but it is difficult to get compensatory leave because the workload is quite large.</t>
  </si>
  <si>
    <t>Not suitable for long term commitment</t>
  </si>
  <si>
    <t>- Clear benefits
- Relatively stable environment
- Good working process
There is a fairly clear process for calculating overtime. I have never worked overtime so I have not seen any problems.</t>
  </si>
  <si>
    <t>- Starting salary and salary increase are too low
- Location is too far from the city center, inconvenient to travel
- Internal transparency is not clear</t>
  </si>
  <si>
    <t>Comfortable environment, spacious office, cheerful colleagues, enthusiastic support</t>
  </si>
  <si>
    <t>Too much OT, too much OT, sometimes OT doesn't solve anything, too many meetings but doesn't solve much
Too much OT, sometimes OT doesn't solve anything</t>
  </si>
  <si>
    <t>Depends on each person's feelings</t>
  </si>
  <si>
    <t>Many toilets, large canteen, friendly staff (depending on the person)</t>
  </si>
  <si>
    <t>Benifit is terrible, activities are boring, organized for show
Although never had to work overtime, but according to others it is bad</t>
  </si>
  <si>
    <t>The environment is pretty good</t>
  </si>
  <si>
    <t>Good environment for fresh graduates, many opportunities to learn and express yourself, OT is paid, allowances according to state regulations.</t>
  </si>
  <si>
    <t>The job is not very challenging for those with a lot of experience. The company does not focus on improving the average level of employees.</t>
  </si>
  <si>
    <t>The company is quite strong in training.
PM and team lead help members a lot
OT gets salary, bonus, food and drink allowance, usually most of them stay OT because they want to work more</t>
  </si>
  <si>
    <t>Quite far for employees who live in the city because the commute to the company takes nearly 1 hour, not to mention traffic jams.</t>
  </si>
  <si>
    <t>There are good and bad points.</t>
  </si>
  <si>
    <t>Good culture. Friendly and helpful colleagues.</t>
  </si>
  <si>
    <t>There are many OT projects. Only lucky people can get into good projects. OT paid to employees is a bit low on weekdays. The OT approval process is complicated and time-consuming.</t>
  </si>
  <si>
    <t>suitable environment for fresh graduates</t>
  </si>
  <si>
    <t>many job opportunities, facilities are quite complete and adequate
little need for overtime, only need to work extra when necessary</t>
  </si>
  <si>
    <t>Suitable working environment for fresher</t>
  </si>
  <si>
    <t>Large, new, beautiful office, can move around freely to avoid boredom at work</t>
  </si>
  <si>
    <t>located far from the city center, inconvenient for commuting
lots of overtime, OT pay is not high compared to OT time</t>
  </si>
  <si>
    <t>Many teambuilding events, funny and sociable boss, many good co-workers
OT pay is fair, only applies on Saturday and Sunday</t>
  </si>
  <si>
    <t>Incorrect assessment of capacity, salary not commensurate with capacity</t>
  </si>
  <si>
    <t>Tốt cho Fresher</t>
  </si>
  <si>
    <t>Learn a lot
Open relationship
Good treatment if promoted</t>
  </si>
  <si>
    <t>There is almost no overtime pay. Whoever wants to do it, just do it. If the work is not done, blame it on the coder.</t>
  </si>
  <si>
    <t>Suitable for young people just graduated</t>
  </si>
  <si>
    <t>Suitable for young graduates or people who like stability</t>
  </si>
  <si>
    <t>- Lots of OT.
- Low salary and bonus.
- Many young people leave after a while.</t>
  </si>
  <si>
    <t>Spacious parking lot, clean company. Japanese language classes available.</t>
  </si>
  <si>
    <t>Too much overtime, low salary. Benefits are not good.</t>
  </si>
  <si>
    <t>Friendly boss and colleagues, good process.
Professional customer
Pay OT in cash. One payment in cash, half in compensation</t>
  </si>
  <si>
    <t>Low salary, slow salary increase not as good as work efficiency</t>
  </si>
  <si>
    <t>Low salary, slow salary increase</t>
  </si>
  <si>
    <t>Professional working environment, with training courses for employees</t>
  </si>
  <si>
    <t>Low salary, slow salary increase, ambiguous between two salary regimes: salary package with Tet bonus and salary package with 13 months salary</t>
  </si>
  <si>
    <t>Nice architecture, normal machine, ok cafeteria</t>
  </si>
  <si>
    <t>As above: Beautiful architecture, Beautiful and clean canteen</t>
  </si>
  <si>
    <t>OT rarely paid, still a lot of bureaucracy
No pay</t>
  </si>
  <si>
    <t>Good, suitable for new graduates</t>
  </si>
  <si>
    <t>Good treatment, professional environment, often has many programs to train and develop employees. Bonuses for each OT hour, also has a place to eat at night</t>
  </si>
  <si>
    <t>Usually have OT, promotion opportunities, salary seems not equal to other companies, if you have really good ability then maybe.</t>
  </si>
  <si>
    <t>Suitable for fresh graduates with little work experience</t>
  </si>
  <si>
    <t>Pretty good company culture, nice office, easy to get leave</t>
  </si>
  <si>
    <t>- Lots of OT, sometimes working all night, and even on weekends
- Receptionist is super picky and arrogant
- Low OT salary
- The OT application process is quite complicated and difficult</t>
  </si>
  <si>
    <t>Good working environment but low salary in general</t>
  </si>
  <si>
    <t>- Training program available
- Friendly environment
- General meeting is also ok</t>
  </si>
  <si>
    <t>- Low wages and fewer bonuses
- Overtime is not paid appropriately
- Basic insurance is low
It is difficult to get overtime pay that is commensurate with the time spent, although overtime is common</t>
  </si>
  <si>
    <t>Spacious parking lot, nice office, large company scale
OT paid in full, bonus if project completed</t>
  </si>
  <si>
    <t>Lots of meetings and reports, not much pay</t>
  </si>
  <si>
    <t>Company staff help each other to go forward. No thing to complain.
Company paid for OT so nothing to complain here...</t>
  </si>
  <si>
    <t>Funny and sociable boss. Young and comfortable environment. Has its own training unit for company employees.</t>
  </si>
  <si>
    <t>OT projects cannot have compensatory time off
OT regime is not good, not suitable for employee income</t>
  </si>
  <si>
    <t>spacious environment, good canteen with price 17k
Normal depends on project. There are many projects without salary</t>
  </si>
  <si>
    <t>salary increase like drip, internship will gain a lot of experience if you know how to swim, district is too far</t>
  </si>
  <si>
    <t>Pretty good company for training</t>
  </si>
  <si>
    <t>The company has a fun atmosphere. People are often sociable and there are many events that bring employees together.</t>
  </si>
  <si>
    <t>The company needs to review the management composition, not everyone is capable of being a PM. 
Because OT is too often due to unreasonable project time management.</t>
  </si>
  <si>
    <t>The boss listens to his employees, there are many opportunities for development if you are willing to research and try hard.</t>
  </si>
  <si>
    <t>Working environment, many opportunities for personal development.</t>
  </si>
  <si>
    <t>Low base salary leads to low OT pay. Far from the center so traveling at night is dangerous</t>
  </si>
  <si>
    <t>Large parking lot, good working environment, OT allowance for employees
OT is not very frequent, OT fee support for employees</t>
  </si>
  <si>
    <t>OT is sometimes a bit much, OT allowance is not really good</t>
  </si>
  <si>
    <t>The company is well organized and large in scale.</t>
  </si>
  <si>
    <t>- Cheerful and friendly colleagues. Young working environment and clear division of professional departments. Depending on the scale of the project, each person has a job and there are few conflicts if it is a large project. For small projects, one person may have to take on a different task. 
- Happy hour with free food and events organized every weekend
Rewarded according to registered OT time.</t>
  </si>
  <si>
    <t>Development opportunities are not as high as expected. Salary is a bit low compared to the general level.</t>
  </si>
  <si>
    <t>Comfortable working environment
Comfortable working hours as long as the assigned work is completed
Many training courses
Machinery is upgraded gradually every year
OT only when the project is urgent. OT hours are converted to days off. 8 hours is 1 day off</t>
  </si>
  <si>
    <t>Low salary level. Dev 3 and above can see the difference</t>
  </si>
  <si>
    <t>Low pay and complicated processes</t>
  </si>
  <si>
    <t>The company is large and growing, has many employees and everyone gets along well with each other.</t>
  </si>
  <si>
    <t>Low salary compared to the average, lots of overtime and complicated process
Too much overtime and overtime depends on the project, the company is famous for excessive overtime</t>
  </si>
  <si>
    <t>okay, okay</t>
  </si>
  <si>
    <t>- Beautiful office, very good facilities.
- High-end computer, dual screen, core i7, 16Gb ram, 256 SSD.
- The company has many extracurricular activities, has a clear corporate culture and a multinational environment (with many foreign colleagues).
- Very good salary and bonus.
Almost no OT, if there is OT, the OT regime is also very clear.
Rarely have to OT</t>
  </si>
  <si>
    <t>The environment and company culture are great, but the salary is not good.</t>
  </si>
  <si>
    <t>The company culture is very good and comfortable, no time constraints, many internal PR activities OT is paid Saturday, Sunday is a holiday, but OT on Saturday is only 50% of salary</t>
  </si>
  <si>
    <t>Low salary compared to the general level, but holiday bonus and 13th month salary are quite good in return</t>
  </si>
  <si>
    <t>Good boss and very enthusiastic to share</t>
  </si>
  <si>
    <t>Beautiful and luxurious working area, friendly environment and fully equipped
Working in an environment full of professionals and especially very good employee treatment</t>
  </si>
  <si>
    <t>The way from home to work is a bit far, traffic jam</t>
  </si>
  <si>
    <t>Good opportunity for fresh graduates ~ Low salary</t>
  </si>
  <si>
    <t>Good environment, friendly, supportive spirit</t>
  </si>
  <si>
    <t>OT no pay, except weekends</t>
  </si>
  <si>
    <t>Suitable environment for those who have just graduated or need more experience
the company has little OT, if any, bonus salary is paid, not too much pressure</t>
  </si>
  <si>
    <t>The company's salary is not really high, it needs to be improved.</t>
  </si>
  <si>
    <t>experience after 3 months</t>
  </si>
  <si>
    <t>Office ok, has someone to carry the team, well trained
Acceptable, not too rushed for me</t>
  </si>
  <si>
    <t>Many months of ATSM vcl
Pretty low salary after internship</t>
  </si>
  <si>
    <t>Suitable environment for those who like stability and do not need to use their brain much.</t>
  </si>
  <si>
    <t>Flexible time, go at any time you like. Can go to the canteen to drink coffee with friends anytime.</t>
  </si>
  <si>
    <t>Many projects at fsoft do not require brains to code, the dev also works as a tester (usually Japanese projects). The company appreciates people who work overtime a lot even though they work overtime a lot due to weak skills or unreasonable PM estimates</t>
  </si>
  <si>
    <t>Fun environment</t>
  </si>
  <si>
    <t>Many good welfare regimes
PVI insurance for employees and relatives
Comfortable working hours
Fun working environment
Sometimes a lot of overtime.
Good overtime pay
If working at fvile, there is a dormitory for employees if ON</t>
  </si>
  <si>
    <t>There are low-interest projects
Unstable
Many projects are over-scheduled</t>
  </si>
  <si>
    <t>Good staff, many onsite opportunities</t>
  </si>
  <si>
    <t>Great staff, lots of onsite opportunities
Nice office, flexible hours, fun coworkers</t>
  </si>
  <si>
    <t>Salary increases slowly, lower than other places. Ot does not have much money
No OT as mentioned. Only compensatory time off. When needed, OT is very stressful</t>
  </si>
  <si>
    <t>Private parking, nice view. Easy to get to suburbs, no traffic jams. Good OT salary</t>
  </si>
  <si>
    <t>Good office, clean and airy
Good culture, care about employees</t>
  </si>
  <si>
    <t>OT mode is unclear, often not paid for overtime</t>
  </si>
  <si>
    <t>Good for very good or fresher</t>
  </si>
  <si>
    <t>Friendly colleagues, chatting all day, comfortable working space.</t>
  </si>
  <si>
    <t>Depending on the project, there are good and bad ones. Some days, you work a lot of overtime, some days, you come in full time and then go home. Salary increases slowly. If the boss estimates poorly, the employee has to work overtime to make up for it. Overtime has to be worked all day to be counted.</t>
  </si>
  <si>
    <t>Fun company culture
Lots of events, pleasant work environment.</t>
  </si>
  <si>
    <t>OT salary calculation is unclear.
Need to estimate working time more accurately.
Salary is quite low for new members
Some teams do not estimate well, leading to unwanted OT</t>
  </si>
  <si>
    <t>Suitable environment for junior</t>
  </si>
  <si>
    <t>- Flexible working hours
- Training provided
- Many colleagues, good network development
- Reputable company
OT at any time, generally not too much. The regime is not very good but not too bad. Acceptable.</t>
  </si>
  <si>
    <t>Relatively good working environment</t>
  </si>
  <si>
    <t>Flexible working hours
There is a shuttle bus for employees.</t>
  </si>
  <si>
    <t>Too much OT, OT regime is not good. Only receive 1/2 of OT pay, the rest is transferred to holidays.</t>
  </si>
  <si>
    <t>For Junior</t>
  </si>
  <si>
    <t>Nice office, good location, friendly people, comfortable</t>
  </si>
  <si>
    <t>Poor project management, ineffective work leading to overtime</t>
  </si>
  <si>
    <t>Good company, friendly colleagues, no time constraints, comfortable work.</t>
  </si>
  <si>
    <t>Too comfortable so employees are negligent, eat on the spot, gossip loudly, ineffective. When the deadline is near, they work overtime to run around to meet it. The most unlearned experience is when entering a project with an existing schedule
Working overtime to meet the deadline is not to mention, but many times when they are negligent and do not do it, leading to affecting others, it is really frustrating</t>
  </si>
  <si>
    <t>Dynamic, youthful, comfortable working environment.
Good for freshers to study.
Dynamic, youthful environment, funny boss, caring for colleagues.</t>
  </si>
  <si>
    <t>Everything is fine. However, salary increase is slow after long term.</t>
  </si>
  <si>
    <t>Spacious office, better than working at Fv, nice colleagues, enthusiastic support
Support accommodation, meals PM will take care of you, just need to work OT</t>
  </si>
  <si>
    <t>Slow salary increase, limited exploitation of employee potential</t>
  </si>
  <si>
    <t>Regular OT</t>
  </si>
  <si>
    <t>Good boss, dynamic environment, flexible working hours</t>
  </si>
  <si>
    <t>Weak computer configuration, frequent overtime, unreasonable fscoin calculation. Overtime often has no money, must pay for food and drink when overtime.</t>
  </si>
  <si>
    <t>Happy and enthusiastic boss</t>
  </si>
  <si>
    <t>Large parking lot, big building (F-town). Cool, modern. OT is paid and compensated, and you can't just ask your superiors if you want to work OT.</t>
  </si>
  <si>
    <t>Low salary, not many benefits, low bonus.</t>
  </si>
  <si>
    <t>Super low salary compared to the average</t>
  </si>
  <si>
    <t>Flexible working hours, high chance of onsite work</t>
  </si>
  <si>
    <t>Super low salary compared to ability and general level outside
Sometimes approved, sometimes not, arbitrary. Salary is paid at 50%. Every time I log in OT, it's a hassle.</t>
  </si>
  <si>
    <t>Need to improve many salary and bonus policies</t>
  </si>
  <si>
    <t>Comfortable working environment, happy colleagues
Clean and beautiful office</t>
  </si>
  <si>
    <t>Salary and bonus are still limited
End of project, out of work, out of money, no conditions for reasonable transfer to another unit.
Overtime policy is vague and unclear.
Overtime is not paid in full.</t>
  </si>
  <si>
    <t>DTL.Z15 is suitable for those who do not study IT or improve technical.</t>
  </si>
  <si>
    <t>Comfortable, happy team, Comfortable, happy team, Comfortable, happy team, Comfortable, happy team,</t>
  </si>
  <si>
    <t>The boss's personality is still very Asian, needs to get rid of Asianism. The project is all domain knowledge, can't improve technical. Too much OT has a bad effect on health, spirit and life.</t>
  </si>
  <si>
    <t>High onsite opportunities for talented young people</t>
  </si>
  <si>
    <t>The company has a comfortable working environment without time constraints. Young, friendly and talented colleagues.</t>
  </si>
  <si>
    <t>The company's location is far from the city center. Due to the crowded environment, it is difficult to express yourself. The salary is low compared to the general level.</t>
  </si>
  <si>
    <t>Company culture, working environment, training &amp; learning</t>
  </si>
  <si>
    <t>Benefits are only average, often have to follow projects, a lot of overtime</t>
  </si>
  <si>
    <t>Good environment for new graduates. But low salary compared to average.</t>
  </si>
  <si>
    <t>The culture is quite relaxed, the cafeteria is spacious. Some team leaders are very dedicated.</t>
  </si>
  <si>
    <t>Low salary, little lunch allowance, canteen food is getting worse. Almost all projects have OT. Pressure from above is constantly pouring down.</t>
  </si>
  <si>
    <t>good environment</t>
  </si>
  <si>
    <t>Beautiful office, good benefits, many entertainment areas for employees</t>
  </si>
  <si>
    <t>Suitable for junior and fresher</t>
  </si>
  <si>
    <t>Young environment, comfortable (too), good facilities</t>
  </si>
  <si>
    <t>Most projects require a lot of OT to keep up with the schedule, promotion opportunities + income increase opportunities are not really clear. OT, ON is too much compared to the general level. OT money is not paid 100% full.</t>
  </si>
  <si>
    <t>The company has no problem, the problem lies with the boss.</t>
  </si>
  <si>
    <t>Young, funny, sociable colleagues, in general, colleagues of the same age make working extremely comfortable.</t>
  </si>
  <si>
    <t>Bosses and leaders will behave differently depending on each BU and FSU. In general, this is a matter of luck. If you are lucky, you will stay for a long time. If not, you will be gone. Sometimes you can log in, sometimes you can't. It depends on luck to get approved =))</t>
  </si>
  <si>
    <t>- Young, dynamic environment
- Many big projects</t>
  </si>
  <si>
    <t>- Large workload compared to salary offered</t>
  </si>
  <si>
    <t>binh thuong</t>
  </si>
  <si>
    <t>Professional working environment, friendly colleagues.</t>
  </si>
  <si>
    <t>Unstable work, salary does not meet requirements, unreasonable timekeeping.</t>
  </si>
  <si>
    <t>Good boss, good leader learns a lot of experience</t>
  </si>
  <si>
    <t>Good boss, good Lead, learned a lot of experience. I feel like I have a clear development step when working at fsoft.
There are many courses for employees to participate in.
My project has never had OT.
Participated in many team events.
Good culture.</t>
  </si>
  <si>
    <t>Salary and benefits are not high. Other than that, I think everything is fine.</t>
  </si>
  <si>
    <t>Good environment for new employees</t>
  </si>
  <si>
    <t>Friendly colleagues
Many talented people to learn from
Apply many new technologies</t>
  </si>
  <si>
    <t>Professional environment, working with many large customers</t>
  </si>
  <si>
    <t>Company culture is respected, there are many activities to strengthen team spirit</t>
  </si>
  <si>
    <t>The promotion path is not clear, the environment depends on each leader.</t>
  </si>
  <si>
    <t>office</t>
  </si>
  <si>
    <t>- nice, classy office
- good insurance
- diverse, youthful culture
- boss close to employees</t>
  </si>
  <si>
    <t>- salary is a bit low compared to the general level
- Overtime is a lot
- There are still many shortcomings in the working process</t>
  </si>
  <si>
    <t>Suitable for new employees and those who want to retire</t>
  </si>
  <si>
    <t>Beautiful, spacious, cool office. Many learning opportunities for new employees.</t>
  </si>
  <si>
    <t>Unfair salary, unpaid overtime is a bit much, company provided computer is a bit crappy.</t>
  </si>
  <si>
    <t>Good environment, worth a try</t>
  </si>
  <si>
    <t>- Very nice and classy office
- Good insurance: hospital fees, medical examination and treatment support
- Boss is close to employees
- Diverse culture, very young
- Many opportunities, competitive
- Very beautiful Ftown 3 is about to be built
- Career path is well built, training is thorough
Payment is not clear and legal, regulations are not favorable for employees</t>
  </si>
  <si>
    <t>- Salary is still low compared to the general level
- There are still many shortcomings in the working process, salary review despite having available ISO, good management process and tools
- Many OT teams are facing failure due to lack of estimation, reckless promises to customers
- Policies are gradually tightened and benefits are cut to ensure profits</t>
  </si>
  <si>
    <t>Comfortable environment and hours</t>
  </si>
  <si>
    <t>Colleagues, team leader are friendly and willing to help, working hours and entering and exiting the workplace are quite comfortable</t>
  </si>
  <si>
    <t>Low salary, job requires almost no skills, difficult to develop yourself</t>
  </si>
  <si>
    <t>Good boss but overall the environment is too relationship-based.</t>
  </si>
  <si>
    <t>Bus, canteen ok, active union movement, lots of technology</t>
  </si>
  <si>
    <t>Salary is too low, a lot of overtime but not much extra, promotion is not based on ability
A lot of overtime but not much salary, sometimes the project is less but the money is less</t>
  </si>
  <si>
    <t>good colleague</t>
  </si>
  <si>
    <t>good working environment
friendly colleagues
skills increase steadily</t>
  </si>
  <si>
    <t>Low salary
low benefits
lots of overtime
difficult work requires hard work</t>
  </si>
  <si>
    <t>Code anytime, anywhere. A great environment to learn a lot about programming.</t>
  </si>
  <si>
    <t>There will be times of pressure from work and OT. Work like a mercenary.</t>
  </si>
  <si>
    <t>Good working environment. There are many opportunities for employees to develop their abilities. OT has a clear regime. There is a mechanism for compensatory leave and appropriate benefits for employees.</t>
  </si>
  <si>
    <t>Salary is not commensurate. Everything depends too much on the boss.</t>
  </si>
  <si>
    <t>Beautiful office, cheerful and friendly colleagues. Many good bosses. Suitable for new graduates who need to gain experience.</t>
  </si>
  <si>
    <t>OT is a lot because most of them are students and freshers. Salary is low compared to the general level. Too much OT, sometimes up to 5am! The OT pay period is not reasonable.</t>
  </si>
  <si>
    <t>Good boss, young and fun colleagues</t>
  </si>
  <si>
    <t>Good regime, good working environment, good desk</t>
  </si>
  <si>
    <t>Too much OT, too many employees compared to the number of projects</t>
  </si>
  <si>
    <t>The boss is pretty good but...</t>
  </si>
  <si>
    <t>Spacious, airy office, quite comfortable time.</t>
  </si>
  <si>
    <t>When there is a project, there is a lot of OT, need to improve the estimation stage. BU does not have many projects to work on, often have to go to other BU.</t>
  </si>
  <si>
    <t>Do it for passion</t>
  </si>
  <si>
    <t>- Not too strict about time, can go home after finishing work.</t>
  </si>
  <si>
    <t>- Salary increase is not much, if the input is fresher, the increase is very slow. - Unscheduled OT if deadline is missed.</t>
  </si>
  <si>
    <t>Suitable for fresher needing experience</t>
  </si>
  <si>
    <t>Big company, airy and beautiful working space, friendly colleagues, flexible working hours. Good environment and projects for those without experience</t>
  </si>
  <si>
    <t>Low salary, slow salary increase, or no salary increase
Working process is strict, cumbersome, detailed, all for the project, not focusing on employees
Overtime is continuous and most of them work overtime because of responsibility, so there is no overtime pay, they take care of their own food
In particular, some PMs work quite bureaucratically, working for a long time requires good relationships with PMs and BUL
Activities depend on BU, but there is nothing much besides drinking
There are project bonuses, but high requirements, almost no bonuses
Overtime is high even on weekends, self-overtime is high so there is no overtime pay, they take care of their own food. Although working overtime a lot, it is normal to still be late on deadline</t>
  </si>
  <si>
    <t>Dynamic environment, suitable for freshers</t>
  </si>
  <si>
    <t>Comfortable office, flexible hours, standard procedures.</t>
  </si>
  <si>
    <t>Low salary and lots of overtime, sometimes overtime without pay</t>
  </si>
  <si>
    <t>Luong thap so voi mat bang chung</t>
  </si>
  <si>
    <t>De hoc hoi la chinh.
Lam chuyen nghiep roi thi nen nhay viec roi vao lai, luc do luong se cao len xi.</t>
  </si>
  <si>
    <t>La cong ty outsource nen luong thap hon so voi may cong ty IT cung bussiness.
OT nhieu nhung khong co tien phu cap OT.
OT vi dam me la chinh.
OT nhieu, PM vui ve vi co the kiem loi tren cong suc cua ban.
Ban loi 1, PM loi 5 :) 20% tien thuong du an thuoc ve PM roi.
OT nhieu, luong thap. Thich hop cho sv moi ra truong.</t>
  </si>
  <si>
    <t>Many training courses to improve knowledge.
Friendly and sociable leader.
Full paid OT, comfortable working environment. Opportunity to go onsite.</t>
  </si>
  <si>
    <t>Salary increase is quite slow, compared to the average salary level.</t>
  </si>
  <si>
    <t>Have a large company's process, have the opportunity to go abroad if capable</t>
  </si>
  <si>
    <t>Salary is lower than average. Personnel changes too much.</t>
  </si>
  <si>
    <t>Culture is good. Working hours are quite comfortable.......................................</t>
  </si>
  <si>
    <t>Salary is too low compared to the average. Slow salary increase. A lot of OT, ON. It's okay for the beginning.</t>
  </si>
  <si>
    <t>ideal learning environment for fresher, under 1 year experience_ over 1 year go to return</t>
  </si>
  <si>
    <t>flexible working hours, happy team because all are fresh graduates
projects don't learn much -&gt; because time is spent on deadlines
training is provided -&gt; pay.</t>
  </si>
  <si>
    <t>unclear salary and bonus system between PM and member, you do the project but don't know how much bonus you get, PM may have eaten some of it.
fed up on the inside but craving on the outside.
Overtime is almost no allowance, if hungry then order food yourself. Overtime continuously makes your health exhausted, vacations and other things have to be paid for yourself</t>
  </si>
  <si>
    <t>Good company, Good for learning</t>
  </si>
  <si>
    <t>Well trained, good self-development, flexible working hours, working on US projects so no OT</t>
  </si>
  <si>
    <t>like everything, there is nothing I don't like so try to write enough 50 characters.</t>
  </si>
  <si>
    <t>Everyone is friendly, everyone is enthusiastic when eating, drinking and partying. Good environment to study
Enjoy OT benefits,</t>
  </si>
  <si>
    <t>Good working environment, young, dynamic, many onsite opportunities, free parking, private cafeteria for employees, many beautiful meeting rooms. In addition to receiving OT salary, the company also has a policy of adding compensatory days off for employees.</t>
  </si>
  <si>
    <t>Internship - Good supervisor, great office space, nice peers</t>
  </si>
  <si>
    <t>- Big company with its own building
- Colleauges are nice
- I really like Mr. Phuong from the Automotive Dept. (don't really remember the code), he knows what hes doing and are willing to pass down the knownledge.
I didn't work long to actually experience this</t>
  </si>
  <si>
    <t>- Teambuilding activities at monthly birthday party is kind of plain and boring (shouldve planned for something ahead of the date?)</t>
  </si>
  <si>
    <t>Good company, comfortable environment</t>
  </si>
  <si>
    <t>Flexible working hours, many opportunities to go onsite abroad.</t>
  </si>
  <si>
    <t>Salary is too low, machine is ok to work, canteen food is not good and not much change.</t>
  </si>
  <si>
    <t>Too many OT</t>
  </si>
  <si>
    <t>Large, fun team with a work process for each team</t>
  </si>
  <si>
    <t>Too much OT, salary too low compared to the general level. OT salary is not transparent.</t>
  </si>
  <si>
    <t>The environment offers many opportunities</t>
  </si>
  <si>
    <t>Flexible working hours, many onsite opportunities</t>
  </si>
  <si>
    <t>Feeling bored</t>
  </si>
  <si>
    <t>Young, sociable, friendly colleagues.......................................</t>
  </si>
  <si>
    <t>Feeling bored with the project I'm working on. Not suitable for me.</t>
  </si>
  <si>
    <t>Good boss, happy and friendly employees.</t>
  </si>
  <si>
    <t>The office is quite nice. The staff is happy and friendly. The work is not stressful.</t>
  </si>
  <si>
    <t>Low salary, unattractive bonus. No overtime pay.</t>
  </si>
  <si>
    <t>Good working environment, youthful, clean and beautiful office</t>
  </si>
  <si>
    <t>Always working overtime day after day, coming home late at night is very tiring and stressful.</t>
  </si>
  <si>
    <t>Stable, comfortable environment</t>
  </si>
  <si>
    <t>Spacious office, beautiful campus, modern, comfortable environment</t>
  </si>
  <si>
    <t>The job requires a lot of overtime, low salary and benefits, and poor benefits.</t>
  </si>
  <si>
    <t>spacious parking
large airy office
good training for new graduates</t>
  </si>
  <si>
    <t>the recruiting side was quite tense
the interview atmosphere was a bit heavy</t>
  </si>
  <si>
    <t>Suitable for fresh graduates and those who want to work onsite abroad.</t>
  </si>
  <si>
    <t>Full regime, depending on the project, OT may be available and OT will be paid.</t>
  </si>
  <si>
    <t>OT only receives 50% of the day, the rest is transferred to compensatory leave</t>
  </si>
  <si>
    <t>Comfortable environment but low salary</t>
  </si>
  <si>
    <t>Comfortable working environment. Many teambuilding activities. Friendly and open colleagues.</t>
  </si>
  <si>
    <t>Low salary
Often have to work overtime
Often have to change projects
Fresh graduates are often assigned simple tasks so they don't learn much
Often have to work overtime because work is often concentrated at the end of the sprint</t>
  </si>
  <si>
    <t>Fun company culture, lots of activities. Beautiful building, with soccer field and gym.</t>
  </si>
  <si>
    <t>Fun company culture, lots of activities. Nice building, has a soccer field, gym. Whether the boss is good or not depends on the unit you belong to.</t>
  </si>
  <si>
    <t>OT mode also depends on the affiliated unit, OT declaration is supported but must be requested by PM in advance.</t>
  </si>
  <si>
    <t>Flexible hours, but low salary and benefits.</t>
  </si>
  <si>
    <t>Flexible working hours, can work from home. Can be late.</t>
  </si>
  <si>
    <t>Too much OT but little pay. Pay not according to the law.</t>
  </si>
  <si>
    <t>beautiful environment, fun activities, friendly colleagues</t>
  </si>
  <si>
    <t>Unreasonable overtime payment, late payment, high overtime.</t>
  </si>
  <si>
    <t>The facilities are good, suitable for freshers, however freshers are required to work for 1 year, so be careful.</t>
  </si>
  <si>
    <t>Too much OT, late OT pay, many outsourcing projects, few new technology projects. PMs are always late to work until 9am. 
OT and ON pay is not reasonable, OT is often &gt;8 hours but only paid 4 hours and must wait 1 month to get based on line</t>
  </si>
  <si>
    <t>Very good working environment, the team members support enthusiastically. The boss is quite comfortable and funny (depending on the project).</t>
  </si>
  <si>
    <t>Salary is quite low compared to the general level of programming industry. Sometimes there are too many OT but no OT request -&gt; no salary</t>
  </si>
  <si>
    <t>Suitable for freshers or those who want stability, low salary</t>
  </si>
  <si>
    <t>Large parking lot, decent facilities, quite active after hours</t>
  </si>
  <si>
    <t>boring work, repetitive, old technology, slow machinery, complicated processes, time-consuming OT pay is slow and complicated, so it is often overlooked.</t>
  </si>
  <si>
    <t>Everything is bad, just got pretty comfortable working hours</t>
  </si>
  <si>
    <t>Large parking lot, flexible working hours, many friendly colleagues</t>
  </si>
  <si>
    <t>- There are too many projects that have to work overtime because the PM has a very short time frame, overtime has no salary unless approved by the PM, but that rarely happens and if approved, the overtime pay is very little.
- Very few people are really good, they are called seniors but they don't know what clean code is. There are teams that don't have a single senior, the whole team revolves around juniors but those people think they are pro (meaning they think they are seniors) :))
- Because there are too many teams that only have junior code, when maintenance is done, it's just a pity for those who come later, most of them have to rebuild.
- I've seen 3 junior coders and feel proud of their code, always saying their code is better than others, but when a senior from another team reads the code for a whole week, they still don't understand why they can write such code
Because one or a few people can't keep up, the whole team has to work overtime, because the PM has a very short time frame for the project</t>
  </si>
  <si>
    <t>Working environment, flexible hours
Everyone helps each other in work</t>
  </si>
  <si>
    <t>Low salary for fresher
OT is paid in compensatory days off, if not taken then paid but not immediately</t>
  </si>
  <si>
    <t>Shuttle bus, good facilities, no working hours.</t>
  </si>
  <si>
    <t>Low salary, slow salary increase, few benefits, unsatisfactory OT benefits. OT is paid low (150-200%), not paid immediately but converted into days off. Not taking time off can be added to the total, but usually there is no time off.</t>
  </si>
  <si>
    <t>Place to learn and exchange (depending on team)</t>
  </si>
  <si>
    <t>The shuttle bus is quite good. The facilities are large, quite complete, comfortable - in HCMC, I don't know about other places. The equipment is okay depending on the group. Working time + OT depends on the project. Many opportunities to exchange, learn, go onsite; many jobs to choose from; many people with many personalities. High occupational safety coefficient. The company develops quickly - I thought it was a multi-level company when I heard the introduction.</t>
  </si>
  <si>
    <t>Be careful before entering, because if you choose a team with a good leader - in terms of both profession and ethics, you will avoid being bullied. Salesmen who talk nonsense, especially those in Hanoi, often have the habit of speaking like parents to others. The regime is like in the government. The room is a bit stuffy every morning when you go to work, and the air conditioner is turned off at exactly 5pm in the afternoon... Currently, the 2 FTown buildings are a bit overloaded.</t>
  </si>
  <si>
    <t>Routine. Orderly and well controlled.</t>
  </si>
  <si>
    <t>Too much OT. Adhoc work, unclear. Low salary compared to the general level. Too many processes become mechanical, many things take a long time to get approved. Bulky system, many layers of managers.</t>
  </si>
  <si>
    <t>Youthful environment, guaranteed benefits for employees</t>
  </si>
  <si>
    <t>Fully equipped
Spacious, modern office
Full OT pay according to regulations
Weekend work is compensated</t>
  </si>
  <si>
    <t>There is a lot of work so employees are easily stressed
Salary is a bit low</t>
  </si>
  <si>
    <t>Flexible working hours, good team building, stable salary, lots of FSCoin</t>
  </si>
  <si>
    <t>The air conditioner is too cold, there are few plants in the office.</t>
  </si>
  <si>
    <t>Hợp với intern</t>
  </si>
  <si>
    <t>Professional environment, suitable for intern or fresher</t>
  </si>
  <si>
    <t>Work on project basis, salary is too low compared to the general level</t>
  </si>
  <si>
    <t>Okay, have the opportunity to go onsite, learn a lot</t>
  </si>
  <si>
    <t>have the opportunity to go onsite in many countries, have many projects, if not suitable for this place, can switch to another more suitable project
okay, have OT money, however the procedure is a bit troublesome</t>
  </si>
  <si>
    <t>Salary is not high yet, if there is a flood project then overtime is a constant</t>
  </si>
  <si>
    <t>Many policies and programs support employees to learn and develop themselves. There are clear and complete instructions in accordance with labor laws.</t>
  </si>
  <si>
    <t>Poor working environment facilities. Salary/bonus policies change too much.</t>
  </si>
  <si>
    <t>Pretty good internship environment</t>
  </si>
  <si>
    <t>The intern environment is quite good. Everyone is friendly and there are many opportunities for development.</t>
  </si>
  <si>
    <t>There is a massive recruitment of interns so there is not much attention for interns. This should change if you want good students to join after internship :)</t>
  </si>
  <si>
    <t>There are many opportunities for career development, friendly and enthusiastic staff.</t>
  </si>
  <si>
    <t>The company is suitable for freshers with no experience.</t>
  </si>
  <si>
    <t>- Flexible working hours.
- Diverse projects.
- Support for self-training, additional foreign language classes and tuition.
- Shuttle bus for employees.
- Friendly and sociable colleagues.</t>
  </si>
  <si>
    <t>- Salary does not increase much.
- Employees do not have much say, are forced to do many unrelated tasks.
- Check-point evaluation is biased, even if they switch to another project during the check-point period, they will be ignored.
- Onsite support is not good, payment is very late, causing difficulties for onsiters.
- Support for employees entering the project is not good, when interviewing, they introduce good projects but when they enter, they are put into firefighting unrelated projects.
- Low social insurance, paid based on basic salary.
- No company trip.
- Overtime depends on the project, some projects have to be overtime until late at night and sleep at the company, but the OT money depends on the PM's request.</t>
  </si>
  <si>
    <t>Injustice for good DEV</t>
  </si>
  <si>
    <t>FPT care good health insurance, good working environment</t>
  </si>
  <si>
    <t>Unfair to good devs, good devs have to do 80% of the project's tasks but the salary and bonus for good devs are twice as much as new devs, PM takes 20%, while good devs sometimes have to support PM in assigning tasks or communicating with customers
OT because the team lacks experience, good devs carry the team, code for Dev 1, code to fix PM's and other people's errors</t>
  </si>
  <si>
    <t>Good environment. Friendly people. Easy to learn. Special culture</t>
  </si>
  <si>
    <t>Salary increases slowly. Doing the same job for a long time can get boring. Little overtime
Low. Too much overtime but too little overtime. Constant overtime causes fatigue</t>
  </si>
  <si>
    <t>Large, beautiful office. Many employees. Dynamic, many domains to learn</t>
  </si>
  <si>
    <t>Need good estimate to avoid OT
Reasonable project bonus balance</t>
  </si>
  <si>
    <t>Attractive working environment..comfortable and friendly.....many pretty girls
OT if requested will be logged in and paid in full...including money and compensatory days off</t>
  </si>
  <si>
    <t>Salary is lower than average..............quite a lot</t>
  </si>
  <si>
    <t>Friendly, highly qualified colleagues.</t>
  </si>
  <si>
    <t>FPT people who started from here often swear. Probably due to STICO culture
OT was not paid before, I wonder if it is now calculated as overtime * 150%</t>
  </si>
  <si>
    <t>Comfortable, open, many opportunities, learn a lot and many learning opportunities
- Clear and detailed regulations
- For companies with many members, it is quite OK</t>
  </si>
  <si>
    <t>- Japanese projects require a lot of overtime
- Salary is not high
- Sometimes too free, sometimes too busy</t>
  </si>
  <si>
    <t>The company has a good working environment, but the salary is not high.</t>
  </si>
  <si>
    <t>Comfortable, undemanding company environment. Not too much overtime, sometimes free, but sometimes with lots of projects.</t>
  </si>
  <si>
    <t>Project work sometimes requires a lot of overtime, employee benefits are not good.</t>
  </si>
  <si>
    <t>The salary is not very high.</t>
  </si>
  <si>
    <t>Friendly environment, easy to get along with staff. Salary is not too high. Company does not have much overtime, but sometimes there is no salary</t>
  </si>
  <si>
    <t>Pressure, Work a bit too much, learn many new or old things to meet the job requirements.</t>
  </si>
  <si>
    <t>Lots to learn for new graduates....</t>
  </si>
  <si>
    <t>If you work for 1 or 2 years and can't get promoted, you should leave. The salary is quite low.</t>
  </si>
  <si>
    <t>Good working environment, friendly colleagues, learned a lot.</t>
  </si>
  <si>
    <t>OT is free, some PM estimates are not suitable, salary is not high but FS coin compensates.</t>
  </si>
  <si>
    <t>Good environment for Junior</t>
  </si>
  <si>
    <t>There is underground parking.
Beautiful building.
Good English will give you many opportunities to work onsite.
Good company culture.
Comfortable working environment.</t>
  </si>
  <si>
    <t>Too much OT due to misallocation of resources.
Low salary and slow increase, employee evaluation is not really clear.
Usually no OT pay. Only when boss approves will you get 50% of salary and 50% of compensatory leave.</t>
  </si>
  <si>
    <t>Fsoft Overview Review.</t>
  </si>
  <si>
    <t>Great working atmosphere, dynamic, positive, friendly and airy environment of Fville is very comfortable. Feels like going on vacation with Fville Hoa Lac. The team building activities of the team after the project is completed are great.</t>
  </si>
  <si>
    <t>OT and CHE regimes seem not worth what you pay! OT is continuous and seems not worth it for new graduates.</t>
  </si>
  <si>
    <t>Friendly people, good and comfortable working environment</t>
  </si>
  <si>
    <t>Salary is not high, salary increase is slow. Bonus is quarterly but evaluation criteria are not clear.</t>
  </si>
  <si>
    <t>Environment for Freshers and those returning to Fsoft to find stability</t>
  </si>
  <si>
    <t>Comfortable environment, modern office and facilities, friendly and enthusiastic colleagues. A very suitable place to learn, as well as bond with Freshers or those who have left Fsoft and want to return to find stability.</t>
  </si>
  <si>
    <t>Many incompetent employees still exist, bad leaders and PMs, little concern for employees. The company's salary and bonus policies are very limited, the darkest side of Fsoft. 
OT is a lot, but it is not counted as OT. The boss has little concern for employees.</t>
  </si>
  <si>
    <t>Good for beginners and long term investors</t>
  </si>
  <si>
    <t>FSoft HCMC
Good training. There is a Japanese class, a Fresher class with a salary of 5 million/month for 3 months, a Bridge Engineer class for training to go to Japan. There are projects for Freshers to work, called "people building projects".
There is Trung Nguyen coffee with special incentives for FSoft with prices about 20,000 cheaper than outside. Large parking lot. There will be a new building soon.
No overtime at night. Only paid on Saturday and Sunday. Requests for leave are resolved quickly.
Reasonable. Only allow overtime when necessary. Pay overtime on Saturday and Sunday.</t>
  </si>
  <si>
    <t>Low salary. Many people leave the company and come back to get a raise. Too much outsourcing makes it difficult to develop deeply, a lot of OT even though the project has many experienced people.</t>
  </si>
  <si>
    <t>The job is great</t>
  </si>
  <si>
    <t>Create learning conditions
Happy staff
Many new technologies
Comfortable time
There is a canteen
There is a soccer field, basketball court
I am very satisfied with the working environment at FPT Software, here the working environment is professional, young and dynamic</t>
  </si>
  <si>
    <t>Low salary for Fresher -&gt; Junior
There are continuous OT projects
Q9</t>
  </si>
  <si>
    <t>There is a soccer field, a clean lunch area, and regular teambuilding. I don't have to work overtime much at the project. And if I do work overtime, I still get x salary :))</t>
  </si>
  <si>
    <t>Very suitable for fresh graduates. Ability to learn many things.</t>
  </si>
  <si>
    <t>Environment like government 8am to work 5pm back home</t>
  </si>
  <si>
    <t>Large parking lot, many training courses, full of entertainment activities</t>
  </si>
  <si>
    <t>Many things, related to salary and project. This probably depends on the situation of each unit.</t>
  </si>
  <si>
    <t>Good and spacious working environment, everyone gets along with each other</t>
  </si>
  <si>
    <t>Boss and Colleagues are very friendly, working environment is very good
suitable for fresh graduates, not recommended for long term</t>
  </si>
  <si>
    <t>Benefits are not clear, overtime is sometimes not counted.</t>
  </si>
  <si>
    <t>Good working environment. However, the treatment is not good.</t>
  </si>
  <si>
    <t>Friendly working environment, close management. The environment creates conditions for new people to learn a lot.</t>
  </si>
  <si>
    <t>Salary is not commensurate with ability. The company has many different units working with many customer segments by domain or geographical area, there are also differences in policies for employees. However, employees are not allowed to openly choose where they work,
Most development projects are OT, stemming from poor planning and accepting CR without adjusting the timeline</t>
  </si>
  <si>
    <t>Sếp rất tốt :D</t>
  </si>
  <si>
    <t>Spacious office, comfortable and professional working environment</t>
  </si>
  <si>
    <t>Good environment for young people but should not stay long</t>
  </si>
  <si>
    <t>Good colleagues, modern facilities, beautiful office. Create conditions for studying and earning additional certificates.</t>
  </si>
  <si>
    <t>many complicated, unnecessary procedures in the work. Like a state-owned company. Recruiting Senior from an outside company to do a certain project, when the project ends, they push it to other departments so that the department does not pay them, treating them as redundant people. Continuous OT but using the project's bonus to pay -&gt; PM declares insufficient OT and when the project ends, the bonus is low because it was used to pay for OT.</t>
  </si>
  <si>
    <t>Great company culture. Fun colleagues willing to share and learn together. Lots of fun after-hours activities...</t>
  </si>
  <si>
    <t>Challenging projects require a wide range of skills.</t>
  </si>
  <si>
    <t>Good environment for fresh graduates.</t>
  </si>
  <si>
    <t>Good, comfortable office. Suitable for new graduates.</t>
  </si>
  <si>
    <t>The salary is quite low.
Overtime is a lot but you can also join a team with nothing to do.
Who likes to work overtime, right?
There is also something wrong with the OT salary calculation.</t>
  </si>
  <si>
    <t>Big company, many projects, many onsite opportunities.</t>
  </si>
  <si>
    <t>Spacious, comfortable space, friendly people, fun. Many opportunities to develop and learn.</t>
  </si>
  <si>
    <t>Good environment to learn, work and improve skills</t>
  </si>
  <si>
    <t>Dynamic working environment, comfortable in thinking and improving skills through the company's internal learning system.</t>
  </si>
  <si>
    <t>Outdated technology, creating passivity in each person and leading to falling behind the trends that other companies are aiming for (in terms of customer requirements, trends and areas of interest).
Too many times and OT regime is not true to the value.</t>
  </si>
  <si>
    <t>Good facilities, funny colleagues, good employee policies</t>
  </si>
  <si>
    <t>Salary is lower than average. The company is young so employees lack experience. If you meet a good lead, it is easier to develop.</t>
  </si>
  <si>
    <t>Good boss, good colleagues, fun to work with</t>
  </si>
  <si>
    <t>boss and colleagues are extremely nice, there is no gap between boss and employees, working environment is extremely good + fun, beautiful office</t>
  </si>
  <si>
    <t>Salary is not high, sometimes have to work overtime especially on burning projects with Japanese doctors</t>
  </si>
  <si>
    <t>The environment is quite comfortable</t>
  </si>
  <si>
    <t>Flexible working hours, clear policies, easy recruitment</t>
  </si>
  <si>
    <t>OT payment is not clear, sometimes on maitain project
OT policy is not clear, sometimes there is no salary</t>
  </si>
  <si>
    <t>Low wage increase</t>
  </si>
  <si>
    <t>Beautiful office with pretty cafe area</t>
  </si>
  <si>
    <t>Low salary increase and terrible salary pressure system, salary pressure system works tirelessly
Low salary and bonus, best performance employee only gets 2 levels of increase 800K/1 year :(</t>
  </si>
  <si>
    <t>Comfortable working environment, flexible time. Many talented people to learn from. Many onsite opportunities.</t>
  </si>
  <si>
    <t>The treatment is not good compared to the general level.</t>
  </si>
  <si>
    <t>Good boss. Easy to develop and learn. Good and dynamic environment...</t>
  </si>
  <si>
    <t>Nice office. Comfortable environment.</t>
  </si>
  <si>
    <t>OT a lot. OT no request.</t>
  </si>
  <si>
    <t>Comfortable environment, normal salary</t>
  </si>
  <si>
    <t>Comfortable environment, working with many new technologies. OT paid and full vacation days if required........</t>
  </si>
  <si>
    <t>Fscoin is cheap, lots of work. Little reward..........................</t>
  </si>
  <si>
    <t>luong beo bot</t>
  </si>
  <si>
    <t>moi thu deu thich, tru benefit, moi truong rat goodd
it ot</t>
  </si>
  <si>
    <t>luong beo bot, tang luong cham
ot nhieu, tra it, ot ko co che do gi support</t>
  </si>
  <si>
    <t>Good environment for Fresher.</t>
  </si>
  <si>
    <t>Fun team, flexible boss depending on the person, good environment, depending on the place there will be good technology to develop skills.</t>
  </si>
  <si>
    <t>A lot of OT if the project is urgent, sometimes there is no work to do so just sit around, extremely low salary if you are a fresher, can't increase salary beyond the range due to company regulations, even if your ability is outstanding.</t>
  </si>
  <si>
    <t>Bad mode</t>
  </si>
  <si>
    <t>There is a kindergarten, swimming pool, soccer field. Many group activities. Friendly colleagues.</t>
  </si>
  <si>
    <t>PM is difficult, if lucky, you will get a good project. If not, you will have a hard time
Managers do not care about employee's life
Emotional evaluation, not based on specific work done
No OT payment, replace with days off, cut OT meals</t>
  </si>
  <si>
    <t>Very good environment, learned a lot</t>
  </si>
  <si>
    <t>Very good boss
Good environment
Learned a lot
Had a lot of activities</t>
  </si>
  <si>
    <t>Process is too cumbersome
QA is ineffective
There are ineffective meetings
OT is often not rewarded, Dedicated projects often OT themselves to complete</t>
  </si>
  <si>
    <t>For Settler</t>
  </si>
  <si>
    <t>Always have work to do. Willing to train/work with a newcomer.</t>
  </si>
  <si>
    <t>Terrific hygiene, lots of cockroaches living in the office.</t>
  </si>
  <si>
    <t>Good environment, bad salary</t>
  </si>
  <si>
    <t>Good machine i7, ssd, 2 moditor... spacious, comfortable environment</t>
  </si>
  <si>
    <t>Đồng nghiệp tốt</t>
  </si>
  <si>
    <t>Good office space, beautiful and airy FVille. Good facilities
Clear policy, reasonable payment, on time. Have a day off after OT</t>
  </si>
  <si>
    <t>acceptable, depending on ability, department, job</t>
  </si>
  <si>
    <t>Beautiful office, clear policy, friendly colleage</t>
  </si>
  <si>
    <t>Salary is acceptable</t>
  </si>
  <si>
    <t>New, comfortable, with shuttle. Lots of girls, freshers and older people too.</t>
  </si>
  <si>
    <t>Big company, diverse environment, many suitable jobs</t>
  </si>
  <si>
    <t>Good working environment, friendly staff</t>
  </si>
  <si>
    <t>Flexible hours, clean office. Friendly co-workers
reasonable</t>
  </si>
  <si>
    <t>OT pressure, unsociable manager. Salary can be improved</t>
  </si>
  <si>
    <t>Friendly, comfortable, stress-free working environment.</t>
  </si>
  <si>
    <t>Too much work at the end of the project</t>
  </si>
  <si>
    <t>Employee benefits are very good, convenient, harmonious environment, good development. OT or not depends on whether the manager is good or not, OT when the project needs it helps increase level and income.</t>
  </si>
  <si>
    <t>Low salary, no idea where to go after project ends, no project no raise.</t>
  </si>
  <si>
    <t>Good environment, low salary</t>
  </si>
  <si>
    <t>Always working, doing a lot so learning a lot, many seminars for technical staff to share experiences. Time and dress are comfortable and not restricted.</t>
  </si>
  <si>
    <t>Low salary, slow salary increase, too much OT while bonus will be deducted from OT payment
Too much OT, project bonus is reduced to compensate for OT</t>
  </si>
  <si>
    <t>Beautiful office, friendly and sociable people, suitable for new graduates</t>
  </si>
  <si>
    <t>It seems not suitable for those with experience.</t>
  </si>
  <si>
    <t>Good environment, flexible hours, friendly colleagues.</t>
  </si>
  <si>
    <t>Beautiful office
Spacious parking
Young environment
Suitable for fresh graduates</t>
  </si>
  <si>
    <t>Low salary level
Slow salary increase
Pretty old equipment</t>
  </si>
  <si>
    <t>Environment has a lot of challenge, benefit is not good</t>
  </si>
  <si>
    <t>Office is quite beautiful. There is a Trung Nguyen coffee inside company</t>
  </si>
  <si>
    <t>your monitor is so small, PC is old. Your change to grow is not high
OT payment is only paid 50% your salary. OT sometimes is obligate</t>
  </si>
  <si>
    <t>The facilities are very good, there is a sports area. There are clear regulations on overtime, not too much overtime</t>
  </si>
  <si>
    <t>Salary and bonus are not commensurate with ability, depends on pm.</t>
  </si>
  <si>
    <t>Big, young, dynamic company.</t>
  </si>
  <si>
    <t>1. Big, young, fun company. 2. Lots of opportunities to work abroad.</t>
  </si>
  <si>
    <t>1. But the mindset of outsourcing does not focus much on the quality and products provided to customers; as well as developing the skills of employees;... then it is difficult to develop further and deeper.
2. The way to measure the performance of FSCoin employees is not suitable, if not silly, for knowledge workers.
3. The company is circumventing the law and is not fair to employees in paying social insurance based on the basic salary of the state</t>
  </si>
  <si>
    <t>Large environment, with many modern machines, suitable for freshers.</t>
  </si>
  <si>
    <t>nice office, friendly and helpful colleagues
not much OT, OT salary is also reasonable. comfortable</t>
  </si>
  <si>
    <t>OT Many suitable for fresh graduates</t>
  </si>
  <si>
    <t>Excellent facilities, has a soccer field, gym, cool club</t>
  </si>
  <si>
    <t>Lots of overtime, not much salary increase, many jobs still follow the state model</t>
  </si>
  <si>
    <t>Good environment, suitable for fresh graduates who need experience</t>
  </si>
  <si>
    <t>Pretty good for fresh graduates.</t>
  </si>
  <si>
    <t>Comfortable in work style. Teammates are quite considerate of others.</t>
  </si>
  <si>
    <t>If you work OT less, you get more money :( in return, the boss often buys you late night food if you work OT =))</t>
  </si>
  <si>
    <t>Don't do Intern, just apply fresher</t>
  </si>
  <si>
    <t>Beautiful office, many girls, has its own headquarters so more comfortable in parking.</t>
  </si>
  <si>
    <t>Being in charge of an intern depends on the person. When you get there, never be an intern, even if you are a fresher, you need to consider carefully. Many people leave because the salary is not good.</t>
  </si>
  <si>
    <t>Nice place to start job career</t>
  </si>
  <si>
    <t>Good environment, nice co-woker, use variable technical framework to work.</t>
  </si>
  <si>
    <t>Have to OT too much, employee have different level. Not have specific plan to work, then always have to OT</t>
  </si>
  <si>
    <t>Good working environment. But the salary is a bit low.</t>
  </si>
  <si>
    <t>Clean and beautiful office, with shuttle bus to pick up employees from Hanoi</t>
  </si>
  <si>
    <t>Overtime mode is calculated from 6:30, keep a part of overtime salary and convert it into compensatory leave</t>
  </si>
  <si>
    <t>Chức danh tốt</t>
  </si>
  <si>
    <t>The company has many onsite staff and basic training for new employees.</t>
  </si>
  <si>
    <t>The company has a procedure that includes many steps and is quite formal in terms of paperwork.</t>
  </si>
  <si>
    <t>Relatively good, little salary increase</t>
  </si>
  <si>
    <t>Spacious office, pleasant colleagues, overall the company is okay</t>
  </si>
  <si>
    <t>Poor employee benefits and policies, low salary,</t>
  </si>
  <si>
    <t>Solidarity, standard process, good for new graduates</t>
  </si>
  <si>
    <t>OT is endless, only 50% OT is counted, salary and bonus are not much. Fcoin has a reputation but no benefits
OT is not counted, if counted, it is only 50%. Everyone must OT</t>
  </si>
  <si>
    <t>Suitable for people who want stability.</t>
  </si>
  <si>
    <t>Good regime. Has very good FPT care insurance. Project bonus is quite good depending on the number of tasks and complexity you do. Working time is quite comfortable.</t>
  </si>
  <si>
    <t>Canteen food is almost acceptable. Whether OT regime is good or not depends on the management level (PM &amp; BUL). My BU has quite boring work, not much technical learning. At my BU FSU2.SSG, OT is not requested a lot, and OT will often be deducted by BUL.</t>
  </si>
  <si>
    <t>Great for fresh graduates or those who don't care too much about salary.</t>
  </si>
  <si>
    <t>Friendly environment, less fighting. Bosses depend on the project but most of them are cheerful and approachable. There are often group cultural activities. Fsoft is very suitable for those who have just graduated or are not too concerned about salary because there are many jobs here, and many opportunities to go abroad. At FSOFT, there are many opportunities to become a Leader, because projects often expand very quickly.</t>
  </si>
  <si>
    <t>Salary and annual salary increase (2 times CHE) are not commensurate with experience and working ability. Therefore, when leaving, former Fsoft employees are often paid one and a half or double. OT on Saturday = 1/2 salary + 1 day off in lieu. OT on Sunday = 1 day salary + 1 day off in lieu. Usually, the day off in lieu is not paid.</t>
  </si>
  <si>
    <t>Those with experience should not enter.</t>
  </si>
  <si>
    <t>flexible time, come in and go out as you like</t>
  </si>
  <si>
    <t>Salary does not increase or increases by 1-2 million per year, year-end party only has rock and sexy dance on the soccer field, boring. Canteen food is bad and cooked for workers to eat old food. Talent is not encouraged to come here. No friendly team travel. Northern culture is not good. No decent overtime pay, forced to work overtime at any time.</t>
  </si>
  <si>
    <t>Nice office, friendly colleagues. There is a canteen to save money.</t>
  </si>
  <si>
    <t>Depending on the project, there may be no OT or OT with no way home.
Low benefits.
Difficult to increase salary.
Frequent OT. OT sometimes not paid and no food.</t>
  </si>
  <si>
    <t>Outside wants in, inside wants out</t>
  </si>
  <si>
    <t>Flexible hours
Open space
Shuttle bus available</t>
  </si>
  <si>
    <t>OT is not 200% or 150% of salary.
You guys can play games freely during lunch break
OT is 100% salary and break time. Not 200% like other companies</t>
  </si>
  <si>
    <t>Sếp tốt .........</t>
  </si>
  <si>
    <t>Spacious parking lot ..........................................
with salary ................................................</t>
  </si>
  <si>
    <t>Too much overtime, pressure ......................................</t>
  </si>
  <si>
    <t>Good boss friendly staff</t>
  </si>
  <si>
    <t>The salary is still a bit low compared to the general level. Good for new graduates but not suitable for experienced workers.</t>
  </si>
  <si>
    <t>Flexible hours. Fun culture. Brothers play together closely and friendly. Depending on the project or unit, there will be attractive projects or not.</t>
  </si>
  <si>
    <t>_ Good facilities
_ Friendly staff
_ Bus available</t>
  </si>
  <si>
    <t>Comfortable working environment.</t>
  </si>
  <si>
    <t>Flexible working hours, friendly environment.
OT registration procedure is not complicated. OT salary is paid in full but half is withheld for a year.</t>
  </si>
  <si>
    <t>Fresher salary is low. Fresher turnover rate is high.</t>
  </si>
  <si>
    <t>Training is good but not worth the trade off</t>
  </si>
  <si>
    <t>Elearning is ok, many offline courses for all employees, but mainly during office hours. Onsite is almost impossible to learn.</t>
  </si>
  <si>
    <t>OT = regular salary + compensatory break time (not converted to money in all cases)
Not sure if it violates labor laws, there is no 150%, 200%, 300%.
Low salary, subjective assessment.
You will be shocked to think this is the leading IT outsourcing company in Vietnam.</t>
  </si>
  <si>
    <t>Suitable environment for students</t>
  </si>
  <si>
    <t>Trained before entering the project, PM is close to employees</t>
  </si>
  <si>
    <t>Many periods of OT with no way out, low salary for new employees</t>
  </si>
  <si>
    <t>Happy colleagues, fun and easy going</t>
  </si>
  <si>
    <t>Too much OT.</t>
  </si>
  <si>
    <t>Acceptable environment for new graduates</t>
  </si>
  <si>
    <t>The company office is spacious, many young employees, there is a shuttle bus to work in Hoa Lac</t>
  </si>
  <si>
    <t>Often have to work overtime on Japanese projects due to inaccurate estimates.</t>
  </si>
  <si>
    <t>Not suitable for long term</t>
  </si>
  <si>
    <t>Many employees. Happy brothers, many company offices.</t>
  </si>
  <si>
    <t>- Too much overtime without proper bonus system.
- Many loopholes in the working process affecting progress</t>
  </si>
  <si>
    <t>General assessment</t>
  </si>
  <si>
    <t>Eating, playing, and partying are fun. The office is spacious and airy.</t>
  </si>
  <si>
    <t>Too much OT.
Low salary.
Salary increase is a bit low compared to the average.
The OT project is too terrible, even on Saturday and Sunday, employees are forced to work OT until 11-12am.</t>
  </si>
  <si>
    <t>Good environment suitable for fresher</t>
  </si>
  <si>
    <t>Spacious, professional office, friendly colleagues</t>
  </si>
  <si>
    <t>Improve salary and OT time, Receive salary correctly with OT time without having to convert it into compensatory days off
Too much OT, no time for other things, family</t>
  </si>
  <si>
    <t>Good environment, friendly staff</t>
  </si>
  <si>
    <t>The working environment is quite grand and comfortable. Spacious, comfortable, friendly colleagues</t>
  </si>
  <si>
    <t>Too much OT, high work pressure .................................
Too much OT. Too much OT,...........................</t>
  </si>
  <si>
    <t>Friendly office, happy colleagues.</t>
  </si>
  <si>
    <t>Good learning environment for beginners. Happy boss cares about employees</t>
  </si>
  <si>
    <t>Open, friendly environment</t>
  </si>
  <si>
    <t>Open, friendly environment. Flexible working hours</t>
  </si>
  <si>
    <t>Dynamic environment, many choices and learning opportunities</t>
  </si>
  <si>
    <t>Opportunity to learn and go onsite a lot, have shuttle bus, full facilities
get paid and compensated for OT, however many projects have too much OT</t>
  </si>
  <si>
    <t>The office is not comfortable, the salary for freshers is low, and the salary increase policy is unclear.</t>
  </si>
  <si>
    <t>Comfortable environment but lots of overtime</t>
  </si>
  <si>
    <t>Friendly and comfortable environment. Many onsite opportunities. Many projects so there are many opportunities to learn, suitable for fresh graduates who need to accumulate experience. There are evening training classes.</t>
  </si>
  <si>
    <t>There are projects that require a lot of overtime, average salary. Not many allowances.</t>
  </si>
  <si>
    <t>1 good place to study</t>
  </si>
  <si>
    <t>Large parking lot, friendly security guard, good bosses, standard procedures, bosses are very good at deceiving people. If there is a chance, I will come back to see reviews of other companies, in general, I have to type up to 50 characters</t>
  </si>
  <si>
    <t>Salary is a bit low compared to the general level. During peak season or overtime</t>
  </si>
  <si>
    <t>Good place to learn</t>
  </si>
  <si>
    <t>Recruiting many juniors, new graduates or those who want to change careers have many opportunities to try. Diverse project types, many options for development.</t>
  </si>
  <si>
    <t>Salary increase is only enough to keep up with inflation, too low compared to the general level. Only calculate OT after 6:30, low OT pay</t>
  </si>
  <si>
    <t>Good for intern or fresher, large company. Friendly</t>
  </si>
  <si>
    <t>Far away company, relatively low salary. Outsourcing to foreign countries</t>
  </si>
  <si>
    <t>Comfortable and friendly environment</t>
  </si>
  <si>
    <t>Spacious and airy office with canteen in the same building</t>
  </si>
  <si>
    <t>Low salary, far away working location if working in High-Tech Park</t>
  </si>
  <si>
    <t>My feedback about Fsoft Danang</t>
  </si>
  <si>
    <t>1. A company with good environment for who want to looking for important positions.
2. This company is fair in evaluation the staffs.
3. This company had alot of good activities such as football league, holidays, anniversary.
4. This company had alot of training course those improve members very well.
5. This company is having good working process, good organization.</t>
  </si>
  <si>
    <t>(This Disadvantages are not apply for the whole company, only some BUs)
1. This company is not provide a good wage to the staffs.
2. Jobs in this company is so boring.
3. Good working process but very conservative.
4. Not using trendy technologies.
5. Technologies used is depend on customer's choice.</t>
  </si>
  <si>
    <t>Good environment for fresh graduates who need experience.</t>
  </si>
  <si>
    <t>Spacious parking lot, soccer field, employee playground, relaxation area...</t>
  </si>
  <si>
    <t>comfortable working space</t>
  </si>
  <si>
    <t>- Beautiful office (Fville)
- Many fun activities (soccer tournament, art performance...)
- Opportunity to learn from big customers</t>
  </si>
  <si>
    <t>Many outsourcing projects</t>
  </si>
  <si>
    <t>Comfortable working environment. There are services such as cafe, canteen, soccer field, gym,...</t>
  </si>
  <si>
    <t>There are many better treatment policies, better salary improvement
depending on the BU, but the BU I work for has a lot of OT. Can't control the plan</t>
  </si>
  <si>
    <t>Professional environment, many opportunities for personal development.</t>
  </si>
  <si>
    <t>Large environment</t>
  </si>
  <si>
    <t>Extremely free environment, encouraging each individual's ego. Depending on the project, OT is calculated after the end of working hours 1.5 hours.</t>
  </si>
  <si>
    <t>The regime is getting worse due to rapid expansion. Some OT projects are too much.</t>
  </si>
  <si>
    <t>Democratic environment</t>
  </si>
  <si>
    <t>Large, beautiful office. Lots of girls ^^
Canteen has many dishes, many shops</t>
  </si>
  <si>
    <t>OT a lot for many reasons
OT is rarely requested but always done by oneself</t>
  </si>
  <si>
    <t>Good for Junior and middle</t>
  </si>
  <si>
    <t>facilities are good, there is a gym, canteen, cafe so it is also comfortable
some units pay OT quite well so it is also acceptable</t>
  </si>
  <si>
    <t>The policy applied to all employees is not stable in some units, there is no free food for employees.</t>
  </si>
  <si>
    <t>Ot nhiều, luong thấp</t>
  </si>
  <si>
    <t>Lots of work. Comfortable environment, clean office.</t>
  </si>
  <si>
    <t>Little overtime pay, split in half to make up for lost time. Free time, sometimes overtime. Cheating on taxes.</t>
  </si>
  <si>
    <t>Good management but not really good bu lead</t>
  </si>
  <si>
    <t>Good welfare, united team members. Comfortable environment</t>
  </si>
  <si>
    <t>low salary, slow increase, boss is not transparent about salary increase costs</t>
  </si>
  <si>
    <t>New graduates can work overtime to gain more experience, nice office, close to home because the house is in District 9</t>
  </si>
  <si>
    <t>Company review.</t>
  </si>
  <si>
    <t>The company has spacious parking lot and clean toilets.</t>
  </si>
  <si>
    <t>Employees always work overtime from the beginning of the project until the end! 
Unreasonable! Forced to work overtime, more overtime means less bonus.</t>
  </si>
  <si>
    <t>Comfortable time, fun, young and dynamic environment</t>
  </si>
  <si>
    <t>Low salary compared to average. Overtime depends on department.</t>
  </si>
  <si>
    <t>Friendly working environment, good working process</t>
  </si>
  <si>
    <t>When there is a project, there is a lot of overtime, and the salary is not very reasonable.</t>
  </si>
  <si>
    <t>FPT Software loving home</t>
  </si>
  <si>
    <t>comfortable dynamic environment, friendly people</t>
  </si>
  <si>
    <t>Lots of overtime, low salary, slow promotion, drinking a lot</t>
  </si>
  <si>
    <t>Good placement. Pay attention to project progress.</t>
  </si>
  <si>
    <t>Friendly people. Good support for newbies as well as long-term workers
Unlimited Overtime. OT is compensated with days off</t>
  </si>
  <si>
    <t>Overtime is calculated as compensatory days off. If you want to pay more, it will be better.</t>
  </si>
  <si>
    <t>General meeting, event, holiday and team building are good, bosses are approachable, comfortable environment
New workers will like this environment</t>
  </si>
  <si>
    <t>Misjudgement of staff on some projects, low pay despite high pressure.
Many projects are more complex than moderate</t>
  </si>
  <si>
    <t>Low salary, nice office, good culture</t>
  </si>
  <si>
    <t>Beautiful office, good culture, canteen with delicious food, suitable for new graduates</t>
  </si>
  <si>
    <t>For fresher</t>
  </si>
  <si>
    <t>Working environment, colleagues and boss are very ok adadsadada</t>
  </si>
  <si>
    <t>Low pay, relatively boring work ádsadadsad</t>
  </si>
  <si>
    <t>Good start for fresher</t>
  </si>
  <si>
    <t>Everything is good.Everything is good.Everything is good.</t>
  </si>
  <si>
    <t>Beautiful office
Professional working environment
Suitable for fresh graduates</t>
  </si>
  <si>
    <t>okay</t>
  </si>
  <si>
    <t>parking is easy, not too stressful..........................................................................</t>
  </si>
  <si>
    <t>work depends a lot on the project..........................................................................
OT has no plan................................................................................</t>
  </si>
  <si>
    <t>Low salary, constant overtime</t>
  </si>
  <si>
    <t>Spacious parking and office space.</t>
  </si>
  <si>
    <t>SA, BA, Leader close the solution slowly leading to overtime at the end of the day and on weekends.</t>
  </si>
  <si>
    <t>Pretty good company, lots of opportunities for personal development</t>
  </si>
  <si>
    <t>Beautiful office, friendly and fun working environment, good colleagues</t>
  </si>
  <si>
    <t>Salary is not very competitive, more policies are needed to retain talented people.</t>
  </si>
  <si>
    <t>Good opportunity for those who know how to seize it</t>
  </si>
  <si>
    <t>Beautiful company, many activities, good group culture. Very good vitality. OT salary is not very high. It will also take time. Young people should do it. Because the company has a compensatory leave policy.</t>
  </si>
  <si>
    <t>Salary is more flexible. Many people are discouraged if they have to work overtime at a low level.</t>
  </si>
  <si>
    <t>Although working hours are limited, they are not strict and ensure flexibility, suitable for the nature of IT work or working at night.</t>
  </si>
  <si>
    <t>Comfortable working environment, friendly colleagues.</t>
  </si>
  <si>
    <t>The salary is quite low.
Test leader has the ability but the heart does not match the ability.
Converting OT compensation days into money is really complicated, sometimes it cannot be converted and must be used.</t>
  </si>
  <si>
    <t>Leader tốt</t>
  </si>
  <si>
    <t>Good office, everyone is friendly and cheerful, Good office, everyone is friendly and cheerful
Good OT salary, there is a shuttle to work, Good OT salary, there is a shuttle to work</t>
  </si>
  <si>
    <t>Too much OT no time for yourself
, Too much OT no time for yourself</t>
  </si>
  <si>
    <t>Professional and democratic working environment</t>
  </si>
  <si>
    <t>Friendly, open, democratic environment, great for learning
Professional working process
Beautiful office
Many interesting teambuilding activities
OT is a bit much but OT salary is good and there is OT compensation...</t>
  </si>
  <si>
    <t>The company is far from the center so it takes time to travel (but there is a shuttle bus)</t>
  </si>
  <si>
    <t>Friendly, comfortable environment</t>
  </si>
  <si>
    <t>Beautiful office and working in the tallest building in Hanoi</t>
  </si>
  <si>
    <t>when OT there is no time to breathe and OT on Saturday is not counted as a full OT day
OT on Saturday is not counted as a full working day but only as half a working day</t>
  </si>
  <si>
    <t>Normally nothing</t>
  </si>
  <si>
    <t>Good environment, spacious and airy, beautiful and professional office</t>
  </si>
  <si>
    <t>No recruitment, reported results in 1 week but still waiting for results</t>
  </si>
  <si>
    <t>Suitable for learning</t>
  </si>
  <si>
    <t>Large parking lot, comfortable environment, happy brothers and sisters.</t>
  </si>
  <si>
    <t>Unreasonable salary and transfer policy.</t>
  </si>
  <si>
    <t>Happy colleagues, learning from each other, self-organized fun team building</t>
  </si>
  <si>
    <t>Meetings and reports take time. Bad boss. Low salary.</t>
  </si>
  <si>
    <t>Dynamic, professional environment, suitable for fresh graduates in need of experience</t>
  </si>
  <si>
    <t>Salary is quite low compared to the general level. Not suitable for long-term work.</t>
  </si>
  <si>
    <t>Culture, flexible hours, fun. Many team building activities, training, sharing,...</t>
  </si>
  <si>
    <t>Salary, bonus and salary increase are not reasonable. Overtime is a lot but half of it is converted into compensatory days off.</t>
  </si>
  <si>
    <t>Low salary, boring job, hard to get promoted, lots of overtime</t>
  </si>
  <si>
    <t>Flexible hours, fun colleagues. Suitable for retirement or student internship.</t>
  </si>
  <si>
    <t>Boring, repetitive work.
Low salary, little salary increase, not paying salary commensurate with qualifications.
Dividing bonuses and 13th month salary into 2 installments makes employees' Tet holiday money not much left.
Hasty training, no method, all certificates and diplomas are taken by rote learning, so there is no knowledge after the course.
Too much overtime, overtime money is deducted from project bonuses.</t>
  </si>
  <si>
    <t>Review of Fsoft</t>
  </si>
  <si>
    <t>Good Training
Friendly and Fun Working Environment</t>
  </si>
  <si>
    <t>low salary compared to the general level
No comments about food
OT sml</t>
  </si>
  <si>
    <t>Low salary, comfortable working environment</t>
  </si>
  <si>
    <t>Comfortable working environment with flexible working hours. Friendly boss, comfortable office. Learn about the process. There are many courses for employees.</t>
  </si>
  <si>
    <t>Low salary compared to the general level. Difficult to improve skills
Overtime or not depends on the team but almost none</t>
  </si>
  <si>
    <t>Good working environment, salary depends on ability to deal</t>
  </si>
  <si>
    <t>Good working environment, friendly colleagues, full technical equipment</t>
  </si>
  <si>
    <t>Salary is lower than market, need to improve union welfare regimes in the company</t>
  </si>
  <si>
    <t>Need to raise salary compared to general level</t>
  </si>
  <si>
    <t>Beautiful office, young staff, humane style</t>
  </si>
  <si>
    <t>When there is a project, there is too much OT and there is no time for family. OT takes up too much time. OT workers in Hoa Lac often come home late.</t>
  </si>
  <si>
    <t>Comfortable, the company focuses on synchronous development of qualifications
Pay on time Overtime and pay according to Labor Law</t>
  </si>
  <si>
    <t>Not good in many ways</t>
  </si>
  <si>
    <t>Good colleagues
Good manager.
There are many big projects to learn. New projects are always available.</t>
  </si>
  <si>
    <t>Manager is not good at managing
IT blocks the network in all directions.
Very little training from colleagues. Overtime is a big deal if you have to work on an underestimated project.
Overtime is for work. Overtime salary is calculated through many complicated processes.</t>
  </si>
  <si>
    <t>Good to learn</t>
  </si>
  <si>
    <t>- Learned a lot from everyone around
- Interesting company culture</t>
  </si>
  <si>
    <t>- Low salary - Benefits are not high compared to the average</t>
  </si>
  <si>
    <t>too much overtime, boss has a huge salary of hundreds of millions but just sits around doing nothing</t>
  </si>
  <si>
    <t>Focus on long-term for employees
Friendly working environment, funny colleagues
There are many projects, can choose to do the project you like or be transferred to another project if you hate the boss</t>
  </si>
  <si>
    <t>Too much unpaid overtime
Canteen food is bad but forced to eat because there are no restaurants around
Low salary, fresher is like squeezing lemon and throwing away the peel</t>
  </si>
  <si>
    <t>Dynamic environment, comfortable boss, funny colleagues</t>
  </si>
  <si>
    <t>Salary is a little better, need more benefits for employees</t>
  </si>
  <si>
    <t>Friendly colleagues, relatively open company culture.
I rarely have to work overtime.
However, the company's overtime policy is not good.</t>
  </si>
  <si>
    <t>Low income, lack of suitable policies for skilled technical staff.</t>
  </si>
  <si>
    <t>It is difficult to stay with the company for a long time.</t>
  </si>
  <si>
    <t>The job is quite easy, not too pushy, little OT (depending on the department, team)
Friendly colleagues
Suitable for people who want peace of mind.</t>
  </si>
  <si>
    <t>Salary is not high, salary increase is difficult.
Company culture does not focus on investing in long-term employees. Employee turnover is fast.
Internet is extremely slow for a company at this level.
No wifi (only provided for some projects that need to test wifi, ...)
Block internet (facebook, youtube, ...)
Large company so procedures are very complicated (request air conditioning, OT, ...)
Benefits come with each package (level), cannot be flexible.
Activities for employees to vote often have results decided by "the above".
Very flowery introduction, the truth is quite naked.</t>
  </si>
  <si>
    <t>Good teammates but not good bosses</t>
  </si>
  <si>
    <t>Many diverse projects, can move back and forth between different projects
Many opportunities to move up for young people
Team members work happily, support each other well
There are internal training courses but not very effective
There are opportunities to onsite in European, Asian, and American countries.</t>
  </si>
  <si>
    <t>Benefits are decreasing, many regulations are unclear
The boss always has the mindset of utilizing maximum resources to bring profit to the company
The project is on fire and requires continuous overtime but there is no way to solve the root cause of the problem</t>
  </si>
  <si>
    <t>Good boss, nice office + work in a highly professional environment</t>
  </si>
  <si>
    <t>high quality working environment, high expertise, good treatment...
team members are enthusiastic, dynamic + take good care of OT</t>
  </si>
  <si>
    <t>Working under fsoft Hoa Lac, there are few female friends for me to get to know.</t>
  </si>
  <si>
    <t>Comfortable work
Comfortable PM
Not much OT, not required</t>
  </si>
  <si>
    <t>Working on Cloud but network is very slow, limited</t>
  </si>
  <si>
    <t>There are many limitations</t>
  </si>
  <si>
    <t>Friendly and fun working environment. Everyone helps each other. Shuttle bus. Lots of fun after-hours activities.</t>
  </si>
  <si>
    <t>Too much OT but not counted even though the reason is not personal fault. Salary and bonus are too low compared to the general level, salary increases are small. Bosses sometimes still do not really care about employees. Too much OT, mostly not personal reasons but not counted as OT</t>
  </si>
  <si>
    <t>Far from the center. Company car does not take to District 7 when overtime is past 7pm.</t>
  </si>
  <si>
    <t>Open environment, bosses care about creating conditions for employees to develop, fairness in work
Get paid OT correctly and fully, Get paid OT correctly and fully, Get paid OT correctly and fully</t>
  </si>
  <si>
    <t>For ORDC environment (customer's offshore): not yet able to maximize the technical capacity of employees, relying too much on customer's technical, salary is not competitive, sometimes being imposed and doing some work below ability, need to be created better conditions</t>
  </si>
  <si>
    <t>The company works unprofessionally, does not provide training or provides temporary training.</t>
  </si>
  <si>
    <t>- Shuttle bus knows how to improve service quality when there is feedback. Pick up and drop off on time. Friendly driver. Proactive in handling traffic jams. Highly responsible when collisions occur.
- Friendly colleagues.
- Nice office.
- If lucky, you will meet a good, enthusiastic, friendly PM.</t>
  </si>
  <si>
    <t>- Senior Manager/Scrum Master has little experience and little practical knowledge.
- Some PMs are difficult but behave unprofessionally, emotionally, do not respect subordinates, think rigidly and stereotypedly.
- The work process is heavily confidential, reducing the productivity of devs and testers by causing many access problems in the project.
- Trainers/Instructors on MOOCs only have general knowledge, poor professional background, bad English and very poor presentation skills.
- The way of handling and rules for installation and IT support for the project is very rigid, wasting a lot of time for a project sprint (1-3 days/1-2 weeks).
- Meetings are formal, rambling, do not solve problems in the project, do not encourage proposals/solutions from subordinates, making subordinates work passively.
- Managers value formality, behave unfairly and only listen to one-sided opinions.
- The company only allows employees to receive their salary through the bank established by the company.
- Training materials for specialized knowledge are theoretical and temporary.</t>
  </si>
  <si>
    <t>The largest software company in Vietnam, suitable for those who want a more leisurely life</t>
  </si>
  <si>
    <t>Large company, many activities of corporate culture.</t>
  </si>
  <si>
    <t>Personal growth is not as fast as in smaller companies.</t>
  </si>
  <si>
    <t>Suitable environment for comprehensive development</t>
  </si>
  <si>
    <t>Diverse work. Devs are fully involved in the software development process. Dynamic working environment especially suitable for young people. 
OT is not required, only those who do not complete the committed tasks must OT to recover. Clear OT policy</t>
  </si>
  <si>
    <t>Process of slowing down the process</t>
  </si>
  <si>
    <t>Spacious campus, convenient breakfast and lunch canteen, many training programs</t>
  </si>
  <si>
    <t>Overlapping processes hinder work a lot, inexperienced PMs do not estimate resources &amp; timelines well so they work overtime a lot
OT because bosses estimate poorly, resources are also poor because they do not pay good people appropriately</t>
  </si>
  <si>
    <t>Development opportunities</t>
  </si>
  <si>
    <t>Culture, customers, colleagues, BULead, promotion opportunities</t>
  </si>
  <si>
    <t>Project approval and monitoring and evaluation process</t>
  </si>
  <si>
    <t>Modern company, many projects to work on, friendly colleagues.</t>
  </si>
  <si>
    <t>Thich ho cho sinh vien moi ra truong</t>
  </si>
  <si>
    <t>Cong ty dong dao, dc quen biet nhieu nguoi, co nhieu khoa hoc ky nang mem</t>
  </si>
  <si>
    <t>Ot nhieu, quy trinh phan mem nhieu khi mang hinh thuc chong che, luong thap, ot nhieu
Chi tra OT qua muon, sau 1 nam, nhieu khi muon nghi bu OT ma sep khong phe duyet</t>
  </si>
  <si>
    <t>Large corporation</t>
  </si>
  <si>
    <t>Intern with performance bonus
Spacious office</t>
  </si>
  <si>
    <t>Mobile dev without project, intern just sit around</t>
  </si>
  <si>
    <t>There are many opportunities to work with a variety of technologies</t>
  </si>
  <si>
    <t>Spacious and comfortable company, happy and friendly colleagues.</t>
  </si>
  <si>
    <t>Improve OT regime for employees, need to calculate leave for employees if they do not take all leave
OT cannot be calculated without PM's request</t>
  </si>
  <si>
    <t>Learned a lot for myself, good for fresh graduates</t>
  </si>
  <si>
    <t>Afraid of OT, I don't know what to write, just enough to read that review</t>
  </si>
  <si>
    <t>professional</t>
  </si>
  <si>
    <t>Beautiful, spacious, professional office...........................................................................................
little overtime ..............................................................................................</t>
  </si>
  <si>
    <t>nothing yet ................................................................................................................................</t>
  </si>
  <si>
    <t>Featured outsourcing company</t>
  </si>
  <si>
    <t>Facilities are very ok. Good company culture. Good welfare regime.</t>
  </si>
  <si>
    <t>Too much overtime, poor estimation and resource allocation
Too much overtime, unreasonable allocation of people to the project</t>
  </si>
  <si>
    <t>Overall everything is good, except the commute is a bit far.</t>
  </si>
  <si>
    <t>Good environment, suitable for fresh graduates
Good</t>
  </si>
  <si>
    <t>Poor management</t>
  </si>
  <si>
    <t>Facilities are good, all basic needs are met at a good level, IT support is fast.</t>
  </si>
  <si>
    <t>OT is often due to poor management, meetings are formal, rambling and do not solve problems, during meetings the PM does most of the talking, does not encourage subordinates to have opinions, leading to subordinates working very passively. 
The process &amp; organization is large so it is difficult to change, the technology used is biased towards safety so productivity is not high, when there is a proposal, it is often not implemented for this reason. 
Too many rules and procedures when working, blocking many websites, blocking downloads from github (inconvenient for using open source). 
Bonus: the way PM solves problems is often to create some new rules and penalties, which I personally think are useless :v</t>
  </si>
  <si>
    <t>- Good working environment
- Good facilities
- Friendly colleagues</t>
  </si>
  <si>
    <t>- Food sold in canteen is not good
- Overtime is quite a lot</t>
  </si>
  <si>
    <t>MÔI TRƯỜNG THÂN THIỆN</t>
  </si>
  <si>
    <t>Large, free parking lot. Nice office, clean. Friendly people.</t>
  </si>
  <si>
    <t>Projects can easily run into time constraints if estimates are not reasonable.</t>
  </si>
  <si>
    <t>Cong viec on dinh</t>
  </si>
  <si>
    <t>Everyone in the company gets along well, if they drink well, it's easy to get promoted =))</t>
  </si>
  <si>
    <t>It's okay to gain stable experience, but if you want to develop, there's no way.</t>
  </si>
  <si>
    <t>good facilities</t>
  </si>
  <si>
    <t>Large parking lot, nice office ........................
good environment .........................................</t>
  </si>
  <si>
    <t>Suitable for students</t>
  </si>
  <si>
    <t>Comfortable. Unrestricted.
Near the university village (convenient for students to go to school)</t>
  </si>
  <si>
    <t>Leadership infighting.
Some leads are a bit difficult.
Overtime pay is not high or paid in compensatory days off.</t>
  </si>
  <si>
    <t>Nice view, friendly staff, relatively flexible shuttle service</t>
  </si>
  <si>
    <t>Spacious parking lot, nice view, crowded - cheerful - quite friendly staff</t>
  </si>
  <si>
    <t>The procedure is quite complicated, overtime is 150% on weekends but only 50% is converted into money, 100% is compensated for the day off</t>
  </si>
  <si>
    <t>Good Environment For Fresh Graduates</t>
  </si>
  <si>
    <t>Beautiful, spacious office. Friendly, cheerful colleagues. Not too much OT</t>
  </si>
  <si>
    <t>Good learning opportunities</t>
  </si>
  <si>
    <t>Large company, many development opportunities. Suitable for both fresh graduates and experienced people.</t>
  </si>
  <si>
    <t>Fast pace, requires high speed of adaptation.</t>
  </si>
  <si>
    <t>Dynamic and creative environment</t>
  </si>
  <si>
    <t>Extremely comfortable environment
Very suitable for fresh graduates</t>
  </si>
  <si>
    <t>Haven't experienced much yet because haven't explored everything yet
Fresher salary support is still quite good</t>
  </si>
  <si>
    <t>Professional scale</t>
  </si>
  <si>
    <t>Very good admin, good company culture, regularly organize team building activities</t>
  </si>
  <si>
    <t>Salary depends on project (can be considered exploitation)
The upper management does not care about employees (maybe because there are too many)</t>
  </si>
  <si>
    <t>Training is suitable for fresh graduates. The company is growing very quickly.</t>
  </si>
  <si>
    <t>Too far from the city center. Many good people will not like to go to district 9 to work.</t>
  </si>
  <si>
    <t>Good environment, suitable for fresher</t>
  </si>
  <si>
    <t>Spacious company, modern equipment, good working environment, many recreational activities</t>
  </si>
  <si>
    <t>Fresher salary is very low and increases slowly. Try to demand in each salary negotiation period, otherwise the salary will be very low. Rarely has OT salary. Tet bonus is only 13th month salary. Most of the technology is old, can't learn much about technical</t>
  </si>
  <si>
    <t>Stable environment, suitable for learning, salary is not high</t>
  </si>
  <si>
    <t>Stable environment, suitable for learning, good boss, friendly colleagues</t>
  </si>
  <si>
    <t>Salary is not high
No comments on the rest.</t>
  </si>
  <si>
    <t>Good working office</t>
  </si>
  <si>
    <t>Beautiful Fvile area. Good office. Has swimming pool.</t>
  </si>
  <si>
    <t>Working in a large air-conditioned room that is sometimes hot and sometimes cold. Overtime on weekdays cannot compensate for the loss.</t>
  </si>
  <si>
    <t>Good PM, friendly colleagues</t>
  </si>
  <si>
    <t>Friendly colleagues, enthusiastic to help in work.</t>
  </si>
  <si>
    <t>Friendly working environment. Everyone gets along well.</t>
  </si>
  <si>
    <t>The company creates conditions for employees to learn new technologies.</t>
  </si>
  <si>
    <t>When there is an urgent project, overtime is a bit much, need to improve the estimation step</t>
  </si>
  <si>
    <t>Good boss, nice office</t>
  </si>
  <si>
    <t>Beautiful, comfortable office, suitable for new graduates</t>
  </si>
  <si>
    <t>Too much overtime, unreasonable time allocation often leads to project burnout.</t>
  </si>
  <si>
    <t>Good mode</t>
  </si>
  <si>
    <t>The company is a very professional company. Come to the company to feel the professionalism
The company has a very good regime for its employees.</t>
  </si>
  <si>
    <t>- No parking fee, cheap lunch, good environment</t>
  </si>
  <si>
    <t>- Overtime is too frequent and continuous
- Salary for members is still low
Overtime is often required and the treatment for OT is not good.</t>
  </si>
  <si>
    <t>Very good environment, comfortable and friendly</t>
  </si>
  <si>
    <t>The working environment is very comfortable. The company has everything from a soccer field to a beautiful bathroom and canteen. Everyone is easy-going so it's fun.</t>
  </si>
  <si>
    <t>Low salary, rarely paid overtime</t>
  </si>
  <si>
    <t>Everyone is very happy, easy to get along with, and supports each other wholeheartedly.</t>
  </si>
  <si>
    <t>If you are lucky enough to get a good PM, it's ok, otherwise it's not so good. OT is not counted, it has to be requested by PM or customer, so new people can easily fall into the situation of working for free.</t>
  </si>
  <si>
    <t>Salary negotiable</t>
  </si>
  <si>
    <t>Salary can be negotiated. Fresher salary can differ by 4 million</t>
  </si>
  <si>
    <t>Insurance above basic salary so future is not good
No salary. Outsource so a lot of OT. 50 characters</t>
  </si>
  <si>
    <t>FPT software Ho Chi Minh</t>
  </si>
  <si>
    <t>Beautiful office, many training classes, large cafeteria</t>
  </si>
  <si>
    <t>OT is quite a lot if working on Japanese projects, there are quite a lot of employees so the regime is not very good
OT salary is not clear, if OT is a lot, the number of FScoin will decrease</t>
  </si>
  <si>
    <t>Good process, standard procedure
If you are a newbie, you will be guided by hand
We support each other enthusiastically, comfortable environment</t>
  </si>
  <si>
    <t>Low average salary (of course key members are still quite competitive)
This is probably the only thing that needs improvement
No OT pay, converting to days off is also reviewed and approved</t>
  </si>
  <si>
    <t>Good environment, friendly colleagues. Many courses for employees, shuttle bus for employees</t>
  </si>
  <si>
    <t>OT project is a bit much, pressure. Salary and bonus are still low
50% is calculated as compensatory leave, OT is a bit much, pressure</t>
  </si>
  <si>
    <t>Good place for fresher</t>
  </si>
  <si>
    <t>Good facilities. Many useful training courses.</t>
  </si>
  <si>
    <t>Because it is an outsourcing company, many OT projects are done by customers, and the timeline cannot be decided by the estimation.
The Japanese market is mostly small projects and uses old technology.
The calculation of OT depends a lot on the PM and is not objective based on actual working time.</t>
  </si>
  <si>
    <t>Except salary and benefits, everything is good.</t>
  </si>
  <si>
    <t>Large parking lot, efficient work, very good staff and boss</t>
  </si>
  <si>
    <t>Better salary, better equipment, faster complaint resolution. Not getting paid but converted to days off, OT application takes a long time to get approved</t>
  </si>
  <si>
    <t>Professional beautiful office good support dmmmmmmmmmmmmmmmmmmmmmmmm 50 characters</t>
  </si>
  <si>
    <t>Ot many projects failed many dmmmmmmmmmmmmmmmmmmmmmmmmmmmmmmmmmmmm 50 characters</t>
  </si>
  <si>
    <t>Good environment, colleagues support each other at work.</t>
  </si>
  <si>
    <t>Salary, salary, salary and salary, the eternal problem :))</t>
  </si>
  <si>
    <t>Low salary compared to the general level, spend a lot of time creating test cases, executing tests (for Japanese projects) OT is the most in the medical field, OT is high but OT is calculated less</t>
  </si>
  <si>
    <t>Good office, secure. There are many games for employees to relax. There are lockers to "settle" in the company. There is a bus to pick up and drop off employees.</t>
  </si>
  <si>
    <t>When there is an OT project on Saturday and Sunday. Location in District 9, far from the center</t>
  </si>
  <si>
    <t>- Extremely comfortable working environment, more concerned with work efficiency than with behavior, working time constraints..
- There are many useful training courses from A to Z
- Possessing a team of extremely good experts
- Very little OT except for the Japanese team
- Has separate insurance for employees</t>
  </si>
  <si>
    <t>- The salary review process is not clear, the evaluation process is still based on feelings
- Insurance payment is not full salary
OT should be paid in full instead of 50% as it is now.
If not, it should be allowed to convert the number of days off into salary immediately instead of waiting until the end of the year.</t>
  </si>
  <si>
    <t>The boss is very nice and funny.</t>
  </si>
  <si>
    <t>The environment is suitable for studying, there are many opportunities to improve skills. The OT policy is acceptable but the OT pay is not much.</t>
  </si>
  <si>
    <t>Repetitive work can easily become boring.
Should change t</t>
  </si>
  <si>
    <t>Good environment. Suitable for fresher to learn.</t>
  </si>
  <si>
    <t>Dynamic environment with FPT culture. Well-trained freshers. Learned a lot right after graduation.</t>
  </si>
  <si>
    <t>OT is a bit much. The project focuses a lot on process.</t>
  </si>
  <si>
    <t>Temporary office, spacious parking lot, private building (Don't know what else to say Don't know what else to say Don't know what else to say Don't know what else to say Don't know what else to say Don't know what else to say Don't know what else to say Don't know what else to say Don't know what else to say Don't know what else to say Don't know what else to say)</t>
  </si>
  <si>
    <t>Working is a bit hard for a fresher. (Don't know what else to say. Don't know what else to say. Don't know what else to say. Don't know what else to say. Don't know what else to say. Don't know what else to say. Don't know what else to say. Don't know what else to say. Don't know what else to say. Don't know what else to say. Don't know what else to say.)</t>
  </si>
  <si>
    <t>nice office, good environment, friendly colleagues, good company culture</t>
  </si>
  <si>
    <t>when there are too many OT projects, when there are too many OT projects, when there are too many OT projects</t>
  </si>
  <si>
    <t>Flexible working hours. Knowledge training available. Suitable for fresh graduates.</t>
  </si>
  <si>
    <t>Fresh graduates who join the fresher class have a salary that is too low compared to the general level. No lunch allowance for employees
Overtime is common but salary is unclear. Fresh graduates are often taken advantage of to work overtime</t>
  </si>
  <si>
    <t>Good and bad</t>
  </si>
  <si>
    <t>Has its own culture, unique only at Fsoft. Large company, many markets, many employees. Most of the employees are young, so they are quite dynamic and enthusiastic. The training department works well, other departments also have many activities. Especially many opportunities to go onsite (depending on the unit)</t>
  </si>
  <si>
    <t>Putting profit first, management only sees immediate benefits, the strategy is not stable for long-term development. Many projects burn out, employees are forced to work overtime (especially new graduates are easily abused). Average salary is quite good compared to the market, slow increase, soft salary &amp; fscoin are quite ambiguous. Insurance does not pay full salary. Many projects work overtime because of ineffective management. The overtime pay is not worth the effort.</t>
  </si>
  <si>
    <t>Normal job.
Good training.
Cheerful colleagues. Vibrant movement. Good sports movement</t>
  </si>
  <si>
    <t>Low salary, little salary increase, increasingly reduced benefits.
Suitable for freshers</t>
  </si>
  <si>
    <t>Brothers play together happily, get along well, help each other in work and understand each other.</t>
  </si>
  <si>
    <t>Team leaders often oppress and do not understand employees.</t>
  </si>
  <si>
    <t>Suitable workplace for fresh graduates</t>
  </si>
  <si>
    <t>The office is also quite okay, the toilet is clean. If you work with a team of reasonable people, everything will go more smoothly.</t>
  </si>
  <si>
    <t>The security guards here have tense faces, looking terribly stressed. Unlike the security guards in other companies. Working in a group is a matter of luck, if you meet members who like to cause trouble, it's best to do your job well first. Causing trouble with them will only cause more trouble, and then you'll be bullied by the whole group :))</t>
  </si>
  <si>
    <t>- Young working environment
- Many teambuilding
friendly working environment, youthful company culture</t>
  </si>
  <si>
    <t>- The working environment is restricted mainly due to the outsourcing process. The work is a bit repetitive, sometimes a bit boring for those who have worked for a long time,</t>
  </si>
  <si>
    <t>Beautiful office, strict working process, very good to learn</t>
  </si>
  <si>
    <t>Too much OT, boss's subjective assessment, some cumbersome processes take time
Too much OT but unclear regime, projects with Japanese customers are very tiring</t>
  </si>
  <si>
    <t>Good environment to study</t>
  </si>
  <si>
    <t>Spacious parking, friendly working environment</t>
  </si>
  <si>
    <t>When there are a lot of OT projects, the estimation stage needs to be improved. OT is often required, only a few projects do not require OT.</t>
  </si>
  <si>
    <t>Good boss, very comfortable environment</t>
  </si>
  <si>
    <t>Flexible working hours.
Colleagues are very supportive of each other
Comfortable working atmosphere</t>
  </si>
  <si>
    <t>Company Reviews</t>
  </si>
  <si>
    <t>Comfortable environment................................</t>
  </si>
  <si>
    <t>Low salary compared to the average...............................
Lots of overtime..........................................................</t>
  </si>
  <si>
    <t>Big, spacious, beautiful office. There are many dining and cafe areas.</t>
  </si>
  <si>
    <t>OT does not increase salary, a lot of OT but salary remains the same. Low salary compared to the average</t>
  </si>
  <si>
    <t>Good review for fresh graduates</t>
  </si>
  <si>
    <t>Very nice open office..There are many buffet food areas and free coffee</t>
  </si>
  <si>
    <t>Work a lot but salary is still low, I don't understand why..Overtime sometimes doesn't increase salary
No overtime calculation...But overtime still the salary is the same</t>
  </si>
  <si>
    <t>Good learning environment for fresh graduates</t>
  </si>
  <si>
    <t>Nice company, good benefits, learning opportunities for new graduates. Get to learn a lot of new technologies.</t>
  </si>
  <si>
    <t>Salary is a bit low, sometimes have to work OT, sometimes have no work</t>
  </si>
  <si>
    <t>Good environment.
Enthusiastic colleagues
Friendly boss</t>
  </si>
  <si>
    <t>Beautiful office.
Fully equipped
Clear division of work
OT paid extra
.............</t>
  </si>
  <si>
    <t>Phu hop voi sinh vien moi ra truong</t>
  </si>
  <si>
    <t>Gio giac thoai mai, dong nghiep vui ve, than thien.</t>
  </si>
  <si>
    <t>Luong thap, khong tang hoac tang it. Che de tang luong khong ro rang.
Ot tru khi duoc khach hang yeu cau moi co tien, ngoai ra cong ty an gian che do OT. Tra 1 ngay luong va cho 1 ngay nghi bu</t>
  </si>
  <si>
    <t>Friendly working environment, good facilities, many skill improvement courses</t>
  </si>
  <si>
    <t>temporarily unavailable..........................................................</t>
  </si>
  <si>
    <t>big company</t>
  </si>
  <si>
    <t>Big company, spacious and very nice, has shuttle bus for employees</t>
  </si>
  <si>
    <t>It's ok</t>
  </si>
  <si>
    <t>Comfortable working even starting at 30. Perfect environment and career development. OT is mostly due to not being able to finish on time, or due to inaccurate planning</t>
  </si>
  <si>
    <t>Good working environment, many learning opportunities, good facilities</t>
  </si>
  <si>
    <t>There is little cohesion throughout the company, the company has too many employees so it is difficult to manage
Overtime is common but OT pay is rarely given, meals during OT are usually paid by the PM himself</t>
  </si>
  <si>
    <t>Good environment. Friendly people. Everything OK except salary. You get some things, you lose some things.</t>
  </si>
  <si>
    <t>Low salary. Unreasonable OT. Many complicated processes. No work, no money.</t>
  </si>
  <si>
    <t>Pretty good company culture</t>
  </si>
  <si>
    <t>Beautiful, comfortable office. Spacious parking lot, shuttle bus</t>
  </si>
  <si>
    <t>Because of too many employees, their efforts have not been properly evaluated and recognized.</t>
  </si>
  <si>
    <t>Moi truong lam viec than thien</t>
  </si>
  <si>
    <t>Dong nghiep vui ve, hoa dong. Sep tot, quan tam den quyen loi nhan vien</t>
  </si>
  <si>
    <t>OT nhieu (tuy du an tham gia)
Tang lang luong khong nhieu</t>
  </si>
  <si>
    <t>Friendly and open colleagues. Easy to get acquainted and grasp the work. Apply new processes, new technologies, have the opportunity to work with these technologies.</t>
  </si>
  <si>
    <t>Mass recruitment so the quality of employees is not high, there are many good people but also many not so good. Policy is not tight so work awareness is still poor, affecting the working spirit of others. 
Meetings are time-consuming so work often has to be overtime</t>
  </si>
  <si>
    <t>Too much OT, low salary</t>
  </si>
  <si>
    <t>Beautiful office, friendly people, big projects with international corporations</t>
  </si>
  <si>
    <t>Too much OT, low salary, slow salary increase, no development of deep professional skills</t>
  </si>
  <si>
    <t>Worth considering but need to research carefully</t>
  </si>
  <si>
    <t>Good working environment, opportunities to learn. Many facilities in all 3 regions. Many job opportunities in many positions.</t>
  </si>
  <si>
    <t>As in my place:
Initial salary is greatly affected by objective factors, for example, if a new graduate does not clearly understand the salary level, =&gt; it is easy to be offered and work with a low salary.
The annual salary is not much, in 2017, there was a check point once, the check point felt quite difficult. Imagine that most of the salary increases by 1 level =&gt; 400k, a little more fortunate
Employees have to log OT into the system themselves. If they forget, it's a loss :(. There should be a system check (swipe card), pm to approve.</t>
  </si>
  <si>
    <t>Sếp tốt, Team member tốt</t>
  </si>
  <si>
    <t>Company cafeteria and canteen
The boss cares about employees, creating conditions for employees to develop and learn
There is a shuttle bus for employees who live far away
The company has many activities and movements such as the group's founding anniversary on September 13, year-end party
The 13th month salary is paid in 2 installments, in September and December. In September, the group's founding anniversary can receive the 13th month salary for the first 9 months of the year
There is a performance bonus
Never worked overtime at the company during the entire working period</t>
  </si>
  <si>
    <t>Beautiful office, everyone is friendly and sociable
Reasonable treatment</t>
  </si>
  <si>
    <t>I would love a more youthful, dynamic environment.</t>
  </si>
  <si>
    <t>Only 1 week of work [as a Comtor]</t>
  </si>
  <si>
    <t>The F-Town campus is beautiful, making new employees ecstatic.
Information security is very strict.</t>
  </si>
  <si>
    <t>If you welcome a new employee in the first week with a computer that has almost all basic access to places that any FSofter can access, the new employee has to replace the computer because it is too bad/has not been installed, wasting the new employee's entire week just to get the translation software key, then to me that is not a good sign.
I left as soon as I was no longer tied down. Maybe I was not destined for Fsoft or the comtor profession. Thanks to that, I canceled all interviews with IT companies.</t>
  </si>
  <si>
    <t>Poor facilities, OT</t>
  </si>
  <si>
    <t>- Spacious office
- Clean
- Friendly colleagues</t>
  </si>
  <si>
    <t>- Lots of work but few people doing it
- Big company but only give you a Mac Mini to work
- Can't do what you want
Lots of work but few people doing it</t>
  </si>
  <si>
    <t>Modern and dynamic working style, friendly people.
Haven't done it yet so don't know ...................................................</t>
  </si>
  <si>
    <t>I don't know yet because I haven't worked yet.................</t>
  </si>
  <si>
    <t>Salary is not competitive, no bonus for major holidays</t>
  </si>
  <si>
    <t>Large parking lot, clean workplace, regular cleaning, flexible working hours, boss close to employees.</t>
  </si>
  <si>
    <t>Most employees do not have large screens of 21 inches or more. Most still use 17-inch square screens. Only a few people and important projects are given 2 screens. 
OT is calculated from 6:30 p.m. The first half of OT is withheld and counted as compensatory leave. Only if you do not take the entire compensatory leave will you be paid.</t>
  </si>
  <si>
    <t>There is a canteen right in the company, comfortable environment, funny and friendly colleagues</t>
  </si>
  <si>
    <t>OT is a lot and long, insurance is paid according to basic salary. 
OT is a lot and long</t>
  </si>
  <si>
    <t>- good colleagues
- good boss
- pretty good job</t>
  </si>
  <si>
    <t>free OT
free task
free bug
only work extra on full Saturday and Sunday, not much</t>
  </si>
  <si>
    <t>Is a good environment to develop programming industry</t>
  </si>
  <si>
    <t>Dynamic working environment, with many talented people</t>
  </si>
  <si>
    <t>The company works overtime a lot, the office is not comfortable</t>
  </si>
  <si>
    <t>Environment for people who like to outsource</t>
  </si>
  <si>
    <t>Diverse food, big canteen, take care of most of the small things, you just need to code. High overtime pay. Clear career path.</t>
  </si>
  <si>
    <t>Out source so a lot of overtime, the office feels stuffy, the project is big so usually only know a small part of the project, can't know the whole thing. Location is quite far (District 9)</t>
  </si>
  <si>
    <t>Comfortable working environment, lots of activities, lots of onsite opportunities.</t>
  </si>
  <si>
    <t>Should improve salary and benefits, afraid of working far away from Hoa Lac.</t>
  </si>
  <si>
    <t>Good boss, low salary</t>
  </si>
  <si>
    <t>Good facilities
Friendly working environment
Good boss
Suitable for fresh graduates</t>
  </si>
  <si>
    <t>OT is a bit much
Low salary
OT allowance is still low
Company is far from city center
No OT allowance, too much OT
..............</t>
  </si>
  <si>
    <t>Beautiful office.</t>
  </si>
  <si>
    <t>Nice office, good training, fair salary...</t>
  </si>
  <si>
    <t>Low salary, need to care more about employees, stressful working environment.</t>
  </si>
  <si>
    <t>Basically very suitable for learning to improve skills because of the diversity of projects.</t>
  </si>
  <si>
    <t>The office is quite nice, fully equipped for employees. The boss is friendly
OT is divided into compensatory days off and money. Fair payment</t>
  </si>
  <si>
    <t>If you work in Hoa Lac, it's a bit far. The salary and bonus aren't very high.</t>
  </si>
  <si>
    <t>There is enough room for you to develop: Dev, Tech Lead, SA, Test, PM, Manager/Director</t>
  </si>
  <si>
    <t>Many talents, you learn a lot. Many career paths for you to choose from.</t>
  </si>
  <si>
    <t>Quite far, have to take the company bus. Because it is in District 9 technology park, so time is not flexible.</t>
  </si>
  <si>
    <t>Pros and cons of working at Fsoft</t>
  </si>
  <si>
    <t>The policies, insurance, and welfare are quite good, like the government. Good working environment. Everyone is friendly and always supports each other. 
FScoin is very OK. Working here is mainly for FScoin + Long-term stability</t>
  </si>
  <si>
    <t>OT has almost no extra money, the salary here is much lower than other companies. The work is sometimes quite leisurely, repetitive, heavy on process and procedures. Only suitable for fresh graduates and experienced people who want to work at FSoft for a long time, until the day they receive their salary. You also have to be good at speaking, sometimes you can get promoted thanks to this talent :))).</t>
  </si>
  <si>
    <t>Good environment for Freshers</t>
  </si>
  <si>
    <t>Spacious office, friendly and happy team members</t>
  </si>
  <si>
    <t>Low salary, poor treatment, brothers have little professional experience, and can't learn anything</t>
  </si>
  <si>
    <t>The staff are friendly and happy to work together.................................................</t>
  </si>
  <si>
    <t>OT a lot need to improve employee allowances................................................................</t>
  </si>
  <si>
    <t>Good, but it depends on the unit you work for.</t>
  </si>
  <si>
    <t>No OT much (for the unit I work for)
No OT on Saturday and Sunday, at least for the current unit</t>
  </si>
  <si>
    <t>Salary looks up to the neck</t>
  </si>
  <si>
    <t>Beautiful, fresh scenery. The environment can promote creativity.</t>
  </si>
  <si>
    <t>The senior position paid me 17 million. While I was working as a lead with a salary of over 1k3. It asked me if I could cooperate. It said I would work overtime to get a bonus of 1 month's salary in the year. I suspect that it is a bloodsucking OT type that does not pay salary. Low salary requires a lot of overtime, far from home. Not suitable for adventurous and talented devs.</t>
  </si>
  <si>
    <t>Professional, friendly work process and easy access</t>
  </si>
  <si>
    <t>Low salary, no lunch money so low benefits, when working on the project, overtime is a lot</t>
  </si>
  <si>
    <t>good working and learning environment</t>
  </si>
  <si>
    <t>- spacious office, with facilities such as gym, soccer, table tennis....
- learning opportunities
- many job opportunities, choose development direction
clear time management, allow compensatory leave, in some cases allow to convert to money</t>
  </si>
  <si>
    <t>- a lot of work, so often have to work overtime - salary is not competitive</t>
  </si>
  <si>
    <t>Professional culture, many good projects suitable for freshers to learn</t>
  </si>
  <si>
    <t>Good for internship and fresher</t>
  </si>
  <si>
    <t>Spacious and comfortable office, good spirit of events. Feeling taken care of. Bus system spread everywhere for convenient travel. OT pay based on actual time and clearly reviewed by the boss</t>
  </si>
  <si>
    <t>Probably because the salary is too low, every once in a while a group of employees quits and a new group comes in.</t>
  </si>
  <si>
    <t>Okay, luck depends on the project</t>
  </si>
  <si>
    <t>parking lot, canteen. Sometimes if you are lucky enough to get a good project, you will get a high salary deal and pay in full.</t>
  </si>
  <si>
    <t>The boss is mostly a charmer and bullshitter. The work process is not very good.</t>
  </si>
  <si>
    <t>If you are a fresher, it is especially good, there are many opportunities to learn.</t>
  </si>
  <si>
    <t>Dynamic, active, fun environment.
If you are a fresher, it is especially good, there are many opportunities to learn.
There is a compensatory leave policy + 50% OT compensation.
In my opinion, it is reasonable</t>
  </si>
  <si>
    <t>Dev salary is low compared to the general level. Salary increase is also low.</t>
  </si>
  <si>
    <t>FPT Culture
Professional Training
Competitive Environment</t>
  </si>
  <si>
    <t>Too far
Too crowded
Too dangerous
More and more sparse
In general, OT is due to responsibility but without any benefits</t>
  </si>
  <si>
    <t>Fsoft is okay</t>
  </si>
  <si>
    <t>Large parking garage, beautiful office, soccer field, volleyball court, GYM room...</t>
  </si>
  <si>
    <t>Salary is not high compared to the general level, a lot of overtime if working for Japanese customers.</t>
  </si>
  <si>
    <t>Good for fresher! Nice environment</t>
  </si>
  <si>
    <t>Good environment! Nice co worker! Good for fresher
OT quite a lot if Project Manager is not working effectively!</t>
  </si>
  <si>
    <t>The general level of staff is not really high, after working for a while, I feel there is nothing more to learn. I do a lot of outsourcing with Japan, mostly using old technology :)</t>
  </si>
  <si>
    <t>Suitable environment for fresh graduates.</t>
  </si>
  <si>
    <t>Professional office. Learned a lot of experience from technical to management fields. Dynamic, young environment.</t>
  </si>
  <si>
    <t>Too much OT, not very good OT regime. Bosses sometimes evaluate employees from the drinking table, not based on work. No OT allowance and too much OT. Wish the OT regime was better.</t>
  </si>
  <si>
    <t>stable job</t>
  </si>
  <si>
    <t>Good environment. Opportunity to be exposed to many projects.</t>
  </si>
  <si>
    <t>Lots of overtime but benefits are not satisfactory...........</t>
  </si>
  <si>
    <t>Everything is good except the bonus.</t>
  </si>
  <si>
    <t>Youthful environment
Opportunity to be exposed to many new technologies
Opportunity to learn a lot, about being trained and having good people to learn from
Comfortable working environment, no time constraints, as long as the work is done, the boss is friendly with the employees
There is a comfortable shuttle bus
Beautiful company, many hot girls
Many activities
There is a soccer field, basketball, volleyball, gym</t>
  </si>
  <si>
    <t>OT is often unpaid or paid less than the actual OT time
Low salary and benefits
OT is often unpaid or paid less than the actual OT time.</t>
  </si>
  <si>
    <t>Nice for fresher.</t>
  </si>
  <si>
    <t>Big resource for training fresher, pro customer, good process.</t>
  </si>
  <si>
    <t>Dont need technical expert. The only place for fresher and manager</t>
  </si>
  <si>
    <t>Friendly, democratic environment</t>
  </si>
  <si>
    <t>Spacious and comfortable workplace. Boss and employees alike, no distinction.</t>
  </si>
  <si>
    <t>Salary and bonus should be commensurate with ability and competitive in general. OT payment is not commensurate, only 50% is paid, the remaining 50% is for compensatory leave next year.</t>
  </si>
  <si>
    <t>OT approved by boss will be paid, comfortable environment, learn a lot</t>
  </si>
  <si>
    <t>salary is a bit low compared to the market (especially for new graduates)</t>
  </si>
  <si>
    <t>Has its own campus, far from the center, fresh surrounding environment</t>
  </si>
  <si>
    <t>Has its own campus: parking lot, canteen, Trung Nguyen cafe, gym, soccer field, basketball / volleyball court. Spacious working space. 
Quite a lot of domains and technologies to learn.</t>
  </si>
  <si>
    <t>Insurance is pretty bad: low guarantee, unprofessional insurance company, no free insurance for relatives.
Vacation and bonus (beyond 13th month) are getting worse
Only paid 50% if working on Saturday and must be agreed by the customer. Otherwise, the title of dedication will be taken away :))</t>
  </si>
  <si>
    <t>OT nhiều...</t>
  </si>
  <si>
    <t>Young and dynamic environment, Spacious working area</t>
  </si>
  <si>
    <t>Lots of overtime but often unpaid, low salary</t>
  </si>
  <si>
    <t>Salary is a bit low and sometimes overtime is a bit much</t>
  </si>
  <si>
    <t>Dynamic and good working environment. Young staff.</t>
  </si>
  <si>
    <t>Salary is a bit low and sometimes OT is a bit much. Working location is a bit far.</t>
  </si>
  <si>
    <t>I don't know what to say</t>
  </si>
  <si>
    <t>Friendly, sociable staff
Young working environment</t>
  </si>
  <si>
    <t>Too much OT, company too far from city
Intern without salary
Too much OT, no decent benefits.............</t>
  </si>
  <si>
    <t>Moi truong than thien</t>
  </si>
  <si>
    <t>Good environment for new graduates, friendly and developing</t>
  </si>
  <si>
    <t>Cong viec hoi nhieu,du an nhieu nhan vien phai OT</t>
  </si>
  <si>
    <t>The building is spacious, airy, and has a nice view. There are convenient restaurants and breaks.</t>
  </si>
  <si>
    <t>Too far to go to District 9, those who live in the center but have to commute are a bit difficult.</t>
  </si>
  <si>
    <t>Good for fresh graduates who need experience</t>
  </si>
  <si>
    <t>Cool and cheerful working environment. Team members are friendly.</t>
  </si>
  <si>
    <t>Many processes are still formal and divided into factions. The boss evaluates the ability based on intuition, so it is unfair to everyone, and the salary is low. It takes a long time to wait for OT to receive salary, and it is far away, so when OT comes home it is very late.</t>
  </si>
  <si>
    <t>The company has a fun environment. Friendly colleagues.</t>
  </si>
  <si>
    <t>Good colleague relationship but low salary and benefits compared to effort.</t>
  </si>
  <si>
    <t>Fun and close working relationships, learning opportunities for new graduates.</t>
  </si>
  <si>
    <t>All employees know that FSoft's salary is very low compared to the general level. The company's policies are constantly changing, so most employees will change jobs when they are fully grown. OT is a big problem, but OT requests are rarely approved. Most people have to work OT themselves to finish the job without getting OT pay.</t>
  </si>
  <si>
    <t>The largest outsourcing company in all aspects in Vietnam</t>
  </si>
  <si>
    <t>Depending on the project, you can either do very well or get so bored that you don't want to do it anymore.</t>
  </si>
  <si>
    <t>Too political environment, unclear rewards and punishments
OT policy is unclear. Although the company has regulations, implementation depends on the PM.</t>
  </si>
  <si>
    <t>Good place, good people</t>
  </si>
  <si>
    <t>- Spacious, airy parking lot
- Spacious working area
- Good arrangement, good people
Most of the OT I feel happy because I fulfill my responsibilities</t>
  </si>
  <si>
    <t>- Low salary compared to the average
PS: If anyone does not need a salary increase, they can still stay at fsoft</t>
  </si>
  <si>
    <t>The company supports free certificate study.
Each school is friendly.
Support 1 lunch portion</t>
  </si>
  <si>
    <t>Low salary.
Boring work.
Too many processes, cumbersome
OT must be approved by the boss. Regular OT but no extra pay</t>
  </si>
  <si>
    <t>Moi truong tot cho nguoi moi tot nghiep hoac senior</t>
  </si>
  <si>
    <t>Co so vat chat tot, co nhieu phong hop. Moi truong tot de phat trien
Khach hang chau au it OT. Co the deal thoi gian lam viec</t>
  </si>
  <si>
    <t>Quy trinh nhieu, ton nhieu time. Luong khong tang theo nang luc</t>
  </si>
  <si>
    <t>nice workplace, varied work, lots of activities</t>
  </si>
  <si>
    <t>OT a lot,
salary is not high</t>
  </si>
  <si>
    <t>Good environment, if I can't finish the project on time, I have to work overtime a lot</t>
  </si>
  <si>
    <t>Young and dynamic environment. Access to many new technologies</t>
  </si>
  <si>
    <t>Sometimes OT a lot, work pressure. Plan is not clear, work OT a lot</t>
  </si>
  <si>
    <t>Create opportunities to work... but not in depth, constantly changing</t>
  </si>
  <si>
    <t>Less likely to get promoted if you are good (promotion by progression)</t>
  </si>
  <si>
    <t>Friendly environment, clear regulations</t>
  </si>
  <si>
    <t>Spacious office, cafeteria with many delicious dishes. Friendly and lovely colleagues.</t>
  </si>
  <si>
    <t>Parking is tight, restrooms are a bit tight, no entertainment like pool table or darts...</t>
  </si>
  <si>
    <t>Low salary, many opportunities</t>
  </si>
  <si>
    <t>Many opportunities for advancement.</t>
  </si>
  <si>
    <t>Suitable environment for recent graduates.</t>
  </si>
  <si>
    <t>Spacious, airy office, friendly staff, canteen. 
It depends on the project, PM's estimate, this is a matter of luck, OT is given extra days off.</t>
  </si>
  <si>
    <t>Environment for fresh graduates</t>
  </si>
  <si>
    <t>Good working environment, comfortable, friendly and cheerful colleagues</t>
  </si>
  <si>
    <t>The salary is still quite low compared to other companies, but as a fresh graduate, everything is fine.</t>
  </si>
  <si>
    <t>good working environment</t>
  </si>
  <si>
    <t>Comfortable working environment, boss and employees have little distance</t>
  </si>
  <si>
    <t>Salary is a bit low compared to the general level, overtime has probably become a culture and is natural.</t>
  </si>
  <si>
    <t>Good food! Good boss!</t>
  </si>
  <si>
    <t>Good food! Good boss, good environment. Solid company potential</t>
  </si>
  <si>
    <t>Friendly Working Environment</t>
  </si>
  <si>
    <t>Comfortable working environment, friendly staff, clear process, good incentives
You will receive holiday bonus or OT pay suitable for the job</t>
  </si>
  <si>
    <t>When a project is overworked, it leads to employee stress and fatigue, which often leads to poor project performance. To avoid this, it is necessary to review the schedule for better results. Before each meeting, prepare the main content to be discussed and focus on that content.</t>
  </si>
  <si>
    <t>Good environment suitable for stable direction not want to develop</t>
  </si>
  <si>
    <t>Modern working environment, everyone is friendly, happy and comfortable with each other
More opportunities to onsite abroad</t>
  </si>
  <si>
    <t>Salary deal is not based on ability but on each boss based on the financial issues of the unit
The boss has too much power, even reading employee messages on the company's pm chat
Fcoin is even more unfair
Benefit is decreasing day by day
Social insurance is paid according to basic salary
OT time is cut by 1 hour. The OT declaration system is also inappropriate, if the leader does not request or log OT, it is considered unpaid OT</t>
  </si>
  <si>
    <t>Pretty good, suitable for new graduates</t>
  </si>
  <si>
    <t>Good boss, comfortable environment, flexible time, can go out for 30 minutes - 1 hour and then come back to work, it's still OK, as long as the task is completed.</t>
  </si>
  <si>
    <t>There are projects that require continuous OT and ON, which is very harmful to health. Low salary
There are projects that require continuous OT and ON, which is very harmful to health</t>
  </si>
  <si>
    <t>Dynamic working environment, work is a bit much.</t>
  </si>
  <si>
    <t>Friendly and dynamic environment. Boss and colleagues are always cheerful and enthusiastic in supporting work.</t>
  </si>
  <si>
    <t>Projects using the latest technologies are very limited, projects mainly use old technologies and lack R&amp;D. The number of personnel for each project is quite limited, leading to high OT capacity.</t>
  </si>
  <si>
    <t>Good environment to learn in early career years</t>
  </si>
  <si>
    <t>- Dynamic environment
- Learning opportunities will vary depending on each project and unit
- Salary and bonus are appropriate if you know how to deal and depending on whether there is a shortage of people or not</t>
  </si>
  <si>
    <t>- Mainly outsourcing, so focusing on interviewing with customers, so there will be pressure when joining the project
- Technically, there are not really many experts, the majority are mid-level and immature, so it is easy to OT when the project develops for a long time because many problems appear due to poor initial design
OT a few times is acceptable, but if OT is long-term, it is due to poor management, the project structure has problems that need to be thoroughly resolved</t>
  </si>
  <si>
    <t>Very comfortable working environment, happy colleagues
Beautiful and comfortable office design</t>
  </si>
  <si>
    <t>Quite far from the city center
Have to work overtime a lot but benefits are not very good</t>
  </si>
  <si>
    <t>New employees are given smart phones while old employees are....</t>
  </si>
  <si>
    <t>Relaxed atmosphere. Everyone is enthusiastic about helping each other.</t>
  </si>
  <si>
    <t>OT regime is terrible.
Divide Fcoin team like fighting each other.
It is counted as compensatory leave, if not all leave will be paid at the end of next year</t>
  </si>
  <si>
    <t>Everyone is friendly, creating conditions for new people to learn more knowledge and work. Benefits are quite good.</t>
  </si>
  <si>
    <t>Living in District 9, it's a bit far from the city to work. Even though there is a shuttle bus, there are still many problems.</t>
  </si>
  <si>
    <t>F Ville, F Ville 2, F Town... very good office and facilities
Many cheerful and friendly colleagues
Z79 has many young, energetic and talented team leaders
Many Testers, QA
Many opportunities to learn and take international certification exams</t>
  </si>
  <si>
    <t>The working process is sometimes too complicated and ineffective
The treatment for dev 1 dev 2 is too low
There are days off, sick leave but forced to take time off by taking OT compensation
OT is not paid in full but must be converted to OT compensation days. Then if you ask for leave, you will not be allowed and must take OT compensation</t>
  </si>
  <si>
    <t>Modern office
Convenient hours
Everyone gets along well
Everyone helps each other enthusiastically like brothers in a family</t>
  </si>
  <si>
    <t>Fun and friendly working environment</t>
  </si>
  <si>
    <t>Comfortable, friendly and cheerful environment. Clean and beautiful office. Good facilities.</t>
  </si>
  <si>
    <t>Low salary, poor benefits. Social insurance paid based on basic salary.</t>
  </si>
  <si>
    <t>Great place for fresh graduates</t>
  </si>
  <si>
    <t>Comfortable parking
Gym, soccer field
Spacious dining room
Friendly working environment</t>
  </si>
  <si>
    <t>When the project is OT, there is a lot of pressure
Sometimes there are some PMs who do not have much experience, so management is a bit confusing
OT is sometimes a bit much and the benefits are not very high</t>
  </si>
  <si>
    <t>Good environment for newbies and interns.</t>
  </si>
  <si>
    <t>Dynamic, youthful environment, lots to learn</t>
  </si>
  <si>
    <t>Large company, stable framework, learn a lot, very good environment to develop specialized skills, have shuttle bus to pick up and drop off at home.</t>
  </si>
  <si>
    <t>The salary has a predetermined framework, suitable for those who want to stay long-term (company bonuses based on working time).</t>
  </si>
  <si>
    <t>Benefits ok</t>
  </si>
  <si>
    <t>The company offers good benefits such as insurance and shuttle bus.</t>
  </si>
  <si>
    <t>Low salary
Too far from the city
Don't speak much English
Continuous OT, high work pressure, easy to get stressed in general</t>
  </si>
  <si>
    <t>Chi danh cho sinh vien.</t>
  </si>
  <si>
    <t>- Year-end bonus.
- Quarterly PBS salary.
- Working with Agie/ Scrum</t>
  </si>
  <si>
    <t>- Social insurance: based on the basic salary of the state, about 3 million.
- Time 40 hours/week. If you work 4 hours overtime that week. Consider it as no overtime.
- Start calculating overtime from 6:30 onwards</t>
  </si>
  <si>
    <t>Good environment, many benefits, opportunities to learn new technology</t>
  </si>
  <si>
    <t>The company is spacious and cool, has enough gym, Trung Nguyen cafe, soccer field, many departments to work
There are always many classes to learn new skills/technology, foreign languages...
The environment is quite dynamic, many young people
Opportunities to go onsite abroad/domestic
Sometimes there is pressure for devs, sometimes overtime and sleeping at the company : )) But also learn a lot, fun environment</t>
  </si>
  <si>
    <t>Salary increase is quite slow and not high
Many dev projects require overnight OT, quite hard (but good for beginners without much experience)</t>
  </si>
  <si>
    <t>Good training, comfortable working environment...</t>
  </si>
  <si>
    <t>Low salary, lots of overtime, no employee retention policy.</t>
  </si>
  <si>
    <t>Cong ty cung tam tam</t>
  </si>
  <si>
    <t>Moi truong thoai mai, than thien, vui ve.
Gio giac thoai mai</t>
  </si>
  <si>
    <t>Chi phu hop vs SV moi ra truong.
Khong nhu nhung gi PR qua da
Khong nhu nhung gi PR, cong ty lam viec manh mung, Chi phu hop vs SV moi ra truong.</t>
  </si>
  <si>
    <t>Spacious environment, many beautiful girls</t>
  </si>
  <si>
    <t>Spacious environment, good facilities, friendly and open people
Say no to OT, because it is very bad for your health.................................................</t>
  </si>
  <si>
    <t>Going to work by company bus also allows me to take an extra nap.</t>
  </si>
  <si>
    <t>Spacious parking lot, flexible working hours. Clean cafeteria. Shuttle bus available.</t>
  </si>
  <si>
    <t>The food for employees is too bad. The employee benefits policy is cut too much. The salary increases slowly compared to other companies. Every time I have to wait for overtime, I'm tired and still haven't seen the approval. I'm waiting until Mongo New Year and still haven't seen it.</t>
  </si>
  <si>
    <t>Fun Environment, lots of extracurricular activities and much more.</t>
  </si>
  <si>
    <t>Too much OT without pay. Must work for 2 years to get OT pay.</t>
  </si>
  <si>
    <t>Suitable for Fresh Graduates</t>
  </si>
  <si>
    <t>Beautiful office, good company culture, lots of entertainment activities. Friendly, cheerful colleagues</t>
  </si>
  <si>
    <t>Too much OT, need to create a little more motivation for employees.</t>
  </si>
  <si>
    <t>Good environment to improve experience, opportunity to go onsite in the US and Japan.</t>
  </si>
  <si>
    <t>Spacious parking lot, beautiful and professional office. Flexible working hours.</t>
  </si>
  <si>
    <t>Salary regime based on actual social insurance and health insurance contributions for employees.</t>
  </si>
  <si>
    <t>The process environment is quite professional. Learned from friends and colleagues, highly recommended if you are a fresh graduate and after 2 years of leaving, it is extremely beautiful. Sometimes you enter projects that are purely buffalo.</t>
  </si>
  <si>
    <t>The average salary for freshers or juniors is low, the interview is quite tough, the requirements are high, but the salary offer is low, and sometimes they work on projects that require a lot of physical effort.
For seniors, the pay is quite competitive. But if seniors are good at English, it is better to work for foreign companies.
I have not worked for Japan, but I heard that OT in Japan is much tougher than in Europe and America. Currently, I am a junior dev in the Europe and America market, and I see that OT is not too much, but I don't get any money for OT.
Sometimes OT is not because the project team did not do well, but because the PM or lead made a wrong estimate, then quit and ran away from the project, leaving the remaining colleagues free to OT.</t>
  </si>
  <si>
    <t>Place of initiation - place of retirement</t>
  </si>
  <si>
    <t>Flexible hours
Ideal place for new graduates to get acquainted with the environment and work process
A good place to enjoy retirement
Many onsite opportunities
Support many training programs</t>
  </si>
  <si>
    <t>Salary and bonus are mostly not commensurate with ability and effort
Working environment is somewhat "unserious" compared to small and medium-sized companies doing product
High OT rate</t>
  </si>
  <si>
    <t>Professional, civilized, friendly working environment, young and dynamic colleagues</t>
  </si>
  <si>
    <t>When there is a project, there is a lot of OT, pressure, so we need to improve the estimation stage.</t>
  </si>
  <si>
    <t>Suitable for fresh graduates or seniors who need to stabilize their work</t>
  </si>
  <si>
    <t>Flexible hours, opportunity to go onsite, everyone is friendly, many spiritual activities for brothers. Updating many technologies, can gain experience very quickly.</t>
  </si>
  <si>
    <t>OT is high, welfare policies are increasingly cut.
Most are outsourced or fixed price, not helping developers specialize in any technology.
OT support policies are continuously cut, OT review procedures are complicated</t>
  </si>
  <si>
    <t>Good for people who need stable jobs</t>
  </si>
  <si>
    <t>Friendly and enthusiastic colleagues. Good working space. Canteen available.</t>
  </si>
  <si>
    <t>Low salary, lots of OT but OT log is not complete. Often push employees to do many different roles. 
OT log is not complete, OT salary is not very reasonable.</t>
  </si>
  <si>
    <t>Dynamic, comfortable environment. Good working environment.</t>
  </si>
  <si>
    <t>There are many projects from small to large, with conditions to learn and develop yourself and professional skills.
Supported to learn knowledge related to work.
High promotion opportunities.
Good working conditions, great company culture, large and magnificent team building sessions.
There is a salary calculation policy when working overtime, there is a cafeteria to serve overtime employees.</t>
  </si>
  <si>
    <t>Projects often require a lot of overtime and pay is lower than average.</t>
  </si>
  <si>
    <t>- Good environment to study and practice skills.
- Suitable for those who pursue management.</t>
  </si>
  <si>
    <t>- A lot of OT and no proper bonus depending on the department.
- Slow salary increase.
- Don't want to retain talent, like to recruit freshers so most of the projects are of poor quality.</t>
  </si>
  <si>
    <t>Spacious, beautiful office. Dynamic, youthful environment.</t>
  </si>
  <si>
    <t>You have to be good to get a place here.</t>
  </si>
  <si>
    <t>Colleagues, work model, customers, community activities.</t>
  </si>
  <si>
    <t>You have to be really good to get a place here, if you are really good you shouldn't be here.</t>
  </si>
  <si>
    <t>Good facilities and procedures, sometimes OT is a bit much</t>
  </si>
  <si>
    <t>facilities, some benefits: summer vacation, social insurance..</t>
  </si>
  <si>
    <t>Lots of OT, salary not commensurate with effort
rarely log OT (depending on team), sometimes get to go home on time, rest of the time is OT to meet deadline.</t>
  </si>
  <si>
    <t>The boss often paints a sky</t>
  </si>
  <si>
    <t>There are many fun activities, there is a soccer field, gym, yoga room, table tennis</t>
  </si>
  <si>
    <t>Usually, the task is divided based on dev3's time, but it is almost mandatory for dev1 to do it. If he doesn't work overtime, he will most likely be out.</t>
  </si>
  <si>
    <t>Ko tien cu</t>
  </si>
  <si>
    <t>Lam viec thoai mai ............ sep hoa dong van phong dep</t>
  </si>
  <si>
    <t>Cong ty chinh tri nhieu quan lieu ............ ko quan tam nhan vien ,chi dat loi nhuan hang dau, cong ty chem gio nhieu
..
Boc lot luon lam viec qua h ko co tien, chac do minh tham gia vao du an gia re</t>
  </si>
  <si>
    <t>Not as PR</t>
  </si>
  <si>
    <t>Smoking area is a place for many units to make friends.</t>
  </si>
  <si>
    <t>High pressure, boss-employee relationship is not as expected. OT must be requested, but OT salary must be paid after 2 years and is usually converted into compensatory leave, so it is considered as no salary unless working for 2 years.</t>
  </si>
  <si>
    <t>Go to reviews to see reviews</t>
  </si>
  <si>
    <t>Haven't started working yet, don't know what you like or don't like
Maybe a big company like that will never go bankrupt</t>
  </si>
  <si>
    <t>There are countless things I don't like...but I just heard rumors
now I'll comment to continue to see what the rumors are
OT is just not liked, who likes to go home late
Fsoft has only heard bad things
Not satisfied with OT</t>
  </si>
  <si>
    <t>in Ho Chi Minh:
- The company has a nice view depending on the position in each team.
- Suitable for new graduates
- There is a canteen in the company.
Satisfied with OT</t>
  </si>
  <si>
    <t>- Work location is far away. - Salary is low compared to the average.</t>
  </si>
  <si>
    <t>Good boss, dynamic and professional environment, many learning opportunities.</t>
  </si>
  <si>
    <t>Good boss.
Friendly, funny colleagues, enthusiastic spirit of helping each other, people working in the team are like a family.
Dynamic, professional environment, many learning opportunities.
Leading large company in Vietnam, professional organization.
Satisfied with OT</t>
  </si>
  <si>
    <t>The work location is far away, so the travel time is long. When you need to work overtime for a project, the travel time is 2-3 times longer than normal days.</t>
  </si>
  <si>
    <t>Suitable For Fresh Graduates</t>
  </si>
  <si>
    <t>Good office.
There is a soccer field and gym is ok.
Good colleagues.</t>
  </si>
  <si>
    <t>OT a lot, but no pay.
The boss is suspicious, bullshitting, and promises a lot of things. Cuder codes diligently.
A lot of manual work, not much creativity for those who have worked for a long time.
The work is not specialized, depends on the customer.
Not satisfied with OT</t>
  </si>
  <si>
    <t>Everything is average</t>
  </si>
  <si>
    <t>Worked :(
The environment was ok, comfortable.
It's over :(</t>
  </si>
  <si>
    <t>2 things have existed longer than the history of human formation at FSoft. So change is impossible. If you want to work here, make sure the deal is really good, otherwise, forget it.
But for new graduates, I recommend that you need experience, FSoft will let you work. You will all be out anyway! =]]]]
OT a lot and continuously. Weekdays, extra 4 hours of work. Weekends, extra 1 day by default :(
OT salary is calculated based on performance, so the deal is not good.
Not satisfied with OT</t>
  </si>
  <si>
    <t>Learning environment for new graduates</t>
  </si>
  <si>
    <t>Most of the colleagues are young and hard-working people. Good facilities, many training courses for young people.</t>
  </si>
  <si>
    <t>Depends on the project and market, OT is a lot but the money is little. Promotion depends on flattery, the union is a puppet, only responsible for explaining but not helping at all.</t>
  </si>
  <si>
    <t>Learned a lot, suitable for new graduates. Many fun activities in the company...</t>
  </si>
  <si>
    <t>suitable for fresh graduates</t>
  </si>
  <si>
    <t>comfortable work, nice office, happy people</t>
  </si>
  <si>
    <t>Low salary compared to the general level, only suitable for fresh graduates who need a learning environment</t>
  </si>
  <si>
    <t>Young environment</t>
  </si>
  <si>
    <t>Young and dynamic environment
Beautiful office
Boss cares about employees</t>
  </si>
  <si>
    <t>Overtime possible
Low salary compared to average</t>
  </si>
  <si>
    <t>Diverse environment, big company, lots to learn for fresh graduates</t>
  </si>
  <si>
    <t>The company needs to improve more on employee salaries.</t>
  </si>
  <si>
    <t>Where IT dreams begin</t>
  </si>
  <si>
    <t>Plenty to experience
customers, colleagues happy and enthusiastic</t>
  </si>
  <si>
    <t>There is not as much work as before. There is a bit of a personnel problem, so many good employees are looking for a better environment.
Although it is difficult to "ask" for OT requests due to objective reasons.
OT is only counted when there is a proactive reason from the customer.
Therefore, it is common to stay late without being paid.
(only counted in my unit, not sure about other places)</t>
  </si>
  <si>
    <t>Many opportunities if qualified</t>
  </si>
  <si>
    <t>Large parking lot
With unit BU26, beautiful and airy office</t>
  </si>
  <si>
    <t>Slow salary increase
Training is not systematic
Technology depends on customer requirements</t>
  </si>
  <si>
    <t>Modern working environment. Work on many projects, know many things.</t>
  </si>
  <si>
    <t>Low salary, little allowance, no long term strategy for each employee. Project chaos</t>
  </si>
  <si>
    <t>Diverse environment</t>
  </si>
  <si>
    <t>Beautiful working environment, friendly boss. FPT care international insurance, many internal training courses.</t>
  </si>
  <si>
    <t>Internet is blocked, computer configuration is not strong, salary increase is slow</t>
  </si>
  <si>
    <t>Friendly environment, good for fresh graduates to gain experience</t>
  </si>
  <si>
    <t>Salary is still quite low compared to the outside market.</t>
  </si>
  <si>
    <t>Beautiful, spacious office, with many great cultural and group events.</t>
  </si>
  <si>
    <t>Good training, many leader support. If you have the ability, you will be promoted.</t>
  </si>
  <si>
    <t>There should be a new employee manual on company rules and tools.</t>
  </si>
  <si>
    <t>Good company Good company Good company Good company</t>
  </si>
  <si>
    <t>Comfortable working environment
Good training</t>
  </si>
  <si>
    <t>Low salary, lots of overtime
Benefits are getting worse
Lots of overtime, only paid once in a while</t>
  </si>
  <si>
    <t>Phu hop voi nguoi moi ra truong</t>
  </si>
  <si>
    <t>- Van phong rong rai.
- Thiet bi tuong doi day du.
- Nhieu khoa hoc dao tao.
- Co can tin.</t>
  </si>
  <si>
    <t>- OT qua nhieu trong khi khong co benefit tuong ung.
- Tang luong cham.</t>
  </si>
  <si>
    <t>Standard process, many opportunities</t>
  </si>
  <si>
    <t>Big company, fun team, lots of activities and benefits, lots of learning opportunities</t>
  </si>
  <si>
    <t>Overtime is a bit much, especially for Japanese guests, and partying is also a bit too much.</t>
  </si>
  <si>
    <t>Good place to learn, but not a long term development environment</t>
  </si>
  <si>
    <t>- Easy entry requirements, suitable for fresh graduates looking for a place to learn
- Good welfare policy</t>
  </si>
  <si>
    <t>- Welfare and salary policies are gradually cut
- Policy implementation is ambiguous, sometimes the law is issued later but applied first
- Bonus and overtime calculation is unclear
- There is a phenomenon of bosses stealing soldiers' work</t>
  </si>
  <si>
    <t>boss bored</t>
  </si>
  <si>
    <t>nice office, flexible hours, pleasant work</t>
  </si>
  <si>
    <t>cage-like work, unscientific working methods, poor work efficiency, incompetent boss</t>
  </si>
  <si>
    <t>Good environment (girl)</t>
  </si>
  <si>
    <t>- good culture
- nice, modern office
- friendly colleagues
- many projects</t>
  </si>
  <si>
    <t>- Lots of OT, low OT pay
- company far from city center</t>
  </si>
  <si>
    <t>Flexible working hours, no OT, reasonable salary</t>
  </si>
  <si>
    <t>No complaints. Young and dynamic working environment.</t>
  </si>
  <si>
    <t>Good boss, friendly colleagues, learned a lot from the projects.</t>
  </si>
  <si>
    <t>Low salary, slow increase, working in a high-tech park far from the center so it's difficult to learn more, lots of overtime and no overtime allowance</t>
  </si>
  <si>
    <t>Salary is not high</t>
  </si>
  <si>
    <t>Good facilities.
There are many training courses, suitable for those who want to learn more knowledge.
Friendly and sociable people</t>
  </si>
  <si>
    <t>Low salary. Slow salary increase. Most courses require commitment to participate.</t>
  </si>
  <si>
    <t>Environment, salary</t>
  </si>
  <si>
    <t>Great working environment, especially for fresh graduates.</t>
  </si>
  <si>
    <t>Salary and benefits are not very good...</t>
  </si>
  <si>
    <t>Good environment for graduates, not suitable for long term work</t>
  </si>
  <si>
    <t>- Good learning environment for fresh graduates
- Diverse projects so it's easy to learn many new programming languages</t>
  </si>
  <si>
    <t>- Low entry salary and growth
- The company attracts employees because of good benefits, but in recent years, benefits have been continuously cut, causing many people to leave
- Projects often require a lot of OT, bonuses and OT are not clearly calculated</t>
  </si>
  <si>
    <t>Working environment</t>
  </si>
  <si>
    <t>Comfortable environment, beautiful space. Have time for family if working in Hanoi city.</t>
  </si>
  <si>
    <t>Salary is lower than average. Overtime is a lot, OT salary depends on PM (^_^). 
Overtime is only counted as 1/2 of the OT time, 1/2 of the OT time is counted as compensatory leave. When taking personal leave, you have to choose compensatory leave, you cannot choose vacation, so in 1 year, there are 12 unused vacation days and they are lost. Overtime on Saturday and Sunday is not calculated as a coefficient but as a normal day.</t>
  </si>
  <si>
    <t>Friendly boss, friendly and dynamic environment</t>
  </si>
  <si>
    <t>Fully equipped, good leaders, good training, know how to care for members</t>
  </si>
  <si>
    <t>The company has a lot of overtime when the project is urgent, sometimes overtime until night, working with Japanese customers is quite stressful.</t>
  </si>
  <si>
    <t>The company is suitable for those who want to pursue a Manager career.</t>
  </si>
  <si>
    <t>1. The working environment is quite comfortable. 2. The company culture is suitable for young people</t>
  </si>
  <si>
    <t>The salary for those who only specialize in technology and not in management is not good.
The company does not have outstanding products, the main job is outsourcing.</t>
  </si>
  <si>
    <t>Good environment but the benefits are quite low</t>
  </si>
  <si>
    <t>Young environment, convenient working location (Fpt Duy Tan)</t>
  </si>
  <si>
    <t>The regime is quite low when holidays like 9/2, 4/30 do not have bonuses...
Working mainly with Japan so often have to work overtime, if you want to improve your En skill, you should not work for long
In general, the boss is not effective. :)</t>
  </si>
  <si>
    <t>- good environment
- suitable for fresh graduates
- many benefits for employees</t>
  </si>
  <si>
    <t>- salary is not very competitive
- recruiting at the right time when there is a shortage of people will always pass, reducing the overall quality of the staff</t>
  </si>
  <si>
    <t>Many opportunities for dynamic people. Crowded so a bit chaotic. Low salary floor.</t>
  </si>
  <si>
    <t>Fvile is pretty nice. Boss is friendly. Benefits are average among software companies.</t>
  </si>
  <si>
    <t>- Software industry trend. Many people but not as strong and powerful as before. Optimizing benefits but forgetting about technology competition. 
- FPT is increasingly profitable but the employee benefits are going down. Do the big bosses really care about their employees?</t>
  </si>
  <si>
    <t>- Good learning environment for new graduates.
- Participate in many projects with many countries
- Comfortable in working.</t>
  </si>
  <si>
    <t>- Working on Japanese projects often requires overtime.
- Low compensation</t>
  </si>
  <si>
    <t>Good boss beautiful scenery friendly environment</t>
  </si>
  <si>
    <t>Beautiful scenery, beautiful space, many good clubs, large parking lot, flexible hours, many beautiful people, sports field, gym,...</t>
  </si>
  <si>
    <t>Too much OT, slow OT payment procedures. Incorrect estimates lead to a lot of work, low productivity. Need to improve overtime regulations and estimation methods. 
Ftown 1 toilet is not clean, has a lot of steam, often clogged. 
Canteen food is delicious but the food is few and boring, just want to bring home food. Trung Nguyen coffee prices increase continuously, making customers not want to come to drink.</t>
  </si>
  <si>
    <t>nice company</t>
  </si>
  <si>
    <t>fun company culture
big company,great place to receive good training.</t>
  </si>
  <si>
    <t>To much OT.
Company position is in district 9, which is too far from city's center.
Bad food.</t>
  </si>
  <si>
    <t>Team work happily</t>
  </si>
  <si>
    <t>Fun team, spacious basement parking, spacious working space</t>
  </si>
  <si>
    <t>Bosses are always afraid of wasting money (request vm, device), when needed, the device has to be requested for a long time.</t>
  </si>
  <si>
    <t>Salary is quite low, lots of overtime</t>
  </si>
  <si>
    <t>There are FSCoin bonuses after closing the project, many young and enthusiastic members. There are many courses to support employees. FSoft's OT policy is very bad, in normal companies, overtime is 1.5 or 2 times higher than normal, but here it is only calculated as normal working hours. Even night OT is not considered OT, even though it is OT to support the release. In general, it is too exploitative.</t>
  </si>
  <si>
    <t>No fuel allowance for employees working far away, even overtime in the afternoon and evening is not paid. The environment mainly works for Japanese customers, so if you want to develop your English skills, you should not stay long.</t>
  </si>
  <si>
    <t>Full facilities, convenient, often organize cultural and artistic entertainment, teambuilding quite fun, generally pay much attention to the spiritual life of employees.</t>
  </si>
  <si>
    <t>Low salary, there were people who started a few months before me, there were many tasks they couldn't do and had to ask me to do them for them, but when it came time to increase their salary, they increased it by 2 levels, but I couldn't even go up one level, I don't understand what the boss was thinking.</t>
  </si>
  <si>
    <t>FPT Software Environment</t>
  </si>
  <si>
    <t>- Spacious and airy working space.
- Friendly people.
- Good staff training and courses.
- Many promotion opportunities.
- etc.</t>
  </si>
  <si>
    <t>- The general salary and bonus regime is lower than outside and uses the same salary and bonus mechanism. There are not many changes.</t>
  </si>
  <si>
    <t>Moi Truong tot Nhung Luong thap</t>
  </si>
  <si>
    <t>Moi Truong, van hoa tot.
Dong nghiep than thien
Van phong dep</t>
  </si>
  <si>
    <t>Luong qua thap so Voi mat bang Chung.
OT free nhieu.
Khong co dinh huong Ro rang cho Nhan vien</t>
  </si>
  <si>
    <t>Good environment to learn many things</t>
  </si>
  <si>
    <t>Good environment to learn many things.
Good facilities
Happy colleagues
Happy and friendly boss</t>
  </si>
  <si>
    <t>OT regime is not comfortable.
Salary and allowances are not clear.
I don't know about other people, but I don't have English, Japanese, or travel allowances while other companies do.
Only part of the meal is supported while other companies have free lunch, so compared to my friends who work as workers, I'm not much better off.
Low salary compared to the general level, it's hard to work long-term with such a salary.
I also don't like Stico's bad culture.</t>
  </si>
  <si>
    <t>Environment, culture number 1</t>
  </si>
  <si>
    <t>Facilities, corporate culture. Sports clubs, holidays: parents...</t>
  </si>
  <si>
    <t>Salary, bonus, and overtime are high. Young PMs don't know how to develop members' abilities. The company is increasingly cutting employee benefits because of revenue. If they don't change soon, they will die.</t>
  </si>
  <si>
    <t>Good boss, great company environment and culture,</t>
  </si>
  <si>
    <t>The company is like a family. Everyone lives sincerely and helps each other. There is no distance between the boss and the employees. FPT SOftware promotes the spirit of "learning more, learning forever", so here, besides the opportunity to work and learn from good colleagues, you are also given opportunities by the boss and the company to participate in courses to improve your capacity, take certification exams, and receive foreign language training. Especially for those who have a spirit of volunteering and good ideas, and are willing to work hard to improve their capacity, the opportunity for promotion is much higher.</t>
  </si>
  <si>
    <t>Now, having been with the company for more than 10 years, I love my colleagues and am grateful to my direct supervisors who taught and trained me. I have nothing to complain about except the work pressure that always forces me to move forward.</t>
  </si>
  <si>
    <t>There are many things to keep me at FSOFT</t>
  </si>
  <si>
    <t>The company culture is very diverse and suitable for each individual to have an environment to develop both mentally, physically and professionally
The working space and facilities are very good :D</t>
  </si>
  <si>
    <t>Salary should be reviewed to better match each person's workload.</t>
  </si>
  <si>
    <t>Open-minded, learn a lot of new technology, good material.</t>
  </si>
  <si>
    <t>Very secure, can't go online to play games, otherwise everything seems ok</t>
  </si>
  <si>
    <t>Democratic environment, good for expressing yourself</t>
  </si>
  <si>
    <t>Everyone is hard-working and dedicated to the common goal.
Feel the Blood, encourage creativity and suggestions in work.
Management is not too close to leave the door for employees to accept and take responsibility.
FPT Care has better health insurance than some companies I have worked for.</t>
  </si>
  <si>
    <t>Salary increases slowly but if you feel that the money is enough to spend and want stability then it's ok.</t>
  </si>
  <si>
    <t>Harmonious and equal environment, no discrimination between boss and employee</t>
  </si>
  <si>
    <t>Comfortable work, time to rest and participate in advanced learning</t>
  </si>
  <si>
    <t>The work is monotonous, boring and there are no goals for employees to strive for.</t>
  </si>
  <si>
    <t>Company culture, flexible hours, friendly colleagues, many projects in many fields (diverse)</t>
  </si>
  <si>
    <t>Lots of OT. Low OT pay. OT paid on holidays after a very long time. OT on holidays is lower than normal. New employees don't get vacation days.</t>
  </si>
  <si>
    <t>sociable and very comfortable</t>
  </si>
  <si>
    <t>Office, working environment, fully serving the needs of employees right in the company</t>
  </si>
  <si>
    <t>Training for new members needs more attention.</t>
  </si>
  <si>
    <t>-Nice, clean office
-Many good staff to learn from
-Suitable for fresh graduates</t>
  </si>
  <si>
    <t>-Low salary
-Lots of overtime on Japanese projects
-Benefits are increasingly cut
-Rarely have bosses who stand by their employees
-Some employees 'have difficulty working in teams'
-Difficult to retain good employees for long</t>
  </si>
  <si>
    <t>Too much time spent commuting, low pay</t>
  </si>
  <si>
    <t>Good working environment, fully supported working equipment. Basically compared to the majority of software companies, it can be considered professional.</t>
  </si>
  <si>
    <t>- The workplace is too far away, it takes nearly 2 hours every day just to travel, it's a waste of time.
- The salary is too low, the salary increase is too slow
- The bonus is small and uneven
- I don't know about FSU1 and FJP but most of the other FSUs are like that</t>
  </si>
  <si>
    <t>Low salary, boss doesn't care about employees</t>
  </si>
  <si>
    <t>- Beautiful office, fun and comfortable company culture. There is an Intranet page for employees to "chat" about the boss.
- There are many good training courses
- Willing to accept people who know nothing to train
- Have the opportunity to interact with foreign customers</t>
  </si>
  <si>
    <t>- Salary and bonus are too low, too low compared to the market. Benefits are increasingly cut
- Training is good but the work is not interesting, because outsourcing means doing any kind of work, as long as there is money
- Bosses seem to care about employees, but the reality is proven through salary and bonus.
- STCO culture is sometimes too vulgar and cannot be suitable for Vietnamese culture</t>
  </si>
  <si>
    <t>extremely delicious</t>
  </si>
  <si>
    <t>everything is delicious, beautiful office, beautiful girls, happy and friendly staff
OT policy at FPT Soft is always very bad :D</t>
  </si>
  <si>
    <t>Professional environment but low salary</t>
  </si>
  <si>
    <t>Professional environment helps to learn a lot, suitable for new graduates
Summer vacation for employees
Friendly working environment</t>
  </si>
  <si>
    <t>Constant OT
Workplace is too far from the center. 1 day takes less than 2 hours just to travel. Too much time wasted
Salary is not competitive compared to other companies even though the workplace has been changed to reduce the cost of seats</t>
  </si>
  <si>
    <t>Spacious and comfortable working space
Friendly and approachable colleagues
Training program to support employees
Many events for employees and the community</t>
  </si>
  <si>
    <t>Due to rapid expansion, many benefits are cut
Unclear project-based bonus policy</t>
  </si>
  <si>
    <t>Often value long-term employees more than new employees.</t>
  </si>
  <si>
    <t>Beautiful, comfortable office. Diverse, rich corporate culture.</t>
  </si>
  <si>
    <t>Good projects require overtime. Lack of good human resources for difficult projects.</t>
  </si>
  <si>
    <t>Young, dynamic environment but location far from the center</t>
  </si>
  <si>
    <t>The working space is airy, spacious, close to nature. The canteen area has full range of dishes from rice, noodles, hot pot for employees to choose from.</t>
  </si>
  <si>
    <t>The company is too far from the city, inconvenient to travel.</t>
  </si>
  <si>
    <t>Good learning and training environment for new graduates; low salary, few benefits</t>
  </si>
  <si>
    <t>- Facilities are ok.
- Strict and professional process.
- Depending on the project and customer, you can learn many things (technology, process, ...).
- The company is growing rapidly in terms of human resources, so there are opportunities for rapid promotion for young people with good expertise or foreign languages ​​(and good relationships).</t>
  </si>
  <si>
    <t>- Low salary compared to the general level.
- Slow salary increase rate.
- Lots of OT</t>
  </si>
  <si>
    <t>Big company so many processes</t>
  </si>
  <si>
    <t>Comfortable work, if no overtime then not much pressure</t>
  </si>
  <si>
    <t>Low salary. Should go to FSUs working in European and American markets.</t>
  </si>
  <si>
    <t>Nhiều benefits</t>
  </si>
  <si>
    <t>Shuttle bus provided. Many movements and activities in the company. Private soccer field.</t>
  </si>
  <si>
    <t>OT if working for Japanese market. Working for European and American market is much more comfortable.</t>
  </si>
  <si>
    <t>Overtime is the top criterion to evaluate whether an employee is good or not.</t>
  </si>
  <si>
    <t>- Youthful environment
- Work more, get paid more
- Onsite opportunities
- Big projects</t>
  </si>
  <si>
    <t>- Internal fighting, too much "politics"
- Overtime
- Boss is very young and very inexperienced</t>
  </si>
  <si>
    <t>Comfortable working environment, low salary</t>
  </si>
  <si>
    <t>- Modern facilities
- Fast Fresher training
- Spacious and airy canteen
- No time restrictions, as long as the task is completed OK (depending on the manager)
- Daily shuttle bus</t>
  </si>
  <si>
    <t>- Too low salary
- Not much new technology to work on
- Ambiguous and unclear regime
- Too much OT but low pay, converted to compensatory days off, sometimes forced to take compensatory days off instead of vacation.
- Suitable for those who have just graduated, work for 1 year then leave to find better treatment.</t>
  </si>
  <si>
    <t>The training process for new employees is very systematic, helping new graduates integrate into the job quickly.</t>
  </si>
  <si>
    <t>Have to go to Hoa Lac to work, if in Hanoi it will take time to travel</t>
  </si>
  <si>
    <t>Working at FPT, I feel something fiery, passionate, and one could say a "strange" and wild quality of youth. In general, the working environment is quite good, you can "cut" the boss, which few companies have.</t>
  </si>
  <si>
    <t>Maybe every environment has its disadvantages. In general, after a period of working, I see that in every fsoft person there is something that wants to start up. Maybe that is also a good point. There is a little something called "relationship" disease. ^_^</t>
  </si>
  <si>
    <t>- Canteen right in the building, clean, safe.
- Spacious office
- Shuttle bus to take employees from the center to the workplace</t>
  </si>
  <si>
    <t>- The company is located too far away, the road is dangerous because there are many container trucks and large trucks running every day
- The salary is quite low compared to the general level
- The amount of work is very large so often have to work overtime
- It takes time to write detailed daily reports on what to do every hour</t>
  </si>
  <si>
    <t>Flexible working hours, friendly colleagues, many fun team building activities</t>
  </si>
  <si>
    <t>Low salary compared to the general level, new employees are not given much attention</t>
  </si>
  <si>
    <t>Flexible hours, no penalty for late arrival or early departure
There are many training courses to improve yourself, but you need to sign a commitment</t>
  </si>
  <si>
    <t>Low salary, unfair evaluation, not many opportunities</t>
  </si>
  <si>
    <t>Dynamic, youthful environment</t>
  </si>
  <si>
    <t>Beautiful office, young staff, working in a dynamic environment</t>
  </si>
  <si>
    <t>MÔI TRƯỜNG TỐT ĐỂ HỌC TẬP VÀ PHÁT TRIỂN</t>
  </si>
  <si>
    <t>- A large company with a team of experienced and talented employees
- Has many activities.
- Large office.
- English proficiency.
- A lot of easy-to-understand study materials</t>
  </si>
  <si>
    <t>- Work location is a bit far from current residence.
- Time pressure.</t>
  </si>
  <si>
    <t>Comfortable, open environment, professional administrative, human resources and project processes</t>
  </si>
  <si>
    <t>Professional in every step from the time you start working to the time you leave.
Any request you want to ask will be guided carefully.
Stable, always have work for you and no fear of being fired unless you are too bad.</t>
  </si>
  <si>
    <t>The base salary will be low until you quit and the company will keep it by increasing your salary. The same goes for bonuses. At the beginning of the year, you try your best, but if at the end of the year your bonus is low, the reason will almost always be that business is not going well, the company has to share the difficulties with other groups. This may not seem right, but employees will believe it and continue to stay and contribute.</t>
  </si>
  <si>
    <t>Sếp tốt cực</t>
  </si>
  <si>
    <t>- Large and reputable company
- Beautiful workplace, good location
- Boss and colleagues are extremely cute, cheerful and enthusiastic</t>
  </si>
  <si>
    <t>- Many policies but complicated and unclear</t>
  </si>
  <si>
    <t>Standard process, having experience working at FSOFT makes it easy to get a job :D</t>
  </si>
  <si>
    <t>Comfortable environment such as: clothes, hair, even hours.
Friendly staff because there are many activities during the year.
Many parties :D</t>
  </si>
  <si>
    <t>Don't like going to Hoa Lac,
Don't like because of low salary,
Slow salary increase
...
...
...
==&gt; for lazy people, like me :D</t>
  </si>
  <si>
    <t>The company culture is very unique. Employees have the opportunity to work on a variety of projects or go onsite abroad.</t>
  </si>
  <si>
    <t>The project requires a lot of overtime. The salary and bonus of non-manager level is not high compared to the average, so it is less attractive.</t>
  </si>
  <si>
    <t>- Traffic to the company is quite convenient because the company is located in District 9, on the outskirts of the city.
- The office is spacious and clean.
- The working environment is quite comfortable and fun.
- The relationship with the boss and colleagues is close and friendly.</t>
  </si>
  <si>
    <t>- OT benefits are not high, dinner is rarely provided when staying OT, OT salary is not paid in full but converted into compensatory days off. - Salary and bonus benefits are not as high as other companies.</t>
  </si>
  <si>
    <t>Great working space, enthusiastic bosses, skills increase rapidly</t>
  </si>
  <si>
    <t>A comfortable and airy working space. The bosses are very enthusiastic and care about their employees. An open and respectful community. Not only that, the SA team is always there to review the code and give valuable advice. Coding skills will increase rapidly after only a short time working at FSoft.</t>
  </si>
  <si>
    <t>When working at Hoa Lac, the issue of overtime often causes difficulties for employees. Because if they go overtime, there will be no more vehicles and they have to sleep at the company.</t>
  </si>
  <si>
    <t>Career development opportunities</t>
  </si>
  <si>
    <t>- Friendly colleagues, good teamwork
- Career development opportunities
- The company creates conditions for employees to give their opinions and contributions</t>
  </si>
  <si>
    <t>- Lacking R&amp;D budget, the company needs to focus on developing its own product owned by FPT</t>
  </si>
  <si>
    <t>Comfortable working environment, friendly team members, happy boss</t>
  </si>
  <si>
    <t>I used to work at fsoft Hanoi, the area under Hoa Lac, I like working here because this area is in the suburbs, although it takes time to travel, the air is extremely fresh and airy. Moreover, although it is far away, there is a company car to pick you up, within the nearly 1 hour travel time, you can sit in the car to enjoy the scenery or take a nap :D</t>
  </si>
  <si>
    <t>The company should change its salary policy to better reward employees.</t>
  </si>
  <si>
    <t>Is a good company</t>
  </si>
  <si>
    <t>Beautiful office, friendly and sociable colleagues. The bosses are very easy going.</t>
  </si>
  <si>
    <t>Salary is a bit low compared to other companies, otherwise there are no benefits.</t>
  </si>
  <si>
    <t>Very young and dynamic and lots to learn</t>
  </si>
  <si>
    <t>Comfortable environment
Many meaningful activities
Friendly colleagues
Working with foreigners</t>
  </si>
  <si>
    <t>Salary is not really attractive enough to stay long term. If it can be improved, it will help retain people better.</t>
  </si>
  <si>
    <t>Friendly colleagues. Open working space. Self-development</t>
  </si>
  <si>
    <t>Long working hours, large workload</t>
  </si>
  <si>
    <t>Very good for learning and gaining experience</t>
  </si>
  <si>
    <t>Beautiful office
Spacious campus
Professional working environment
Professional process
Good company culture</t>
  </si>
  <si>
    <t>Vietnamese management style, based on emotions
Non-dynamic environment, easy to cause inertia</t>
  </si>
  <si>
    <t>Friendly, comfortable and "crazy" environment =)</t>
  </si>
  <si>
    <t>Employee life is extremely good, the working environment and time are very comfortable. Colleagues are friendly, the boss always takes care of the spiritual life of employees. Very good, OT is calculated according to the formula: 8 hours is counted as 4 hours OT, 1 day off in compensation. Very suitable for those who like to take leave</t>
  </si>
  <si>
    <t>As said above, there is nothing to argue about mentally, but materially it is a bit difficult :d .
Welfare is still not good.</t>
  </si>
  <si>
    <t>Everyone is friendly, the company has many activities to participate in.</t>
  </si>
  <si>
    <t>Beautiful office, eye catching food court, friendly people, lots of company activities to participate in.</t>
  </si>
  <si>
    <t>Low salary, benefits and bonuses are not high. Canteen food is not good.</t>
  </si>
  <si>
    <t>Work directly with Japanese and European customers</t>
  </si>
  <si>
    <t>Large scale company.
Work directly with Japanese and European customers.
Participate in leading projects.
Very good treatment.
Professional and friendly working environment.</t>
  </si>
  <si>
    <t>Often have to work overtime (OT) to meet project progress as required by customers.</t>
  </si>
  <si>
    <t>Friendly boss and colleagues</t>
  </si>
  <si>
    <t>Professional working style, friendly boss and colleagues, high skills.</t>
  </si>
  <si>
    <t>The salary is relatively low, there are many employees so the work does not have much innovation and challenge.</t>
  </si>
  <si>
    <t>Hệ thống tổ chức cồng kềnh</t>
  </si>
  <si>
    <t>Friendly colleagues, professional working environment.</t>
  </si>
  <si>
    <t>The organizational system is cumbersome and the working process is unprofessional.</t>
  </si>
  <si>
    <t>Challenging work environment</t>
  </si>
  <si>
    <t>FPT software is a professional working environment, with many opportunities but also many challenges for developers.</t>
  </si>
  <si>
    <t>Because it is located far from the suburbs, the company should support employees with transportation. Especially on urgent project days, requiring overtime and late return...</t>
  </si>
  <si>
    <t>Dynamic, young, enthusiastic environment</t>
  </si>
  <si>
    <t>Beautiful office
Boss and staff are friendly and close
There is a canteen for lunch (supporting meals for staff)
Comfortable, young working environment, many beautiful boys and girls :D
Close, comfortable working culture, everyone feels like family
Many latest techniques and technologies are learned
Many talented people
Professional, methodical working style and process</t>
  </si>
  <si>
    <t>Lots of work, often OT
Low salary compared to the general level</t>
  </si>
  <si>
    <t>Human culture</t>
  </si>
  <si>
    <t>FPT office is located far from the urban area, and has many trees. Very good work.
Culture of respecting and treating people very well. Brothers work like family members. The affection between people sympathizes with each other, reducing all the pressure in life. Going to work is a joy when there are many people welcoming you.
The daily bus service to the company is very good.
There is a canteen for daily meals.
Admin and everyone support each other very well, there is a group of art troupes to cheer for employees and create an environment of connection between people.</t>
  </si>
  <si>
    <t>The company needs to increase employee value, bonuses and healthy care so that employees can work better.
People are too close to each other, so it is difficult to punish, they respect each other too much.
The value of each individual is different but the rewards are quite similar, causing good employees to leave.
The company is too far from home, commuting takes more than 2 hours a day.</t>
  </si>
  <si>
    <t>Beautiful office, good working environment, dynamic, professional. Friendly colleagues...</t>
  </si>
  <si>
    <t>Nothing to dislike, everything is good.</t>
  </si>
  <si>
    <t>Beautiful building, friendly colleagues</t>
  </si>
  <si>
    <t>Beautiful building, friendly colleagues, learned a lot from projects (international scale like DTV). Young working environment.</t>
  </si>
  <si>
    <t>The annual year-end party was not fun because there were too many employees.</t>
  </si>
  <si>
    <t>Friendly and open leaders and colleagues</t>
  </si>
  <si>
    <t>Good working environment, young, dynamic, many career development opportunities, friendly and open leadership and colleagues</t>
  </si>
  <si>
    <t>Good environment to develop yourself by trading time and health</t>
  </si>
  <si>
    <t>Comfort and affection of people
Good environment to improve yourself</t>
  </si>
  <si>
    <t>Low salary, unclear carrier path
No KPI to evaluate ability, heavy on asking for.</t>
  </si>
  <si>
    <t>FPT working environment</t>
  </si>
  <si>
    <t>As soon as I set foot in the FPT building, I really liked the workplace, clean, beautiful and very modern. At FPT, there is a culture that they call STco, I like to call the brothers there... crazy. They work hard and play on the keyboard until the job is done. After work, they sing and party. What could be more interesting than sitting and drinking with colleagues, then taking out the guitar to play remixed songs and singing together.</t>
  </si>
  <si>
    <t>In general, salary at FPT is somewhat lower than other software companies.</t>
  </si>
  <si>
    <t>Young, dynamic, quality environment and people</t>
  </si>
  <si>
    <t>Young working environment, many dynamic activities, beautiful office and campus</t>
  </si>
  <si>
    <t>Good working environment, combining Vietnamese features in a modern space. Colleagues work happily and comfortably. Quite adequate material conditions for a stable life (swimming pool, gym, kindergarten, many bus routes throughout Hanoi). Staff training is quite good, high sharing spirit.</t>
  </si>
  <si>
    <t>Need more rules on behavior (dress, speech) so that people's quality is evaluated as more "pro".</t>
  </si>
  <si>
    <t>Beautiful office, full support from PM for dev. Fun, easy to get along with</t>
  </si>
  <si>
    <t>Low salary for students, not making full use of human resources</t>
  </si>
  <si>
    <t>An environment worth spending about 3 years experiencing</t>
  </si>
  <si>
    <t>- The office is quite nice, spacious, airy, stylish, meeting all the basic needs of employees.
- Colleagues are cheerful, friendly, enthusiastic in helping each other, the boss is close and cheerful with employees.
- The company has many interesting and useful events and activities.
- The benefits are not too bad.</t>
  </si>
  <si>
    <t>- Nice office but make it more like a home than a headquarters.
- Too many middle managers, lower level employees have less opportunity to interact with the boss.
- Invest more in hardware and internet speed.</t>
  </si>
  <si>
    <t>Professional working environment, many career opportunities for anyone pursuing their dreams.
Because if you are good at Japanese, English... You all have the opportunity to experience working right in the cherry blossom country or go to the US to work.
An extremely good environment for new graduates to experience as well as improve their knowledge. Firm hand coding so that if you have worked at fsoft, you can be strong in coding and ready to "fight" well on all battlefields.
Good company policy. Personally, I think it is a company worth dedicating to as well as working long-term.</t>
  </si>
  <si>
    <t>For me everything about the company is good, I have nothing to dislike about the company.</t>
  </si>
  <si>
    <t>Good working environment, comfortable, open</t>
  </si>
  <si>
    <t>Beautiful office, high-end equipment, meeting the needs of employees. 15th floor, Cau Giay, comfortable dining.</t>
  </si>
  <si>
    <t>The units in Hoa Lac are still far away, .... although due to conditions and costs, if you can work in Hanoi, it is still best.</t>
  </si>
  <si>
    <t>Young working environment, suitable for new graduates</t>
  </si>
  <si>
    <t>I had the opportunity to work with Fsoft (Da Nang) since I was a student, interned, then graduated and worked until now for more than 5 years, the positions I have held: junior dev, senior dev, team lead. Next month I will officially leave this working environment to try my hand in a new environment. 
FS is really suitable for new graduates who need to practice in a young, dynamic environment and be well-trained, especially in terms of working processes. The working environment is purely Vietnamese, so it is relatively comfortable, there is no gap between the boss and the employees. In addition, at FS, there are many general activities to help everyone relax and exercise. FPT care helps employees who go to the doctor to get better care at a lower cost. 
The company often opens internal training classes on working processes, English, Japanese and technology 
There are opportunities to onsite: USA, Japan, Malaysia, Singapore and some European countries</t>
  </si>
  <si>
    <t>Salary is lower than the market (except for some special cases)
Slow salary increase
Projects often require OT, OT payment policy is also not satisfactory
Social insurance payment is low, based on basic salary (like workers), unlike some foreign companies, high social insurance payment (based on actual salary)</t>
  </si>
  <si>
    <t>Professional, friendly environment, attentive staff care</t>
  </si>
  <si>
    <t>Professional and disciplined operation.
Very good company culture.
Spacious and clean facilities.
Regularly organize training classes, encourage and create conditions for employees to improve their professional knowledge and foreign languages.
Many opportunities for promotion and working abroad.</t>
  </si>
  <si>
    <t>The location is quite far from the city so it takes time to travel.</t>
  </si>
  <si>
    <t>New working environment has been changed, more modern</t>
  </si>
  <si>
    <t>- Many types of bonuses
- Vacation allowance (if you don't go on vacation, you get paid)
- Easy to get a chance to work abroad</t>
  </si>
  <si>
    <t>- Bosses are very vague about salary and bonuses
- Even if performance is good, salary increase is not guaranteed</t>
  </si>
  <si>
    <t>The first cradle that brought me into the IT industry</t>
  </si>
  <si>
    <t>When I was a student, just hearing the name FPT Software made me feel incredibly happy and joyful. Joyful because it was one of the most magnificent software companies. In addition, the entrance exam had gone through many rounds, so those who worked there almost had "wrinkles" on their heads. That's why I was determined to work day and night to get an internship here. Then luck smiled on me. After the CV round, IQ test, GMAT and English test, I was able to intern in this dream environment. 
I remember that time, I had just had an accident, my leg was still on crutches, but I still didn't want to miss any internship. My seniors jokingly called me "the hard-working disabled soldier". Hearing this nickname was also fun. 
The first days of the internship were both fun and I found everything strange and new. The knowledge we had learned in school for several years was summarized almost completely by the seniors in just over a month, and there was also a lot of new knowledge. Every day after studying, there was a test, and whoever failed was considered eliminated. It was indeed a stressful time, but I was always excited. The teachers were experienced and knowledgeable, and they had a sense of humor, so almost every day the class was full of fun. Sometimes, the teachers sang some parody songs for us - one of the most exciting movements at FSoft. Sometimes, when they were interested, they even led the whole class to sing along. After the general study period, we were able to work on a real project. At that time, I volunteered to be the class monitor of the Java class. Looking back, I don't know how I had the courage to take on that responsibility. But that was the time when we learned a lot of knowledge and improved our skills the fastest. Each lesson was a whole new set of knowledge that we encountered for the first time. That forced us to learn and study more on our own. The young teachers were also enthusiastic in instructing us little by little; sitting with us to correct each line of code, instructing us on each command, each algorithm. Every day I feel myself growing, becoming wiser, and understanding more. My seniors are not only teachers but also predecessors, colleagues, and elder brothers who guide us. 
More specifically, here I met many friends, became close friends, and shared many joys with each other. 
Now, every time I recall that time, I feel happy and joyful. FPT Software - The first place that guided me to the software industry.</t>
  </si>
  <si>
    <t>The work environment is stressful. If you don’t learn, research and push yourself to improve, you will be eliminated immediately.</t>
  </si>
  <si>
    <t>The company has a stable and long-term environment, diverse projects and many development directions. Training at Fsoft can be considered the best, the company pays great attention to training.</t>
  </si>
  <si>
    <t>However, fsoft has many limitations in stimulating employees to be creative, with a tendency to be an outsourcing company, which is no longer suitable for the current trend in Vietnam. Fsoft is considered the cradle of good human resources for other companies. 
Pay OT according to the regime of 50% salary, 50% day off. But if you work OT, how can you have time off, so after a year, there are people who have 12 days of leave left, 19 days of compensatory leave. In total, they do not take any days off for the whole year, but the leave is up to 31 days. The regulation is that if you do not take leave, it will be reset by the end of the first quarter of the following year. And the company does not have a policy of taking more than 3 consecutive days off. So how can you take all 31 days off. WTH!!!!! 
There are cases where the boss promises to pay for OT, but promises in vain, next month and the month after that, until the employee asks, he says he cannot pay, and will switch to compensatory leave. WTH!!!!</t>
  </si>
  <si>
    <t>When I was working here, I started as a fresher. I learned a lot from this place... professional working style. Suitable for those who work as outsourcers who are not creative... need logical thinking and good time and work management skills. High onsite and promotion opportunities if you have real ability.
The company culture is quite good... many activities, festivals, team building help employees relieve stress and connect more.
Participate in interviews for many different projects if you want to challenge yourself
Employees can participate in many courses to develop and improve themselves
There is additional salary based on employee productivity</t>
  </si>
  <si>
    <t>Employee benefits are not very good. Overtime is quite a lot.</t>
  </si>
  <si>
    <t>There are many options within one company.</t>
  </si>
  <si>
    <t>As a large company with many projects spread across the North, Central and South, FPT Software offers many career options for programmers, a very good start for new graduates who need to position and orient themselves. The working environment is comfortable, not too strict with bosses and employees. Working in Hoa Lac, there are some fun sports options: football, beer, table tennis, swimming, gym.</t>
  </si>
  <si>
    <t>After 2-3 years of working, I found that my coding skills did not improve much. This also depends on each individual, but for me, I need a more competitive environment in terms of skills to be able to go deeper in the technical direction.</t>
  </si>
  <si>
    <t>Dynamic, creative, comfortable and professional working environment</t>
  </si>
  <si>
    <t>Clean and beautiful working environment. Friendly and helpful colleagues, good benefits.</t>
  </si>
  <si>
    <t>Moving between departments as desired is quite difficult.</t>
  </si>
  <si>
    <t>Free time</t>
  </si>
  <si>
    <t>Comfortable environment, brothers live together very well, learn a lot and bring a lot of value to yourself, flexible time</t>
  </si>
  <si>
    <t>- Salary is too low
- Overtime salary is also low
- Timesheet must be logged :'(</t>
  </si>
  <si>
    <t>A professional place to study and work</t>
  </si>
  <si>
    <t>Dynamic environment.
Good union.
Perfect software development process.
However, the welfare system needs to be improved.</t>
  </si>
  <si>
    <t>Youthful environment. Friendly team members and leader.</t>
  </si>
  <si>
    <t>Is a company where you can develop and promote yourself very well.</t>
  </si>
  <si>
    <t>Time is not too strict compared to other companies</t>
  </si>
  <si>
    <t>- Time is not too strict compared to other companies.
- Modern, airy office.
- Trained, updated knowledge about IT and English.</t>
  </si>
  <si>
    <t>- Moving far from the center. Many working procedures, for the Japanese market is very strict. Other markets are quite relaxed. - Salary and bonus policies are not very good. In general, the salary is far from other companies.</t>
  </si>
  <si>
    <t>-Office, workplace is beautiful, convenient, clean, airy. -Working hours are not too restrictive.</t>
  </si>
  <si>
    <t>- Bosses should appreciate the "hard work" of developers and testers
- The treatment regime has not yet met the expectations of employees.
Overtime is not calculated properly, bosses force employees</t>
  </si>
  <si>
    <t>Young and dynamic working environment. Close management between departments.</t>
  </si>
  <si>
    <t>Beautiful office, spacious space, cool cafeteria with lots of drinks. Especially FPT is a place with many beautiful female employees, the "matchmaker" for IT guys who don't have a girlfriend to escape the group of single guys.</t>
  </si>
  <si>
    <t>The work location is far from the city so commuting is quite difficult.</t>
  </si>
  <si>
    <t>Challenging environment but also full of opportunities</t>
  </si>
  <si>
    <t>Many types of customers and many large projects help accumulate a lot of experience.</t>
  </si>
  <si>
    <t>Salaries are usually not high for fresher and junior positions.</t>
  </si>
  <si>
    <t>Professional, youthful and creative working environment</t>
  </si>
  <si>
    <t>Good colleagues, many self-training programs, as well as many events...</t>
  </si>
  <si>
    <t>Low salary compared to average of other companies outside.</t>
  </si>
  <si>
    <t>FPT Software - A sanctuary for developers</t>
  </si>
  <si>
    <t>- Super nice office
- Super friendly teammates
- Super comfortable environment</t>
  </si>
  <si>
    <t>The company should pay more attention to the issue of employee OT.</t>
  </si>
  <si>
    <t>There are lots of fun activities, but the pressure is on.</t>
  </si>
  <si>
    <t>There are many fun activities, such as baskets, soccer tournaments, birthday and holiday schemes are very good.</t>
  </si>
  <si>
    <t>The environment is too stressful and pressured. The salary is not commensurate with the effort put in.</t>
  </si>
  <si>
    <t>Dynamic and professional environment</t>
  </si>
  <si>
    <t>Dynamic working environment, airy and friendly working space creates a comfortable feeling when working, professionalism in work as well as entertainment activities.</t>
  </si>
  <si>
    <t>There needs to be closer attention between bosses and employees both mentally and in daily work.</t>
  </si>
  <si>
    <t>Good environment for newbie, fresher...</t>
  </si>
  <si>
    <t>Clean, beautiful office, spacious, comfortable
Everyone is friendly and helpful.</t>
  </si>
  <si>
    <t>The company should increase salaries and bonuses for employees who work well and have been with them for a long time.
There are better policies for them.
There are clearer career paths for employees.</t>
  </si>
  <si>
    <t>Comfortable and dynamic working environment creates good working conditions</t>
  </si>
  <si>
    <t>Friendly and helpful colleagues. Professional working environment.</t>
  </si>
  <si>
    <t>Management needs to evaluate employees based on their actual abilities.</t>
  </si>
  <si>
    <t>Company suitable for newbie</t>
  </si>
  <si>
    <t>Friendly colleagues, comfortable in communication. Young, fun working environment.</t>
  </si>
  <si>
    <t>The company should change the way of evaluating work to be more scientific and quantitative than emotional as it is now. The way of calculating overtime and salary should be clear and competitive.</t>
  </si>
  <si>
    <t>The job has many collisions, can learn a lot about the process. Friendly working environment, funny colleagues.</t>
  </si>
  <si>
    <t>Need to improve more to promote developer creativity.</t>
  </si>
  <si>
    <t>Comfortable space to work. Enthusiastic staff and good training program.</t>
  </si>
  <si>
    <t>Employees often work overtime. Far from many people.</t>
  </si>
  <si>
    <t>Modern office, good salary and bonus insurance. Diverse extracurricular activities</t>
  </si>
  <si>
    <t>The elevator is often jammed so I have to go to work early. The company's air conditioning is too cold. The company's machines are a bit slow and need to be upgraded.</t>
  </si>
  <si>
    <t>Dynamic, Flexible, Comfortable.</t>
  </si>
  <si>
    <t>Nice office, good working environment, lots of learning opportunities.</t>
  </si>
  <si>
    <t>The union cannot help employees because the union belongs to the company and receives salary from the company.</t>
  </si>
  <si>
    <t>Young and dynamic working environment.</t>
  </si>
  <si>
    <t>What makes this company stand out? For example: "Beautiful office, good working environment, friendly colleagues..."</t>
  </si>
  <si>
    <t>What do you think the company needs to improve? For example: "The company should change the work environment, the management should be more open with employees..."</t>
  </si>
  <si>
    <t>Great working environment for IT people</t>
  </si>
  <si>
    <t>Working is very comfortable, not constrained by time. I can wear shorts and sandals to work, as long as I get the job done. There are regular clubs such as football, table tennis... Traveling, teambuilding with young, dynamic and fun colleagues.</t>
  </si>
  <si>
    <t>The salary is much lower than other companies.</t>
  </si>
  <si>
    <t>The salary issue is unreasonable.</t>
  </si>
  <si>
    <t>Very good working environment, Can be a starting place for young programmers</t>
  </si>
  <si>
    <t>Unstable workload, sometimes working overtime a lot, sometimes sitting around with no work</t>
  </si>
  <si>
    <t>Awesome Working Environment</t>
  </si>
  <si>
    <t>Working at fsoft for 2 years, I don't know how everyone else is working at Japanese fsu... but I worked at US FSU1 market and found it quite good. The job is not as restrictive as many people say, young colleagues, enthusiastic partying, flexible hours -&gt; In short, it's good.</t>
  </si>
  <si>
    <t>Mainly salary. Compared to the general level, fsoft salary is quite low compared to the outside, but you will learn about the systematic software design process, which is very useful for the future.</t>
  </si>
  <si>
    <t>Young working environment</t>
  </si>
  <si>
    <t>Always sharing, very good cultural activities.</t>
  </si>
  <si>
    <t>It has a lot of employee oppression... and many other things that everyone should experience for themselves.</t>
  </si>
  <si>
    <t>Many promotion opportunities
Beautiful office
Many courses to develop human resources quality</t>
  </si>
  <si>
    <t>Salary and bonus system is still unreasonable
Salary and bonus system is still unreasonable</t>
  </si>
  <si>
    <t>Suitable for those who like stability - not suitable for those who like discover tech</t>
  </si>
  <si>
    <t>- Office: also nice
- Working environment: fine
- Co-worker: Friendly (Enthusiastic advice if you have questions)
- Freshers have more job opportunities.
- Characteristic culture (If you don't like it, you can comment to the boss without much petty revenge (except in special cases :D))</t>
  </si>
  <si>
    <t>- The ability to learn and access new technology in both quantity and quality is not much.
- The type of work is more copy-paste than thinking (except for some key members).
- The welfare regime for employees is decreasing compared to before.</t>
  </si>
  <si>
    <t>ĐÁNH GIÁ FPT SOFWARE</t>
  </si>
  <si>
    <t>Friendly environment, friendly staff, good company culture.</t>
  </si>
  <si>
    <t>Salary is too low, young employees with little experience or fresh graduates are not treated well.</t>
  </si>
  <si>
    <t>Friendly, comfortable and professional working environment</t>
  </si>
  <si>
    <t>Spacious and airy space, friendly boss and colleagues, professional working style</t>
  </si>
  <si>
    <t>Superiors pay little attention to the wishes of each employee, the salary is not really attractive compared to the general level outside. The assessment of employee capacity is not really objective.</t>
  </si>
  <si>
    <t>When working here, you will be very comfortable with both time and space, everyone gets along with each other, the working environment is quite good. Colleagues are friendly, we help each other a lot in work :)</t>
  </si>
  <si>
    <t>Sometimes have to work overtime. Annual salary increase is too low.</t>
  </si>
  <si>
    <t>Outsourcing "nightmare"</t>
  </si>
  <si>
    <t>Coming to Fsoft, what I like most is being exposed to many technologies, all kinds of components, all kinds of people. You will gradually become a fullstack dev. Fsoft HCM likes banana day the most, freely trolling girls</t>
  </si>
  <si>
    <t>When working with Japanese customers, I feel a lot of pressure because they demand everything, overtime is inevitable. Oh my god.</t>
  </si>
  <si>
    <t>Serious and professional working environment</t>
  </si>
  <si>
    <t>- Comfortable, warm office
- Full facilities
- Professional working environment</t>
  </si>
  <si>
    <t>- Managers should share more with employees
- Should create conditions for new graduates</t>
  </si>
  <si>
    <t>Young and comfortable working environment</t>
  </si>
  <si>
    <t>Spacious and comfortable office, canteen, coffee shop in the company, happy colleagues.</t>
  </si>
  <si>
    <t>Low salary, too many processes sometimes cause trouble for members.</t>
  </si>
  <si>
    <t>It is a good environment to improve skills.</t>
  </si>
  <si>
    <t>- Working with demanding customers, technology changes with each different project, very suitable for students or juniors to improve their skills.
- The company also has many training policies for employees, developing skills.
- Sports and cultural movements take place throughout the year...</t>
  </si>
  <si>
    <t>The working location is far from the center, and the salary policy is relative, not more outstanding than other places.</t>
  </si>
  <si>
    <t>Stable working environment, good income.</t>
  </si>
  <si>
    <t>Professional style, beautiful office. Many opportunities for personal development.</t>
  </si>
  <si>
    <t>Maybe having too many employees is also a bad thing, benefits will be cut.</t>
  </si>
  <si>
    <t>Good working environment but salary and work are not really attractive.</t>
  </si>
  <si>
    <t>Good and comfortable working environment, not focusing on working hours but on the amount of work completed. Colleagues are cheerful and friendly. The company has many training programs for employees from low to high levels, besides, the company also has its own culture with many new activities. The bosses are easy-going and care about employees. AON insurance is relatively good.</t>
  </si>
  <si>
    <t>Salary is a bit low compared to other companies, especially for employees who have worked for a long time at the company (3 years or more). Work is sometimes a bit boring, not very challenging.</t>
  </si>
  <si>
    <t>Professional environment, unique culture.</t>
  </si>
  <si>
    <t>Comfortable working environment, support for personal skill development through training courses, always applying new technology to work.</t>
  </si>
  <si>
    <t>Company policy is still rigid between teams, benefits decrease every year.</t>
  </si>
  <si>
    <t>Staff and bosses are as close as brothers, there are many opportunities for advancement, almost no need to compete with anyone, especially there are many trips abroad.</t>
  </si>
  <si>
    <t>Benefit compared to the general level is only average so it is easy to lose good people.</t>
  </si>
  <si>
    <t>Bad environment for someone who wants to develop himself</t>
  </si>
  <si>
    <t>As a large company, you can come into contact with foreign partners.</t>
  </si>
  <si>
    <t>FPT is like a cheap labor market, and the prices are cheap. Therefore, it will be difficult for you to reach a good coding level.</t>
  </si>
  <si>
    <t>Good environment to practice skills and develop yourself</t>
  </si>
  <si>
    <t>- Beautiful office
- Organize many interesting events every year
- Flexible working hours, comfortable, everyone is happy and friendly
- Good environment to practice skills and develop yourself</t>
  </si>
  <si>
    <t>- Many cumbersome processes that are not useful for work
- Frequent policy changes that are detrimental to employees</t>
  </si>
  <si>
    <t>- Beautiful, convenient office.
- STICO culture connects employees.
Good training.</t>
  </si>
  <si>
    <t>- Low starting salary.
- Far from city center.
- Many cliques.</t>
  </si>
  <si>
    <t>There is a shuttle bus for employees. The office is cooler and more comfortable than some companies. The company has a very unique campus model, giving employees the feeling of working in a large-scale, prestigious place. No restrictions on clothing create a comfortable mentality and feeling for employees.</t>
  </si>
  <si>
    <t>It depends on the department and on your manager. I work at FSU15 and the manager is very patriarchal and very strict with low-level employees and focuses on trivial things that waste project time, leading to OT and then blaming the members. New graduates often get scolded instead of being reminded even though it is just a small shortcoming (this should not happen in a company). Salary and benefits are much lower than the general level, there needs to be unity and consideration for employees when the project falls into a state of OT (sometimes OT is unpaid). In short, the main purpose is to learn experience, but it is not advisable to stick around long term.</t>
  </si>
  <si>
    <t>Beautiful office, good working environment, friendly colleagues, FPT style..etc</t>
  </si>
  <si>
    <t>There is nothing to dislike at the moment...</t>
  </si>
  <si>
    <t>Young and professional working environment</t>
  </si>
  <si>
    <t>Beautiful office, professional and open environment. Friendly colleagues. Provide many good and useful courses for employees.</t>
  </si>
  <si>
    <t>There is nothing to dislike or dislike about this company,</t>
  </si>
  <si>
    <t>FPT corporate environment</t>
  </si>
  <si>
    <t>What I like about FPT is: good and professional working environment. Although strict, it is still very comfortable. The company's entertainment activities are very good for the working spirit of the staff.</t>
  </si>
  <si>
    <t>The work pressure is very high. But it helps me improve my self-awareness.</t>
  </si>
  <si>
    <t>Very suitable for new graduates and interns. Dynamic environment, many opportunities to work on many large projects. Many opportunities to develop skills and knowledge about programming.</t>
  </si>
  <si>
    <t>Need to change policies to support employees more (bonus, overtime,...)</t>
  </si>
  <si>
    <t>Beautiful office, great staff, competitive working environment, easy to develop yourself.</t>
  </si>
  <si>
    <t>Need to raise staff salary, canteen food is terrible, OT no overtime pay.</t>
  </si>
  <si>
    <t>Smash freely, run fast and slash well</t>
  </si>
  <si>
    <t>Badmouthing the boss publicly
If you want to go to a cafe, you must ask your boss to go with you
If you work at night or work overtime, your boss will sit with you and tell ghost stories while teasing you.</t>
  </si>
  <si>
    <t>Need more cafes in the working area. In addition to instant noodles, there should be more abalone and shark fin dishes :))</t>
  </si>
  <si>
    <t>Comfortable, young working environment.</t>
  </si>
  <si>
    <t>Comfortable working environment, can be a little late compared to the scheduled time. Comfortable communication with superiors, very open.</t>
  </si>
  <si>
    <t>Let employees work outside their expertise. For example: dev --&gt; test.
Unwanted transfer of work areas. For example: working in an English-speaking market --&gt; transferring to an all-Japanese market, banning Google, banning everything from the internet, makes me personally very uncomfortable.</t>
  </si>
  <si>
    <t>Stable job, many employee engagement activities, relatively good benefits.</t>
  </si>
  <si>
    <t>Because it is a Vietnamese company, there are still many shortcomings due to domestic culture such as conflicting opinions between bosses and employees are not resolved satisfactorily, superiors often ignore the suggestions of subordinates. Policies are often changed in a way that is disadvantageous to employees. 
The policy of changing OT hours into compensatory days off to keep employees' salaries, then taking bank interest. The policy was passed without even the consent of employees, without a written agreement between the two parties. It is really disrespectful to employees.</t>
  </si>
  <si>
    <t>Process strengths are also weaknesses</t>
  </si>
  <si>
    <t>There are many people to learn from. Good working conditions.</t>
  </si>
  <si>
    <t>Hard to increase salary, hard to increase expertise if not having suitable project.</t>
  </si>
  <si>
    <t>Dynamic and professional working environment</t>
  </si>
  <si>
    <t>Beautiful space, better employee training and education than other companies, unique culture.</t>
  </si>
  <si>
    <t>Low salary compared to other IT companies.</t>
  </si>
  <si>
    <t>FSoft family</t>
  </si>
  <si>
    <t>Dynamic environment, happy and sociable people :). It is a place where you can easily gain knowledge, develop your skills and is an extremely suitable place to shine in the future.</t>
  </si>
  <si>
    <t>It seems I have nothing to be dissatisfied with the company :)</t>
  </si>
  <si>
    <t>This is a company with many opportunities for learning and advancement.</t>
  </si>
  <si>
    <t>The company has a fair environment. If you have the ability, you will be appreciated.
The learning environment is very good, every month there is a training schedule from technical to soft skills or foreign languages.
For a new graduate, Fsoft is always the best choice. When you first start working, don't care too much about salary. Opportunities and promotion path are important.</t>
  </si>
  <si>
    <t>Too much Overtime and Overnight, only suitable for young people.</t>
  </si>
  <si>
    <t>Good working environment, boss listens to employee opinions</t>
  </si>
  <si>
    <t>Good working style, results oriented. Not restrictive in approach.</t>
  </si>
  <si>
    <t>- Salary, bonus, and benefits are not commensurate with large companies.
- Unstable projects.</t>
  </si>
  <si>
    <t>FPT software is cool</t>
  </si>
  <si>
    <t>Dynamic and professional working environment. Promotion opportunities are always open to those who are dedicated and constantly creative in their work, along with a series of other policies for employees such as FPT Care, Company trip, Team-building, ...</t>
  </si>
  <si>
    <t>Work pressure is a characteristic of the industry but sometimes creates challenges and barriers.</t>
  </si>
  <si>
    <t>Modern working environment, PMs always support Dev wholeheartedly, often organize trips with the team.</t>
  </si>
  <si>
    <t>Always on site rotation. No time to learn about the technology that is doing the project well.</t>
  </si>
  <si>
    <t>- A big company experienced in software outsourcing over many years.
- There are many tech course for studying.
- Many nice colleagues.</t>
  </si>
  <si>
    <t>- Poor benefit, low salary
- There are so many projects which require working overtime.</t>
  </si>
  <si>
    <t>Anh em tuyệt vời</t>
  </si>
  <si>
    <t>Right after graduating, I had the opportunity to join F-software after failing the interviews of several BUs. After working for 2 months, I was sent to Onsite. After returning, I worked with a crazy team, full of talented and enthusiastic people. We played together fairly.</t>
  </si>
  <si>
    <t>The salary policy and benefits for new employees are very bad. Especially after the Fcoin incident, I lost all motivation to work for FPT. Bye, I wish everyone success in staying.</t>
  </si>
  <si>
    <t>Very useful for fresher</t>
  </si>
  <si>
    <t>Very useful for new graduates who want to try their hand at many jobs.</t>
  </si>
  <si>
    <t>FPT is good but FPT also needs to improve.</t>
  </si>
  <si>
    <t>FPT is a big name in the domestic technology industry, friendly environment, serious, effective, good working culture. The seniors here are always supportive, sometimes a bit irritable but it's okay because they are studying, working, learning. The salary and bonus regime is good and clear... When you come to work here, you will definitely have to try because everyone is trying to work, you will learn from the experience of those who have gone before, every year there is a GST program and you can be one of the TAs who come to colleges and universities to support and teach, very interesting.</t>
  </si>
  <si>
    <t>Work is intense and requires reasonable time management, high pressure, after all there will be good results, guys who come in, please don't drink too much redbull + instant noodles, or you will have a stroke :3 . In general, besides work, FPT is a good environment to work and practice. Should come in, should come in!</t>
  </si>
  <si>
    <t>Very good culture</t>
  </si>
  <si>
    <t>The culture in FPT Software very good. They have many event and team building help us to relax after hard working day. We have a chance for training about other language and become a bridge engineer to work overseas.</t>
  </si>
  <si>
    <t>Sometimes to keep commitment with customer, we have to work overtime.</t>
  </si>
  <si>
    <t>Great culture</t>
  </si>
  <si>
    <t>The company is too far from the city center.
The insurance regime is not really good and attractive.</t>
  </si>
  <si>
    <t>A place worth contributing to</t>
  </si>
  <si>
    <t>I really like working here, the culture and the people are great. I really like working at FPT.</t>
  </si>
  <si>
    <t>Challenging job with friends here</t>
  </si>
  <si>
    <t>This company is a environment work dynamic and professional and this is a good opportunity for me to experience a challenging job. I have friends in company, so they are very very smart . Thanks for this company.</t>
  </si>
  <si>
    <t>No, I like this company. Because environment work dynamic and professional and very very interesting.</t>
  </si>
  <si>
    <t>I like their working environment. The colleagues very friendly, they are willing to help you anytime. We work together to ensure the work well done and then take responsibility together. We've many courses to learn each month, new courses.
No jealousy, battling each other. I and they are a family, we share food and eat together, play and launch also.</t>
  </si>
  <si>
    <t>There are too few trees and flowers in the workspace They should increase salary for staff also.</t>
  </si>
  <si>
    <t>Many courses to help their staffs</t>
  </si>
  <si>
    <t>Working space, environment and colleagues, etc...
Many courses to help their staffs always improve skills in year</t>
  </si>
  <si>
    <t>My feedbacks:
- The office is far from the center.
- Overtime is required with no more salary.
All my other feedbacks are good.</t>
  </si>
  <si>
    <t>Great training</t>
  </si>
  <si>
    <t>I love the working environment. It has a tree, pool and gym room. And the people are good in communication.</t>
  </si>
  <si>
    <t>I would not like about working spirit. Maybe because good environment so some people is not work hard. And the employee usually must work over time.</t>
  </si>
  <si>
    <t>I like the colleagues, working environment and organizational culture.
Overall, I am satisfied with the OT regime. I rarely have to work OT so I am not too concerned.</t>
  </si>
  <si>
    <t>Salary is a bit on the low side. Office is far from center.</t>
  </si>
  <si>
    <t>The training courses are very good and in-depth.</t>
  </si>
  <si>
    <t>Dynamic, youthful and enthusiastic working environment.</t>
  </si>
  <si>
    <t>Have a good job!</t>
  </si>
  <si>
    <t>- In FPT Software, you have good work environment.
- Friendly people. A fun place with good work attitude. Lots of training benefit.</t>
  </si>
  <si>
    <t>- The salary is low, slow in increasing salary.
- Overtime, overnight.</t>
  </si>
  <si>
    <t>Great environment for working</t>
  </si>
  <si>
    <t>I love everything here, from the colleagues, boss to the facilities, environment for work. Come and try yourself!</t>
  </si>
  <si>
    <t>The boss cares perfectly for us - the employees. He helps us to improve ourselves, to see how our career path will be. He knows how to get the best benefits for us.</t>
  </si>
  <si>
    <t>Great offices</t>
  </si>
  <si>
    <t>Culture, working envinronment is professional. Company historical data and processes are great.</t>
  </si>
  <si>
    <t>Salary and bonus need to increase for new members. The others are ok for me.</t>
  </si>
  <si>
    <t>The company is really professional and has good security.</t>
  </si>
  <si>
    <t>The office is really nice and unique, colleagues support each other well, superiors are friendly and extremely funny.</t>
  </si>
  <si>
    <t>The company should improve the bus schedule to be more convenient and enhance extracurricular activities for employees.</t>
  </si>
  <si>
    <t>Salary is too low to live</t>
  </si>
  <si>
    <t>Good colleagues, helpful, good office, good training opportunities. Only low salary, everything else is good.</t>
  </si>
  <si>
    <t>Should increase salary for employees, salary is too low, salary is not worthy of the effort of employees.</t>
  </si>
  <si>
    <t>The company has many training courses suitable for many job requirements.</t>
  </si>
  <si>
    <t>Colleagues are friendly and willing to support each other, the office is comfortable and spacious. There are many amenities for employees to relax.</t>
  </si>
  <si>
    <t>Add more employee support policies, expand the number of students in courses and update more knowledge and career paths for employees.</t>
  </si>
  <si>
    <t>Good working environment, a place that helps me learn and develop myself</t>
  </si>
  <si>
    <t>Colleagues support each other well, good working environment, cool office, many attractive team building activities. FPT Software has a good working environment, a place to help you learn and develop yourself. In particular, this place is extremely good for young people who have just graduated.</t>
  </si>
  <si>
    <t>The company should change some more suitable policies. For example, it can add allowances such as lunch, travel (because the company is quite far away),...</t>
  </si>
  <si>
    <t>Good company for young Developer</t>
  </si>
  <si>
    <t>- The company gives young dev a lot of training and activities to learn from the pioneers.
- Many funny activities for staff. We also have summer vacation like student time.
- Office and working place is very cool.
- Onsite countries are very cool too.</t>
  </si>
  <si>
    <t>- Salary review time should be more flexible for those who gain achievement.
- You should open share holding opportunity for all staff, not only for leader or manager level like now. Those who can afford the sharing price can have a chance to own it.</t>
  </si>
  <si>
    <t>Join FSoft if you love improving yourself</t>
  </si>
  <si>
    <t>- Manager: good listening to staffs and motivate at right time.
- A lot of benefits if you are great Developer (skills, English), especially change to work overseas.
- Working environment: young, friendly. Good for Fresher if you wants to learn practical experience from Senior Team Leader/ Manager.</t>
  </si>
  <si>
    <t>No feedback. FPT Software makes their own style (work hard, play hard and crazy).</t>
  </si>
  <si>
    <t>GEEK UP</t>
  </si>
  <si>
    <t>Suitable for those who want to do Product</t>
  </si>
  <si>
    <t>Diverse projects, good projects, starting from scratch. Suitable for those who like to make new products.
Like to analyze and design solutions.
Sys-dev-ops-sec is quite comprehensive.
No OT, except for some deployment parts. No OT payment but compensatory leave</t>
  </si>
  <si>
    <t>Work hard, need a high salary increase
Office is not well lit</t>
  </si>
  <si>
    <t>Young environment, everyone works with a mindset, because it is flat, so there is a certain balance. However, it may not be for the majority. The company logs work at 40 hours/week, if this week is overworked, next week you can ask for a reduction in hours</t>
  </si>
  <si>
    <t>The desk is a bit small, if it can be redesigned a bit it would be ok.</t>
  </si>
  <si>
    <t>Good environment but not suitable for people who like to do more than talk</t>
  </si>
  <si>
    <t>- The way the company builds its culture and environment is very good.
- Internship training is now very systematic, enthusiastic mentors.
- Flat environment, free to present your thoughts.
- The company has very good FMU sessions on Friday afternoons.
- If you are someone who likes to present and share, this is a very suitable environment for you, however, if you are someone who likes to focus on work and is afraid of communication, this place will probably be quite a stressful environment for you.
You have to work extremely hard to have enough time for logwork (&gt;= 37 hours/week), however, the company only pays exactly 40 hours/week, if you work more, do it for passion.</t>
  </si>
  <si>
    <t>It is necessary to reconsider organizing workshops (mostly related to soft skills) too densely, very "overwhelming". 
There are workshops that take place in the evening (usually Tuesday and Thursday nights every week), organizing them in the evening affects everyone's rest time. 
The strict requirement of full logwork, doing more but not getting the equivalent (in the form of unpaid OT) needs to be reconsidered, this creates a feeling of coping for the dev.</t>
  </si>
  <si>
    <t>A good place to intern if you don't care about salary</t>
  </si>
  <si>
    <t>- Learned about the process quite well
- Flat environment
- Support from mentors
- Technical sharing sessions every Tuesday
Need to logwork 40 hours a week (37 hours coding - 3 hours for self-management activities), if busy with school, have to work and log in on weekends.</t>
  </si>
  <si>
    <t>- Not suitable for introverts
- Too many side activities
- Interns have almost no salary or very little benefits
- Pressure to log 40 hours of work</t>
  </si>
  <si>
    <t>Flat environment - no hierarchy</t>
  </si>
  <si>
    <t>The environment is flat and has no hierarchy, so whether you are a fresh graduate or a long-time employee, as long as you have the ability to influence, it will be fine. The company does not encourage OT, so logging more hours will not be paid.</t>
  </si>
  <si>
    <t>Improve employee performance review mindset. Need to be more clear, specific and transparent. Salary review is very important and so is recognition.
The company has a workshop culture, FMU is very good but not for introverts, shy about communication or appearing in front of crowds
The company is more suitable for people who like to talk, like to show off knowledge than those who like to work</t>
  </si>
  <si>
    <t>Friendly environment, non-hierarchical, suitable for freshers</t>
  </si>
  <si>
    <t>Everyone is friendly from the parking attendant to the founder. The culture of knowledge sharing will be suitable for freshers who want to learn. The environment is not suitable for those who like toxic office culture and internal conflicts. The company does not encourage overtime or weekend work. You should spend time outside of work to participate in workshops for fun.</t>
  </si>
  <si>
    <t>The office is a bit small, suitable for those who like a cozy working feeling.</t>
  </si>
  <si>
    <t>Internship has no salary but training and support are quite good.</t>
  </si>
  <si>
    <t>Get trained in agile methods, receive dedicated support from senior devs while working, and have workshops.</t>
  </si>
  <si>
    <t>Poor work life balance, the brothers in the company are a family until they are kicked
Although 40 hours/week, it is log work time, not time in the company. So if there is not enough log work time, you have to work OT</t>
  </si>
  <si>
    <t>Fresh graduates should not come here.</t>
  </si>
  <si>
    <t>Do more, and learn more. The trade-off is time for life, family, and friends. If you don't do more, don't learn more, you won't complete the task properly.</t>
  </si>
  <si>
    <t>The company should not be too concerned about logwork. This causes stress for employees and imbalances their work-life balance.
The company does not have OT
In theory, it is true, but in reality, OT is done but logwork is during office hours. Anyone who works will understand.</t>
  </si>
  <si>
    <t>- Learn a lot of experience from senior members.
- The company organizes many weekly workshops, with a variety of topics on both tech and non-tech.
- Good benefits, full insurance + health insurance for employees.
- The company provides Macbook, monitor to work when needed.
- Flexible working hours, just need to ensure office time and commitment to the company.
If you work more hours than usual in a day, the company will record it through the logwork system</t>
  </si>
  <si>
    <t>Currently the company has 2 offices, which will affect the overall operations of the company, so there should be another, larger office.</t>
  </si>
  <si>
    <t>An environment that facilitates the utilization and development of one's full potential</t>
  </si>
  <si>
    <t>Members are free to arrange their own working hours, the company does not require OT.
Here, the company puts people first. Members who join can work in many different areas of expertise at the same time, and participate in building and developing the organization.
There is no project manager, so all members have the opportunity to learn and improve project management skills.
Not necessarily OT.
Working overtime to improve the quality of the project and have the opportunity to try their best.</t>
  </si>
  <si>
    <t>The coding part is not yet up to global standards, this needs to be improved to go global.</t>
  </si>
  <si>
    <t>The company is scaling up so there are many opportunities to learn and develop.</t>
  </si>
  <si>
    <t>- Flat, new organization, many opportunities to work and learn
- many new welfare policies for employees
- Full insurance
No OT regime, work according to your commitment</t>
  </si>
  <si>
    <t>- Bigger office, currently a bit small, and divided into 2 offices</t>
  </si>
  <si>
    <t>Humane working environment</t>
  </si>
  <si>
    <t>Both the boss and the staff here are very cheerful, friendly, not jealous or arrogant. They are very professional, very interested in developing people.</t>
  </si>
  <si>
    <t>Maybe a little bit in the onboarding and estimation process</t>
  </si>
  <si>
    <t>Flat environment, so easy to communicate. Weekly workshops. I have no complaints about OT, just that the workload is sometimes a lot.</t>
  </si>
  <si>
    <t>Workload is sometimes a bit much. Office is a bit small (compared to my perception).</t>
  </si>
  <si>
    <t>TRÁNH XA CÔNG TY NÀY RA</t>
  </si>
  <si>
    <t>The office has a nice cafe downstairs with good drinks.</t>
  </si>
  <si>
    <t>The PR is great on the outside, but the inside is terrible. Emphasizing ownership is just to exploit employees.
Claiming to work according to Agile but in reality the workflow is unclear, just running the project, coding after that there is no time for review and correction, running is done.
Countless people do miscellaneous things that have nothing to do with the job.
Where flatterers will be praised.
Too much OT and no OT pay, not to mention bonuses, even if you work day and night, it is all up to you.</t>
  </si>
  <si>
    <t>offer thap</t>
  </si>
  <si>
    <t>the interview went well the interview questions were not difficult there is a nice cafe downstairs which is convenient to work in but the office space above looks a bit cramped
overtime can often mean time and a half or sometimes even double pay</t>
  </si>
  <si>
    <t>salary offer was very low. Asked me how much I was making now, and they ended up offering much lower</t>
  </si>
  <si>
    <t>Not so good</t>
  </si>
  <si>
    <t>The flat model has many disadvantages because everyone is equal, reporting directly to the Business Owner, so it seems like everyone is just seeing each other as co-workers, not teammates, there is no mutual support. However, the company still has good people who can learn, but the number is very, very small.</t>
  </si>
  <si>
    <t>Employees must bring their own laptops, my house is far away, many days I work OT and come home late, I have to drive, and I am afraid of having my laptop snatched
There is no satisfactory OT policy, many days I am busy with family matters and cannot work OT on weekends, so I get a scar right away</t>
  </si>
  <si>
    <t>Good environment, enthusiastic and caring colleagues, lots of fun activities</t>
  </si>
  <si>
    <t>Beautiful office, many different spaces for meetings or organizing activities
There is a multi-purpose billiard table, both fun and convenient.
Many professional and extracurricular groups to join to learn and exchange
A variety of fun and meaningful activities. On Friday afternoons, you can eat a lot and drink beer.
The work is quite challenging but the boss and teammates always support and teach many things.
The working method is scientific and methodical, the documents are very complete.
The team always helps me understand the purpose of the project, how each task I do serves the common purpose to create motivation
The team's products are very beautiful and user-friendly
The members are all user-centric and resourceful, so the output quality of each task is very high
The team is diligent in reading books and jogging, it's scary
There is no OT, self-arrange work, make sure to work enough hours. All working time, including weekends, is fully recorded.</t>
  </si>
  <si>
    <t>Sometimes the team meets a lot and talks about some rather macro business models, which young members will find difficult to grasp.</t>
  </si>
  <si>
    <t>Don't go to the company</t>
  </si>
  <si>
    <t>Agile environment, nothing else to rate good about this company</t>
  </si>
  <si>
    <t>Really regret being a member.
The company is not worth joining whether you are a fresh graduate or experienced.
There is no consensus on benefits. Everything is vague. Can turn around at any time.
Everyone is divided into factions. Treating employees by brainwashing. Delusional.
The process is always wrong. Even though there are many training sessions. V is useless. Estimate is indiscriminate but OT is not paid but it is Ownership.
The office is cramped. The interior is old and smelly. This is not a company, it is more like a garage.
The company is very slippery, really should not join.......</t>
  </si>
  <si>
    <t>Good boss, regular training, often have meetings to share diverse knowledge</t>
  </si>
  <si>
    <t>- Spacious, clean office.
- Dynamic environment, suitable for learning.
- Many and diverse after-hours activities</t>
  </si>
  <si>
    <t>- Strict process, interns have difficulty keeping up
- OT quite a lot, no salary but will be presented
OT a lot due to inaccurate estimates, no salary.</t>
  </si>
  <si>
    <t>The environment is absolutely AMAZING.</t>
  </si>
  <si>
    <t>The products have very nice and good UI/UX
Comfortable working environment
Everyone is close to each other
I think OT is normal so I have no opinion about it</t>
  </si>
  <si>
    <t>Good boss, friendly colleagues. GEEK Up Nguyen Dinh Chieu has a GEEK Hub cafe on the ground floor, which is ideal for taking a nap, reading books... The company does not require OT, just complete the task.</t>
  </si>
  <si>
    <t>At the moment there is nothing that makes me unhappy.</t>
  </si>
  <si>
    <t>Agile - Product Development environment</t>
  </si>
  <si>
    <t>- Agile environment
- Product development
- Supportive &amp; friendly colleagues
- flat team structure</t>
  </si>
  <si>
    <t>Team has no hierarchy. Everyone is equal.</t>
  </si>
  <si>
    <t>I get to participate in the project development process from start to finish, sit in meetings with clients and design. It's not just the BA "throwing" it around so it's less stressful. There's a logwork system that records all work time. Even at home or on weekends.</t>
  </si>
  <si>
    <t>GemCommerce</t>
  </si>
  <si>
    <t>- Young, comfortable, flexible, supportive, non-toxic environment
- Boss is open-minded, accepting of employee opinions
- Opportunity to do and try many things, meet many talented people
- Good benefits, take care of employees
the company does not work OT much, encourages employees to complete work during working hours, does not encourage OT. If there is any, it will be reported in advance and the policy is clear.</t>
  </si>
  <si>
    <t>- The company is a startup so the working environment is not yet complete, but the bosses are very attentive to suggestions and are in the process of improving. - Many young people need to be flexible, those who are used to the state environment or are a bit older should consider or learn to be more flexible</t>
  </si>
  <si>
    <t>Young, dynamic environment, good salary and bonus, good boss</t>
  </si>
  <si>
    <t>Young, dynamic environment, good salary and bonus. The boss is very nice, respectful and always listens to employees. OT is calculated fairly, the boss approves quickly, as long as you notify a few days in advance</t>
  </si>
  <si>
    <t>As a startup, the process is still in the process of being perfected.</t>
  </si>
  <si>
    <t>good company for designers</t>
  </si>
  <si>
    <t>- Top salary and bonus in IT companies for senior UI designer positions
- Open, empathize culture: if the boss is wrong, the boss will accept the mistake, everyone shares for the common goal, not for the individual
- Learn a lot of in-depth knowledge about UI: working on web themes for global partners, so there are UI researches about insights, UI trends are very good, if you are willing to learn, you can quickly upgrade your level
- Comfortable environment, young colleagues, having fun, quite fun and friendly
- Flexible working hours, 12 days of remote working, little OT so there is time to do freeland
Less OT, individuals arrange their own work to meet progress, if OT, the salary policy is clear and transparent</t>
  </si>
  <si>
    <t>- Office is cramped and no private pantry
- Workflow needs improvement</t>
  </si>
  <si>
    <t>Mainly online, good policy, but have problems with the process</t>
  </si>
  <si>
    <t>- Good salary and bonus, high insurance contribution, like me, I get paid 50% of my gross salary
- Empowered to create opportunities for capacity development and promotion
- Regularly have knowledge base sharing, seminars, in general, proactively learn continuously, when you come here, you can't be lazy, you are always pushed, but only during office hours, when the time is up, everyone stands up
- Work online during the pandemic, remote 12 days/year, easy to apply for online work, as long as you ensure the progress of the work
- Many fun internal activities with rewards
- Cute colleagues, young boss, quite nice and cute, enthusiastic support
- Young and fair culture
Mostly less OT, team leader self-allocates tasks and work, only urgent is OT and OT is easily approved</t>
  </si>
  <si>
    <t>-Working process is not stable, start-up company so there are many changes, improving process building according to Agile
- Office is in the center but a bit cramped, small meeting room</t>
  </si>
  <si>
    <t>Good product, good environment, suitable for long term commitment</t>
  </si>
  <si>
    <t>- Working on ecommerce, gempages products, ecomsolid, specializing in selling apps to customers in the US, France, Australia, Singapore..., working in depth in product development, working with UI/UX design teams, CS teams =&gt; developing more in-depth experience
- Fun, friendly environment, young colleagues, supportive, playful, many handsome men, beautiful women, generally fun
- Young CEO, open, clear vision, direction
- Competitive salary and bonus
- Many activities to connect brothers, 12 days of remote working a year is great
Very little OT because the company does not encourage OT, OT is notified in advance and has a clear policy</t>
  </si>
  <si>
    <t>-The office is cramped and not as nice as other IT companies, but the location is central, right at Vincom Nguyen Chi Thanh
-The work process sometimes overlaps, Agile is being applied so it has improved a lot
- Too much favoritism for employees, the pandemic has been over for a long time, other companies have been working offline for a long time but this one still allows online work for the whole month because..... some people live far away, and their children have not gone to school yet...=&gt; easily affects work progress for people with low awareness</t>
  </si>
  <si>
    <t>Start up has a lot of potential and development opportunities.</t>
  </si>
  <si>
    <t>-Startup environment so there are many challenges for the dev team, especially in Ecommerce, there are 2 top products on Shopify so after doing this, the CV is quite nice
- Competitive salary and benefits
- Flexible working hours, evaluation based on work results, supportive colleagues, 9x CEO boss is quite nice
- Many activities for everyone to relieve stress.
Less OT, when OT is paid fairly and according to regulations, the good thing is that there is always a notice in advance and there is a reasonable division of OT personnel</t>
  </si>
  <si>
    <t>-The working process is quite streamlined, meeting every day but does not take much time, however in the long term, it is necessary to build a more detailed and effective process
-The office is right at Vincom Nguyen Chi Thanh, beautiful but a bit cramped
- Need to develop a training policy for employees</t>
  </si>
  <si>
    <t>Start up, quite reputable, open environment, good culture, competitive salary and bonus</t>
  </si>
  <si>
    <t>After 2 months of probation, it feels like 2 years at the company because I learned a lot. I started out working in front end but when I came here, I was able to diversify and work in full stack, of course, I had a place to use front end but also learned a lot about back end, which is quite interesting because I like the feeling of overcoming challenges. 
The startup company is young but has a strategy in developing software applications that go deep into e-commerce, the CEO comes from a dev background so he is dedicated and quite psychological, the work is quite comfortable, fair, transparent, clear, OT is also available but sometimes, OT salary is clear 
The other departments are young so it is easy to integrate, there is a good HR care policy, many activities for everyone to relieve stress. The best part is that I get 12 days of remote work per year, so I'm quite proactive
Salary is stable compared to the general market level, new graduates don't know, but with my 3 years of experience, I think the total income is quite good
Clearly, OT time is reported 1-2 weeks in advance and paid according to regulations</t>
  </si>
  <si>
    <t>Working hours are a bit inconvenient, morning 8:30 - 12:30, afternoon 2:00 - 6:00, lunch break is a bit long.
Young company, still building policies and perfecting, not as systematic as large corporations but the environment is more comfortable and pleasant.
In conclusion, it is suitable for those who like challenges and making valuable products, not suitable for those who just sit around and watch flowers, do little work, chat a lot. Please consider!</t>
  </si>
  <si>
    <t>Good and dedicated CEO, comfortable working environment, quick learning</t>
  </si>
  <si>
    <t>Comfortable working environment, nice and supportive colleagues
CEO is straightforward, fair, sympathetic and knows how to put employees' interests first
little OT, if OT is required, it is quite fair, OT salary is paid according to clear regulations</t>
  </si>
  <si>
    <t>The office is a bit cramped, there is no separate space for common activities.</t>
  </si>
  <si>
    <t>GENKI SYSTEM</t>
  </si>
  <si>
    <t>The company's culture is good, everyone can raise their opinion they think it will make good impact for the company.
Sometime we need to Overtime but it's okay, company paid for that time according to Viet Nam policy.</t>
  </si>
  <si>
    <t>The company is really good and is improving itself. No suggestion</t>
  </si>
  <si>
    <t>Good boss, cute colleagues, comfortable environment</t>
  </si>
  <si>
    <t>New office located in the luxurious Sala urban area. Super beautiful view of Landmark 81. Friendly boss, lovely colleagues, flexible hours, creative and free working environment. Rarely have to work OT, OT when the boss requests will be paid according to policy</t>
  </si>
  <si>
    <t>More improvement in company development process, need to have clearer direction.</t>
  </si>
  <si>
    <t>The working environment is quite good, and the benefits are good. The boss is very considerate and cares about his employees. The Japanese boss always welcomes all opinions by making a form to contribute opinions to help the boss improve his management skills (very nice boss)</t>
  </si>
  <si>
    <t>Short-term projects will not focus on expertise, just do whatever you are told. If you want to be exposed to many full-stack technologies, you should go in, but if you want to follow a certain field, it may be a bit difficult. There is no shortage of projects. Customers give requirements close to the release date, so sometimes they work overtime but the boss still OKs everything.</t>
  </si>
  <si>
    <t>A place to learn and practice skills for yourself</t>
  </si>
  <si>
    <t>Good management, friendly colleagues, good environment for those who want to do a lot and learn new things
Not yet felt OT, definitely can plan accordingly</t>
  </si>
  <si>
    <t>tuyet voi cho nguoi moi bat dau</t>
  </si>
  <si>
    <t>cong ty ho tro luong day du cho nhan vien, van hoa lam viec on
vi sep kha de tinh, co nhieu thu hay de choi o gan cho di lam</t>
  </si>
  <si>
    <t>luc dau cung hoi ap luc 1 xiu nhung sep khong ho tro nhieu phai tu mo mam</t>
  </si>
  <si>
    <t>1 new employee was given a MacBook. The rest had to use a 20 million old ASUS laptop.</t>
  </si>
  <si>
    <t>Every month I get to go on teambuilding. The boss is easy-going and humorous. The employees are friendly and cheerful.
Although the company does not have an OT policy. I still volunteer to work OT and at the end of the month I still get a bonus.</t>
  </si>
  <si>
    <t>I don't regret working here &lt;3</t>
  </si>
  <si>
    <t>GeoComply (GeoTech Hub Vietnam)</t>
  </si>
  <si>
    <t>Strong Learning Culture</t>
  </si>
  <si>
    <t>Strong Learning Culture: There’s a strong emphasis on continuous learning with access to courses, internal workshops, mentorship, and regular knowledge-sharing sessions.
• Great Team &amp; Open Culture: The Vietnam team is full of passionate, collaborative, and talented individuals. Managers are approachable, supportive, and genuinely care about your growth.
• Attractive Benefits: Competitive salary, performance bonuses, premium healthcare, flexible working hours, hybrid work options, and regular team-building events.
• Diversity &amp; Inclusion: Active support for women in tech and underrepresented communities through CSR activities and partnerships with NGOs.
No Overtime for Back Office, only for sofware engineering, QA, CS</t>
  </si>
  <si>
    <t>Fast-paced and challenging environment — might feel overwhelming for those who prefer a slower or less demanding pace.
As a product company with global clients, sometimes the workload aligns with international timelines.</t>
  </si>
  <si>
    <t>Beautiful office, with team budget</t>
  </si>
  <si>
    <t>The office is right at Vincom District 1, the view is super cool and beautiful. My colleagues and boss are quite nice. The company also has a learning budget for everyone to improve their personal skills and knowledge related to the job they are doing. There is also a quarterly team budget for everyone in the team to meet and hang out outside of working hours. Everyone is proactive at work so they rarely have to work overtime. If they have to work overtime, they will discuss it in advance and will be paid in full, so I think it is very OK.</t>
  </si>
  <si>
    <t>The company should maintain a learning budget and a team building budget. In addition to bonuses, these are quite practical activities for employees and company culture.</t>
  </si>
  <si>
    <t>A supportive workplace that values innovation, collaboration, personal growth</t>
  </si>
  <si>
    <t>I love working at GeoComply because of the strong sense of teamwork, the inclusive culture, and the opportunity to work on impactful projects that challenge and inspire me. Leadership is approachable and genuinely invested in employee development, which makes a huge difference.
The overtime policy is generally fair and well-communicated.</t>
  </si>
  <si>
    <t>Enhancing communication between departments and providing more clarity around shifting priorities could help improve workflow and reduce unnecessary stress.</t>
  </si>
  <si>
    <t>Hybrid working, nice boss and good peers, modern office with good facilities</t>
  </si>
  <si>
    <t>I love this working place mostly because of the people. Besides, I think this is a good company which provides L&amp;D budget for both physical and knowledgeable improvement in annual basis to employees. Another happy thing is that employees are encouraged to participate in the self-organized company activities. Here, everyone can be a model, a fashionista, an MC, an artist.. Sometimes it looked crazy but we really had a lot of fun.
Actually, I am in back office without OT. OT is only for Development, CS (Technical Support)</t>
  </si>
  <si>
    <t>We have a very large pantry so I think it's good to provide lunches in the office. People will be more and more connected in the office.</t>
  </si>
  <si>
    <t>I love the tech innovation and my role in it</t>
  </si>
  <si>
    <t>- The vision use AI to adapt in work is truly inspiring and keeps me engaged every day.
- I’m surrounded by a brilliant, smart team that makes collaboration both fun and rewarding.
- Working on cutting-edge tech, especially platform solutions, to help products in Company can move fast
- Seeing other teams gradually onboard platform ideas into real innovations is incredibly satisfying.
- I feel motivated knowing my contributions drive this exciting technological progress.
I like the clear salary and fair allowances for overtime. It motivates me to work extra, knowing I’m supported.</t>
  </si>
  <si>
    <t>Vietnam’s market has a high inflation rate, impacting living costs significantly. So, should study salary trends carefully to ensure fair adjustments. Help people work with peace of mind.</t>
  </si>
  <si>
    <t>Good PD budget and benefits</t>
  </si>
  <si>
    <t>The focus on personal development planning is a significant plus (~ 1 month salary for PD and sports budget). Other benefits are so good (Bao Viet insurance, annual health check, team meal budget each quarter, company party ~ once a month,..).
Performance bonus is attractive.
The OT policy is equitable makes me feel good about being willing to work extra hours (ex: double pay on weekends).</t>
  </si>
  <si>
    <t>Consider an increase in the percentage allocated for annual salary increases :))</t>
  </si>
  <si>
    <t>Good benefits, nice office, no OT, flexible hours, good equipment, quite easy work. 
Extremely rare OT, in many years of working, only once and the hours are calculated quite fairly, paid x3 salary.</t>
  </si>
  <si>
    <t>The Company's office is in the Vincom building, so only a few employees are allowed to park in the building, the rest must be parked in the parking lot outside.</t>
  </si>
  <si>
    <t>Good company for work and grow</t>
  </si>
  <si>
    <t>I love the people here who are very supportive and friendly. The benefits and policies are clear, especially because they encourage us to continue to learn and develop in the career path.
The facility is good and snacks, and F&amp;B are always available.
I really love hybrid working mode.
No requirement for OT. They have hybrid working mode.</t>
  </si>
  <si>
    <t>If you can change the way we write the PMP, that would be very good. I hate writing it as an essay.</t>
  </si>
  <si>
    <t>Tốt, rất tốt</t>
  </si>
  <si>
    <t>Benefits are very good, salary is paid on time, always paid in advance at the beginning of the month, laptop provided, office in District 1, super convenient, no drama, clear career path
Very great, full social insurance, high salary, stable, lots of parties</t>
  </si>
  <si>
    <t>nothing to complain about, haha, just located in district 1, lunch prices are a bit high</t>
  </si>
  <si>
    <t>Good company, friendly environment</t>
  </si>
  <si>
    <t>Friendly and cheerful colleagues, monthly team building. The company also has a soccer team. The office is clean, cool, has a nice view, and has trees. The pantry is also great. There is no OT regime, and I have never heard colleagues complain about OT.</t>
  </si>
  <si>
    <t>Having a clear career path and perhaps a better pay raise would keep more key players.</t>
  </si>
  <si>
    <t>Good experience, good manager and co-worker</t>
  </si>
  <si>
    <t>The most thing that i love in this company is everyone are very supportive, love environment, pantry and specially, the office is in district 1, so near to my home.
I haven't ever worked OT at this company. Sometime, some co-worker did but they were paid well.</t>
  </si>
  <si>
    <t>I know this is the hard time for all economic in the world, so the company had many ways to keep everything is calm and stable. Hope in the future, it would be better and better.</t>
  </si>
  <si>
    <t>Good benefits but lack of development opportunities for freshers</t>
  </si>
  <si>
    <t>The boss is funny and enthusiastic, creating conditions for employees to develop
Full OT pay, rarely have to work OT. Clear OT benefits</t>
  </si>
  <si>
    <t>Development opportunities for freshers are generally limited and annual salary increases are quite low.</t>
  </si>
  <si>
    <t>The company has many benefits, suitable for long-term commitment.</t>
  </si>
  <si>
    <t>Stable salary range
Many attractive benefits:
- sports budget, study
- many days off
- flexible working hours
- team building budget
Stable salary range
Many attractive benefits:
- sports budget, study
- many days off
- flexible working hours
- team building budget</t>
  </si>
  <si>
    <t>From intern/low level up, salary increase is not significant, so adjust accordingly.</t>
  </si>
  <si>
    <t>The company pays clear salaries and bonuses.</t>
  </si>
  <si>
    <t>Among the companies I have worked for, I still like GeoComply the most, because everyone and colleagues are very happy and support each other. The salary and bonus are clear and especially there is an L&amp;D budget policy, I often use it to learn yoga and learn more English. Global companies should work with flexible hours, arranging working hours to complete assigned tasks is ok.</t>
  </si>
  <si>
    <t>The general economy is unstable, the company also has changes to overcome the current economic recession. Hopefully next year, everything will be like the old years.</t>
  </si>
  <si>
    <t>Nice culture, happy time for work</t>
  </si>
  <si>
    <t>I have worked for about 3 years at GeoComply. For me, this is my first company and also the place where my career started. Due to personal reasons, I had to leave the company, but the things I learned here will stick with me throughout my career journey. Mentor and good learning environment for freshers. I have not had to OT because the working time is flexible, the team has a good plan.</t>
  </si>
  <si>
    <t>I actually think the company policy is good but it would be great if there were more onsite opportunities.</t>
  </si>
  <si>
    <t>Good benefits and colleagues, a place to stay for a long time</t>
  </si>
  <si>
    <t>I have been with the company for more than 5 years. For me, the company environment is good, everyone supports each other. In the past, there were few people so everyone got to know each other, playing and eating after work was very fun. Currently, the number of employees has probably increased 10 times, so now there are many familiar faces but I don't know their names. However, the regime is getting better and better, and some things are lost but will be compensated for by other things. The office has moved to Vincom for 1 year, this office is more spacious and modern. I have worked overtime once and was paid fairly. Overtime is not regular.</t>
  </si>
  <si>
    <t>I park my car in the outside lot near Vincom because I like to walk early in the morning, but many people will prefer to park their car inside the building, so it would be better if there were more slots to park right inside Vincom.</t>
  </si>
  <si>
    <t>HAPPY and comfortable environment</t>
  </si>
  <si>
    <t>- Clean, comfortable office, decorated according to each event of the year (respect Admin team)
- Salary always comes early (so HAPPY)
- There are many volunteer activities, especially helping women and children
- Good personal benefits (sponsor money, sports, health check-up package, especially 20-day leave policy)
- Equipped with Mac Pro 16 inch - full testing devices
- Many new projects and techniques to learn
- There are many events to connect everyone in the company
OT is paid in full - fair - reasonable. But it's been a long time since OT</t>
  </si>
  <si>
    <t>- Annual review process is not clear
- Leader guides specific career path development for each individual
- Parking is far away, parking time is limited
- Equipment in meeting room (mic, camera) is a bit bad, affecting meeting during wfh</t>
  </si>
  <si>
    <t>Good and humane working environment</t>
  </si>
  <si>
    <t>- International working environment, comfortable, clean and fragrant.
- I really like the company's volunteer and charity activities, I find them very humane.
- Salary and bonus are clear, paid in advance.
OT process is clearly defined and paid or compensated for holidays depending on the team</t>
  </si>
  <si>
    <t>- Office is too cold
- Approval process takes a while</t>
  </si>
  <si>
    <t>A place for career guidance and development</t>
  </si>
  <si>
    <t>I started my internship at the company in my third year of university, then became an official employee after graduating from university. Here, I was supported and guided in my career by seniors and leaders. From a student who only had concepts and theories, I was able to apply that knowledge to practical work. The seniors in the team are very friendly and although I was just an intern, I was able to participate in all events and company trips. The company often has team lunches and very interesting and meaningful activities. 
The company is very clear about salary and bonuses and pays insurance very clearly, salary is also paid at the end of the month and is never late. 
What I like about the company is that there is an L&amp;D budget for me to use to study personal development courses, which is very good for a fresher like me. 
I have never had to OT. I don't know if there are any teams that OT, but my team doesn't have one.</t>
  </si>
  <si>
    <t>I can't think of anything the company could improve, but if possible, could the company make a thermos or a notebook with the logo to give to employees?</t>
  </si>
  <si>
    <t>The company has a clear career development orientation.</t>
  </si>
  <si>
    <t>This is the first company I have worked for since graduating from university. I started as an intern and then became an official employee of the company. What helped me stay with the company for a long time is that I had a good mentor and a clear career development orientation. There are 2 directions to develop: management or professional. If you want to switch to another industry, you need to see if the company is recruiting freshers for that position. I have also seen some people switch to another team with a different title. My team had OT once and had a plan in advance, the OT salary was reasonable.</t>
  </si>
  <si>
    <t>I haven't thought of anything about this part yet, but if I were to try to think of it, I think the company should have a small anniversary gift for the 5th or 10th anniversary of work, just for fun.</t>
  </si>
  <si>
    <t>Good working place for experienced Dev</t>
  </si>
  <si>
    <t>Young, friendly colleagues. Dynamic environment, with benefits for learning English, going to the gym, taking Scrum certification exams, etc. Performance reviews are a bit frequent, but next year they will be reduced to twice a year. Salary reviews are five times based on performance, etc., and will increase steadily, although this year is tighter than previous years. Anyone with experience, who likes to do new projects, and build products, will level up quite quickly. 
Little overtime on weekends and not much, paid in full according to policy.</t>
  </si>
  <si>
    <t>Stabilize team structure early for smoother sprints.
Suggest adding canned soda to the company soda fountain.</t>
  </si>
  <si>
    <t>Colleagues support each other, good environment, full benefits, clear salary</t>
  </si>
  <si>
    <t>I have worked at the company for more than 3 years. I am someone who does not like to change environments constantly and want to focus on the best work possible, thereby contributing my own value and gaining recognition from the company and society. At the company, I have support from my bosses, colleagues, my ideas and suggestions are listened to and responded to by everyone. The company has many events, sometimes I am not very interested, but when I participate, I see that these events are really meaningful. In general, I am satisfied with the company's culture and working environment. I hope the company can maintain this form in the future. My team has not had to work overtime yet. The company has flexible working hours, setting the goal of completing tasks is the most important.</t>
  </si>
  <si>
    <t>The company office is in District 1, if the company can provide lunch support, it would be even better.</t>
  </si>
  <si>
    <t>Great company, right in the city center, good colleagues</t>
  </si>
  <si>
    <t>I have worked at the company for more than 1 year, my team is very friendly and supportive. What I like most is the working atmosphere here, because every time I go to work, I feel very happy, I don't have to open my eyes and think "oh, do I have to work hard?"
Good benefits, flexible working hours.
Good boss, little drama.
My team has not had to work overtime yet, I know a few teams that have worked overtime a few times because of long holidays. But all have reasonable overtime pay.</t>
  </si>
  <si>
    <t>I feel like the atmosphere is a bit down lately, it would be good if we could party to get in the mood.</t>
  </si>
  <si>
    <t>Friendly and rewarding working environment.</t>
  </si>
  <si>
    <t>Every day at the company, I feel comfortable working and supported by team members.
WFH 1 week/1 day. Very flexible working hours
Young and dynamic working environment, a place worth learning and developing yourself.
I don't work overtime, so I won't comment on this section!</t>
  </si>
  <si>
    <t>I feel everything is ok, so no need to comment at the moment.</t>
  </si>
  <si>
    <t>Go to work with a good Mac, close to home, colleagues support each other</t>
  </si>
  <si>
    <t>Among the companies I have worked for, this is the second company that I have found to have a good environment. The boss is generally attentive and experienced in leading the team. Providing good, new equipment and wanting to request additional equipment to work easily for the purpose of helping the work better. The office location is right in the center, with a million dollar view. Overall, satisfied. My team has not had to work OT yet, but in fact, for developers, working time is not limited to standard hours.</t>
  </si>
  <si>
    <t>If the company has a break/lunch area, that's good.</t>
  </si>
  <si>
    <t>Good company, good benefits, high opportunities for personal development</t>
  </si>
  <si>
    <t>I have worked at the company for many years, I can say I am the first generation of the company. Over time, many people come, many people go, but the number of people coming will be more. Personally, I see the company developing and improving every day. In the past, when there were few people, everyone was happier and closer to each other, now following the trend, the number has increased and many people I know but are not very close to. What makes me stick with the company for a long time is the listening from superiors and the improvement to be better every day. Benefits everyone can see in the company information. I believe that it is not the best but it will definitely be better and will always maintain that style
I used to work overtime and was paid fairly, overtime must get manager approval. But encourage everyone to complete the work according to plan</t>
  </si>
  <si>
    <t>The company bookshelf is very nice. If there were more books, with more variety, it would encourage people to come and read books.</t>
  </si>
  <si>
    <t>A good place to focus on work</t>
  </si>
  <si>
    <t>I think I like the company culture the most, less drama. Every effort is recognized and rewarded. This year the economy is difficult but there are still promotions and salary increases. Receive salary quickly and everything is clear. I am sure that even if the company cuts staff, there will be adequate support. I have never worked overtime but I heard that overtime is limited.</t>
  </si>
  <si>
    <t>I think the company should replace soft drinks with fruit juice or yogurt, which would be healthier.</t>
  </si>
  <si>
    <t>I have been working here for over 4 years.</t>
  </si>
  <si>
    <t>At first, I wanted to change jobs so I applied to several companies. Because I had worked for many years, choosing a company was very strict. Each time, I only applied to 5 companies and learned about the company through Google and friends. 
After working here, I found that everything about salary, bonus and benefits, the company did very clearly. Colleagues, simple environment. However, many times the company had many events but I was busy with my family so I couldn't participate, so I felt lost. 
I rarely had OT, personally I have never done OT.</t>
  </si>
  <si>
    <t>The company can consider organizing events at suitable time frames for people with families, because there are many great events that I want to participate in but cannot arrange on the weekend.</t>
  </si>
  <si>
    <t>The company has the friendliest environment I have ever worked for.</t>
  </si>
  <si>
    <t>- Friendly people, enthusiastic support
- 1 month salary to learn more skills
- Create many volunteer activities to support the community
We do not have OT but in return, we have flexible time, not the type of checking in every second and minute</t>
  </si>
  <si>
    <t>- The parking lot is a bit far away, need to walk to the company, but in return it is motivation to exercise every day</t>
  </si>
  <si>
    <t>Modern working equipment, company creates conditions for development</t>
  </si>
  <si>
    <t>What I like most is that my company has many meeting rooms, nearly 18 rooms for about 200 employees. The working equipment, including the equipment in the meeting room, is very good. My company does not have much OT, maybe because the working schedule is flexible, depending on everyone's arrangement, as long as it is completed.</t>
  </si>
  <si>
    <t>The company has 2 parking spaces, the one at Vincom is full, so I have to park at Le Thanh Ton, a bit far away.</t>
  </si>
  <si>
    <t>Happy place</t>
  </si>
  <si>
    <t>Friendly working environment, many entertainment activities for employees, many policies for employees
Because it is included in my JD, and my boss very appreciates about this</t>
  </si>
  <si>
    <t>There should be more training sessions for employees.</t>
  </si>
  <si>
    <t>Very good, good benefits, friendly.</t>
  </si>
  <si>
    <t>A good place to develop and grow by myself.
Everyone is happy and willing to support each other.
Not compulsory about overtime so I feel happy about this policy.</t>
  </si>
  <si>
    <t>On my side, it is good so I don't think anything needs to improve but if can, the company should improve increase rate salary.</t>
  </si>
  <si>
    <t>My company has many charity programs for everyone to do together.</t>
  </si>
  <si>
    <t>My company has many charity programs for everyone to work together, has a budget for employees to go to school, invests a lot in employee development, work life balance has many mental health programs
The policy is suitable as in the market, I think it is quite good, no further assessment</t>
  </si>
  <si>
    <t>The company has 1 day to work from home, if there is 1 more day it would be great.</t>
  </si>
  <si>
    <t>Companies have competitive advantages in the Big Techs arena.</t>
  </si>
  <si>
    <t>I like the benefits that the company gives to employees, like 20 days of vacation, 5 days of sick leave without any documents to prove. I like being able to work from home 1 day a week and like the dynamism and working atmosphere at the company. OT is not much, I can take compensatory leave or get paid OT if I need to work extra</t>
  </si>
  <si>
    <t>Change the bonus form, instead of once at the end of the year, divide it into two times a year.</t>
  </si>
  <si>
    <t>Anyone who works in IT has a Macbook</t>
  </si>
  <si>
    <t>Working in a luxurious Vincom, mac provided, flexible time
Going out to have fun
no OT, no opening for OT, if the project requires OT, then OT is unpaid</t>
  </si>
  <si>
    <t>1 more day of WFH, parking lot far from Vincom.
Just transferred bonus from mid-year to end of year</t>
  </si>
  <si>
    <t>The best place to work for me, after more than 6 years working at many different companies</t>
  </si>
  <si>
    <t>The company's new office in Ho Chi Minh City is extremely luxurious, spacious, fully equipped (coffee maker, dishwasher, separate dining area, large communal living area) and many meeting rooms for many people, single-person rooms for zoom meetings with foreign offices. On the first day of work, I was given a laptop with a configuration stronger than my actual needs, a separate screen, separate keyboard, headphones, and gifts of cute bags, t-shirts, and hats from the company. 
My work is mainly done with the Vancouver office, Canada. The boss in Canada is extremely thoughtful and supports my work in Vietnam a lot. Although I could start working with the company immediately, the boss was very thoughtful when giving me a week off to travel and recharge before starting at the company. The first working day at the Ho Chi Minh City office. Ho Chi Minh, which is around 9-10pm on a Sunday in Canada, the boss took the time to meet me via zoom and gave me detailed instructions on the job.
Everyone at the Ho Chi Minh City office is very friendly and sociable. Ms. Mana, the general manager at the Ho Chi Minh City office, is a wonderful person and everyone at the office loves her.
The main reason I applied to the company was because I read good reviews on this channel. Honestly, I didn't believe it at the time, but now I'm writing here my actual experiences over 2 months at the company.
I don't work overtime so skip this part.</t>
  </si>
  <si>
    <t>Not yet.</t>
  </si>
  <si>
    <t>Good company, worth the experience</t>
  </si>
  <si>
    <t>Good business, creating conditions for employees to develop themselves.
Cultural diversity
Many bonding activities
Cheerful and enthusiastic colleagues
Flexible working hours, not much OT, if any, it is calculated according to the law. Mostly people arrange themselves and are self-motivated.</t>
  </si>
  <si>
    <t>Top up more food in the pantry, because the number of employees is too large.</t>
  </si>
  <si>
    <t>Good for learning - development</t>
  </si>
  <si>
    <t>- Welcome gift is quite good, Macbook - fancy devices are provided
- Many fun activities, just afraid of not having enough energy to go, not afraid of not having enough opportunities to have fun
Pay in full according to regulations, clearly all costs - hours.</t>
  </si>
  <si>
    <t>The parking lot is small but the guards are friendly and funny. The process is not consistent and changes constantly.</t>
  </si>
  <si>
    <t>The company is so cute, benefits are ok, full salary insurance</t>
  </si>
  <si>
    <t>Devs are all provided with Macs and fully equipped with testing equipment. Because there is a lot of OT, there are teams that work OT and are also counted x2 x3 according to the law.</t>
  </si>
  <si>
    <t>The parking lot should be larger for staff comfort.</t>
  </si>
  <si>
    <t>There are many opportunities for development</t>
  </si>
  <si>
    <t>There are many opportunities for development and advancement, especially for young people
There is a budget for personal development
Many charity activities
Flexible working hours, just need to notify in advance, no OT, work from home 1 day/week</t>
  </si>
  <si>
    <t>Need to improve cohesion between offices, currently a bit disjointed</t>
  </si>
  <si>
    <t>Open, friendly and harmonious working environment</t>
  </si>
  <si>
    <t>The company has a 20-day vacation + 5-day sick leave policy.
Health insurance and other benefits.
Team building/ Office building for each event to connect and motivate employees more.
Friendly employees, bosses understand employee psychology.
Open, friendly working environment and support each other in all aspects.
Flexible working hours, 1 day of work from home according to company policy.</t>
  </si>
  <si>
    <t>I have not seen anything that needs improvement in the company.</t>
  </si>
  <si>
    <t>Good benefits company</t>
  </si>
  <si>
    <t>The company works comfortably, as long as the work is completed, and the salary is received early
Satisfied, the boss is friendly with the staff, shares the work and is supported</t>
  </si>
  <si>
    <t>The parking lot is outside so it's inconvenient to get the car because you have to walk.</t>
  </si>
  <si>
    <t>Feeling of the new mat</t>
  </si>
  <si>
    <t>From the onboarding process to the probation period, everything was very systematic, making me feel appreciated; from there, I can see that the company cares about the employee experience, focusing on building an effective and transparent working environment. In addition, the company also creates many conditions, both financially and in terms of time, to support employees to work best.
For those who are not confident in their writing and communication skills in TA, the company also provides Grammarly for Biz.
I work BO, no OT, so please do not comment on this part.</t>
  </si>
  <si>
    <t>The new mat is feeling happy, currently there is nothing to comment on. :)</t>
  </si>
  <si>
    <t>Friendly, open staff. Flexible working hours. Never had to work OT before so don't know. I heard that during NFL dev season the company has to work OT at night.</t>
  </si>
  <si>
    <t>The parking lot for new employees is a bit far. The new office has not been built yet so it is a bit narrow.</t>
  </si>
  <si>
    <t>Friendly HR Department</t>
  </si>
  <si>
    <t>The interview process is clear and HR has an email to send back the results
Never done OT before so don't know yet, will come back to review later</t>
  </si>
  <si>
    <t>The email arrived a bit late (2 weeks after I sent the test)</t>
  </si>
  <si>
    <t>good company, good working environment, dynamic</t>
  </si>
  <si>
    <t>The company has a very good regime, focusing on people development &amp; working culture. Regularly organize team building activities to connect employees of different departments.
The company has a training budget for employees to help everyone develop their skills while working.
The salary and bonus regime is good compared to the Vietnamese market, and internships are also well subsidized.
Clear regime, comfortable DL and no OT, if any, it will be paid according to regulations</t>
  </si>
  <si>
    <t>Small car park and need separate parking for cars</t>
  </si>
  <si>
    <t>The company sponsors many parties, always get paid early</t>
  </si>
  <si>
    <t>There are many good benefits:
- Personal development budget: The company pays for studying, the company always encourages you to submit a request and it will be approved immediately.
- Many parties: Usually go to teambuilding once a month, mainly to fancy places to eat, drink and chat (drink), the company covers everything.
There is space and opportunity to develop yourself.
Using the same process as other global offices, so it is generally very clear and professional.
Depending on the project, but most of the time, there is very little OT, if there is, there will be a decent OT salary, so everyone is very willing.</t>
  </si>
  <si>
    <t>There is a larger parking lot so both men and women do not have to go far.</t>
  </si>
  <si>
    <t>The company focuses on investing in people through training programs
Good benefits
Regularly have fun and bonding activities
Not much OT, if there is, it is x2 x3 so it is okay</t>
  </si>
  <si>
    <t>The office is a bit old, but we'll be moving to a new one soon so it's okay
The air conditioner is freezing cold</t>
  </si>
  <si>
    <t>Good mentor, everyone is friendly, good benefits, comfortable working environment
I have never worked overtime since I started working here, working hours are very flexible</t>
  </si>
  <si>
    <t>The company should lower the air conditioner temperature 🥶🥶🥶 going to work is like going to the bank</t>
  </si>
  <si>
    <t>Many opportunities for development</t>
  </si>
  <si>
    <t>Interesting and unique company business
Have a budget for personal development
Attractive stock program
Fun and friendly colleagues
Do not often have to work overtime, mainly during urgent project seasons, and are calculated according to state regulations</t>
  </si>
  <si>
    <t>The office is a bit small and old
Should have hybrid 2-3 days/week instead of 1 day/week</t>
  </si>
  <si>
    <t>Equipped with high-end Macbook Pro</t>
  </si>
  <si>
    <t>Beautiful office space, fully equipped to serve work needs.
High-end macbook pro provided
OT is optional, if you have OT, you will receive worthy benefits</t>
  </si>
  <si>
    <t>The parking lot is far from the company. However, it is also an opportunity to exercise after a day of work.</t>
  </si>
  <si>
    <t>Worth considering</t>
  </si>
  <si>
    <t>Good boss, cares about employees, the company has good benefits, and is growing very quickly. Frequent outings, teambuilding
If you have to work overtime, you will be paid in full, x2 on weekends, x3 on holidays</t>
  </si>
  <si>
    <t>Need to expand office, upgrade parking lot. Other than that everything is ok.</t>
  </si>
  <si>
    <t>High benefits, many learning opportunities, macbook provided</t>
  </si>
  <si>
    <t>- Attractive benefits, after 1 year there is a stock option
- Macbook provided
- Managers care about team members, not distant.
- There are very practical courses for employees, many people participate and have pretty cool certificates.
- The company is growing strongly, about to open more offices.
Sometimes OT but not often, mainly due to having to meet in different time zones with branches in other countries.</t>
  </si>
  <si>
    <t>- The parking lot is tight, some people have to park far away and walk (luckily the company still pays the fee), similar to the office, some teams have to sit on different floors, hopefully when there is a new office, they will separate. - The company has released the M2 mac but there are still a number of intel chip macs, while I prefer ARM chip machines.</t>
  </si>
  <si>
    <t>All employees are provided with laptops.</t>
  </si>
  <si>
    <t>Dynamic environment, flexible working hours, everyone is friendly. Especially suitable for new graduates who want to find an environment to experience, they should apply to GeoComply. Mentors will enthusiastically guide and guide with a clear roadmap to evaluate performance every month. The company does not require OT, the work is not too stressful.</t>
  </si>
  <si>
    <t>I think the company could sponsor some beanbags so employees can rest during lunch break.</t>
  </si>
  <si>
    <t>Feel happy every day going to work</t>
  </si>
  <si>
    <t>- Full training in the company
- Working with foreign teams a lot so English improved a lot
- Friendly colleagues, fun working environment
- There are many talented people so I learned a lot
I have never worked overtime and it seems like everyone rarely works overtime</t>
  </si>
  <si>
    <t>- It seems that the number of employees is increasing quite quickly so the office seems a bit cramped.</t>
  </si>
  <si>
    <t>Laptop provided
Flexible working hours, no time clocking
Good salary and bonus
Frequently free meals
Friendly and enthusiastic boss and colleagues
Rarely work overtime, but when you do, you are paid well</t>
  </si>
  <si>
    <t>The number of employees is increasing so we need to improve the seating.</t>
  </si>
  <si>
    <t>Flexible working hours,
Good benefits,
Good colleagues, enthusiastic support
I have never worked overtime before so I am temporarily satisfied with it.</t>
  </si>
  <si>
    <t>Right now I don't see anything bad that needs improvement.</t>
  </si>
  <si>
    <t>Friendly, great working environment</t>
  </si>
  <si>
    <t>Good working environment, creating conditions for each individual to develop themselves.
Friendly, cheerful colleagues, always welcoming and helping each other.
Flexible working hours, not constrained, as long as the work is done.
There is a spacious entertainment space after work.
The company is in a convenient geographical location for commuting.
The company has almost no OT so working hours are very comfortable.</t>
  </si>
  <si>
    <t>The elevator is a bit slow and narrow. The refrigerator should have more items (like milk tea, peach tea, ...) which would be great.</t>
  </si>
  <si>
    <t>Nice culture, nice people, nice company</t>
  </si>
  <si>
    <t>Open, comfortable working space, with pantry area for resting, full dining and dishwashing utensils
Diverse company culture
Provided with necessary equipment for work
Working with a spirit of self-awareness, comfortable, can wfh if necessary
Friendly colleagues, everyone tries to support each other, the environment is not toxic, causing discomfort, going home is just to show off but not to complain or complain (:
I haven't worked OT yet so I don't know, but I've heard from many seniors that there is not much OT and even if OT is done, you are still paid fairly</t>
  </si>
  <si>
    <t>The parking lot seems to be getting narrower with the company's increasing workforce
I like it so much that I'm afraid I won't be promoted officially and I'll be sad :)
Everyone is so friendly and nice, not toxic, so I'm not used to it :")
Working here for a long time will probably make you fat</t>
  </si>
  <si>
    <t>All employees are provided with computers, everyone is friendly and helpful to each other. I am an intern so I don't know much about this issue, but I see that most people rarely work overtime.</t>
  </si>
  <si>
    <t>The company is a bit small in the VN branch, so I think it needs to expand.</t>
  </si>
  <si>
    <t>Luxurious and smooth company, good regime, friendly environment and colleagues, convenient office location, suitable for long-term development
Flexible working hours as long as the required time and quality of work are ensured</t>
  </si>
  <si>
    <t>The company takes good care of your diet so you need to carefully monitor your weight :)</t>
  </si>
  <si>
    <t>Friendly company, everyone is sociable and easy to approach</t>
  </si>
  <si>
    <t>- Everyone is cheerful, warmly welcoming new employees from the first day.
- Modern working equipment
- I like the pantry area the most, with lots of snacks, coffee, and juice.
Little OT, almost no overtime. Clear policies.</t>
  </si>
  <si>
    <t>- Elevator space is a bit small
- Small car park</t>
  </si>
  <si>
    <t>Good boss, salary never late, always heard ting ting a few days in advance.</t>
  </si>
  <si>
    <t>The parking lot seems to be unable to accommodate the rapid increase in the number of employees. 
Last year, only one OT, and the company paid OT very well. Many times, I wanted to work OT more but was not allowed.</t>
  </si>
  <si>
    <t>The foosball table is missing a handle. It hasn't been shipped yet so I don't know what's wrong.</t>
  </si>
  <si>
    <t>Good working environment, high-end equipment
No OT</t>
  </si>
  <si>
    <t>Small car park</t>
  </si>
  <si>
    <t>The company often pays early, not even the month is over but still pays the full month. Never seen it before :)
No OT, flexible working hours, as long as the job is done</t>
  </si>
  <si>
    <t>The office is a bit small, the company is growing and expanding so quickly that there is a shortage of seats now.</t>
  </si>
  <si>
    <t>An ideal working environment</t>
  </si>
  <si>
    <t>There is a private parking garage, a fancy office view (buildings, trees, blue sky, etc.), a macbook pro and an extra screen if needed by the employee. Everyone in the company is friendly and cheerful, from the security guard to the leaders. There is a personal development fund for each employee so that they can develop themselves. Private pantry, soft drinks, instant noodles are available and a guitar will have some people come up to play and sing. 
Very rarely have to work overtime but when they do, they are paid fairly</t>
  </si>
  <si>
    <t>It's perfect for me now so no need to improve anything.</t>
  </si>
  <si>
    <t>I gained 10 kilos since coming here!!!!</t>
  </si>
  <si>
    <t>What kind of company is this that I gained 9.9kg after joining, yoga doesn't help me lose weight at the same rate
I really like the pantry here because it has a dishwasher, I don't have to wash my food after eating, it prevents my hands from drying out.
I really like the company's coffee because thanks to that I save 13k if I buy it at circle K
I really like the working time here, in general as long as I work, it's fine, completing tasks is fine.
I really like the pantry, there's a garden full of green, very cool.
I really like the guitar group, the devs often sit and sing, luckily those who like to sing can sing without being bad.
I really like the English class, there are foreign teachers, I really like it but I haven't joined yet, I'll join when I wake up early.
I haven't had OT yet, so I'm satisfied, but I heard there's very little OT.</t>
  </si>
  <si>
    <t>The company needs a parking space for cars, so I have the motivation to buy a car.
I need a place with a 2m bed to take a nap.
I added that because if I don't write it, ITviec won't let me post it, but actually if I let me wfh, I have everything.
The company allows wfh but it costs electricity, water and internet, so I still prefer to go to the office.</t>
  </si>
  <si>
    <t>- Good benefits
- Nice office
- Friendly colleagues
- Flexible hours
The company has a decent OT regime but usually almost no OT</t>
  </si>
  <si>
    <t>Minh feels quite good working for the company and has no complaints yet.</t>
  </si>
  <si>
    <t>Good environment, worth working</t>
  </si>
  <si>
    <t>The office is quite spacious, with many rooms for employees to work.
No fixed working hours, so everyone can complete tasks on the task
Satisfied with the OT regime. Most employees will not need to work overtime, except in cases of important and urgent work</t>
  </si>
  <si>
    <t>I think everything is ok, so there is no need to improve anything more.</t>
  </si>
  <si>
    <t>Good boss, friendly colleagues, good environment</t>
  </si>
  <si>
    <t>A classy IT company, warmly welcomed from the first day, very friendly colleagues, the company has many interesting cultural features. Flexible working hours, no fingerprinting. Team building, often invited by the boss and colleagues. Not much OT, work life balance culture is quite good</t>
  </si>
  <si>
    <t>No negative points so far, hope so in the future ^^</t>
  </si>
  <si>
    <t>1. Attractive bonus: 13th salary, performance bonus, dividend for full-time employees of 1 year or more
2. Boss cares about employees
3. There is a 1-month salary buget for Personal Development and Sport to study and exercise freely
Rarely OT, if there is, it is paid at the legal rate</t>
  </si>
  <si>
    <t>Currently everything seems ok, nothing needs improvement</t>
  </si>
  <si>
    <t>There are many opportunities to learn</t>
  </si>
  <si>
    <t>- Flexible working time
- Enthusiastic leaders (extremely)
- Generous benefits: training budget, team party, team lunch, snack, internal competitions, etc
- Nice people with growth mindset and aiming for work-life balance
Bonus: handsome men and beautiful women, work is pleasing to the eye
There is almost no OT culture, but mainly when you feel the need to stay longer, almost everyone goes home on time</t>
  </si>
  <si>
    <t>- Concern about the balance of high-speed growth and management.</t>
  </si>
  <si>
    <t>Good company benefits, enthusiastic support from colleagues, diverse sports movements</t>
  </si>
  <si>
    <t>Comfortable working environment, flexible working hours, 2 days off on weekends.
Every month, the company organizes a lunch time party, sometimes the Director takes the employees out to relax and have fun. Especially the year-end party, the company organizes a grand party that takes place at big hotels such as Sofitel, Caravelle, ... everyone dresses very beautifully like stars on the red carpet.
Colleagues are very friendly, support each other very enthusiastically. The young people are very lovable and there are many cute and beautiful girls.
Often invited to drink milk tea, smoothies, fruit when they pass probation, promote, reap achievements at work, ...
Diverse sports activities: badminton club, football, yoga, go, darts, foosball, ...
The company always pays salaries on time and ahead of schedule; KPI bonus at the end of the year.
The company has a personal development training program - supporting tuition fees for employees to participate in courses with the purpose of learning, researching to improve skills, knowledge, as well as developing themselves or career path. 
The company invites native English teachers to teach every Friday morning. 
The company buys service insurance for employees with a fairly high limit. 
Only when there is an urgent matter, they work overtime and are paid overtime according to the law.</t>
  </si>
  <si>
    <t>Larger workspaces increase direct team interaction more easily. There are many green areas to create a working environment with fresh air, connecting with nature.</t>
  </si>
  <si>
    <t>Great working environment.</t>
  </si>
  <si>
    <t>- Young working environment, the company's departments are mainly 9x, dynamic, everyone is very friendly
- The bosses are very interested and create all conditions for employees to develop.
- Each employee will be given a Personal Development Budget by the company. Freely choose online courses on Udemy or Coursera, etc.
- Not OT
Not OT.
But if there is, it will be paid according to the law.</t>
  </si>
  <si>
    <t>If possible, the company should have more sports activities.</t>
  </si>
  <si>
    <t>The top company is here.</t>
  </si>
  <si>
    <t>The boss is extremely good and kind. Every time I receive an email from the CEO, all employees feel like they are being given positive energy. In terms of material things, HR takes care of everything, the rest of the employees' job is to make good products. OT pays well x1.5 or x3. Very rarely have to do OT</t>
  </si>
  <si>
    <t>Need more female developers to balance the force.</t>
  </si>
  <si>
    <t>Good environment to improve</t>
  </si>
  <si>
    <t>- Flexible time
- Salary is always transferred before the day (for example, if the salary is transferred on the weekend, the employee will receive it the day before)
- There is a pantry for eating, drinking, and relaxing
- Snacks (yogurt, cakes, coffee, soft drinks, instant noodles, etc.) are provided by the company
- Good benefits such as a budget for employees to develop skills, study, and have fun; 13th month salary is always available by default and is paid according to net salary; there are 14th &amp; 15th month salaries; there are dividends for employees
- Dev is given a Macbook; QA has a Macmini
- When there is an opportunity, the boss sometimes takes them out to eat and drink luxuriously.
- Cheerful and enthusiastic colleagues
- Private insurance is provided for employees, choose 1 of 2 types: Bao Viet or Liberty
- Social insurance is paid on full salary
OT is paid according to the law, not paid according to leave days and OT is not always required</t>
  </si>
  <si>
    <t>Most companies are good, if it can be improved, I think there should be an annual health care system for employees.</t>
  </si>
  <si>
    <t>5 good: Good environment - Good regime - Good salary - Good play - Good job</t>
  </si>
  <si>
    <t>- There is a whole separate building to work in. The garage is right below the building, so it is very private for all the company's employees.
- The director is really cute, her name is Happy, so she always makes the employees feel Happy: like when the end of the month is too poor or a big holiday is coming, she complains on the group, so the next day she will pay the salary early to all the employees so they have money to have fun.
- Party all the time, drink beer all the time, eat all the time, sing all the time, the company is full of good singers, singing makes me goosebumps.
- Salary and bonus are needless to say, before it was 14-15 months salary, now it is sometimes 15-16 months. Last year alone, she received 3 months bonus at the end of the year. In addition, when working for a full year, you will be given shares of the company. And then wait for investors or IPO companies, then everyone will probably become billionaires :D
- Each employee has a whole budget for Personal Development. In short, if you want to learn more, want to practice sports to strengthen muscles, the company is ready to sponsor with just a few simple request steps, guaranteed to become a six-pack coder in the near future.
No OT, work according to schedule is fine. Not too strict about deadlines.</t>
  </si>
  <si>
    <t>This is almost non-existent, the only thing is to improve the partying more, so that the parties are fun and unforgettable, smiling with all ten teeth showing.</t>
  </si>
  <si>
    <t>Good growing company. Great benefits.</t>
  </si>
  <si>
    <t>- The company culture is very dynamic.
- Interesting work
- Continuous learning
- Extremely attractive income
- There is a budget for studying and sports that can never be used up.
The company rarely has OT. When it does, the rate is very good. Everyone wants to go to work even during Tet.</t>
  </si>
  <si>
    <t>- Need a bigger fridge because of the staff
------------
IT company thing to improve
IT's automatic assessment is lame. Catches stupid errors. And gives confusing suggestions.</t>
  </si>
  <si>
    <t>Office in District 1, high-end equipment</t>
  </si>
  <si>
    <t>Office in District 1
Newest 16-inch MacBook provided
1 coffee shop floor
Friendly and cheerful colleagues
Never had to work overtime. Those who had to work overtime were paid in full</t>
  </si>
  <si>
    <t>Employees have to do tax related procedures themselves. If there is support, it would be great.</t>
  </si>
  <si>
    <t>New employees are given Macbooks.</t>
  </si>
  <si>
    <t>Beautiful, modern office, always neat and clean. HR takes care of every plant in the room. The 6th floor is decorated like a cafe, with full snacks and drinks. There is a parking garage. Friendly staff culture. Work hard, Play harder! You will always receive help from everyone no matter who you are. Flexible working hours, not constrained by office hours. No OT</t>
  </si>
  <si>
    <t>I think the company doesn't need to improve anything. Because basically everything is working well.</t>
  </si>
  <si>
    <t>Many talents in IT, arts, sports</t>
  </si>
  <si>
    <t>The company highly values ​​human values, humanity and fairness. Those who do well will have the opportunity to advance and be recognized. The company party is very grand, the culture is play hard, word hard and flexible time so everyone can be proactive in their work. 
Especially the HR department is very professional, employees are taken care of very well. The company has a yoga room, a cycling machine, sit-ups, a library room, a nap room, a rooftop cafe with a coffee machine, cakes, snacks, and a tea lady. The office always smells like essential oils like in a spa and has hand lotion 
There is little need to work overtime, and if there is, the boss will tell you in advance and be clear about salary payment</t>
  </si>
  <si>
    <t>Quite okay, don't see any need for improvement yet, can buy ergonomic chair if possible</t>
  </si>
  <si>
    <t>Good, nothing to complain about</t>
  </si>
  <si>
    <t>The company is located in a 7-storey building in District 1, with a cool green view. A separate floor is reserved for setting up a pantry with many virtual living corners, including a rooftop cafe :) All devs are given a high-end Macbook Pro core i7. The boss always encourages "work hard, play harder" so events and entertainment take place all year round. Good benefits: 13th month salary, performance bonus, annual dividends for employees with 1 year or more of seniority, good health insurance... Rarely have to work overtime. Every time you work overtime, the company pays you according to regulations (x1.5 weekdays, x2 weekends, x3 holidays)</t>
  </si>
  <si>
    <t>The desk is adequate. It would be better if the desk was more spacious. The air conditioning system needs improvement, sometimes it is too cold.</t>
  </si>
  <si>
    <t>Company share the success story with employees</t>
  </si>
  <si>
    <t>- The company focus on what you have done, say no to micromanagement.
- Stock Options apply to all employees as a loyalty reward. The company shares the success story with employees. If the company revenue grows up, you will receive a higher bonus.
- CEO messages. CEO always shares and keeps you updated about the company vision in the next 1-3 years.
- Learning is welcome. Company sponsor for your personal development with an attractive package.
Flexible working time. We say no with OT. You can work anywhere, just make a commitment</t>
  </si>
  <si>
    <t>- Need to improve facilities
- It would be great if we have learning &amp; sharing culture</t>
  </si>
  <si>
    <t>The company has a super pretty Moon HR.</t>
  </si>
  <si>
    <t>I have been working at the company for over a month, and these are some very realistic bullet points.
- Provide a good macbook
- Projects are interesting
- Nice office, with a pantry for all kinds of entertainment (I like guitar the most)
- Salary is quite good.
- All my colleagues are from 9x and above, everyone is friendly.
- The security guards are friendly and often lend me lighters to smoke :D
Never worked overtime, but it seems like there is no overtime, because the work progress management here is quite methodical.</t>
  </si>
  <si>
    <t>- The parking space is small. Hopefully, when I have money, I will buy a car and hire a driver to take me to work, so I won't have to park my car anymore.</t>
  </si>
  <si>
    <t>Not the biggest but the best company I used work</t>
  </si>
  <si>
    <t>The company has a dedicated building with multiple floors that have enough furnitures and equipments for you to work, to relax or to learn. People here are very nice. Company likes a home and colleagues like a family.
Company will give you many chances to developer your personal and professional skills. You may have chance to become billionaire since the second year (believe me, that's true). Salary, bonus, ... will be very competitive (you will love it).
Many other things I can not remember in the moment. But I believe you will love it if you have a chance to work in the company.
The OT will be paid by 2 or 3 times, depends on the date and time.</t>
  </si>
  <si>
    <t>Not much spacious for the parking, especially for people have the car like me. For the motorbikes, it doesn't matter.</t>
  </si>
  <si>
    <t>All employees get Mac mini</t>
  </si>
  <si>
    <t>Get into the habit of answering: "Sure, it's a good working environment" when asked about the working environment.</t>
  </si>
  <si>
    <t>Because it follows the principles set forth by itviec, it can only be briefly said:
+ Bad management.
+ If the back is too straight, it is difficult to survive.
+ Assistant manager VP Vietnam once chased an employee out of the office on his last working day (I don't know if it violated the confidentiality principles set forth by itviec or not). A memorable memory.
Because there is no OT salary, I am not satisfied with the OT regime</t>
  </si>
  <si>
    <t>GFT Technologies Vietnam</t>
  </si>
  <si>
    <t>The team culture is supportive, collaborative and clarity in communication.</t>
  </si>
  <si>
    <t>Hybrid Working Flexibility: Having the option to work both remotely and in the office gives me the freedom to structure my days better.
Supportive Team: I’m surrounded by helpful colleagues who make work both enjoyable and rewarding. Team support here is real - whether it’s advice, feedback, or simply encouragement, I always feel backed up.
Clarity and Communication: my team is great at being transparent about goals, expectations, and processes, which makes my role so much smoother.
Benefits: The overall benefits package is strong, and it’s clear the company values its employees’ well-being.
I don't usually need to work overtime in my role. But if there is, it’s communicated upfront so there are no surprises.</t>
  </si>
  <si>
    <t>It would be great if the company could consider extending the insurance coverage to employees’ families.</t>
  </si>
  <si>
    <t>Only go to office 2 days a week</t>
  </si>
  <si>
    <t>No need to go to the company every day, flexible hours
Coworkers are also happy
Free study account, this is the best of the companies I have worked for
Upon timesheet book OT is approved, you will be paid, according to regulations. Overall, there is nothing special here</t>
  </si>
  <si>
    <t>This year's salary increase is not as expected, need to boost sales to get better revenue and profit</t>
  </si>
  <si>
    <t>My company likes</t>
  </si>
  <si>
    <t>Good colleagues, good office, comfortable company
No overtime
Good colleagues, benefits, comfortable environment, good office</t>
  </si>
  <si>
    <t>More Employee Engagement Activities
Older Company Employees :D</t>
  </si>
  <si>
    <t>Good colleagues, spacious office</t>
  </si>
  <si>
    <t>Cool, clean environment, high-quality Mac book screens for all employees.
New, modern technology, good and funny colleagues
Many activities
Review salary increase and promote every year
Monthly drinking event with brothers
High-quality project with influence in the area
Overtime Policy is okay, not very attractive but not bad. OT is low so it's not much</t>
  </si>
  <si>
    <t>The projects I work on sometimes have to be done over the weekend to keep up with the schedule, so I need to have a policy of taking extra time off to recover.</t>
  </si>
  <si>
    <t>Đồng nghiệp supportive</t>
  </si>
  <si>
    <t>Colleagues are very cooperative and supportive, cheerful and sociable.
Good salary, many opportunities to learn and improve skills (English, colleagues in other countries, online learning accounts). Overall, this is the company that I have ever worked for that focuses on employee learning the most
13th month salary, full insurance, paid on time
Central district office
The project is terribly busy, have to work OT a lot. Claim OT once in December</t>
  </si>
  <si>
    <t>Gathering to sit on one floor, probably saves the company a lot of money.
Organize more outdoor activities</t>
  </si>
  <si>
    <t>The company is good I think</t>
  </si>
  <si>
    <t>Full salary insurance from the first day. 2-month probationary period also has insurance. Depending on the client, the style of the colleagues is different. The boss also depends. But most of them are easy-going. Colleagues get along well. 
I don't care much about this because it seems that the OT policy is normal compared to other companies. I don't do OT much so I don't pay attention but it's probably not bad.</t>
  </si>
  <si>
    <t>Support the sales team to sign many contracts so that the company can give more bonuses to the brothers. The current office has a bit of extra space because the brothers often work from home. If possible, let's gather them together for fun.</t>
  </si>
  <si>
    <t>Spacious and comfortable Hanoi office</t>
  </si>
  <si>
    <t>Large office, entertainment area, many amenities. Flexible working hours, no need to clock in, just complete lead tasks with clients. In Hanoi, everyone is friendly. Going to the company once a week is also fun.
The company culture does not focus too much on hierarchy, the boss and employees work a lot and are pressured by customers equally
I feel okay with OT. According to regulations and also close to the old company</t>
  </si>
  <si>
    <t>It depends on the team, there are different things that need to be improved. I think a steady salary increase is enough.</t>
  </si>
  <si>
    <t>Overall this is a company with good benefits.</t>
  </si>
  <si>
    <t>Friendly brothers support and cooperate. Line managers are mostly kind and encouraging, not only in work but also in personal aspects. 
Many entertainment activities for young people. Salary is usually paid on time, no salary arrears. 100% insurance, guys. Salary review once a year. 
The company has a clear overtime policy, uploaded for employees to read transparently.</t>
  </si>
  <si>
    <t>Salary review twice a year to give new entrants more opportunities and motivation
The current insurance company is quite boring, the app is crap despite being international.</t>
  </si>
  <si>
    <t>Hybrid working and good benefit</t>
  </si>
  <si>
    <t>- I love working here because of the hybrid working mode, helps me to arrange my personal time better. The company also has a good learning policy for everyone.
- Good salary and benefits, 13th month salary
- Full salary insurance and pay before the expected time
It depends on your projects. The policy is good for me</t>
  </si>
  <si>
    <t>I love we have all rooms in one floor
More fruits other than snacks because it's more healthy</t>
  </si>
  <si>
    <t>An international organization providing global exposures</t>
  </si>
  <si>
    <t>Many global exposure opportunities
Flat model
Benefits
Compensations follow local law
Leadership care on employees' well-being</t>
  </si>
  <si>
    <t>Need more global exposure opportunities that will help its employee grow and reach global level</t>
  </si>
  <si>
    <t>Good income, flexible hours</t>
  </si>
  <si>
    <t>Good salary compared to the general level. Clients are mostly top foreign banks, so the job is quite challenging. Need to speak English well. However, there is no need to go to the office every day, which saves a lot of time. I rarely go to the office because I like the space at home, only go to meetings or events
Sponsorship for studying and taking certification exams, I think it's ok. Many people who work on projects occasionally go onsite abroad, which is quite fun
The company has an OT policy, need to book a timesheet to record OT time</t>
  </si>
  <si>
    <t>Few access cards. The elevator is a bit crowded in the afternoon. The office is a bit scattered so there is a lack of engagement. Colleagues sometimes don't remember everyone's face.</t>
  </si>
  <si>
    <t>Foreign company with many Digital Banking projects</t>
  </si>
  <si>
    <t>- Opportunity to participate in Digital Banking projects, many challenges but quite interesting.
- Fun working environment, supportive colleagues so you can integrate quickly
- High-end Macbook working equipment
Feeling okay with the current company, technical support and benefits</t>
  </si>
  <si>
    <t>- More fun activities for everyone at the company</t>
  </si>
  <si>
    <t>Fancy office</t>
  </si>
  <si>
    <t>- Flexible working hours and work hydrid
- Friendly and supportive team
- Good company benefits
Luxurious, spacious, clean office
Many events and activities for employees every month.
Many events for eating, drinking, playing and entertainment</t>
  </si>
  <si>
    <t>- Consider buying insurance for your loved ones.</t>
  </si>
  <si>
    <t>Global company with many great benefits</t>
  </si>
  <si>
    <t>- Global company has many projects from abroad so we can practice English, improve skills and communication.
- The company has many good benefits such as: Full salary insurance, many days off, Udemy courses,...
- High-end Macbook
Very satisfied with the company, colleagues and good benefits.</t>
  </si>
  <si>
    <t>- Add more activities for brothers to know each other better</t>
  </si>
  <si>
    <t>good condition, hydrid working</t>
  </si>
  <si>
    <t>The team works quite happily and supports each other.
The office is beautiful, the company has many activities for everyone to join in and have fun,
The company shares snacks with employees every week, fresh and delicious fruit
Good benefits, caring for employees
The company does not have to work too much OT, unless there are unexpected events</t>
  </si>
  <si>
    <t>Add more fun activities for everyone at the company</t>
  </si>
  <si>
    <t>Luxury office, good environment for improving skills</t>
  </si>
  <si>
    <t>Great benefits, working in a fancy office, Wework organizes regular dining events. In addition, GFT is impressive in taking care of every little thing for employees, such as having an allowance every year for eye exams. Or study on Udemy to get Certificates or to develop/improve skills, you can study as much as you want, the company will sponsor everything. 
Depending on the project, but most of the time there is not much OT. I am satisfied with the OT regime at GFT.</t>
  </si>
  <si>
    <t>HCM office has too many rooms, easy to get lost.
Register insurance for relatives.</t>
  </si>
  <si>
    <t>Interesting challenges to tackle and good colleagues to work with.</t>
  </si>
  <si>
    <t>I have been with GFT for over a year and a half, during which time I have been entrusted with a variety of challenges that have driven key initiatives. These opportunities have not only allowed me to make significant contributions individually, but have also had a positive impact on my team. I have been given the freedom to implement my ideas and collaborate with colleagues across different GFT offices in multiple countries, fostering a strong sense of teamwork and innovation.
Looking around at my colleagues, I don't see many situations that require us to work overtime.</t>
  </si>
  <si>
    <t>Given our hybrid work model, I believe there is a great opportunity to organize more activities that can help bring us closer together outside of work.</t>
  </si>
  <si>
    <t>Professional, fun environment</t>
  </si>
  <si>
    <t>- Full, modern office facilities
- Flexible working hours, hybrid working
- Competitive, full benefits. Just received an Apple Watch for working for 3 years
This part is also normal so there is no opinion about satisfaction or not</t>
  </si>
  <si>
    <t>- Set up the rooms on the same floor and next to each other for convenience. Every time I go to sign papers, I don't know where the HR department is.
- Lately, I don't see the whole company going out for drinks much. Before, when the boss came home, he would take me there.</t>
  </si>
  <si>
    <t>I love working here</t>
  </si>
  <si>
    <t>Friendly working environment
Hybrid working mode
Competitive salary package
Nice snack every week
Many team building activities
International working enviroment
It's paid quite good compare to the market to compensate for the effort.</t>
  </si>
  <si>
    <t>I'm very happy to work at GFT, so I see nothing to improve.</t>
  </si>
  <si>
    <t>3 years commitment</t>
  </si>
  <si>
    <t>Lovely colleagues. Cheerful brothers, focused on work.
When finished, go home to wife and children, no strict schedule so very proactive with time, easy to arrange
The office is also beautiful, client environment and support from GFT in many countries
This policy depends on the project with which client. No comments, if you do it, it will be calculated</t>
  </si>
  <si>
    <t>Add event for Hanoi brothers to go to HCMC like Value Award. Add snack for Hanoi office</t>
  </si>
  <si>
    <t>Worked for nearly 1.5 years, found the company is good</t>
  </si>
  <si>
    <t>Working hours are also quite flexible, easy to arrange family and personal matters
New Macbook for everyone. Dynamic international environment.
There are also many events. Anyone who likes to socialize and have fun will probably like this. I don't like crowded places, so it doesn't matter to me
There is an overtime policy, overtime is paid. The old company didn't have OT so I'm satisfied with this part
You don't have to go to the company every day, as long as you make sure to work 2 days a week.</t>
  </si>
  <si>
    <t>Add more events, social activities and expand your workspace</t>
  </si>
  <si>
    <t>German company, fine!</t>
  </si>
  <si>
    <t>Flexible hours, not too strict, so work-life balance is quite good. Colleagues are very nice. Welfare policy is quite good. Salary is often paid 1-2 days early.
The company has a 13th month bonus at the end of the year.
Performance bonus is in March every year. This depends on the business situation and the market every year
Not very familiar because I rarely have to work overtime, so I haven't looked carefully at this policy. But there is nothing unsatisfactory, so I still choose satisfied</t>
  </si>
  <si>
    <t>Quickly build your own building so that your brothers have a place to bond more. In addition, having more activities for the family is more fun.</t>
  </si>
  <si>
    <t>Domain Digital Banking is quite attractive</t>
  </si>
  <si>
    <t>Although this company is globally crowded, in Vietnam it is compact with about 300 people so it is more fun to work than big companies.
Most of the leads are OK, know how to listen and are not arrogant
Good benefits.
Occasionally go to Singapore, Malaysia
No reason to be dissatisfied so it is still ok. Few overtimes so few opinions</t>
  </si>
  <si>
    <t>13th month salary and performance bonus are paid once before Tet, not separately in December and March.</t>
  </si>
  <si>
    <t>High salary, dynamic international environment</t>
  </si>
  <si>
    <t>Work remotely, occasionally go onsite in countries with clients. Fun to travel, learn a lot
100% salary insurance, often get paid early
Many events and cakes.
Flexible hours, convenient for arranging family matters
Happy and close colleagues
Haven't heard because it's only been half a year and there's no overtime work so haven't asked carefully</t>
  </si>
  <si>
    <t>Organize more drinking parties outside the office. Have a refrigerator to store sausages and salty foods for breakfast.</t>
  </si>
  <si>
    <t>Good salary, good project</t>
  </si>
  <si>
    <t>Unlimited projects, working with many teams from many countries
Hot Digital Banking domain, good for development
Dreamplex right in the center, convenient for travel
Colleagues are very happy and supportive
Never had OT so didn't pay attention to this place. Will review later when there is</t>
  </si>
  <si>
    <t>More events for Hanoi office
At the beginning of the year, the office was a bit small, but later the team grew so fast that the company expanded the office. But in the future, it should be expanded because there are many new people coming in.</t>
  </si>
  <si>
    <t>Company worth considering in the North. Recommended to work</t>
  </si>
  <si>
    <t>Central office in the capital, convenient for travel. There is also an office in Ho Chi Minh City. Projects are mainly for top Asian banks, Singapore, Thailand... Working in digital banking is quite attractive.. You can rotate different projects, improve your skills a lot
100% salary insurance, full salary on time.
Occasionally let the brothers go out to bond, the brothers are quite close, the boss is happy
Macbook, good screen
My team usually doesn't work overtime so I don't pay attention to this overtime part, but the company also has a policy for teams that need overtime.</t>
  </si>
  <si>
    <t>Expand the office to include more meeting areas. The meeting room is a bit too small.</t>
  </si>
  <si>
    <t>Good benefit, nice and comfortable office</t>
  </si>
  <si>
    <t>Cheerful brothers, strong seniors, learn a lot.
Good salary, 13th month salary and performance bonus, free-snack every week
Project with other teams, in addition to updating new trends, also exchange more about culture
Didn't pay attention to whether there is an OT policy or not because I usually don't claim this, often work at home so don't record time</t>
  </si>
  <si>
    <t>Add a refrigerator with drinks and desserts for you guys.</t>
  </si>
  <si>
    <t>Nice offices in Hanoi and Hochiminh with lots of fun activities</t>
  </si>
  <si>
    <t>Many projects to experience, therefore I learned a lot. Flexible working hour and time. It helps me to arrange my personal life and work. Global projects helped me stay updated with new tech and get connected with colleagues with many cultures.
Lifelong learning culture
Yes we have OT Policy. Last project I’ve earned a lot from OT pay</t>
  </si>
  <si>
    <t>Arrange more private meeting spaces as there are few meeting booths.</t>
  </si>
  <si>
    <t>Company in the center of the capital, work from home</t>
  </si>
  <si>
    <t>What I like:
High salary, flexible hours, time for family without too much pressure. Full insurance payment without deduction. Standard e-learning platform. Brothers, especially in Hanoi, are happy and often go out drinking. Nice and classy office
OT Policy:
Overtime pay is available, this is HR's policy so I don't know much about it, I just know it exists</t>
  </si>
  <si>
    <t>Improvement:
Recruit as many as possible, develop more branches</t>
  </si>
  <si>
    <t>Good company in the capital</t>
  </si>
  <si>
    <t>- Good salary, quite high compared to the general level in Hanoi
- Full insurance 100% salary, paid from the probationary day, salary often paid a few days early
- Free English class
- Sponsorship for Cert exam
- Hot project
- Annual team building
- Premium insurance (but not for relatives, if needed, pay by yourself)
- 18 days off/year
- Free snacks
- Events every month
- Hybrid
- Beautiful and luxurious Dreamplex office
There is OT policy, guys. But it depends on which project you work on</t>
  </si>
  <si>
    <t>- If we can recruit more admins for the Hanoi team
- Recruit more female devs</t>
  </si>
  <si>
    <t>OK company can do it</t>
  </si>
  <si>
    <t>The international environment is quite open compared to the old 100 percent domestic companies. The superiors are comfortable, not bureaucratic. Easy to communicate. Just do the right thing. Colleagues are generally happy. After work, go home. Occasionally gather for events. Customers are quite demanding but in return, the skills are also improved a lot. Satisfied because it is okay, not many shortcomings up to now</t>
  </si>
  <si>
    <t>Of course, the higher the salary and bonus, the better. The salary is good now, but the increase is only reviewed once a year.</t>
  </si>
  <si>
    <t>Satisfied at the moment</t>
  </si>
  <si>
    <t>No need to go to the company every day, have time to arrange personal matters.
No need to meet the boss or see anyone's face to work
Mac for everyone
Lots of days off
Big projects with domestic and foreign banks
Good salary, there are some learnings on some platform, whoever likes to learn can learn.
Thought Machine, AWS sponsors the exam to get the certificate (if passed)
There is a policy for OT. There is nothing to praise or criticize here, normal like the market</t>
  </si>
  <si>
    <t>Booking rooms is too tiring
The language of communication in projects or meetings is English, which is quite tiring</t>
  </si>
  <si>
    <t>Good benefits, seniors can work ok</t>
  </si>
  <si>
    <t>13th month salary
Performance bonus. Some years more, some years less depending on the business situation, mostly due to market fluctuations, but the company is almost the largest in the digital banking sector for customers
Many talented and highly specialized colleagues
The boss is also lucky, but most of them are not too nice
Whoever wants to get a Cert to apply for a course, the company will refund the money
There is an OT policy for young people, if you want to work hard, you can OT to have money to spend</t>
  </si>
  <si>
    <t>Consider having a lunch for employees to try, some companies even cook lunch for their employees.</t>
  </si>
  <si>
    <t>Good regime, comfortable work, work from home freely</t>
  </si>
  <si>
    <t>Just joined because the salary here is much higher than the old company and I get to work as a hybrid, there is a buddy to answer questions at the company so I don't feel lost, the regime is clear, I get paid benefits such as money to buy glasses or take leave right from the probationary period. 
I like to go to the company every day, I am not strictly managed. I see that the company has many announcements of company activities but I am being chased by customers and do not check the company's computer regularly. 
In difficult economic times, I feel very lucky to join a company like this, I hope the company has more customers so I don't have to go to the bench, it's very boring and exciting 
Will introduce friends to the company to receive referral bonus net of more than 30 million. 
Mainly finish tasks and handle tickets, when approved by customers, I get extra OT</t>
  </si>
  <si>
    <t>- Should register for BH for relatives
- Don't know colleagues well because they don't go to the company often, the company organizes more fun activities on weekends to meet and interact with colleagues directly.
- There are 2 bosses who are both LM and DM, don't know who is my boss</t>
  </si>
  <si>
    <t>Good company benefits, open environment</t>
  </si>
  <si>
    <t>- Allow hybrid work, flexible time for family
- Good benefits, 100% insurance
- Salary paid on time
- Open management team, can email/ talk directly to COO if there are questions
Overtime pay is okay, generally satisfied, no complaints.</t>
  </si>
  <si>
    <t>It's easy to lose miscellaneous office components due to hybrid work, need to be more careful. Direct management is often not thorough.</t>
  </si>
  <si>
    <t>Company in HCMC and Hanoi</t>
  </si>
  <si>
    <t>Beautiful and cool office in the center of the capital. There is a Billiard table in the office
Work remotely without having to go to the company
Digital banking project for Poland, Singapore, Malaysia, Japan and many other countries
Monthly events, sponsoring a trip to Saigon to attend a dedication party once a year
Good salary compared to previous companies
Want to work overtime so like to work on projects with a lot of overtime, overtime is paid at the end of the month</t>
  </si>
  <si>
    <t>Should prioritize recruiting more for Hanoi to have more brothers to drink
It would be good if you could ship the monitor home</t>
  </si>
  <si>
    <t>Company specializing in digital banking</t>
  </si>
  <si>
    <t>- Hybrid does not have to go to the company every day, flexible hours
- Free fruit snacks, MacBook for everyone
- Happy colleagues
- The most stable salary compared to the companies I have worked for
- Customers from all countries. Bosses from all countries.
- In Hanoi, there are events that are sponsored by plane tickets and hotels to attend, ready to go out
Satisfied with OT regime because there are regulations according to the project. OT is paid in cash or compensated time off. Depending on the customer, there are different ways to pay OT</t>
  </si>
  <si>
    <t>Is there any way to get more Hanoi employees to the office? Also, recruit more women. There are many women in HCMC but too few in Hanoi.</t>
  </si>
  <si>
    <t>Also OK, got a good mac</t>
  </si>
  <si>
    <t>Convenient company
Good salary
Flexible working hours
Probably depends on the project, but overtime is paid in full</t>
  </si>
  <si>
    <t>Sitting in one place too much makes me fat. Need more outdoor activities to lose weight.</t>
  </si>
  <si>
    <t>That's fine.</t>
  </si>
  <si>
    <t>Quite a lot of vacation days. Almost 20 days for the average level. A little higher level is somewhere around 30 days off
Salary and bonuses depend on the year, according to the general market, some years are long, some are short. Generally, yes.
Salary is also quite good compared to the market
The company is right in the center, convenient for commuting
I rarely go to the company, so I don't know how my colleagues in other teams are, but I don't really care about going to work because of the salary. In the team, it's ok, everyone is happy
Overtime is usually not of much concern because if I don't go to the company, it's often difficult to work enough or not enough hours. There are a few projects with customers after hours, it seems like the customers charge extra
Quite a lot of vacation days. Almost 20 days for the average level. A little higher level is somewhere around 30 days off</t>
  </si>
  <si>
    <t>For outdoor activities, playing around in the office is boring.</t>
  </si>
  <si>
    <t>Macbook with good screen</t>
  </si>
  <si>
    <t>Onboard brand new MacBook, with monitor.
The environment is quite flexible because it can be done remotely. The projects are new, the tech stack is updated modernly
Supportive colleagues
Many days off, sometimes not used up
Onboard brand new MacBook, with monitor.
The environment is quite flexible because it can be done remotely. The projects are new, the tech stack is updated modernly</t>
  </si>
  <si>
    <t>Room booking app is not convenient, having to book again and again is very inconvenient for users.</t>
  </si>
  <si>
    <t>Good company in Ha Noi</t>
  </si>
  <si>
    <t>Free snacks every week
Review salary increase every year
Free glasses cutting sponsorship
Happy, friendly colleagues, annual team building
Reasonable policies, maximum benefits for employees, beautiful, classy Dreamplex office</t>
  </si>
  <si>
    <t>should divide the team into small parts, 1 line manager manages quite a lot of staff</t>
  </si>
  <si>
    <t>Access to new technology</t>
  </si>
  <si>
    <t>Tea and cakes like other tech companies
Book an appointment if you want to meet anyone, work on projects with the region, not just Vietnam, one team, one company
Let you work remotely, the rule is to go to the company 2 days a week
Big projects, customers are top banks in Southeast Asia, Singapore...</t>
  </si>
  <si>
    <t>Not having a Year End Party like other companies is a bit sad.</t>
  </si>
  <si>
    <t>It's truly a great place to work!</t>
  </si>
  <si>
    <t>From day one, I've been impressed by the company's commitment to fostering a culture of creativity and problem-solving, and it's evident in everything we do.
It's a thriving hub of innovation, collaboration, and excellence in the world of financial technology.</t>
  </si>
  <si>
    <t>Organize regular networking events where employees from different departments can mingle and get to know each other. These events can be informal gatherings, themed mixers, or even industry-specific meetups to facilitate connections and foster a sense of community.</t>
  </si>
  <si>
    <t>Recommend to work here</t>
  </si>
  <si>
    <t>This company does many large digital banking projects for big clients, Team global
Back then, we could work 100% online, now it's gone, we have to work 2 days a week. But it's better than working all week
Work life balance. The boss in the US has different time zones so there's no time management. Mostly finishing tasks.
Overtime is paid, guys. This place often calls it On Call.</t>
  </si>
  <si>
    <t>I don't drink much. Sometimes I want to play soccer to stretch my muscles but I don't see any soccer club here.</t>
  </si>
  <si>
    <t>Ideal environment for development</t>
  </si>
  <si>
    <t>The company environment is very professional, the office is fully equipped. The company always puts the interests of employees first, ensuring the best working environment and spiritual life for employees such as: employees freely choose to work onsite or hydrib, support for advanced training programs, foreign languages, entertainment activities, health training... OT, oncall policies are clear with attractive levels. In addition, there are many annual leaves, sometimes not all of them</t>
  </si>
  <si>
    <t>Personally, I think it's okay, no suggestions yet, will add if there is any</t>
  </si>
  <si>
    <t>Great place to work !</t>
  </si>
  <si>
    <t>Dynamic environment with many projects with modern tech stack. Everyone in the team is friendly, fun and talented.
HR and Operations team are always ready to support issues outside of the project.
The company has a work life balance. Even encourages employees to take vacations to relieve stress</t>
  </si>
  <si>
    <t>The current office is WeWork, although it is very fancy, but personally I feel it is too dilutive because each department and project is in a different room. If possible, I wish the company could set up a separate office so that everyone can sit together.</t>
  </si>
  <si>
    <t>Professional environment, modern office</t>
  </si>
  <si>
    <t>Professional, good treatment, higher than average, wfh, work-life balance, 3 more paid sick days without doctor's note
Friendly, funny, open boss
There is OT, there is time to work on projects with OT, it is paid, but for projects where the client does not require OT, there is no OT.</t>
  </si>
  <si>
    <t>Co-working space offices have many other companies, so it's a bit difficult to book meeting rooms, or they're often full.</t>
  </si>
  <si>
    <t>Comfortable, unconstrained environment</t>
  </si>
  <si>
    <t>Flexible working hours, no need to go to the company every day, just need to ensure work, completely proactive in personal time.
Mainly do digital banking for other countries.
Line manager is always ready to listen and respond very quickly to guide and answer questions.
Although it is a technology company, it is quite interested in environmental issues, sustainable development through the "Green Coding" initiative.
There is an OT policy, depending on the project, the OT calculation is different.</t>
  </si>
  <si>
    <t>Haven't thought of anything significant yet, if anything it would probably be to improve the air conditioning system. Right now it's either too cold or too hot.</t>
  </si>
  <si>
    <t>Work-life balance</t>
  </si>
  <si>
    <t>- Remote working, just come to the office 2 days/a week.
- Good Benefit
- 100% sponsorship for AWS Certificate, Thought Machine.
- Great 360 Performance Evaluation System.
- Managers are good listeners
It will be fair. The company will pay for your overtime.</t>
  </si>
  <si>
    <t>Unlimited annual leave policy like some other companies</t>
  </si>
  <si>
    <t>Great place to work, learn and continuously grow</t>
  </si>
  <si>
    <t>- The company always encourages employee development
- Higher managers are very considerate and care about each individual's career path
There is a clear overtime policy. Overtime implementation is based on discussion between line manager &amp; employee.</t>
  </si>
  <si>
    <t>- More team-building activities for the company (Jogging, team sports, ...)</t>
  </si>
  <si>
    <t>Work comfortably, travel to Europe a lot</t>
  </si>
  <si>
    <t>Flexible time, not as strict as domestic companies. Occasionally, there are meeting tasks or meeting clients, so I travel to Europe for a few days. Most of the customers here are foreign banks, so English must be quite good to understand the requirements. Fortunately, there are many women, and they are colorful. The boss is also quite supportive. If the client requests, they can work overtime, depending on the OT policy. There is nothing to complain about.</t>
  </si>
  <si>
    <t>More connection between employees and families through events. Equip with height-adjustable desks.</t>
  </si>
  <si>
    <t>Here, we focus on developing diversity in the organization, so there are many initiatives for a diverse and inclusive culture. 
The e-learning system is very good, I'm just afraid of not having time to study, but there are all kinds of courses. :)
Gym, Yoga, and Soccer clubs are available. But I'm lazy so I don't join.
High salary.
Lots of pretty girls. :))
Depending on which project you are on, there will be OT or on-call mode, and there will be separate policies.</t>
  </si>
  <si>
    <t>Organize a Halloween costume party to make the family happy. Organize an annual trip abroad.</t>
  </si>
  <si>
    <t>Benefit tốt</t>
  </si>
  <si>
    <t>Comfortable communicating with superiors. Fair! Working with colleagues from many countries, I also learned about other countries' cultures, which is also interesting. Luxurious office right in the center, convenient for work. Every year there is a review for salary increase and promotion. There are many development opportunities. Great team building. Flexible time. OT or on-call depending on the customer's project. Generally, it is only occasional, not much.</t>
  </si>
  <si>
    <t>Rooms should be arranged on the same floor for easy communication. Open hours should be offline for employees to meet each other more happily.</t>
  </si>
  <si>
    <t>Working with large banks that are growing, so after finishing the job, I learned a lot.
International environment, have the opportunity to go to Europe and Asia to work or attend training classes, meetings.
Regular surveys, sometimes a bit overwhelming
Full gifts for holidays. Mid-Autumn Festival, giving away high-quality Tai Thong cakes. I give up.
Brothers like to drink the same, I give up.
The working hours here are very flexible with the policy of only having to go to the office 2 days a week. Depending on the project, there is overtime or not.</t>
  </si>
  <si>
    <t>Organize a running club. Cali Gym Club is a bit far from home so if possible, give the option of choosing a gym, not necessarily Cali</t>
  </si>
  <si>
    <t>Digital banking company</t>
  </si>
  <si>
    <t>Full salary insurance.
Top benefits in the market and nearly 20 days off, including 3 days sick leave without medical certificate
Review salary increase and promotion every year
Good colleagues
OT available. Depending on the project, there may or may not be OT. Mine does not.</t>
  </si>
  <si>
    <t>Add parking slot, late or full. Snack should add beer.</t>
  </si>
  <si>
    <t>Cool place to work!</t>
  </si>
  <si>
    <t>Fun monthly events and competitions. Occasionally there are opportunities for brothers to gather. Interesting projects, opportunities to develop and learn. Hybrid working company, so I go to the company twice a week. Comfortable boss. Nearly 20 days off a year
Satisfied with competitive benefit policy. Flexible time, evaluated based on work efficiency.</t>
  </si>
  <si>
    <t>More parties for brothers to meet and drink. More events for Hanoi staff.</t>
  </si>
  <si>
    <t>Many development opportunities, with a separate mentoring program for women</t>
  </si>
  <si>
    <t>The company values ​​diversity and inclusion, so it pays a lot of attention to the development of women working in the company. I am a woman, so I have my own mentor program with mentors who are senior GFT staff around the world. 
When I first joined, the company assigned a buddy to guide me so I wouldn't feel overwhelmed. 
Sponsored Udemy study program 
Gym and Yoga teacher guide 2 days a week, so even though I have a lot of work, I still have time to exercise 
Retention Bonus when working for 2 years or more 
Get to work in a hybrid mode, only have to go to the company 2 days a week</t>
  </si>
  <si>
    <t>Bring the rooms closer together. Currently they are scattered and far apart.</t>
  </si>
  <si>
    <t>Good company compared to the average</t>
  </si>
  <si>
    <t>Competitive benefit policy. Good facilities, comfortable working place. Hybrid, remote work. Regular party. Full salary insurance
Working time depends on customers and projects</t>
  </si>
  <si>
    <t>The old company was crap so I came here and it seems okay but I don't know what to improve.</t>
  </si>
  <si>
    <t>The company has good policies, many benefits, high salaries. Sharing freely without too much sense of hierarchy between superiors and subordinates. Great team building. Fun. Depending on the project, depending on the customer, there will be separate OT policies.</t>
  </si>
  <si>
    <t>There are few people in the office so it is sometimes a bit empty. I am an extrovert so I like crowds.</t>
  </si>
  <si>
    <t>Comfortable, easy to learn and develop</t>
  </si>
  <si>
    <t>The company manages based on work efficiency. Customer reviews are very important for your performance. Coming here, you will get high salary and many jobs. Many opportunities to go abroad. Freely communicate with superiors. Sponsored to study English and professional courses. Sponsored to go to the gym in Cali
Flexible hours, no one manages. Just make sure to go to the office 2-3 days a week.</t>
  </si>
  <si>
    <t>Add more parties. Add more running clubs. Develop steadily to increase your income.</t>
  </si>
  <si>
    <t>Really good</t>
  </si>
  <si>
    <t>Beautiful office. Fully equipped with working equipment. All Apple products. Wfh, remote or go to the office a few days a week. Annual salary review. All projects with foreign countries. Open culture so you can easily communicate with superiors. Benefits are very good compared to the general level, it depends on whether you are willing to work hard or not.</t>
  </si>
  <si>
    <t>Add bonding activities for new employees.</t>
  </si>
  <si>
    <t>WFH, high salary compared to the general level, happy colleagues, no nitpicking, every time the boss comes over, the whole company is taken out for drinks. My project doesn't have OT, but remember to ask the client whether OT is available or not.</t>
  </si>
  <si>
    <t>scattered office rented from wework, find a better private office</t>
  </si>
  <si>
    <t>Dynamic and exciting environment</t>
  </si>
  <si>
    <t>Living values. The values live at every single level of the organization
Extra effort if any is highly recognized and well paid</t>
  </si>
  <si>
    <t>Would be great if in house sport facilities can be provided (for example: table tennis, games, chess, etc)</t>
  </si>
  <si>
    <t>IT company, okay compared to the general</t>
  </si>
  <si>
    <t>The office is right in the center so it is very convenient to go to work. Register to go to the office 3 days a week. Regarding the boss, it depends on your feelings, some people find it suitable, some people do not. The work is interesting, with many challenges but mostly big projects. There is an OT policy, to avoid missing your overtime, you can contact the payroll department to check carefully</t>
  </si>
  <si>
    <t>Sometimes high workload can be stressful. Working with customers requires high concentration.</t>
  </si>
  <si>
    <t>Good benefit</t>
  </si>
  <si>
    <t>Culture Big enough to deliver, small enough to care. Freedom to express opinions because the boss is open, colleagues and environment are good. The support team is very quick. OT regime is normal like other companies in the market</t>
  </si>
  <si>
    <t>Expanding more offices and facilities. The current insurance unit has few affiliates.</t>
  </si>
  <si>
    <t>Political company, bureaucracy</t>
  </si>
  <si>
    <t>The company plays game of thrones like the series game of throne. OT compensation without compensation. OT policy is unclear.</t>
  </si>
  <si>
    <t>Recruiting employees with equal qualifications is better than recruiting all kinds of people with different qualifications, from the best to the worst.</t>
  </si>
  <si>
    <t>German company with 35 years of experience</t>
  </si>
  <si>
    <t>Flexible working options, emote or full-time. I chose hybrid, 3 days a week. Overall, the time is comfortable and not restrictive. Benefits are good. Participating in large-scale projects in the area, so the work is quite good. There is a policy when working shifts with clients. I don't work overtime much, so there is nothing unsatisfactory about this part.</t>
  </si>
  <si>
    <t>Expand the office to have more comfortable seating. As for the team, it depends on the team. Some teams are fun, but some teams are not very cohesive and just work all the time.</t>
  </si>
  <si>
    <t>Dynamic environment, flexible working</t>
  </si>
  <si>
    <t>Participate in new projects, many challenges but quite interesting. The working environment is also fun, supportive brothers. The boss depends on each person's perception. But it will be like that everywhere. In general, it is like other companies, there is nothing to be dissatisfied with. But it is not too special to be satisfied.</t>
  </si>
  <si>
    <t>There is one more salary review, twice a year for those who did not get a chance in March.</t>
  </si>
  <si>
    <t>Good benefits, choose remote or hybrid</t>
  </si>
  <si>
    <t>- Good salary, full salary insurance, paid on time, foreign company's regime is much better than Vietnamese company's
- 1 year gets 19-20 days off, only need to work for 2 years to get 0.5 month salary and 1 more day off
- Free gym and swimming registration
- Many courses are available
- Beautiful office in District 1, with beer and fried chicken organized by Wework. But I mainly work remotely so I don't participate much.
OT is fully paid by customers, sitting on the bench doesn't have much work to do but there is OT</t>
  </si>
  <si>
    <t>Working remotely so I don't know my teammates. I hope the company will have more customers so that employees don't have to sit on the bench for long.</t>
  </si>
  <si>
    <t>Work hard play hard</t>
  </si>
  <si>
    <t>Salary and benefits are generally competitive. Some policies are better than the market. There are monthly activities to connect brothers, which is also fun. Annual team building. Health check-ups at a clinic right in the center of District 1, convenient and classy. Salary will be considered for increase every year. The increase is stable. Co-workers are polite and cute. Like other companies. But on holidays, sometimes having to go onsite in Singapore, the salary will be x according to regulations</t>
  </si>
  <si>
    <t>If the company allows 2 team building events a year, it would be great.</t>
  </si>
  <si>
    <t>Good company benefits, stable salary, friendly colleagues</t>
  </si>
  <si>
    <t>Company benefits are quite good, full insurance, clear salary and bonus. The boss is enthusiastic and friendly. Almost no need to work overtime, just make sure to meet KPI</t>
  </si>
  <si>
    <t>Currently don't see anything that needs improvement, if there is anything it will be added later.</t>
  </si>
  <si>
    <t>Nice environment</t>
  </si>
  <si>
    <t>You can enjoy a cup of coffee (free) with your Macbook everywhere in the office. An agile working place with a lot of corners for a low-key person. Good benefit in cooperation with other companies in the same industry. Diversity culture where you meet your colleagues all around the world. Engagement event every month, that's what I really appreciate.
Uhm it's up to you but usually, they don't encourage you to work overtime</t>
  </si>
  <si>
    <t>More physical courses for employees so that we can meet each other more often :)</t>
  </si>
  <si>
    <t>Stable company, lots of courses to learn, good salary</t>
  </si>
  <si>
    <t>No OT, salary is quite good compared to other outsourcing companies, lots of online courses and regular tech sharing to learn.
The boss is friendly, no distinction between superiors and subordinates, likes the annual glasses purchase policy
The company accepts to pay salary for employees sitting on the bench, but must prove value or else it will be easily lost
No regular OT, OT is paid by customers so it is paid generously</t>
  </si>
  <si>
    <t>fancy office right in district 1, but don't like wework service very much
company should have health insurance for relatives like other companies</t>
  </si>
  <si>
    <t>Company with stable salary and good benefits</t>
  </si>
  <si>
    <t>Cheerful and enthusiastic colleagues. Good salary + benefits. The company does not require OT, just ensure work progress.</t>
  </si>
  <si>
    <t>The company often has elevator jams and people have to wait in line for a long time before it's their turn.</t>
  </si>
  <si>
    <t>Đồng nghiệp chất</t>
  </si>
  <si>
    <t>The brothers are easy to talk to. The company organizes teambuilding activities every year, which is also fun. The organizers know how to improve after receiving too many complaints last year. This year, we went to Da Nang by plane. Last year, we went by car, which was very tiring. 
Depends on the project, some projects and some projects. Mine does.</t>
  </si>
  <si>
    <t>The access card keeps getting faulty because it shares the same system with WeWork or something. The company should resolve this once and for all. Renting an office for such a high price but the service is terrible.</t>
  </si>
  <si>
    <t>Mainly doing projects for banks</t>
  </si>
  <si>
    <t>This company recruits mainly for customers who are banks in the Asia region, mainly offshoring for projects. Currently, the main customers are mainly in Singapore. Some people are ordered to work in Singapore. Of course, the benefits are great
No comments on this, so no comments</t>
  </si>
  <si>
    <t>This side definitely doesn't recruit much freshers. Sometimes it's stressful.</t>
  </si>
  <si>
    <t>Compared to the ground level, it's okay.</t>
  </si>
  <si>
    <t>I've always worked for companies that swipe time cards, so one of the things I like most here is not having time cards. I haven't heard of an OT policy, or if there is one, I don't know, so I don't know how to rate this part.</t>
  </si>
  <si>
    <t>The building operator's software changes constantly, making it a hassle to register each time.</t>
  </si>
  <si>
    <t>Acceptable until a better deal comes along.</t>
  </si>
  <si>
    <t>Always get paid before the deadline. For example, if you are 30, you will see ting ting by 28 or 29. Tech companies do not have any overtime policies because they cannot control the hours.</t>
  </si>
  <si>
    <t>The IT room has a little bit of equipment and no place to put it, but the other rooms have empty rooms. If possible, rearrange the rooms to make them more reasonable.</t>
  </si>
  <si>
    <t>Culture of inclusion and diversity</t>
  </si>
  <si>
    <t>Encouraging gender diversity in the company, there should be many programs designed specifically for women in the company. 100% of employees must take Green Coding, a course to operate a business effectively and save energy. 
Business trips to collect food bills, entertain guests, and travel back to the company will be reimbursed</t>
  </si>
  <si>
    <t>Also related to required classes. Too many courses, if possible reduce them.</t>
  </si>
  <si>
    <t>Good company benefits, friendly colleagues.</t>
  </si>
  <si>
    <t>Co-workers are friendly and polite. The IT support department is also very nice. Full of events for those who love to connect. Those who like to impress can attend townhall meetings with the management and ask any questions. I also like the encouragement culture. Many pretty girls, polite speech
No need to OT, just complete the assigned KPI.</t>
  </si>
  <si>
    <t>Because there are so many surveys to improve, it can be a bit annoying sometimes.</t>
  </si>
  <si>
    <t>CHỈ PHÙ HỢP SENIOR, KHÔNG PHÙ HỢP SENIOR</t>
  </si>
  <si>
    <t>Coming here, you guys have to work for many years, because the colleagues are all experienced monsters from all over the world. So you will learn a lot of interesting things. Things like office or snacks are available everywhere, so for me, they are normal, not outstanding. 
Udemy account for you to learn freely 
Clear money policy, paid in full at the end of the month salary. Approve this account</t>
  </si>
  <si>
    <t>Suggest to reduce the English test, after all as long as English can communicate with DM or customers is fine. Those who are not qualified will be forced to study English while the project is very busy.</t>
  </si>
  <si>
    <t>Comfortable and unrestricted</t>
  </si>
  <si>
    <t>There is a cool parking garage, unlike the old company where you have to park your car outdoors.
The company has a transparent and open culture when talking to superiors
The team is quiet but very good to each other
The office always has tea, coffee, and snacks ready
When going on a business trip abroad, there will be a separate business trip allowance.</t>
  </si>
  <si>
    <t>Leader needs to clear requirements more carefully
Snacks need to be healthier</t>
  </si>
  <si>
    <t>- Benefits are very good compared to the general market.
- Working with top projects, so you can learn a lot of knowledge
- Friendly boss who knows how to listen to employees.
No OT required, just complete tasks on time</t>
  </si>
  <si>
    <t>You have to communicate with your superiors because there are too few line managers for a team of dozens of people. Employees can easily become obscure if they are not proactive with their boss.</t>
  </si>
  <si>
    <t>Beautiful office with lots of greenery. Salary is always on time. You will have the opportunity to travel abroad a lot because customers are all over the world. Mac work equipment. There is a Value Award event every year to honor outstanding individuals. I have a small child so I am very happy with the work from home policy
No OT. IT should consider removing this question because most tech companies will not OT</t>
  </si>
  <si>
    <t>High pressure, especially in difficult market periods. However, if you work for 1-2 years to learn, I still recommend it.</t>
  </si>
  <si>
    <t>All colleagues are good people, learned a lot, good benefits</t>
  </si>
  <si>
    <t>- All colleagues are good people, learn a lot
- Every year there is a salary increase for all employees.
- Great e-learning system, huge document warehouse.
- The company sponsors free English courses, fully sponsors employees to study AWS, Google certificates. In return, you sign a work commitment.
- Good and stable benefits, up to 20 days off per year
- International environment, clients come from many countries so there are many opportunities to practice English.
- Annual team building
- There are regular open hour sharing tech talks.
- There are networking events on all holidays. But not enough 100% of employees will participate because the company has a work from home policy, some teams rarely go to the company
No OT required, as long as the KPI is met.</t>
  </si>
  <si>
    <t>The elevator will be stuck for a long time at 6 o'clock. This is probably a common problem for all companies here. It has not been resolved yet.</t>
  </si>
  <si>
    <t>Company tricked employee into signing 1 month layoff, forced to quit</t>
  </si>
  <si>
    <t>Salary is quite high, compared to many other companies
Work remotely
Depending on the project, some projects require OT, some projects do not</t>
  </si>
  <si>
    <t>- High salary but not stable. Determined to have the risk of being dismissed at any time.
- For those who are laid off, HR will not notify in advance but will use the quick and concise trick, calling them into the meeting room to announce that they are laid off the next day, then giving them a paper agreeing to only pay 1 month's compensation. Almost everyone is surprised, not having time to think carefully, so they will immediately sign that agreement. This agreement is illegal, but whoever signs it will not be able to ask for anything more.
- Many leaders are very stupid, if they displease them, they will be bullied, talked badly about, while they should have given better feedback to team members, but they will be slandered behind their backs
- The company has no culture at all and depends on the team. Most of them work remotely, so there is little connection.</t>
  </si>
  <si>
    <t>Management is based on results, not time.</t>
  </si>
  <si>
    <t>- Colleagues are all good people, learn a lot
- Every year there is a salary increase for all employees.
- Great e-learning system, huge document warehouse.
- The company sponsors free English courses, fully sponsors employees to study AWS, Google certificates. In return, you sign a work commitment.
- Good and stable benefits, up to 20 days off per year
- International environment, clients come from many countries so there are many opportunities to practice English.
- Annual team building
- There are regular open hour sharing tech talks.
- There are networking events on all holidays. But not 100% of employees will participate because the company has a work from home policy, some teams rarely go to the company.
- Regarding colleagues, they are also cheerful and not annoying. All dev brothers are good-natured, so they focus on their own work, do not compete with each other
Completing KPIs on time is fine, no OT required.</t>
  </si>
  <si>
    <t>- The elevator will be stuck for a long time at 6am. This is probably a common problem for all companies here. It has not been resolved yet.
- The rooms are a bit far apart, so sometimes each team plays with its own team.
- There should be more sports equipment such as bicycles and ergonomic tables in the office</t>
  </si>
  <si>
    <t>Professional environment, many opportunities if employees want to stay</t>
  </si>
  <si>
    <t>- All colleagues are good people, learn a lot
- Every year there is a salary increase for all employees.
- Great e-learning system, huge document warehouse.
- The company sponsors free English courses, fully sponsors employees to study AWS, Google certificates. In return, you sign a work commitment.
- Good benefits, nearly 20 days off per year
- International environment, clients come from many countries so there are many opportunities to practice English.
- Annual team building
- There are regular open hour sharing tech talks.
- There are networking events on all holidays. But not 100% of employees will participate because the company has a work from home policy, some teams rarely come to the company.
- Regarding colleagues, they are also happy and not annoying. All the devs are good-natured, so they focus on their own work and don't fight each other. OT is not required, working hours are flexible, as long as KPIs are met.</t>
  </si>
  <si>
    <t>The elevator will be stuck for a long time at 6am. This is probably a common problem for all companies here. It has not been resolved yet.
- The rooms are a bit far apart, so sometimes each team plays with its own team.
- There should be more sports equipment such as bicycles and ergonomic tables in the office</t>
  </si>
  <si>
    <t>CÔNG TY LƯƠNG THƯỞNG TỐT, SẾP VUI VẺ.</t>
  </si>
  <si>
    <t>- The boss is cheerful, there is not much distance between superiors and subordinates. Colleagues depend on the team, but most are easy to approach
- Open office, the center of District 1 is also quite convenient for commuting. Anyone who wants to work full time in the office has to register, not automatically get an access card
- There is nothing to complain about the working equipment, whatever is needed, request it, DM approves and it is automatically equipped.
Management work is based on efficiency, not time, so you can proactively arrange work and time for yourself</t>
  </si>
  <si>
    <t>Lack of parking for employees. The company needs to improve.</t>
  </si>
  <si>
    <t>Good boss comfortable environment</t>
  </si>
  <si>
    <t>- Flexible working mode, choose remote or hybrid, in general I really like this. Only manage based on work efficiency, not by hours
- Cheerful and sociable colleagues
- Agile style office, modern decoration, can sit anywhere you like, fully equipped meeting room.
- Fully equipped, in addition to MacBook Pro for everyone, there is also a separate LG screen, keyboard, mouse and headphones. Great!
- Quite diverse bonding activities, holidays such as March 8, October 20, Tet, team building, organizing sports competitions... I am a bit introverted so I rarely participate but cheering and having light meals is also fun.
- High salary range.
I work in the back office, our company does not have OT regime like the devs, but in return, there is time to work from home so it is okay if there is no OT</t>
  </si>
  <si>
    <t>- The company is a bit understaffed, sometimes a bit overloaded. Other teams also complain about the same thing, not just our team.</t>
  </si>
  <si>
    <t>Outsourcing company, also temporary</t>
  </si>
  <si>
    <t>Apple everywhere. Occasionally there are events. Benefits are not the best but still competitive. Colleagues are friendly. Nice office. No OT but flexible hours, On call also has money so satisfied</t>
  </si>
  <si>
    <t>- Parking lot too small
- elevators are always stuck at 6am</t>
  </si>
  <si>
    <t>Globally it's ok, APAC Team is acceptable</t>
  </si>
  <si>
    <t>- The company uses Macbook so I was a bit confused when I first joined, but now I'm used to it
- There are weekly snacks for those who come to the office
- There is full information about the company's activities at the Global level, questions asked in TownHall are answered and recorded
There is no OT :))) except when meeting with friends in other countries (Especially EU and LATAM)</t>
  </si>
  <si>
    <t>- Don't like sitting at WeWork very much, like sitting on the same floor to have a "One team" atmosphere because too many people work from home. - Add benefits for employees' relatives or the company partially supports if there is not enough budget.</t>
  </si>
  <si>
    <t>It's also a bank but it's very strange :|</t>
  </si>
  <si>
    <t>Remote full time, hybrid or office depending on your choice. I like remote, given many Macs and screens, flexible is better
Also working in a bank but more enjoyable than Vietnamese banks. Less OT, no deadlines, time to research and learn more</t>
  </si>
  <si>
    <t>Due to the remote nature, many communication activities are needed to increase solidarity. Personally, I think it's okay if there aren't any.</t>
  </si>
  <si>
    <t>Genuine laptop, full OT pay, genuine office</t>
  </si>
  <si>
    <t>- On-call
- Each employee has 2 brand new Macbook Pros. 1 for working with customers, 1 for watching movies at home
In addition to OT, there is also on-call (on-call, if there is a task, do it, if not, don't. But in reality, there are rarely any tasks, I just sleep).</t>
  </si>
  <si>
    <t>- Recruit more beautiful women to motivate them to go to the office
- Add more training courses about tech</t>
  </si>
  <si>
    <t>The company has flexible working hours. Having a small child allows me to work from home so I save time commuting. There is no OT so I have no comment on this part. I heard that other projects with OT are still paid according to the law as usual.</t>
  </si>
  <si>
    <t>Team building only allows employees to go by car, not cover airfare.</t>
  </si>
  <si>
    <t>Good benefits, comfortable environment</t>
  </si>
  <si>
    <t>- the company provides new Macs for employees.
- freely choose to work from home or hybrid, flexible hours.
- like the glasses allowance.
But sometimes there is no parking at we work when you come to work a bit late.
OT depends on the project but if you have decided to work for an outsourcing company, then skip this.</t>
  </si>
  <si>
    <t>Should arrange parking for employees coming to work after 10 o'clock.</t>
  </si>
  <si>
    <t>The company has many opportunities for learning and development, regular salary increases, stable increase. High-quality working equipment. There are 1-on-1 English classes for employees. Flexible working hours so there is no OT. So no OT is okay.</t>
  </si>
  <si>
    <t>The company needs more team building activities, DM should have more 1:1 conversations with employees.</t>
  </si>
  <si>
    <t>Good company, friendly customers</t>
  </si>
  <si>
    <t>Office location is good and beautiful
Customers are friendly, cheerful, always help if you need
Fancy laptops (mostly 1-2 macbooks/employee)
New technology
Worklife balance, can work anywhere you want (as long as you do your job well)
No OT, no overtime so nothing to comment</t>
  </si>
  <si>
    <t>There should be more exciting/outdoor activities to connect employees</t>
  </si>
  <si>
    <t>Good working environment, people are quite friendly.</t>
  </si>
  <si>
    <t>Good working environment, fully equipped (new Macbook, monitor...). Work remotely. Friendly company culture. The company does not have OT so there is nothing to judge, but sometimes there will be late meetings with customers.</t>
  </si>
  <si>
    <t>No complaints, however if you want a dynamic office life and meeting lots of people this may not be for you.</t>
  </si>
  <si>
    <t>MacBook Pro for every employee</t>
  </si>
  <si>
    <t>WeWork office, center of District 1, beautiful, spacious, clean and airy, snacks in the company office and free WeWork coffee and tea. No OT, or very rarely have to OT, so not interested yet</t>
  </si>
  <si>
    <t>The company is growing too fast so it accepts new recruits but the retention policy is not attractive enough.</t>
  </si>
  <si>
    <t>GHN</t>
  </si>
  <si>
    <t>Stable company, opportunity to improve on large systems, normal and old tech stack</t>
  </si>
  <si>
    <t>Large system, understanding of microservices model and scrum team process
OT no salary, only good quarterly evaluation to reward</t>
  </si>
  <si>
    <t>Should share more tech, technology is a bit old and rare</t>
  </si>
  <si>
    <t>Good Tech Benefits</t>
  </si>
  <si>
    <t>VN startup company pays full salary insurance, full insurance, approved OT in addition to allowance, food is prepared, OT afternoon has snacks, thoughtful HR</t>
  </si>
  <si>
    <t>The air conditioner is set at a low temperature, I feel like I'm in Da Lat.</t>
  </si>
  <si>
    <t>Facilitate development</t>
  </si>
  <si>
    <t>Good boss, friendly colleagues
Challenge with big projects, high-tech product projects, focusing on practical application efficiency
Beautiful, airy, quiet office
Billiards table and game console at playstation
Happy hour every month. Company trip and trip with Tech group
Less OT, mostly due to key project stages so it's okay</t>
  </si>
  <si>
    <t>Salary and benefits are not very attractive besides facilities.</t>
  </si>
  <si>
    <t>Friendly and funny colleagues, beautiful and spacious office. Lots of overtime, no overtime pay.</t>
  </si>
  <si>
    <t>Large parking lot, spacious and comfortable workplace, Macbook Pro (used) provided, no attendance, friendly and funny colleagues</t>
  </si>
  <si>
    <t>OT a lot and no OT pay. Unclear work process
OT often on evenings and weekends and OT without pay</t>
  </si>
  <si>
    <t>Boring environment, the more you work the more you will fall behind</t>
  </si>
  <si>
    <t>Macbook provided. Pool table and PS4 for entertainment
END
No OT, all work is done by yourself, never OT.</t>
  </si>
  <si>
    <t>Lead is fine but does not fully grasp the situation in the team.
The person in charge is rambling, does not listen or accept the opinions of employees.
Only cares about running code, if there is a bug, fix it, poor communication, even team members and even other teams ask anything, but they are vague and like they don't know, if they answer, it will be no because "I'm working so I just answer randomly".
When working, the requirements are not clear, there are no requirements, after meeting with the teams, they cannot describe or convey it, when reviewing the code, when it is finished, they seem to look down on it and say how can it be done so quickly or wait until the deadline to review it because they are afraid that the employee is better than them. Writing API, you have to figure out which fields are needed, there is no documentation for the new task, you have to fix it all because you always say clone it like another API and then change it. Experts badmouth and criticize the employee's old company</t>
  </si>
  <si>
    <t>Tech room has many good benefits</t>
  </si>
  <si>
    <t>Happy Hour every month, many internal competition events, full salary social insurance</t>
  </si>
  <si>
    <t>event live no allowance
not much salary increase
salary not high compared to general level
no OT allowance, salary not high, not much allowance, no bonus..</t>
  </si>
  <si>
    <t>Vietnamese Startup</t>
  </si>
  <si>
    <t>Boss listens and understands. Ready for any changes. Good job.
As a startup, the process changes frequently. But in a positive way.</t>
  </si>
  <si>
    <t>The company also changes a lot and often in its processes and policies. This is inevitable for a young startup.</t>
  </si>
  <si>
    <t>Good job, lots of interesting experiences</t>
  </si>
  <si>
    <t>Focus on making products, not rambling. Although using high technology, but have the right perspective, do not talk nonsense, do not brag, use the right tools and solve practical problems neatly. 
Young, friendly, cheerful team. The management always aims for valuable and positive things. 
Rarely have to OT (about once a quarter), if there is OT, it is all features that the company urgently needs and users are waiting for. Worth OT.</t>
  </si>
  <si>
    <t>Internal operations and general company culture are weak. Compensation is somewhat disproportionate to the value created by the tech team.</t>
  </si>
  <si>
    <t>good boss, dynamic and comfortable working environment. learned a lot of things
normal, because the role does not work overtime, so cannot evaluate yet</t>
  </si>
  <si>
    <t>Working environment is also good</t>
  </si>
  <si>
    <t>Flexible working hours, proactive in work. Friendly and cheerful colleagues. Very little OT. Why do you keep asking me to write down a lot when there is nothing much to write down?</t>
  </si>
  <si>
    <t>Good boss, good teammates</t>
  </si>
  <si>
    <t>Friendly and sociable team
Many fun activities (eating, team building, etc.)
Enthusiastic support from the leader
Not too much, only OT when there is a big event, with division and support for the team</t>
  </si>
  <si>
    <t>When there is an event, it is a bit stressful
The parking lot is a bit cramped, the parking staff is not very friendly</t>
  </si>
  <si>
    <t>Grab (Vietnam) Ltd.</t>
  </si>
  <si>
    <t>The company is only far away because it is in District 7, but otherwise it is very good, nothing to complain about.</t>
  </si>
  <si>
    <t>What makes me want to work here is the salary and the working environment. The bosses are very receptive to new ideas. My team does not encourage overtime so I have no comments.</t>
  </si>
  <si>
    <t>What I think could be improved is moving the office to the center, but this is quite difficult because the office has just been renovated :D</t>
  </si>
  <si>
    <t>Good environment, good benefits, good colleagues, no OT
Not OT yet so not sure about the OT regime, seniors also said no OT needed</t>
  </si>
  <si>
    <t>Need more bonding activities between departments</t>
  </si>
  <si>
    <t>Dynamic environment, working with many talented people in the world, good benefits, beautiful office
Flexible working hours, no OT, just need staff to plan work reasonably</t>
  </si>
  <si>
    <t>Need more bonding activities between teams, especially between Vietnam and Singapore teams</t>
  </si>
  <si>
    <t>Good treatment, relatively friendly working culture</t>
  </si>
  <si>
    <t>- Good salary and bonus, many benefits for official employees.
- WFH 2-3 days/week depending on the team.
- Start-up culture company, flexible, many fast changes.
- Overall good company culture, few heavy office politics issues.
The company does not have OT, however depending on the boss/team, if managed well, OT may not be needed much.</t>
  </si>
  <si>
    <t>- Seasonal employees have very poor treatment compared to official employees.
- Management levels in recent years have not maintained the same quality as before, many management teams are quite poor, micromanagement a lot.
- There are few opportunities for promotion depending on the level.
- There is no standard training process in the team.</t>
  </si>
  <si>
    <t>Good working environment. Nice office. Lots of amenities. Good. Nothing more to say about overtime</t>
  </si>
  <si>
    <t>No suggestions for improvement. Overall environment is fine.</t>
  </si>
  <si>
    <t>- Dynamic, friendly and supportive colleagues.
- Good benefits
- Good colleagues and company benefits
- Good working culture</t>
  </si>
  <si>
    <t>- Lots of work so sometimes stressful. - Lots of meetings need good time management</t>
  </si>
  <si>
    <t>Stable Environment</t>
  </si>
  <si>
    <t>Freelance work all over the city without having to go to the office. The farther the location, the higher the commission. Good OT regime, work as much as you pay. Extra bonus for inclement weather.</t>
  </si>
  <si>
    <t>Nothing to improve. Good service and necessary for urban people.</t>
  </si>
  <si>
    <t>rotation between departments</t>
  </si>
  <si>
    <t>After working for 1 year, you will have the right to apply for team rotation, so there are many new things that are not repetitive and will be connected with many other devs in other teams
Our IT support team supports enthusiastically, and other departments related to tech as well. Whenever there is an issue raised, it will be resolved quite quickly, which is what I like
Reasonable, not OT for a long time, then oncall, but compared to other teams, our team is strong</t>
  </si>
  <si>
    <t>The company size is too big, team building cannot go far. For techs, we work remotely a lot, sometimes we don't get much care. We need to organize more interesting programs. The rest of the general layout is ok.</t>
  </si>
  <si>
    <t>The company established sports groups for engineers.</t>
  </si>
  <si>
    <t>The company provides a Mac M1 which is a bit heavy but good.
Lets you work hybrid or remote
Lets you use many high-quality paid tools, and you get free teeth, so you just have to come and work
Occasionally you can go to Singapore onsite for a few weeks
My Tech Lead in Singapore is very nice, supports the team a lot
In addition, this year, they also created a sports group for soccer, basketball, etc. to help everyone exercise after work
The company does not encourage overtime, so working is very comfortable, only occasionally there are too many tickets so you need to overtime, but there won't be many occasions.</t>
  </si>
  <si>
    <t>The company office in District 7 is a bit far away. I live in District 1 and it's hard to go to the company to work as a hybrid, so I mainly work from home. That's why I often feel less cared for or miss information with other team members.</t>
  </si>
  <si>
    <t>Good environment, good benefits</t>
  </si>
  <si>
    <t>- Friendly environment, no need to flatter the boss when going to work
- Can work from home
- Full salary insurance
- There are many courses in the company
- Large office, open space with many beautiful places to take chill photos to show off to friends
Currently, the job does not require OT but if OT is due to many projects, there will be extra money :) Good points</t>
  </si>
  <si>
    <t>- Meetings are a bit too much so sometimes it feels time-consuming
- The company does not cover the parking area in the Vivo basement so sometimes it feels a bit annoying and not like some other companies that offer free parking, but in return, Grabflex has a high limit so it is acceptable.</t>
  </si>
  <si>
    <t>- Good tech, can do many interesting things
- Good devices like new Mac M1 16 inch + 2 2k screens
- Good salary and benefits
- Good office
Haven't done OT yet so don't know how it is. I heard there's extra money.</t>
  </si>
  <si>
    <t>- Too many meetings lead to waste of time
- Difficult interviews</t>
  </si>
  <si>
    <t>Good boss, friendly colleagues, dynamic environment</t>
  </si>
  <si>
    <t>- Foreign boss, although different culture and language, but very friendly, and understanding of employees
- Work uses English regularly so there are many opportunities to improve foreign language skills
- Open work place office, beautiful view
- The company cares a lot about employee health, regular check-ups every year
Although the job is stressful, the company encourages work life balance so there is very little OT, unless there are big projects</t>
  </si>
  <si>
    <t>There should be more gyms or indoor sports games for employees to relax after stressful working hours.</t>
  </si>
  <si>
    <t>Good treatment, young and dynamic environment</t>
  </si>
  <si>
    <t>- Beautiful office, with pantry serving full food and drinks. Modern working equipment, provided with new laptops and monitors, can choose between Mac and Dell.
- There is an internal transfer policy for employees, and can be re-located
- No micro-management, the boss manages based on work efficiency.
There is almost no OT, if there is, there will be OT benefits</t>
  </si>
  <si>
    <t>The process is relatively complicated, requiring approval through many levels, the company should simplify some processes to save everyone's time.</t>
  </si>
  <si>
    <t>mt works comfortably, no politics, competition and everyone treats each other very fairly. high onsite opportunity in Singapore when working for more than 1 year in VN
Because there is no OT every day, unless there are too many projects at the same time</t>
  </si>
  <si>
    <t>Work requires less meetings and less interaction.</t>
  </si>
  <si>
    <t>mt work okay</t>
  </si>
  <si>
    <t>The company provides good equipment, enough like Mac M1, 2 monitors. And QA is provided with IPhone and Samsung for testing
ot gets an extra part of salary, which is okay, this part is in the oncall section.</t>
  </si>
  <si>
    <t>need more communication activities between devs and departments</t>
  </si>
  <si>
    <t>The treatment is quite good</t>
  </si>
  <si>
    <t>The benefits are pretty good, and the company has also started to expand training and learning incentives. Depending on the department, there may or may not be OT, but usually there isn't.</t>
  </si>
  <si>
    <t>The products are quite complex and developed by many small teams.</t>
  </si>
  <si>
    <t>Highend desktop or laptop. Beautiful working place
OT have extra money. Happy with that. Okkokkkkkkkkk</t>
  </si>
  <si>
    <t>I have nothing to contribute this issue. Okay with this</t>
  </si>
  <si>
    <t>Beautiful office, friendly and good colleagues, learned a lot
OT regime is clear and reasonable, good for employees. I am satisfied with this</t>
  </si>
  <si>
    <t>Feels pretty good, nothing to complain about, very good company</t>
  </si>
  <si>
    <t>When neatness is put first</t>
  </si>
  <si>
    <t>The working environment is open, focusing on communication rather than being boxed in to each seat. Everything is carefully prepared with the aim of bringing the most comfort and ease possible. 
Very clear, with a detailed list of time blocks.</t>
  </si>
  <si>
    <t>Work pressure is a must, commensurate with the values ​​that the company brings to its employees.</t>
  </si>
  <si>
    <t>An environment with many challenges and learning opportunities</t>
  </si>
  <si>
    <t>- Opportunity to work with foreign colleagues
- The Grab system is very diverse, you can freely learn and study
- If you do well, you will be rewarded with up to 6 months' salary :)
- 360 Reviews and 1-1 boss regularly
The company does not have to work OT, there is oncall (with salary). The system automatically sets up alerts, if there is a problem, they will call to investigate</t>
  </si>
  <si>
    <t>- Currently Dev is being treated very well, but I don't like the contract system of your business and operations. I feel a bit disadvantaged for everyone.</t>
  </si>
  <si>
    <t>Flexible working hours (I'm still working from home, the company doesn't require me to come to the office), the team is quite good, many areas have never had to work overtime, the estimate time is also quite okay</t>
  </si>
  <si>
    <t>Salary level is equal to the market, lower than small startups, suitable for those who want "stability"</t>
  </si>
  <si>
    <t>Good mode, comfortable. App is too big, can be said to be cumbersome</t>
  </si>
  <si>
    <t>1. What I like most is that the company's benefits are very good, compared to the companies I've worked for: 
- Full salary social insurance, 
- 1 year performance review 2 times + 13th month salary. If it's not too bad, then at least 15 months salary per year 
- There are stock bonuses 
- New computers and equipment (high-quality) 
2. I don't know about the office environment because I work from home. When the epidemic is over, I will probably occasionally go to the office to work with the team for fun. 
3. Many good people, when stuck with a problem, just ask on Slack and someone will help right away. 
4. There are many knowledge training programs for employees. Whoever likes a topic can choose and study that topic. 
Actually, I'm not forced to work overtime, but sometimes I forget to work because it's the epidemic season and I work from home.</t>
  </si>
  <si>
    <t>1. Many policies, overlapping constraints. Sometimes employees are required to learn new policies
2. The company is too big and the products are much more complex than I imagined. Each small part of Grab is developed by a different team. The process of editing code, reviewing, testing is professional but very complicated, somewhat cumbersome.
3. Talking English with friends in India is a bit difficult because the accent is unfamiliar. I really feel pressured about this :((</t>
  </si>
  <si>
    <t>Dynamic environment, working cross countries, good benefits</t>
  </si>
  <si>
    <t>Good salary and bonus
13th month salary plus performance bonus
Voucher when using Grab services
Good insurance policy
Especially Grabflex for health, travel, buying electronic devices
Almost no OT and no weekend work</t>
  </si>
  <si>
    <t>The company has to work with different countries so sometimes there is a time difference
Meetings are held early or sometimes later than usual</t>
  </si>
  <si>
    <t>Good environment and training for fresher, team lead and head care for member</t>
  </si>
  <si>
    <t>Dynamic and fast-paced work environment , which is suitable for the young and freshers
I can take advantage of my English skills to communicate with colleagues and carry out my work
Everyone is friendly, open and welcomed me
My boss is a devoted person. She gives me useful advises and experience
Not as high as my former company but still acceptable</t>
  </si>
  <si>
    <t>Sometimes you will find that you are up to your ears in tasks. Sometimes my team works without taking a nap during the day. It would be better if we could arrange the time more effectively.</t>
  </si>
  <si>
    <t>During the epidemic, I feel cared for.</t>
  </si>
  <si>
    <t>Comfortable clothes, free coffee, techs get a new Mac Pro. Monitors are not provided, but if the boss approves, they can be provided. Actually, the company does not encourage OT so they rarely talk about the policy. But if needed, it is still available.</t>
  </si>
  <si>
    <t>The office is too far from the city center, it takes more than 45 minutes to get to work. The working space is not very comfortable, quite cramped, and sometimes there are internal events which are very noisy. Meeting culture, meetings from the meeting area to Vietnam, a day of many meetings with no time for other work.</t>
  </si>
  <si>
    <t>The working environment is quite ok.</t>
  </si>
  <si>
    <t>- I review the Grab environment in Hanoi, 78 Duy Tan Cau Giay (note that I have worked there since 2017, for 1 year)
- The working environment is quite ok, open working space, departments work together, friendly staff, easy to talk to, the work is not too difficult but the daily workload is quite a lot. For new graduates, they will learn a lot.
- The salary and bonus are not high, there are not many bonuses on holidays. When recruited, they are always hired as collaborators, given laptops and work accounts, but to become official employees, you have to wait for the headcount from above.
- There are also many people who have worked for quite a long time, 2-3 years, but from the time Grab entered Vietnam in 2015 until now, they are still working
- In conclusion, not a bad company, quite okay but you should ask clearly about the salary, collaborator or official employee position, company policies, and read the contract carefully</t>
  </si>
  <si>
    <t>Improve OT regime, with not much salary increase. The good thing is that salary from other companies to this company checks payslip this and that, if the company is high, it will be high, otherwise it will be low
There are not many benefits to encourage OT, in general, it needs to be improved a lot. Many times on call night duty advises 24/7 but nothing</t>
  </si>
  <si>
    <t>Work from home but still productive</t>
  </si>
  <si>
    <t>Using Mac pro, having Grab's own voucher, non-political environment, easy to move in and out of the company without getting stuck.
In addition, working WFH is supported quite a lot. And still keeping the same salary. Received many souvenirs related to Grab
Colleagues and boss are all talented people</t>
  </si>
  <si>
    <t>There is a base in District 1 or other central districts. District 7 is too far away.
There are not many activities to connect employees in the company. Everyone seems strange. Each department plays with each other
It is just a small allowance, not overtime pay calculated by working hours but x2 x3. In general, overtime is not encouraged</t>
  </si>
  <si>
    <t>good company to join</t>
  </si>
  <si>
    <t>- many benefits, high salary
- central office
- good colleagues
- product sing company
no OT, good colleagues, no OT, good colleagues, no OT, good colleagues,</t>
  </si>
  <si>
    <t>- difficult initial interview, many rounds
- more team activities
- good English required</t>
  </si>
  <si>
    <t>Great company, ideal working environment</t>
  </si>
  <si>
    <t>The office is very comfortable, inspiring to work. There is a clear salary, no pressure on employees, it's great.</t>
  </si>
  <si>
    <t>There is nothing to improve, I think it is very very reasonable for the staff.</t>
  </si>
  <si>
    <t>Fast-paced working environment</t>
  </si>
  <si>
    <t>Macbook provided
Nice colleagues. Everyone is young, proactive and energetic
Good benefits, especially GrabFlex - a program designated to claim for self and family expenses such as tuition fees, gym membership, even Covid-19 vaccine.
Company promotes work-life balance. OT is not encouraged</t>
  </si>
  <si>
    <t>No free parking
Don't have full autonomy. Work still depends a lot on regional team
Too many mid-level managers which leads to the reduction of career progression
Too many meetings. Regional/ Local /Department town hall is conducted once every month not including other unnecessary ones
Long process and impractical policies</t>
  </si>
  <si>
    <t>Good salary but boss has no management experience</t>
  </si>
  <si>
    <t>Attractive salary and bonus, beautiful office view, fully equipped.
Flexible working hours, work from home is also possible
There is an OT regime for Devs, unlike other companies where you work but are not counted as OT.</t>
  </si>
  <si>
    <t>1. There is not enough parking space, new people do not have a place to park, waiting for months
2. The entertainment activities are not effective, there is not enough food
3. The foreign manager is stupid, has no leadership and management ability.</t>
  </si>
  <si>
    <t>Get additional Grablove benefit</t>
  </si>
  <si>
    <t>Fast elevator, super large parking lot, large modern office. Also has free coffee machine</t>
  </si>
  <si>
    <t>The vending machine runs out of food quickly, because it is cheaper than outside. Need to refill more food. No team building yet
OT is not encouraged, so even if there is OT, few people report to receive OT pay, most people receive fixed salary and bonus</t>
  </si>
  <si>
    <t>Comfortable environment, flexible working hours
Friendly, young colleagues
Decent OT pay but the process is more cumbersome, must be approved by many levels. OT is not encouraged</t>
  </si>
  <si>
    <t>Should focus more on third party contract employees</t>
  </si>
  <si>
    <t>The boss always creates opportunities for brothers to develop: level, position in the company.... There are regular sharing sessions, seminars for brothers to learn from each other's experiences. Friendly environment, no drama or politics...., Everyone is friendly, supports each other to develop together. Cute, baby girls... Healthy sports: soccer, badminton... There are regular meetings to connect brothers
Everyone is friendly, supports each other to develop together. Cute, baby girls</t>
  </si>
  <si>
    <t>Employee benefits, Most employees are young, lack of key players in each team.</t>
  </si>
  <si>
    <t>Classy company</t>
  </si>
  <si>
    <t>Open, friendly environment, everyone is good and willing to support each other. Depending on each position, the amount of OT will be different, but in general, the company pays reasonable OT wages</t>
  </si>
  <si>
    <t>I feel that the current corporate environment is fine, there is nothing that needs to be improved.</t>
  </si>
  <si>
    <t>Good staff arrangement makes working comfortable</t>
  </si>
  <si>
    <t>Everything is great
Customer support
Comfortable space and great deals
Standard worth paying attention to
And great for Android users</t>
  </si>
  <si>
    <t>Be more friendly to everyone develop more good quality products</t>
  </si>
  <si>
    <t>Not as good as it used to be</t>
  </si>
  <si>
    <t>Spacious and beautiful office
PM is dedicated to the project
Happy old brothers</t>
  </si>
  <si>
    <t>Company policies have changed a lot and are no longer the same
Salary is not suitable for the employee's ability
No employee development program
Unclear processes lead to a lot of overtime to finish the job</t>
  </si>
  <si>
    <t>Professional working environment
Opportunity to work with many foreign teams
Less OT</t>
  </si>
  <si>
    <t>Too many meetings cause distraction
Can't think of anything else
Quite a lot of OT when new projects are assigned but all are compensated</t>
  </si>
  <si>
    <t>Good company I ever worked for</t>
  </si>
  <si>
    <t>The working environment is ok, the treatment is good, in general everything is ok
no OT, very ok my dear, rest assured when working</t>
  </si>
  <si>
    <t>Big reputable company</t>
  </si>
  <si>
    <t>Beautiful office, friendly and enthusiastic colleagues
Rarely OT. If OT is required, the salary is commensurate with the job</t>
  </si>
  <si>
    <t>Should recruit more freshers into the company for learning opportunities.</t>
  </si>
  <si>
    <t>Good international environment</t>
  </si>
  <si>
    <t>Somethings I love at Grab:
+ Latest Mac model for all
+ Very nice boss and in-line manager
+ Have a chance to work with people around the world
+ At least one month bonus
+ Have a chance to train on SG
Not refer OT and you can get a payment for that. Have a clear schedule for OT</t>
  </si>
  <si>
    <t>Amazing Teammates</t>
  </si>
  <si>
    <t>Grabbers are just plain amazing. If you want to work with people who are the best, just come here. Grab encourages people to be open, helpful and transparent, and you will feel welcome day 1 here.
Code you are writing WILL make impact on Grab, and by proxy Southeast Asia society.
You manage your own time here. On-call/support are there but super fair (Everyone does it) and is a learning experience.</t>
  </si>
  <si>
    <t>Recruitment and Human Resource Processes could have been more streamlined. Getting along with non-tech department is not strongly empowered.</t>
  </si>
  <si>
    <t>Great environment for growth</t>
  </si>
  <si>
    <t>The special thing when I think about Grab is transparent. In Grab, everything is clear, you know what others are doing and can contribute to the development. In the other hands, you can get the other feedbacks for improve your skill and grow with your growth development plan. Another thing I like in here is learning development portal, you can learn many things about coding, deployment process, data mining, AI and so on from scratch to practice use case.
I never OT in Grab, just work from Mon to Fri and spend weekend time for my family.</t>
  </si>
  <si>
    <t>Modern office but lacking trees, should have more trees. :D</t>
  </si>
  <si>
    <t>World-class environment</t>
  </si>
  <si>
    <t>- Friendly colleagues
- Flexible working time
- Nice boss
- Working with world-class team mate
Clearly OT benefit. OT is not required usually.</t>
  </si>
  <si>
    <t>- Many meeting
- The office far away from city centre</t>
  </si>
  <si>
    <t>Professional environment for personal development and company contribution</t>
  </si>
  <si>
    <t>- Global class company
- Work cross teams over the world then it's a chance to practice English
- Chance to work with a lot of talents around the world, learn from them.
No overtime, then nothing to comment here, flexible working time.</t>
  </si>
  <si>
    <t>Spacious parking lot, beautiful and luxurious office, all are provided with macbook
Learned a lot of good things, mostly self-discovery</t>
  </si>
  <si>
    <t>When there is a project, there is a lot of overtime. The workplace is too far from home, so it is a bit difficult to commute.</t>
  </si>
  <si>
    <t>Challenging, modern and friendly environment</t>
  </si>
  <si>
    <t>- Interesting, challenging, professional projects, working with many foreign teams.
- Extremely smart colleagues, sometimes a bit nerdy but humorous, friendly.
- Flexible working hours.
- Modern office, beautiful view. Always available cakes, coffee, massage machine, treadmill, and beer for stressful moments :)
- Equipment is always ready and extremely good, ready when you request - Macbook Pro, 2 large 27" screens, and many other things.
- Manager cares about employees, and always supports you when needed.
Reasonable pay. Depending on the time you work OT, the coefficient will be different, or paid by compensatory days off.</t>
  </si>
  <si>
    <t>- Working with many teams in many time zones, there are too many meetings.</t>
  </si>
  <si>
    <t>Flexible woking time
Tons of room to growth
Macbook latest version for new comers
Many opportunities to go abroad
High pay for overtime
Can choose to take compensatory days off for the OT hours</t>
  </si>
  <si>
    <t>Too many meetings sometimes, which takes sometime and focus off actual work</t>
  </si>
  <si>
    <t>Good benefit, intelligent and talented colleagues</t>
  </si>
  <si>
    <t>Tons of room for growth - Very transparent from the top down - Strong leadership - Intelligent and caring colleagues - The most fair and well thought out review process you will find everywhere
I have worked at grab for 6 months. But I don't have to work overtime. But Grab pay you well when you have to</t>
  </si>
  <si>
    <t>It doesn't matter how good you are at your job, chances are you're going to be surrounded by a ton of other people who are just as good if not better</t>
  </si>
  <si>
    <t>Good working environment, new macbook provided, friendly colleagues</t>
  </si>
  <si>
    <t>Engineers are all provided with the latest configuration macbook
Modern working environment, friendly colleagues, especially the ability to work with colleagues in many different countries to improve foreign language skills
OT paid commensurate with the effort put in.</t>
  </si>
  <si>
    <t>Best workspace to working.</t>
  </si>
  <si>
    <t>Equipment and environment are good.
The salary will make you happy.
2 times review every year.
13th salary by default and 2-times bonus.
Directly discuss with your manager if you are found any concern need to find a new solution.
Clearly Anual review by your manager.
Alot of tech can learn during you work
Clearly OT benefit. Usual not require to OT. .</t>
  </si>
  <si>
    <t>Grab is the Best Place to Work</t>
  </si>
  <si>
    <t>At Grab, the leaders will provide you with great people, give you projects that are new and exciting. Jobs in Grab also gives you a whole range of opportunities that are needed for growth.
The company will pay the difference amount of the OT policy or the salary of the work in the normal working day.</t>
  </si>
  <si>
    <t>You can choose to take compensatory days off for the overtime hours instead of OT payment, the company will pay the difference amount of the OT policy, or the salary of the work in the normal working day.</t>
  </si>
  <si>
    <t>Good &amp; professional environment</t>
  </si>
  <si>
    <t>- MacBook Pro latest version for new comers.
- 2 external monitor displays to improve employee productivity.
- Professional on boarding training system to help employee catch up with the latest technologies that the company is using.
- Onsite bootcamp training (Singapore) for new comers to help better understand the company values &amp; culture.
- Opportunity to work abroad (Singapore, China, ...) depending on project needs.
- Flexible time.
- Free snacks &amp; drinks.
- Attractive salary &amp; performance bonus.
Fair compensation policy.
OT based on the voluntary spirit.</t>
  </si>
  <si>
    <t>- Project estimation.
- Human resource arrangement &amp; distribution.
- Career path development for raw technical employee.</t>
  </si>
  <si>
    <t>Best environment for IT in town</t>
  </si>
  <si>
    <t>- Encouraging environment for personal growth
- Transparency everywhere
- Flexible timing with deep empathy
- Great people to work with
- New thing to learn
Well paid OT with clear policy and timely payment</t>
  </si>
  <si>
    <t>Long recruitment process which takes up to 2 months</t>
  </si>
  <si>
    <t>Good environment for young engineers</t>
  </si>
  <si>
    <t>Most suitable for young engineers to get a get a glimpse of an international environment and English is a must if you want to thrive here. Other things are an improvement on your vision of what a well-designed microservices architecture looks like including all kind of advanced &amp; best practices. Lot of benefits compare to local company and a very nice office with the latest fancy version of Macbook. Nice and friendly people in the office.
No overtime at all in my department. Great work-life balance</t>
  </si>
  <si>
    <t>Lots of meetings and messy recruitment process, payslips from your old company are required as a part of the official hiring process and even another offer from other company.</t>
  </si>
  <si>
    <t>Comfortable with work</t>
  </si>
  <si>
    <t>- Nice office.
- Everyone has fun together.
- Boss always pushes for better things.
- Fun :D
There is a form to charge money if there is OT. Only OT when the work is urgent.</t>
  </si>
  <si>
    <t>- Far office.
- Long hiring process.
- Far toilet =)).</t>
  </si>
  <si>
    <t>-Nice office, Macbook provided
-Good and friendly colleagues
Almost no OT. If any, reasonable OT will be paid depending on OT time</t>
  </si>
  <si>
    <t>Too many meetings, need to improve to have fewer meetings but still effective</t>
  </si>
  <si>
    <t>cute colleague</t>
  </si>
  <si>
    <t>Beautiful office, friendly colleagues, learned a lot. Overtime work with full benefits. Employees also do not need to work much overtime</t>
  </si>
  <si>
    <t>Amazing work environment</t>
  </si>
  <si>
    <t>I really love the atmosphere, with natural sunlight. People are so fun and kind to help each other.
The policies of OT are clarity and fair. Actually, I haven't OT yet till this moment.</t>
  </si>
  <si>
    <t>Fun and friendly</t>
  </si>
  <si>
    <t>Nice people. Flexible working time. Management always listens and improves what didn't go well.
People care about high quality code.
My team is very fun.
I have chance to work with people from many places: Singapore, Indonesia, China and USA so far.
I love English club and Ping Pong club. Grab has funds for all interest groups.
Process of OT is clear. I've never been OT so far.</t>
  </si>
  <si>
    <t>The office is pretty far from my home and near crowded streets.
Benefits for employees are not the same between countries. Feel a little unfair when comparing VN offices to Singapore offices.
Some process, esp. performance review is a little lengthy and cumbersome when there are many parties involved.</t>
  </si>
  <si>
    <t>Fabulous working environment ever</t>
  </si>
  <si>
    <t>Awesome office.
Friendly colleagues.
International working culture.
The company provides a lot of online/offline learning sources.
Resolve real problems and become a part of a unicorn.
Opportunity to experience different cultures and travel to different Grab offices around the world.
OT policies are excellent. Well paid.</t>
  </si>
  <si>
    <t>Working process still need to be improved.</t>
  </si>
  <si>
    <t>Awesome Environment</t>
  </si>
  <si>
    <t>Nice office!
Good Managers, They all want to listen to you, any feedback. And not only listen, they try to make it right too.
Flat environment.
Good culture, as a rookie, I did not feel lonely in my very first week in there
Awesome team members, even you don't ask them for help, they still understand and help you.
Almost engineers there all go to work to prove that vietnamese engineers are as good as anywhere else.
I don't have to OT working in there so I feel comfortable with this</t>
  </si>
  <si>
    <t>- Good and listening boss
- Opportunity to go to Singapore for experience
- Macbook and 2 Dell 27 inch monitors are default for each person
- Good salary if you are good enough, have a lot of experience or perform well in the interview
- Fun, comfortable and beautiful working environment
Very rarely have OT, if there is, there is compensation in cash</t>
  </si>
  <si>
    <t>- The company is in District 7 so it's far from my house. It usually takes more than 1 hour to get to the company.</t>
  </si>
  <si>
    <t>Friendly working environment, good benefits, many development opportunities</t>
  </si>
  <si>
    <t>- Friendly working environment, colleagues are willing to support each other
- Good welfare policy
- Many career development opportunities, working with many talented colleagues at world-class level
- Opportunity to solve large problems at the leading scale in Southeast Asia.
- Huge wiki knowledge base, learn a lot of knowledge about software architecture, projects, ... right on real problems.
For those who really want to develop their career into a true world-class engineer, Grab is an excellent opportunity.
Reasonable OT regime, rarely have to OT unless there is an incident.</t>
  </si>
  <si>
    <t>Due to the large size of the company, many processes require many steps and are time-consuming.</t>
  </si>
  <si>
    <t>Fast growing company, many opportunities for personal development</t>
  </si>
  <si>
    <t>- Dynamic working environment, the company is on the rise, there are many opportunities for career development
- Salary and bonus are very good, considering the general level
- Most of the colleagues are cheerful, friendly, less drama, politics
The company currently does not have OT, only oncall rotating members in the team</t>
  </si>
  <si>
    <t>- The office in Vietnam is currently understaffed, need to recruit 30-40 more devs to have enough headcount
- The office is in District 7, a bit far, it takes an average of 40 minutes to go to work every morning by car, which is a bit tiring</t>
  </si>
  <si>
    <t>The right environment, good project &amp; awesome people</t>
  </si>
  <si>
    <t>The thing I love the most is people, at Grab, you can find a lot of awesome people from around the world, who worked at AWS, Google, Facebook, ... (big tech companies)
You can talk &amp; get help from many people.
You can join a lot of rooms to learn, discuss, leave comments about any problem your interests.
A lot of documentation about the project, technology and you can discover by yourself &amp; following it to get something news.
Grab pay for OT very good, clearly &amp; fit for you developer</t>
  </si>
  <si>
    <t>At first, maybe you can feel overwhelmed, feeling you hard to contribute to Grab. But after one or two months everything will better.</t>
  </si>
  <si>
    <t>At Grab, the leaders will provide you with great people, give you projects that are new and exciting. Jobs in Grab also gives you a whole range of opportunities that are needed for growth.
Few things about Grab:
- Good for those who like building things.
- Gives you great opportunity to learn.
- Great experience but highly demanding.
- You get to meet and work with clever people.
- You can work from home.
The company will pay the difference amount of the OT policy or the salary of the work in the normal working day.</t>
  </si>
  <si>
    <t>Working environment is good, office is outstadning, result oriented culture.</t>
  </si>
  <si>
    <t>Grab has result oriented culture and willing to invest to create new thing. We haven done a lot of internal project to support Grab's operation and I think I will not have that kind of change to do such kind of projects if It is not Grab.
overtime is depend on the project you are working on. However, you can be flexible about your time anyway.</t>
  </si>
  <si>
    <t>Grab's is a technology and engineer is appreciated, however It's operation include a lot of non tech people and conflict between tech and non-tech people is invavitable</t>
  </si>
  <si>
    <t>Good environment and good boss, learn a lot</t>
  </si>
  <si>
    <t>Clear career path, can learn a lot, work a lot with Seattle and Singapore
The company will try not to let you do OT, OT is paid reasonably</t>
  </si>
  <si>
    <t>Spent a lot of time interviewing, nothing else worth mentioning</t>
  </si>
  <si>
    <t>- Good benefits: salary check every 6 months, bonus (from 1-3 months salary), additional support of 3-4M/month for travel expenses and family care (can be claimed in cash)
- Provided with the best working conditions: Macbook Pro Touchbar 2017, 2 2K screens.
- The company uses the latest technology, opensource... Very suitable for building a career path. You can see more technology blog here: https://engineering.grab.com/
The company does not require OT. However, if there is OT, it is paid reasonably.</t>
  </si>
  <si>
    <t>Beautiful office, good benefits, devs are equipped with Macbook pro to work</t>
  </si>
  <si>
    <t>- Beautiful office
- Dev is equipped with Macbook Pro (with touchbar)</t>
  </si>
  <si>
    <t>- The company has some pretty strict rules like Work from home, or Out-of-office, for example: 1 month has a maximum of only 4, 5 WFH days.</t>
  </si>
  <si>
    <t>Friendly environment, good boss, learned a lot of good things</t>
  </si>
  <si>
    <t>- Work with a good boss
- Communicate in English every day
- Clearly express your wishes to your boss
- Enjoy good benefits
No OT yet, flexible hours so feel comfortable</t>
  </si>
  <si>
    <t>Nice office, good boss.</t>
  </si>
  <si>
    <t>Beautiful office, beautiful view. Everyone is happy and friendly. Good boss, cares about employees.</t>
  </si>
  <si>
    <t>Nothing to improve. Air conditioner is a bit cold. Office is a bit far.</t>
  </si>
  <si>
    <t>International environment</t>
  </si>
  <si>
    <t>International environment, working directly with foreign teams (Singapore, US) helps improve foreign languages ​​and increase confidence significantly. There is almost no OT, here no one forces you to do anything, you will do it yourself because it is your responsibility.</t>
  </si>
  <si>
    <t>High impact work, great people, lots to learn</t>
  </si>
  <si>
    <t>- Flexible working hours, and absolutely no micro management.
- Everyone is very helpful. "Your problem is my problem" is one of the core principles of the company, and is followed across the company.
-Very intelligent and experienced people to work with
- Genuine focus on the customer and on improving communities
-Work that can be very meaningful as they have a very real impact in SEA. Opportunities to travel to region to understand and see the product.</t>
  </si>
  <si>
    <t>-Grab processes and corp structure are still evolving and I would say very much work in progress. The rate of this change is probably not for everyone.
-Too many meetings sometimes, which takes some time and focus off actual work.</t>
  </si>
  <si>
    <t>Good environment, high salary, benefit</t>
  </si>
  <si>
    <t>Free and comfortable environment (really free and comfortable, flexible working hours, working place, culture, save encouragement to ask and give your opinion, Boss always listens, he loves to listen) there is a large community to help you when you encounter difficulties
Many good benefits such as having money for grab car, grab food
Environment using a lot of English, opportunity to work with friends in many other countries
Less OT, OT boss will ask, no pressure and have money and hate IT so much why do you have to write more than 50 characters, if you are satisfied then there is no need to say much</t>
  </si>
  <si>
    <t>The air conditioner is too cold, the office in District 7 is a bit far from the center, on rainy days it is often flooded and traffic jams, but because of the Grab fare and flexible time, it is not a problem.</t>
  </si>
  <si>
    <t>Good environment for study and try new thing.</t>
  </si>
  <si>
    <t>Beautiful office, good facility and equipments. Good benefits. The boss is awesome, he is very friendly and funny, the most important is he always to think for his team members first.</t>
  </si>
  <si>
    <t>Interesting work and projects, great atmosphere</t>
  </si>
  <si>
    <t>Friendly attitude, good onboarding experience, training opportunities, fast pace, challenge, positive culture.
This is a place that values and rewards learning, personal growth, and professional excellence.</t>
  </si>
  <si>
    <t>Really I have found very little to not like at Grab.</t>
  </si>
  <si>
    <t>Good boss, a very nice culture</t>
  </si>
  <si>
    <t>Never run out of things to learn, very fast-paced (believe me when im saying this), again a very nice culture.
MacBook 2017.
Nice office.
Grab credits.
OT is very clear. Interview will also be counted as OT</t>
  </si>
  <si>
    <t>Lack of small benefits like snack, entertainment (no budge, VN Head need to put his money to provide this and remain employee retention)</t>
  </si>
  <si>
    <t>Great workplace for those who want to grow</t>
  </si>
  <si>
    <t>Nice office, company reputation, scale, well paid, rapid growth
Cutting edge technology, working with and learning from guys having decades of experiences from tech giants.
well paid, approved upon work requirements - but not mandatory: managers ask politely for OT and you choose to do that or not.</t>
  </si>
  <si>
    <t>Office in Dist 7, negative news of company biz, company culture mixed between start-up, and corporate</t>
  </si>
  <si>
    <t>Beautiful office, friendly staff, good equipment. Multinational environment.
Kind, funny, gentle HR, full support.
New technology, many challenges.</t>
  </si>
  <si>
    <t>The air conditioner is cold.
The interview process is long and difficult.</t>
  </si>
  <si>
    <t>Clear working process, technology keeps up with trends, many benefits, beautiful office. Never had to work overtime, if any company has a separate policy for overtime</t>
  </si>
  <si>
    <t>Sếp xin, macbook 2017</t>
  </si>
  <si>
    <t>Suitable environment for IT and IT (FA) - many beautiful girls
Work anywhere you like, OT as you want
OT - with benefits</t>
  </si>
  <si>
    <t>Quite comfortable working environment
International environment</t>
  </si>
  <si>
    <t>No opinion on this matter. There is nothing I don't like.</t>
  </si>
  <si>
    <t>like uber, is a very good type of connection. helps people who have a vehicle but have free time to connect with people who need to travel but do not have a vehicle to go.</t>
  </si>
  <si>
    <t>must wear uniform. so this is not idle person but completely forced. Reward is not commensurate with the results of labor</t>
  </si>
  <si>
    <t>Gsoft</t>
  </si>
  <si>
    <t>Fun but restrictive company</t>
  </si>
  <si>
    <t>OT paid, happy and sociable colleagues
Happy hours
Less OT but paid when working OT and clear OT policy</t>
  </si>
  <si>
    <t>Salary and bonus payment time must be clear and salary level must be higher.</t>
  </si>
  <si>
    <t>Product company is good for fresh graduates.</t>
  </si>
  <si>
    <t>Product company. Easy work, no hard work. If you have to go onsite, work hard. OT is paid in full. There is a clear OT plan. The company does not default on salary.</t>
  </si>
  <si>
    <t>Family business. Has a lot of policies that are a bit unfavorable to employees.</t>
  </si>
  <si>
    <t>The parking lot is a bit tight, the office is fully equipped, and the working environment is stable!
I have no further comments on the company's OT issue!</t>
  </si>
  <si>
    <t>Some management regulations are still rigid! The company is in the process of further improvement. Hopefully in the future, Gsoft will attract more and more employees.</t>
  </si>
  <si>
    <t>3 month internship opportunity</t>
  </si>
  <si>
    <t>The interns are happy and friendly, although they owe internship allowance, they still pay (they will only pay when they work for another company)
applied DE, the project stopped so they had to report in SQL, support the Backend team.
Late payment of internship allowance can be calculated in months, the parking lot is crowded</t>
  </si>
  <si>
    <t>Time to pay salary and allowances. Need a more systematic working process. Because I did not get the right position, I did not have much feedback.</t>
  </si>
  <si>
    <t>not satisfied</t>
  </si>
  <si>
    <t>comfortable working environment, friendly and cheerful staff
quite satisfied with remote work, but delayed in salary payment</t>
  </si>
  <si>
    <t>The company should look for long-term employees to increase the quality of the company's employees.</t>
  </si>
  <si>
    <t>Scam company should not enter</t>
  </si>
  <si>
    <t>Scam so don't like it oh my god oooooooooooooooooooo
Scam so don't like it, you guys will get more angry when you come in</t>
  </si>
  <si>
    <t>Lately, I've been sitting at work and seeing a lot of people interviewing at GSOFT company, so I'll probably come here to read reviews. I want to share my feelings and advise you not to step into my parking lot. Just one sentence, RUN AWAY before you get ripped off by this company. An IT company that's now 2023 and still uses a 19xx SQUARE screen device that's worse than viewing cameras and a CPU that lags when using Word and Excel =)). Going to work and getting paid but having to BEG, BEGGING, KNEELING to get paid. The money they owe me but I have to go and make a SALARY ADVANCE REQUEST :), yes, I advanced the salary they owe me, don't you think it's funny. Also, making a request to beg for payment is just like that, they don't care. If they're happy, they'll pay you 2 million while they owe me TENS OF MILLIONS :&gt;. Oh, and the insurance payment, these guys join for fun, give you the insurance card, but you can't use it because THEY DON'T HAVE MONEY TO PAY ^^. Many talented people are dissatisfied and quit, so now they recruit TTS or collaborators to work for free or force them to pay, to the point that they don't even have money to pay 1 million for TTS support, so if you join, you're in for it =))). If you complain to the accountant or boss, you'll be even angrier, because this is essentially a FAMILY company. They'll just say "ah" and laugh in your face =))). Remember, no matter how poor you are, don't join this GSOFT company. In short, they DON'T HAVE MONEY to pay, so they will STEAL your SALARY.</t>
  </si>
  <si>
    <t>Cựu Thực tập sinh</t>
  </si>
  <si>
    <t>What I like here is that most of the employees are interns from 99 and below, so they are very friendly and willing to help each other. Leader S (I don't know if he is still working) is very enthusiastic in sharing his experience with the juniors. I see that the company rarely has OT, but when OT is required, the superiors are self-motivated to complete the project tasks. Therefore, the OT salary is...</t>
  </si>
  <si>
    <t>Working hours are a bit "early" for an IT company.
The TTS allowance is considered quite low in today's times, but there is also a condition of having to clock in and work full-time to receive the full amount, in general, the more you work, the more you eat :)
I find my personal uniform quite restrictive: trousers, shirt every day</t>
  </si>
  <si>
    <t>Do not enter the company that owes salary and insurance.</t>
  </si>
  <si>
    <t>There are no benefits to like :(( ...</t>
  </si>
  <si>
    <t>The company owes employees salaries and insurance, and has no other benefits. Please pay people's salaries and insurance before hiring others. Unethical business!</t>
  </si>
  <si>
    <t>Employees are not paid</t>
  </si>
  <si>
    <t>I like that the company knows how to not pay wages.</t>
  </si>
  <si>
    <t>The only thing that needs improvement is Need to pay full salary to employees
Not received full salary.................................................................................</t>
  </si>
  <si>
    <t>Friendly working environment!</t>
  </si>
  <si>
    <t>Friendly working environment. Everyone is so nice!
There has been no OT since I started working so I have no comments!</t>
  </si>
  <si>
    <t>Hanatour Japan System Việt Nam</t>
  </si>
  <si>
    <t>Good working environment, friendly colleagues.</t>
  </si>
  <si>
    <t>Friendly colleagues &lt;3
Good and sociable boss
Cute HR
Japanese company environment but not too restrictive like other Japanese companies.
New and beautiful office.
Provided with 2 large screens.
Rarely need to OT. Write enough 50 characters ........</t>
  </si>
  <si>
    <t>The parking lot is not right in the office building.
Working a lot with Japanese, this is an advantage for those who like Japanese and a disadvantage for those who want to use English a lot to improve their English ability. But if you don't know Japanese, you can still work normally here.</t>
  </si>
  <si>
    <t>- Fun, friendly and harmonious working environment
- Colleagues always support each other in work as well as life
- Beautiful and spacious office
You don't have to worry because OT is paid in full......</t>
  </si>
  <si>
    <t>Parking is inconvenient because you have to walk 5 minutes to park your car due to limited parking space in the basement.</t>
  </si>
  <si>
    <t>Friendly colleagues, full benefits, updated with new technology
Open working environment, easy to develop professional skills</t>
  </si>
  <si>
    <t>The building's parking lot is not enough for all employees, so we have to park our cars in another building.</t>
  </si>
  <si>
    <t>HARAVAN</t>
  </si>
  <si>
    <t>Also good, suitable for fresh graduates or those who do it for passion</t>
  </si>
  <si>
    <t>Flexible hours, very easy work
No OT</t>
  </si>
  <si>
    <t>Epidemic season but full 14th month salary paid</t>
  </si>
  <si>
    <t>- Spacious and airy office facilities, with many beautiful photo corners
- During the epidemic season, the 13th month salary is paid in full, the company is doing well, so there is an additional 14th month salary
- Friendly, enthusiastic HR support and care during interviews, asking and encouraging when starting work
- The company does not have a policy of providing work computers, only quarterly macbook rewards for excellent employees, some have them and some do not, which is a bit strange
- Many internal bonding programs, badminton tournaments, jogging, webinars, internal events to participate in and receive gifts
- The company almost does not require OT, you are proactive in completing your work, some teams with OT will be fully paid.</t>
  </si>
  <si>
    <t>- Not many opportunities to use English, company culture is a bit local
- Should invest in a more spacious pantry, nice office but Pantry is a bit small, no free bar
- Promised salary review twice a year but due to the pandemic, only review once a year
- The boss is capable, the team is very supportive but some seniors have worked together for a long time and are close to each other so new people can easily feel lost</t>
  </si>
  <si>
    <t>Support policy for people infected with F0, F1</t>
  </si>
  <si>
    <t>This epidemic season, unfortunately I am F0, I can't stay calm, but I have to face everything, I fought and completely overcame it after 2 weeks. Everyone in the company encouraged and asked a lot, the company also supported my salary as well as a little extra fee for me. Here I feel connected like a family, I don't feel alone when I'm sick. Really grateful. 
During the epidemic, there is little OT, even if there is OT, it is supported according to regulations</t>
  </si>
  <si>
    <t>Working From Home for too long, living alone makes me very bored, I hope the epidemic will pass soon, everyone in the company can return to work, so we can see each other.</t>
  </si>
  <si>
    <t>Bad working environment</t>
  </si>
  <si>
    <t>Join the Good Boss Team with lovely, cheerful, friendly colleagues who support each other wholeheartedly. The boss cares about the employees in the team.
I am satisfied because I have never worked overtime. But I heard the overtime policy for employees is very good.</t>
  </si>
  <si>
    <t>There are bosses who don't care about their employees, always find fault and blame them, colleagues support superficially, there is no spirit of supporting each other in work. The boss has vision but no heart.</t>
  </si>
  <si>
    <t>Good epidemic prevention, policy to support employees to get Covid vaccine</t>
  </si>
  <si>
    <t>The working environment is quite good, salary during the epidemic season is paid on time, no reduction or debt. Covid-19 prevention work is ok, notifications sent on the system are updated all day. There is a clear support policy for F0, F1. Get vaccinated early. Good OT regime, little OT, OT is paid according to regulations.</t>
  </si>
  <si>
    <t>Work From Home but still use personal laptop whether working or working at the company.</t>
  </si>
  <si>
    <t>The company has poor leads and does not guide employees.</t>
  </si>
  <si>
    <t>HR is cute, pretty, but nothing else is good</t>
  </si>
  <si>
    <t>The lead's management is poor, does not guide the staff, if the staff does something wrong, there is prejudice against the staff, the company tells them to work according to the prescribed hours but they always have to sit down with the bosses, do not provide computers, use personal computers, after 1 year of working, the review said they are not eligible for a salary increase, in short, it is like a family company, a friend of mine started working and took 3 days off without reason. When asked, he said the lead is ignorant and does not know how to manage
The lead's management is poor, always has prejudice if they do wrong</t>
  </si>
  <si>
    <t>Epidemic but still no salary reduction, salary on time</t>
  </si>
  <si>
    <t>- What makes me feel satisfied with the company is that after "n" epidemic seasons, the company has not reduced any employees' salary by 1,000, has not fired anyone and has always ensured the health of employees when implementing the Work From Home policy very early. During the epidemic season, the whole company is WFH, and OT is still calculated according to regulations.</t>
  </si>
  <si>
    <t>- Although the company has used personal laptops since I joined, and there has never been any change in this policy, during this epidemic season I find it convenient, because the data and I do not have to carry anything bulky. The operation of the work is very smooth, also feels light and comfortable. Only not seeing colleagues for many days, I feel really bored.</t>
  </si>
  <si>
    <t>New employees are enthusiastically instructed.</t>
  </si>
  <si>
    <t>- Newcomers will be mentored by a team member, HR will guide enthusiastically so they can integrate quickly. Members actively support each other without needing to be reminded. This is what I like most. I have never worked overtime so there is nothing unsatisfactory.</t>
  </si>
  <si>
    <t>Have to work on personal laptop so hope to be given a desktop to work.</t>
  </si>
  <si>
    <t>Biết Ơn Haravan</t>
  </si>
  <si>
    <t>Colleagues at Haravan are amazing and treat each other like family.
I don't have OT to write down. So many pimplesyyyyyyyyyyyy</t>
  </si>
  <si>
    <t>Training and learning for senior staff is virtually non-existent.</t>
  </si>
  <si>
    <t>Startups should learn a lot.</t>
  </si>
  <si>
    <t>Friendly environment, suitable for freshers
Little - Almost no OT, you just need to control time and it's ok</t>
  </si>
  <si>
    <t>Feeling pretty good so don't know what needs to be improved</t>
  </si>
  <si>
    <t>Great environment for Junior dev</t>
  </si>
  <si>
    <t>The physical conditions and office are very nice, the salary and bonus policy is good, ensuring maximum benefits for employees. The company is quite crowded because there are many teams, there are 2 large offices for all teams to work together. I am on the dev team so I feel that all members are very friendly and sociable, I don't know about other teams :D. In addition, the company has a policy to support employees when buying laptops for work. OT is not much and completely voluntary, no one forces anyone</t>
  </si>
  <si>
    <t>_ Should equip more screens for dev team to work more conveniently, currently priority is given to providing screens for QC and Product :(
_ The policy to support employees to buy laptops is still quite limited, if possible, it would be great to increase the support level.
_ New office, pantry area has nothing but water dispenser. Should be equipped with microwave and refrigerator.</t>
  </si>
  <si>
    <t>promise to do</t>
  </si>
  <si>
    <t>Beautiful HR. Good working environment. If you want to work long term + good salary, don't join.</t>
  </si>
  <si>
    <t>Promised and kept. 1 year still not enough time to raise salary
No OT pay for non-core project staff</t>
  </si>
  <si>
    <t>The company is fun, has many activities, and cares about the morale of its employees.</t>
  </si>
  <si>
    <t>I was a bit surprised because the company is quite fun, at the end of each afternoon it is very "noisy" because there is a foosball table, everyone gathers there to play, it seems very fun.
The office is also airy and spacious, it just looks too crowded kk
There are quite a lot of pretty girls!
I joined the company not long ago, I have not worked overtime yet, but during the interview they said that if I work overtime it will still be counted according to the regulations</t>
  </si>
  <si>
    <t>Open office, employees sit quite close to each other, so sometimes it is not very comfortable
Working on personal laptop</t>
  </si>
  <si>
    <t>Very nice office</t>
  </si>
  <si>
    <t>Beautiful office, colleagues + superiors support and guide enthusiastically. The company has many handsome men and beautiful women :3
There is a full OT policy, but the work almost does not require OT</t>
  </si>
  <si>
    <t>Right now I don't see anything to dislike.</t>
  </si>
  <si>
    <t>Friendly working environment.
Flexible working hours
Great development opportunities.
Good benefits and income.
Young boss, willing to listen and share opinions
The company does not allow overtime and does not encourage overtime.</t>
  </si>
  <si>
    <t>You bring your own laptop. The elevator often has problems, if you want to go to the 4th floor, you have to go to the 6th floor and then walk down. Otherwise, you have to take the escalator.</t>
  </si>
  <si>
    <t>Young, friendly, agile</t>
  </si>
  <si>
    <t>The recruitment process is very smooth and fast, in line with the youthful style of a young environment, with enthusiastic care and guidance.
Friendly and sociable colleagues
There is no reason to be dissatisfied.
In fact, there is a lot of work to do in 8 hours. When there is a urgent deadline, register for OT with the leader for approval.</t>
  </si>
  <si>
    <t>Probationary period
- Should have department/company documents for reference
- Department should nominate a mentor for new hires</t>
  </si>
  <si>
    <t>Dynamic environment, many opportunities for personal development</t>
  </si>
  <si>
    <t>Open office, friendly and dynamic colleagues
Every month, the Tech team has a birthday party for those who have birthdays that month =&gt; increase solidarity
Recently expanded, there are more meeting rooms
Now there are 2 more foosball tables in 2 offices for entertainment
The company's OT policy is quite clear and OT registration is also very easy because the registration and approval process is digitized</t>
  </si>
  <si>
    <t>Use personal laptop
Office temperature is quite low
Dining room is quite small</t>
  </si>
  <si>
    <t>Very dynamic environment</t>
  </si>
  <si>
    <t>Very dynamic working environment. The boss is cute, the colleagues are enthusiastic, work hard, play hard. The running culture is extremely interesting
Never worked overtime, but the e-form registration is extremely convenient</t>
  </si>
  <si>
    <t>A workplace worth experiencing and staying at</t>
  </si>
  <si>
    <t>- Young and dynamic environment
- Everyone, even if they are in different teams, still supports and helps enthusiastically
- Many new projects to learn a lot
- Many fun and sports activities
- There is an OT regime, most people who estimate the progress late will just go to the company to finish it.</t>
  </si>
  <si>
    <t>The staff is growing</t>
  </si>
  <si>
    <t>The staff is getting more and more crowded, the office next door has also been expanded, it looks bright, airy and comfortable. 
On the first day of work, the company looked quite tight and confused, luckily the supervisor was enthusiastic so it was okay. 
Although I haven't done OT yet, I heard that OT must be registered, if the registration is approved, it will still be counted according to the law.</t>
  </si>
  <si>
    <t>At first, the parking lot was a bit difficult to find, and without the free parking card from the staff, the parking fee was extremely expensive... :(</t>
  </si>
  <si>
    <t>Dynamic working environment, friendly team and enthusiastic support</t>
  </si>
  <si>
    <t>- Dynamic working environment
- Friendly and supportive team.
- Beautiful office.
- Clear work.
- Good company culture and well-compliant employees.
Clear treatment if team leader requires OT. However, OT is rarely required</t>
  </si>
  <si>
    <t>Some teams are using 1-week Sprints so there is a lot of time spent in meetings.</t>
  </si>
  <si>
    <t>Professional and quite comfortable working environment</t>
  </si>
  <si>
    <t>Learned a lot, there were issues that were unclear before joining the company but now they are clear, the boss is friendly and helpful to employees so it is quite fun
Haven't worked OT yet so can't give an accurate assessment, but in my opinion, I won't come home late like other companies</t>
  </si>
  <si>
    <t>There is no place to take a nap, there are too many employees here to meet this requirement,</t>
  </si>
  <si>
    <t>It's okay, but I don't see the legendary beautiful girlfriend.</t>
  </si>
  <si>
    <t>The leadership team is pretty good and practical. The office looks okay, not beautiful but not ugly.
I read reviews saying there are pretty girls, but I don't see any pretty girls. Everyone wears masks.</t>
  </si>
  <si>
    <t>Maybe a nicer office build and sleeker design would be better.</t>
  </si>
  <si>
    <t>Young and fun environment</t>
  </si>
  <si>
    <t>- Friendly colleagues
- Lots of pretty girls :"&gt;
- Unique projects, related to social networks
- Advanced technology
OT is not required, working 1-2 hours extra is no problem.</t>
  </si>
  <si>
    <t>My project manager (one of the heads of the company) is quite arrogant and always seems to be lecturing, preferring to show off more than listening to the staff. So he often creates a gloomy atmosphere for the team during meetings or reviews.</t>
  </si>
  <si>
    <t>-The company is growing so there is a lot of work to do.
-The environment in the company is very good, fun and harmonious, everyone is very friendly, I find it very funny to interact with the Dev team.
- The boss is quite comfortable, cares about the employees.</t>
  </si>
  <si>
    <t>-OT is a bit much, also have to be on duty on weekends. Occasionally, there are activities that require you to go all day on Saturday (medical examination, employee culture training).
-Must use personal laptop
OT is a bit much, not sure if OT salary has been regulated correctly.</t>
  </si>
  <si>
    <t>The company is near food and drink places so you don't have to worry about going hungry.</t>
  </si>
  <si>
    <t>The company is near a place with many places to eat so you don't have to worry about being hungry, near Lotte supermarket, there are also many places to eat and drink, near Phuc Long milk tea, there are many places to eat on the street, near the end of the street there is a very delicious avocado smoothie hihi. 
The location is on the 4th floor so you can take the escalator, I often take the escalator, I don't know about other people but I prefer to take the escalator. But there is still an elevator, you can still take the elevator if you are lazy. 
Sometimes the company has a lot of food, salty food, sweet food, .. but the important thing is that the colleagues here are young, so it's very comfortable, there is not much gap between levels, boss or no boss, everyone is happy. 
I have never done overtime, but there are some people who do overtime, I heard that it is also calculated according to the proper regulations.</t>
  </si>
  <si>
    <t>Sometimes I need quiet but the company is often noisy, because there are many young people and I sit in an open space (it's fun but sometimes it's a bit annoying when I need to concentrate)
Sitting in the corner far from the entrance, sometimes my legs get tired when I have to go to the toilet</t>
  </si>
  <si>
    <t>Dynamic, cute company, the office is also quite nice ^^</t>
  </si>
  <si>
    <t>- The company has a row of green trees as a divider between the walkways and the working space looks very cool, the main office is on the 4th floor, the space is spread over 1 floor and the employees of the departments sit close together, which is quite convenient for working
- There are many young colleagues, 9x, so the environment is quite comfortable and dynamic.
- There is a badminton club operating on Mondays and Wednesdays every week, playing together is a good way to sleep (because tired) kk. There is also soccer or jogging, but I only join the badminton club.
I have never had OT, but I heard from my teammates that when OT is also counted according to the regulations.</t>
  </si>
  <si>
    <t>- Sometimes the air conditioner is turned on too high so it feels so cold, I want to cry keke, it's best to have an extra blanket in the office to wrap around when necessary. haha.</t>
  </si>
  <si>
    <t>Equipped with coffee maker</t>
  </si>
  <si>
    <t>- Equipped with a coffee maker that can make coffee for you to drink in the morning, in fact, you can drink whenever you want, it's just a matter of whether you're diligent in making it or not kk
- Colleagues sit together in an open space, easy to exchange and work together, or there are groups to drink milk tea, eat snacks...
When working overtime, it is calculated according to regulations. When working overtime, it is also working on Saturdays and Sundays or depending on the arrangement, but usually there is little overtime.</t>
  </si>
  <si>
    <t>-The office is on the 4th floor. When leaving, it's easy to get stuck in the elevator because there's only one elevator. However, you can take the escalator because it's on the 4th floor, so it's not too far away.</t>
  </si>
  <si>
    <t>- Reviewed twice a year. Traveled twice a year.
- Organized annual health checkups for employees.
- Everyone treats each other quite happily, not much drama. The company is mostly young people born in the 90s.
- Dynamic environment, everyone gets along. Reviewed twice a year</t>
  </si>
  <si>
    <t>There is a fridge, microwave, coffee maker, but the pantry is a bit small.</t>
  </si>
  <si>
    <t>- When going to work, the clothes are quite comfortable, the hours are also comfortable.
- The working environment is friendly, everyone supports each other very well.
- There are many places to eat near the company. Next to it is Lotte Mart, opposite is the market with all kinds of food from full meals to snacks.
Rarely OT and when OT is required, the regime is quite good, the department head informs in advance to arrange personal matters.</t>
  </si>
  <si>
    <t>- Employees must use personal laptops to work.
- The building is crowded so waiting for the elevator is quite long.</t>
  </si>
  <si>
    <t>E-Commerce Environment</t>
  </si>
  <si>
    <t>Great for those who love E-commerce.
There are many products with very interesting features, learned and applied a lot.
Like many other companies, there are more male devs, if there are more beautiful female devs, it would be great.
The company has few OT, if there are, they calculate OT in full. Flexible working hours.</t>
  </si>
  <si>
    <t>The company is growing fast, colleagues are happy and friendly, many good policies for employees, annual health check-ups and many other employee support policies. The company has a specific policy on OT. If you work OT on any day, you just need to register in advance to get monthly OT. The company rarely has OT.</t>
  </si>
  <si>
    <t>The work pressure is quite high, the building has quite a lot of people waiting in line for the elevator every day, and sometimes walking down makes my legs tired.</t>
  </si>
  <si>
    <t>The company has many interesting supports
The company has a bookshelf, a coffee machine, you can borrow books to read at home, you can make your own coffee.
The meeting room has a very "cool" name: Huyndai, Tesla, Apple
The office is beautiful, airy, and the hours are quite comfortable
You get double the salary, usually you will work OT on Saturday or Sunday</t>
  </si>
  <si>
    <t>Open workspace, very fun but sometimes when there are events it's a bit noisy, hard to concentrate.</t>
  </si>
  <si>
    <t>Staff are helpful and friendly. Project is quite unique.</t>
  </si>
  <si>
    <t>Brothers enthusiastically help each other.
New social networking project, many interesting functions.
Many beautiful girls.
Cool office.
If the department head registers, it is still counted according to the law.</t>
  </si>
  <si>
    <t>If you are in a team that is applying the Agile process, you have to estimate your working time comfortably. If it is just enough, you may have to work overtime :)</t>
  </si>
  <si>
    <t>Very good working environment, boss and colleagues are friendly and cheerful.</t>
  </si>
  <si>
    <t>Comfortable working space and time. Friendly colleagues and boss, very good support. Ok, very comfortable, but rarely go OT (this depends on the team). Very good OT treatment policy</t>
  </si>
  <si>
    <t>Internet quality is not good and stable, connection is a bit cumbersome</t>
  </si>
  <si>
    <t>Dynamic, comfortable and friendly environment</t>
  </si>
  <si>
    <t>Comfortable working environment, thoughtful boss, knows how to listen to employees' opinions. Work is stressful but rarely requires overtime
The company calculates enough overtime for the effort put in. Not often required overtime</t>
  </si>
  <si>
    <t>I have not seen anything dissatisfied, maybe I am lucky that everyone is good</t>
  </si>
  <si>
    <t>Young, dynamic environment.</t>
  </si>
  <si>
    <t>Nice office, good boss, HR is so pretty. Good OT regime, good benefits for employees. Usually no OT</t>
  </si>
  <si>
    <t>Young and dynamic company, friendly colleagues, good boss</t>
  </si>
  <si>
    <t>- Good boss, good technique, always asking and supporting during the working process
- HR support staff are enthusiastic, lovely, and lovable
- Suitable for new graduates who need experience, as well as those who have experience looking for a good position
- Open office environment, birthday parties, entertainment, travel
Complete the agreed deadline, not too much pressure on OT</t>
  </si>
  <si>
    <t>Use personal laptop for work!</t>
  </si>
  <si>
    <t>Dynamic, youthful environment, friendly colleagues.</t>
  </si>
  <si>
    <t>Everyone is very enthusiastic in helping each other. The bosses are very friendly.
Every quarter there is a sharing day, food, beer, etc.
The office is beautiful and airy.
Rarely OT, when there is OT, the income is calculated according to regulations, quite high.</t>
  </si>
  <si>
    <t>Very happy, very enthusiastic, just using personal laptop to work.</t>
  </si>
  <si>
    <t>Fun friendly company good boss</t>
  </si>
  <si>
    <t>Comfortable young environment, everyone is friendly and helpful. OT on holidays and normal days are highly appreciated</t>
  </si>
  <si>
    <t>Must use personal laptop instead of assigned one for work</t>
  </si>
  <si>
    <t>Good regime, friendly colleagues</t>
  </si>
  <si>
    <t>- The company is always learning new technologies, suitable for those who like to learn new things.
- Friendly colleagues, the leader always asks questions enthusiastically.
- Quarterly team building, monthly birthdays will be held once for those born in that month.
- Clean toilets, always cleaned every day.
- No OT, if you finish the task of that day.
- There are many beautiful girls :D.
- Every week there will be a day to eat out to relieve stress in the afternoon.</t>
  </si>
  <si>
    <t>- Must use own laptop to work.
- No place to nap.</t>
  </si>
  <si>
    <t>HCL Vietnam Company Limited</t>
  </si>
  <si>
    <t>Flexible time, comfortable, no clocking in. Speak English a lot to improve. Never worked overtime, if I did, I would get paid. Not pressured to meet deadlines</t>
  </si>
  <si>
    <t>Salary is a bit low compared to the average, so there should be improvement.</t>
  </si>
  <si>
    <t>Comfortable, anyone who likes stability can come in</t>
  </si>
  <si>
    <t>Salary is good but not too competitive, salary increase is small or insignificant.</t>
  </si>
  <si>
    <t>Stable company, lots of English spoken</t>
  </si>
  <si>
    <t>Indian culture is quite open and friendly. Actively contribute ideas, open and comfortable environment without constraints
Stable company, uses a lot of English, projects work with European and American customers so increase technical and foreign language skills quite a bit, no OT</t>
  </si>
  <si>
    <t>Pantry needs more food, no other comments</t>
  </si>
  <si>
    <t>Good regime but working many sides is very stressful</t>
  </si>
  <si>
    <t>Have insurance to see a doctor, work without fingerprinting. No matter what time it is, the project stakeholders still text and call continuously.</t>
  </si>
  <si>
    <t>Should recruit new HR for HCM, HR that can't help when there is work, bosses should be clear about work, waiting for projects not knowing when will be fired, and especially after working hours, please don't call or ask about work anymore.</t>
  </si>
  <si>
    <t>Good regime but bad project, can't improve, working time to learn other things is fine
Free working hours, no overtime, work according to customers</t>
  </si>
  <si>
    <t>Customer quality with projects needs to be improved, besides bench is bye</t>
  </si>
  <si>
    <t>Good working environment flexible hours</t>
  </si>
  <si>
    <t>The company's working environment is very good, working hours are comfortable without having to clock in, the boss always supports employees, colleagues are cheerful and friendly.
Salary is paid on time or earlier if the salary payment date falls on the weekend.
There is free coffee and snacks for employees
Employees almost do not need to work overtime because there is little work</t>
  </si>
  <si>
    <t>few projects for freshers to join
slow wifi, blocks many websites</t>
  </si>
  <si>
    <t>Great company, lots of great projects and work-life balance</t>
  </si>
  <si>
    <t>There are many, can be mentioned:
Open culture, emotional because Indians are also Asians like us, they live very emotionally
Good, classy and rare projects in Vietnam, most of them are imported from abroad
Continuously improve English because if you don't use English every day, you can't work
Never have to worry about being fined for being late for work because the company doesn't check attendance with fingerprints, flexible hours to pick up children and take care of family
Admittedly, there are quite a lot of days off, you can't use them all, and you can also accumulate unused days for the next year and the years after that
Insurance and health check-up are good, although not the best on the market, the bright spot is buying insurance for employees' relatives
Salary is paid in full, thank goodness I've been in the company for a few years and have never had my salary delayed or underpaid
Honestly, I don't see employees having to work overtime too much, and if they do, they are fully paid overtime</t>
  </si>
  <si>
    <t>There are few activities for employees to participate in. If possible, I hope the company listens to employees' opinions more to understand their wishes better.</t>
  </si>
  <si>
    <t>Flexible working environment, opportunity to work on many projects</t>
  </si>
  <si>
    <t>- Flexible working hours, spacious and comfortable workplace, no restrictions, KPI pressure (but if you want bonuses, you have to work hard, guys)
- There are bonding activities, monthly meals.
- The company has a reasonable OT policy. Some projects will not require OT</t>
  </si>
  <si>
    <t>- The garage is small, the elevator is slow, those on lower floors should take the stairs to be faster.
- Some procedures are still lengthy, taking a bit of time to process.</t>
  </si>
  <si>
    <t>Global company worth experiencing</t>
  </si>
  <si>
    <t>Nice office, friendly colleagues
Less drama, non-government leadership
Work with big clients, use a lot of English communication
Salary is quite good compared to the market
The company doesn't actually have much OT, in return, working hours are flexible</t>
  </si>
  <si>
    <t>Company computers are blocked quite a lot, inconvenient
Company has few employee engagement activities</t>
  </si>
  <si>
    <t>Dynamic and comfortable working environment, competitive salary</t>
  </si>
  <si>
    <t>Dynamic and comfortable working environment. Many engagement activities. Competitive salary and bonus. Working with new and trending technology.
Recommended for everyone !!
OT is paid but the company does not require employees to work OT much. Work-life balance</t>
  </si>
  <si>
    <t>There should be more courses for employees to develop their technical and soft skills.</t>
  </si>
  <si>
    <t>Nice environment, flexible working hours</t>
  </si>
  <si>
    <t>1- Friendly environment
2- Stable regime suitable for people with families (lots of vacation, outside insurance for family)
3- Flexible and comfortable working hours
4- Many talented people, good leaders, working on projects with big clients
5- New, beautiful office
Less OT, OT has salary :D :D :D :D :D :D :D :D</t>
  </si>
  <si>
    <t>1- Few employee engagement activities
2- You have to be proactive in your work because it is a project-based job</t>
  </si>
  <si>
    <t>Not as good as i thought</t>
  </si>
  <si>
    <t>Spacious office, flexible working hours, English learning environment through contact with Indian staff. 
OT? It seems there is no OT. I haven't heard anything about OT.</t>
  </si>
  <si>
    <t>The company provides 6 months of training, 3 months of internship, the company gives very few tasks, freshers who want to come here to learn experience should think again. 
When I first came, they promised that after training, I would become an official employee, but when I got to the internship, they said that only those with a graduation certificate would be promoted, and then they fired me because of economic difficulties. They promised employees many things, but none of them came true.</t>
  </si>
  <si>
    <t>Great company for stability</t>
  </si>
  <si>
    <t>- Flexible working hours.
- Nice office.
- High benefits.
Very satisfied because the job is easy so there is no OT.</t>
  </si>
  <si>
    <t>It takes a long time to join the project. Therefore, young people like me get bored easily.</t>
  </si>
  <si>
    <t>The work life balance is amazing.</t>
  </si>
  <si>
    <t>HCL is an excellent company to work for. The opportunities provided are very challenging and rewarding in terms of personal career growth. With broad range of customers and industry to work on, HCL provides great career prospects for entry-level to mid-senior level people.
No OT. Overtime hours that are at employees’ discretion. There is no obligation in the contract to work overtime.</t>
  </si>
  <si>
    <t>Career growth at senior levels are slow. Compensation could be better too.</t>
  </si>
  <si>
    <t>Delicious food, extremely comfortable environment</t>
  </si>
  <si>
    <t>The machines provided are very good, flexible working hours, no attendance check, can work at the company or work at home.
The salary is higher than the average (although the initial interview will be a bit difficult because the questions are quite broad and require good English communication)
Never had to work overtime, flexible working hours for the project</t>
  </si>
  <si>
    <t>Network has to go through proxy, software installation is sometimes a bit difficult, have to follow company procedures. Other than that everything is ok</t>
  </si>
  <si>
    <t>Friendly colleagues, easy work, flexible hours
OT, OT paid in full.</t>
  </si>
  <si>
    <t>The company is new to Vietnam so there are few projects left.</t>
  </si>
  <si>
    <t>Delicious mode</t>
  </si>
  <si>
    <t>Flexible hours, hybrid in all departments and positions. 100% good probationary regime, insurance,... from the first day. 18 days of vacation. New facilities. Not much OT, work from home so no comments on this matter</t>
  </si>
  <si>
    <t>The parking lot is larger, open the stairs because waiting for the elevator is sometimes too long.</t>
  </si>
  <si>
    <t>Should go in, very ok</t>
  </si>
  <si>
    <t>New, global company, recruiting a lot, diverse projects, extremely good training for employees. Obviously, there is OT payment, guys.</t>
  </si>
  <si>
    <t>It's a bit hard, but the dev's expertise level needs to be more even
Because it's tiring, which ot isn't tired, guysgggggggg, hope it will be better.</t>
  </si>
  <si>
    <t>HDWEBSOFT</t>
  </si>
  <si>
    <t>Suitable for Freshers</t>
  </si>
  <si>
    <t>The leaders are very nice, guiding new members enthusiastically
Not too much overtime, moderate work, not too much</t>
  </si>
  <si>
    <t>Need to redecorate the office to make it more beautiful so that employees are more interested in working</t>
  </si>
  <si>
    <t>good company, enthusiastic support colleagues</t>
  </si>
  <si>
    <t>Have the opportunity to improve professional knowledge and expand skills, have the opportunity to express yourself, be promoted to key-member.
Friendly colleagues.
Monthly parties to celebrate holidays (International Children's Day, March 8, ...)
Team planning is very precise so there is almost no OT.</t>
  </si>
  <si>
    <t>The office is not clean, the seats are cramped, there are no (or few) big-size projects to learn about technologies and techniques to scale to millions of users.
No pantry and snacks.</t>
  </si>
  <si>
    <t>The company is very supportive of technical staff. The company is good for training new employees, the interview process is quick.</t>
  </si>
  <si>
    <t>The working environment needs to remove dust from the floor that is harmful to the nose and eyes.</t>
  </si>
  <si>
    <t>Extremely bad management</t>
  </si>
  <si>
    <t>Dev is very friendly, enthusiastic and cheerful, often helping each other at work
Mostly have to work overtime but the boss never acknowledges even though it is not the dev's fault</t>
  </si>
  <si>
    <t>Extremely bad management when ready to send others to be beheaded to die instead</t>
  </si>
  <si>
    <t>Office vevy dirty</t>
  </si>
  <si>
    <t>Friendly teammate, lot to learn
Stress skill improved
Teck skill improved if you try hard
Not bad, but if paid for OT time or change to days off would be better</t>
  </si>
  <si>
    <t>Manager need to improving
Have something for benefit to keep dev stay
Environment need to set-up better
Have full packet insurance</t>
  </si>
  <si>
    <t>Experience at the company</t>
  </si>
  <si>
    <t>Experience (experience details, not a veto or vote):
Interview and results are announced quickly, receive work quickly. Divide BE and FE clearly.
Probation: pay for parking yourself. Salary according to state regulations.
Deliver work quickly, need to understand quickly and do it quickly, on average a BE will work with 2-3 FE, sometimes up to 4-5 FE, need to manage and rotate, multitask. Occasionally maintain, see old bugs, have to refactor but slow down, it is still due to your own perf! It will be quite challenging and sometimes shocking with the pace. The rest is the requirement for each Level from Junior to SE, leader, ... will be different for each position but will have more responsibilities and some benefits (whether it is ok or not depends on each person's feelings).
- Salary and benefits:
Quite basic
24/7 insurance when you complete 1 year of work. And depending on the seniority at the company, it will be different for each case.
Bonus: probably depends on the project or position (my whole team is the water fund)
- Office:
If my desk is full, it will be 6 people sitting in a 3-to-3 style. Each person has about 80x60cm to work, of which 10+10cm is shared with the 2 people next to me (I sit in the middle).
Working equipment: basic set including 1 laptop, 1 charger is supported.
(To be continued)
Self-sufficient. Average frequency, more or less depending on my level of (-.-') chicken in each case.</t>
  </si>
  <si>
    <t>(Continued from above)
- Timekeeping: must be 8 hours a day. Pick tasks should be on time, if you have free time, you must call to be assigned tasks.
- Days off and leave: basically according to regulations
- End of work and handover:
I am not an important person so the handover is very fast :v. I don't know about the other cases.
On the last day, when you finish handover and return the equipment, the salary will be calculated up to that time. For example: If you finish at 10am, the salary will be calculated up to exactly 10am that day.
- In conclusion: the above is the actual experience with the position of BE only and the role in my team is not very high (maybe other cases and other positions will be different). Most of the evaluation points will be average because everything is about accepting or not accepting.
Hope it will be useful for everyone.
Thank you!</t>
  </si>
  <si>
    <t>Friendly colleagues, learning from each other. Other than that, I don't see anything good.</t>
  </si>
  <si>
    <t>Benefits for employees, working tools (only old laptops are given, often broken when working, no external monitor), specific OT regime. 
Say no OT but when working you have to voluntarily OT, no OT cost</t>
  </si>
  <si>
    <t>Has good and bad sides, average compared to average IT companies</t>
  </si>
  <si>
    <t>- Friendly and helpful colleagues are really common in companies.
- The more you work, the more you learn.
- A culture of self-awareness at work is a good thing, but not blindly self-awareness without goals.
- Recommended for those who have just graduated and don't know anything.</t>
  </si>
  <si>
    <t>- Poor member management lead, only focusing on long-time members, lacking guidance for new people
- Outsourcing company, but the vision is limited to outsourcing not only employees but also the board of directors
- Dirty old laptop with broken buttons, backpacks are found in the company's trash.
- Old chair with exposed iron cushions, sitting on it hurts the back and butt.
- Hot, small, stuffy office with food smell.
- The director talks too much about morality but in reality, during the pandemic, the company fired employees but used vague excuses of not working well to avoid compensation, later forced to sign a resignation letter (I don't need that money so I don't bother arguing) :D
- Not recommended for those who have experience working in good environments.
- Overtime without pay but must be proactive in Overtime, otherwise the possibility of being fired is high.</t>
  </si>
  <si>
    <t>Good boss, friendly environment, salary and salary review time depends on individual's efforts in work. OT is not important but if you try hard, there will be many salary reviews.</t>
  </si>
  <si>
    <t>Hope to have a new, more spacious office in the near future.</t>
  </si>
  <si>
    <t>Have the opportunity to improve professional knowledge</t>
  </si>
  <si>
    <t>Free environment, not bound to complete 8 hours/day, as long as the task is completed
Free working environment, not constrained by a framework</t>
  </si>
  <si>
    <t>The company should be clear about OT because many projects need OT to meet deadlines but the company is not very clear about these amounts.</t>
  </si>
  <si>
    <t>The office is a bit cramped, flexible hours</t>
  </si>
  <si>
    <t>flexible hours, everyone works happily, ok salary</t>
  </si>
  <si>
    <t>The parking lot is tight and the office is not comfortable.</t>
  </si>
  <si>
    <t>Everyone is friendly and happy</t>
  </si>
  <si>
    <t>Comfortable working, everyone is friendly and enthusiastic, the company has many activities for employees</t>
  </si>
  <si>
    <t>Friendly and harmonious environment among members, boss always helps employees, creates good working conditions.</t>
  </si>
  <si>
    <t>Great dynamic environment!</t>
  </si>
  <si>
    <t>HDWEBSOFT is a great environment for those who love challenges and experience new technologies.</t>
  </si>
  <si>
    <t>Colleagues are friendly, cheerful and willing to share and help each other at work.</t>
  </si>
  <si>
    <t>Decorating the office better can change a better workplace in terms of building facilities.</t>
  </si>
  <si>
    <t>There are laptops for employees, good benefits</t>
  </si>
  <si>
    <t>Good environment. Flexible working hours, laptops for employees, good benefits</t>
  </si>
  <si>
    <t>The office is quite small.</t>
  </si>
  <si>
    <t>HICAS</t>
  </si>
  <si>
    <t>Good working environment, friendly, no pressure to quit when out of work</t>
  </si>
  <si>
    <t>Everyone in the company behaves harmoniously, the boss has a long-term vision
OT is paid according to state regulations, rarely has to work OT</t>
  </si>
  <si>
    <t>The space is not very big yet, it would be good to have a table tennis or billiards room.</t>
  </si>
  <si>
    <t>Sếp perfect!!!</t>
  </si>
  <si>
    <t>Good company culture, thoughtful boss, creates conditions to understand employees. Almost never OT. Since joining the company, over 2 years, I only had to OT 1 or 2 times, in general, the company almost never has OT.</t>
  </si>
  <si>
    <t>Company machinery is not really good, need to update. Must work on Saturday morning.</t>
  </si>
  <si>
    <t>Globally famous products. New members are fully supported.</t>
  </si>
  <si>
    <t>The office has a simple but unique style with a bare ceiling that allows you to see the air conditioning system and electrical cables, which is very suitable for the products the company is developing. Software for factory design (HVAC, Piping, Structure,...)</t>
  </si>
  <si>
    <t>The company is lacking people with English skills and new team building skills to work long-term in the US.
The company does not have its own kitchen. :)</t>
  </si>
  <si>
    <t>friendly boss, sociable staff, happy and harmonious</t>
  </si>
  <si>
    <t>Everyone has love and affection for each other in addition to work
Rarely OT if OT then pay properly and flatly. OT time is not too much in one day and not more than 1 month</t>
  </si>
  <si>
    <t>Narrow industry, slow development, high risk. Dependent on one partner. Should expand to avoid risks.</t>
  </si>
  <si>
    <t>Unclear administrative procedures, easily causing problems with procedures and salaries</t>
  </si>
  <si>
    <t>flexible time, comfortable working environment, leaders who care about their subordinates</t>
  </si>
  <si>
    <t>Unclear administrative procedures, easy to cause problems with procedures and salaries
Low salaries &amp; benefits, unclear procedures and regulations</t>
  </si>
  <si>
    <t>Comfortable working environment. Low salary, and limited industry development.</t>
  </si>
  <si>
    <t>Comfortable working environment, not much pressure. Although I have to work extra on Saturday mornings every week, I rarely have to work overtime and get home on time.</t>
  </si>
  <si>
    <t>Low salary, not many benefits. Because of technical software, the industry is narrow.</t>
  </si>
  <si>
    <t>Hitachi Digital Services</t>
  </si>
  <si>
    <t>Friendly colleagues
There are projects for hybrids
Luckily, I was able to participate in two big projects and luckily, everyone was friendly and cheerful, regardless of their seniority or subordinates.
Never worked overtime before so I don't know, but I heard that when you work overtime, you get extra money</t>
  </si>
  <si>
    <t>I don't know what to say because I don't remember anymore because I don't work there anymore.</t>
  </si>
  <si>
    <t>Company with many opportunities to experience</t>
  </si>
  <si>
    <t>Good environment, many projects to learn, experienced colleagues so support each other very well. Good company, many projects with different tech stacks, good benefits, flexible working hours.</t>
  </si>
  <si>
    <t>I joined when the company had not changed the team yet, so everything is probably ok now.</t>
  </si>
  <si>
    <t>Big company with many domains of projects</t>
  </si>
  <si>
    <t>- Many domains of projects (IoT, full life-cycle software development, to AI)
- Hybrid working (2- 3d WFH/week)
- The environment includes Europe, Thailand, Singapore, Australia, and Japan."
Fair work and paid OT</t>
  </si>
  <si>
    <t>The computer is not strong enough yet and needs improvement.</t>
  </si>
  <si>
    <t>Friendly colleagues, many benefits and training system
OT is fully paid, Saturday and Sunday is 200%</t>
  </si>
  <si>
    <t>The salary is still a bit low so it should be raised a bit.</t>
  </si>
  <si>
    <t>Low salary compared to average, not many talented people.</t>
  </si>
  <si>
    <t>The entrance is easier than other companies, so it is an opportunity for new graduates. Some projects do not pay overtime, not suitable for people with families.</t>
  </si>
  <si>
    <t>Tighten input to increase quality of project output.</t>
  </si>
  <si>
    <t>Good company (for those who want stability)</t>
  </si>
  <si>
    <t>- many diverse projects
- have tips for English TOEIC stuff
- have tips for food &amp; travel money very OK
- fun colleagues</t>
  </si>
  <si>
    <t>Salary needs to be a little higher, bosses
Good equipment, please</t>
  </si>
  <si>
    <t>Ideal working environment for new people</t>
  </si>
  <si>
    <t>- Friendly colleagues, enthusiastic support during work
- Learn many new skills
- No OT or OT must be agreed by the customer</t>
  </si>
  <si>
    <t>- Should be considered for salary increase twice a year
- Laptop provided for convenient commuting
- Salary increase review should be clearer
- Increase other benefits</t>
  </si>
  <si>
    <t>Great for Junior Dev</t>
  </si>
  <si>
    <t>Friendly teammates
Great place to start as a fresher
Have the opportunity to learn many tech-stack
No OT
Only OT when customer request new feature or there're many work to do</t>
  </si>
  <si>
    <t>Need to increase salary for developers
Improve management style</t>
  </si>
  <si>
    <t>Company worth working for</t>
  </si>
  <si>
    <t>Friendly environment, colleagues, promotion opportunities. No OT, no OT or special OT then reasonable salary</t>
  </si>
  <si>
    <t>- Salary review policy for old employees
- Practical training rather than verbal</t>
  </si>
  <si>
    <t>good environment, slow salary increase</t>
  </si>
  <si>
    <t>friendly colleagues
suitable for freshers who like to learn and gain more experience
free food and drinks
OT not paid, work is mainly voluntary
slow salary increase</t>
  </si>
  <si>
    <t>pressured by boss
slow salary increase
lot of overtime
low salary
complicated process, ineffective, creating a feeling of inhibition for employees</t>
  </si>
  <si>
    <t>Good company for freshers and seniors who want to settle down</t>
  </si>
  <si>
    <t>- Good benefits, full salary insurance, friendly environment. OT is paid but has to go through many complicated request steps so rarely OT.</t>
  </si>
  <si>
    <t>- Few projects, few new technologies, fragmented organizational structure</t>
  </si>
  <si>
    <t>Less listening from staff. In return, there is a large online self-study library.</t>
  </si>
  <si>
    <t>Online self-study library with full books and documents, many training courses suggested for development. 
OT regime is clear but there is no consensus from the staff, most of them are forced by customers but do not know how to negotiate.</t>
  </si>
  <si>
    <t>Low configuration PC, many cumbersome processes but no contribution for improvement.</t>
  </si>
  <si>
    <t>- Corporate culture
- Many courses, improve professional skills
- Work with very good seniors.
I don't have OT during my time working here. Quite flexible check-in and check-out times at the company.</t>
  </si>
  <si>
    <t>- Computer and laptop facilities are quite old
- Add more team bonding activities</t>
  </si>
  <si>
    <t>Friendly colleagues, learning opportunities, good student fit</t>
  </si>
  <si>
    <t>need to improve salary level compared to market</t>
  </si>
  <si>
    <t>Flexible hours, friendly colleagues, good boss
A suitable environment for students to practice and learn</t>
  </si>
  <si>
    <t>Appropriate policies are needed to retain and attract talent.</t>
  </si>
  <si>
    <t>Learning environment for students</t>
  </si>
  <si>
    <t>The learning environment is suitable for fresh graduates. The company's large and long-term projects are mostly warranty, so there is almost no OT</t>
  </si>
  <si>
    <t>Customize on existing code so it is difficult to develop according to customer requirements.</t>
  </si>
  <si>
    <t>Best working environment</t>
  </si>
  <si>
    <t>Open office, modern furniture, dynamic and positive environment, overall good.
Whether it's overtime or not, the decision to work extra hours is up to me, everything is fine.</t>
  </si>
  <si>
    <t>Sometimes feel pressured with work, no request for improvement.</t>
  </si>
  <si>
    <t>Everyone is friendly and sociable. There are some very good SAs. If you work together, you can learn a lot.</t>
  </si>
  <si>
    <t>- Annual salary increase
- Better equipment, ram, cpu....
- More technical courses for employees than listening to management
No OT salary during the week, but still happy to stay and work with the brothers</t>
  </si>
  <si>
    <t>Good learning environment not good working environment</t>
  </si>
  <si>
    <t>Comfortable working environment (space, air, landscape), friendly and sociable staff</t>
  </si>
  <si>
    <t>Salary is too low compared to the market, working 5 years continuously at the company but salary is only 15 million. There is a lot of emotional OT but little paid OT. Bonuses such as profit sharing (VIP), salary review are not clear and consistent in terms of time and amount of money received
70% is emotional OT, 30% is paid OT. Many times PM approves OT but big bosses say that employees are emotional so they do not pay</t>
  </si>
  <si>
    <t>Salary and benefits are very low, if you work in loss-making projects even though your technical skills are high
Salary after 5 years of work is not equal to fresher in other companies
Performance is not evaluated if the project is not profitable, even if you prove your technical skills in the project</t>
  </si>
  <si>
    <t>Performance appraisals are useless
Bosses must grasp the level of their members
Salary is not commensurate with technical skills and work load</t>
  </si>
  <si>
    <t>good boss ok environment</t>
  </si>
  <si>
    <t>nice office, large parking lot, good boss, friendly colleagues
depends on the project, sometimes OT or not. If OT is due to you, the company will not pay OT.</t>
  </si>
  <si>
    <t>Network Security is blocked a lot so it's a bit inconvenient.</t>
  </si>
  <si>
    <t>New graduates, retirement home</t>
  </si>
  <si>
    <t>Friendly colleagues, flexible working hours, little drama. OT registration and decent pay. OT pay is 1.5 on weekdays, 2.0 on weekends.</t>
  </si>
  <si>
    <t>Small company parking lot. Unclear review policy, some people work for 4 years without salary review.</t>
  </si>
  <si>
    <t>Company suitable for fresh graduates</t>
  </si>
  <si>
    <t>- Good boss
- Friendly colleagues
- I work with a team outside of Da Nang and find everyone quite good and enthusiastic
- OT is paid in full and on time
- Reasonable OT calculation time</t>
  </si>
  <si>
    <t>- IT Support is too slow
- Company computers are quite weak so they often lag</t>
  </si>
  <si>
    <t>Work in ITO team for big project</t>
  </si>
  <si>
    <t>_Contact with many talented people
_ Get to work on many great projects
_ New modern technology
_ Get to study free cloud, English, Japanese language
_ Get to work remotely
_ Stable salary
Work a lot, get a lot, really like overtime</t>
  </si>
  <si>
    <t>_No salary review when signing new contract, should have more salary review policy when working long term</t>
  </si>
  <si>
    <t>Beautiful and spacious office, boss ok. Happy colleagues. Little overtime, meals provided, caring boss, happy colleagues</t>
  </si>
  <si>
    <t>Meetings and reports take a lot of time. salaries,</t>
  </si>
  <si>
    <t>Create many opportunities for young people to develop. Dynamic and flexible working environment</t>
  </si>
  <si>
    <t>Depending on each team and each project, there will be different disadvantages. Depending on the project, some projects will not be paid OT</t>
  </si>
  <si>
    <t>Good boss, Diverse projects, good and bad, suitable for fresher
Full salary, on-time salary. Full tracking</t>
  </si>
  <si>
    <t>Salary increase is slow compared to some other companies. Hope the company will develop more and more.</t>
  </si>
  <si>
    <t>The boss is very good!</t>
  </si>
  <si>
    <t>The equipment is very modern. Regular updates
Because the company is very good. Nothing to complain about</t>
  </si>
  <si>
    <t>nothing to improve. it's very good now</t>
  </si>
  <si>
    <t>Low salary, ok environment</t>
  </si>
  <si>
    <t>Good office, good boss, friendly colleagues</t>
  </si>
  <si>
    <t>Low annual salary increase
Company is divided into cliques
Low configuration machines
Long overtime but not paid in full</t>
  </si>
  <si>
    <t>Comfortable, unconstrained working environment Flexible working hours</t>
  </si>
  <si>
    <t>Low salary
Many unreasonable policies
IT works slowly and bureaucratically
OT after 8 hours is not paid + sometimes OT is unpaid</t>
  </si>
  <si>
    <t>Good company for fresh graduates.</t>
  </si>
  <si>
    <t>OT must be approved by the client before OT. Whether the work requires OT or not depends a lot on the team. Overall, it's okay. Not too much drama or internal politics.</t>
  </si>
  <si>
    <t>Clear processes are both strengths and weaknesses. Too many meetings, need to consider and discuss, prepare specifically before the meeting, avoid wasting time.</t>
  </si>
  <si>
    <t>Don't try to stay long term.</t>
  </si>
  <si>
    <t>The staff is somewhat sociable, because toxicity is inevitable.
Suitable for new graduates with no experience.
There are many free training courses, but if you are stuck with a project that requires continuous deadlines, you won't have time to participate.
Many subsidies for people who know Japanese. (BSE)</t>
  </si>
  <si>
    <t>The company has too many policies, computer configurations (especially the old employees' computers are very weak, 500GB hdd, 8GB ddr3 ram), better computers are only given priority to new employees, so if you stay in the company for a long time, you will be at a disadvantage (from 2 years or more). And this year there is no salary increase due to the pandemic, the IT support team works extremely arrogantly and bureaucratically, and the support is ineffective. Because it is a Japanese company, there are always rules and everything needs to be approved by many superiors, it is difficult to develop yourself, outsourcing so the level of expertise is not deep. 
If you do not know each other, it is difficult to advance. 
The office has average facilities, chairs, desks and especially the air conditioning system are not very comfortable, showing signs of deterioration. 
The machines and internet are very poor, many pages are blocked, also related to policies, new employees will quickly understand the constraints because access is blocked too much. 
The gym is seriously degraded, almost only used for playing table tennis, the rest looks very boring compared to when I first joined. 
Vietnamese bosses depend on the person, most of them are good, care about their employees but the decision to promote and increase salary is decided by the head office, Vietnamese bosses seem to only be able to recommend certain people, low-level input should change jobs because it will be difficult to have a chance to advance. 
Low salary compared to the general level. 
Depending on the project, whether OT is paid or not, my project has a lot of work but OT is not counted at all and there is no OT policy.</t>
  </si>
  <si>
    <t>- Friendly colleagues.
- Hybrid work, flexible time.
- The regime is also acceptable.
If OT is requested, OT salary will be paid in full.</t>
  </si>
  <si>
    <t>- Salary is not attractive.
- Constantly changing technology, can't focus on a specific technology.
- Lots of OT.</t>
  </si>
  <si>
    <t>Team lead ổn</t>
  </si>
  <si>
    <t>Flexible hours
There is a dining room, clean office
Enthusiastic team leader
OT pay is good, depends on PM like the reviews above so it's a matter of luck</t>
  </si>
  <si>
    <t>Machines are too weak, network is weak, passwords are too many, procedures are too complicated, project is not good.</t>
  </si>
  <si>
    <t>Many Seniors
Large scale projects
For long term WFH
Not much OT, late arrival and late departure so no complaints</t>
  </si>
  <si>
    <t>Change office closer to the center huhu :((
Laptop is not very good</t>
  </si>
  <si>
    <t>Friendly boss, good lead, relatively stable tasks, weak equipment, low average salary</t>
  </si>
  <si>
    <t>Working hours are very flexible, not constrained
Friendly boss, quick support
Very good leader, dedicated, cheerful and sociable
Relatively stable tasks, quite suitable for each different level, not much to learn
Foreign customers
Weak computer, very time-consuming
Salary is lower than the average, suitable for those who have just graduated, because most of them work here for 1 year and then quit
Benefits are okay, not outstanding
The department I work for does not have OT, but has extra time, sometimes I get to leave early</t>
  </si>
  <si>
    <t>Salary review required twice a year
Replace PCs, add SSDs</t>
  </si>
  <si>
    <t>Pay on time</t>
  </si>
  <si>
    <t>Salary paid early before the end of the month, everyone is friendly. OT is paid x2 in full, but must be a person with a voice to be able to negotiate with PM.</t>
  </si>
  <si>
    <t>The company provides old machines (i5 gen3, Ram 8GB, HDD 500GB), machines that are worse than those of universities today.
The salary is extremely low compared to the average level among IT companies, the salary difference between old and new employees is extremely high (Fresher salary &gt;= Junior salary with 1-2 years of experience) =&gt; Many old employees leave in anger when they hear that Freshers' salaries are equal to theirs (while old employees have to take on the Freshers' work)
The boss is a pie in the sky and everyone should only believe 20-40%</t>
  </si>
  <si>
    <t>HR ensures benefits for employees, full salary insurance, insurance for relatives when working &gt;5 years</t>
  </si>
  <si>
    <t>Salary increase for long-term employees. Big salary difference between new and old employees with the same qualifications. OT is paid if the customer agrees. Otherwise, you have to do OT for free.</t>
  </si>
  <si>
    <t>Review từ dev</t>
  </si>
  <si>
    <t>Good colleagues and brothers.
IS supports wholeheartedly.
Good environment for freshers, juniors with 1-2 years of experience.
OT depends on the project. OT is voluntary and unpaid, but if the customer agrees, OT will be done.</t>
  </si>
  <si>
    <t>Network blocked a lot. Salary review depends on japan site.</t>
  </si>
  <si>
    <t>Get into the good part</t>
  </si>
  <si>
    <t>Super modern office. Working with extremely advanced technology. Working with a domain that I really like. Working with super cute QC girls. Being paid fairly and correctly for OT hours. Even though sometimes working until 12 midnight, I like it that way.</t>
  </si>
  <si>
    <t>Seeing that the bosses work very hard, there is a policy to support the bosses.</t>
  </si>
  <si>
    <t>Busy environment</t>
  </si>
  <si>
    <t>Many projects, friendly colleagues, can switch to another team if the job is not suitable. Stable salary if experienced and high deal and the project needs people.</t>
  </si>
  <si>
    <t>Short project life cycle, the project will be pushed to other teams to do after completion, it may not be your expertise. The company is in the process of merging with Hitachi, so the management system is messy, new employees are easily confused. There are online training courses but the continuous work cannot focus on studying. Often work late, stay up all night to work, not enough reason to OT</t>
  </si>
  <si>
    <t>Rich technology, many popular languages ​​such as golang, javascript,...</t>
  </si>
  <si>
    <t>The company raises salary very slowly, working here for 10 years is a good idea to change your life. There are a lot of overtimes, very few benefits, working for a while will weaken your body</t>
  </si>
  <si>
    <t>salary paid on time, no salary arrears, quite easy job
no OT. if there is, salary is paid........................</t>
  </si>
  <si>
    <t>low benefit, low salary, non-flexible hours, old machinery.</t>
  </si>
  <si>
    <t>The ex has been off for 1 year.</t>
  </si>
  <si>
    <t>There are some very good leaders who pay early, but the rest of the seniors who have worked for a long time just praise each other.</t>
  </si>
  <si>
    <t>So many problems, how can they all be improved? Tell PMs and BAs to stop talking nonsense because they don't have the ability but talk too much. Of the 3 companies I've worked for, this is the worst company. I had an overnight on Saturday and only got 8 hours of overtime. It's tiring to carry around a useless PM.</t>
  </si>
  <si>
    <t>Good boss, people care</t>
  </si>
  <si>
    <t>Work comfortably, self-managed team so each team has different experiences so I won't say anything. Each system and machine is a bit old, a bit tiring to use. :D OT on Saturday has money, but this still depends on the project and PM, can't say exactly.</t>
  </si>
  <si>
    <t>The salary is too low and slow to increase, so it makes employees easily discouraged and leave. The company also has no policy to retain employees, mainly recruiting new people from interns to seniors when needed.</t>
  </si>
  <si>
    <t>Good boss. Dynamic environment.</t>
  </si>
  <si>
    <t>Comfortable environment, flexible working hours. OT depends on the project and the level of work required or not.</t>
  </si>
  <si>
    <t>Low end computer makes work a bit boring and takes time. Other than that probably nothing else.</t>
  </si>
  <si>
    <t>Learning environment</t>
  </si>
  <si>
    <t>The company does good projects, clear processes. Learned a lot, new technology. Suitable for new people
The company has little OT, if there is OT on Saturday, the salary is x2</t>
  </si>
  <si>
    <t>When the project is in the urgent phase, need to meet many deadlines, sometimes feel very tired.</t>
  </si>
  <si>
    <t>1 Staff at HNB shared</t>
  </si>
  <si>
    <t>- Pay salary on time, pay fairly when working overtime.
- Comfortable environment, Bosses at HNB are friendly, very good at caring for employees.
Very satisfied because OT is paid clearly, never late salary</t>
  </si>
  <si>
    <t>Hope the company has more policies to support and encourage employees more.</t>
  </si>
  <si>
    <t>I love to learn a lot and learn well.</t>
  </si>
  <si>
    <t>I like my boss and colleagues very much
I learned a lot from the project
I have never worked overtime so I don't know yet, I hope to get x2.</t>
  </si>
  <si>
    <t>Should increase salary for employees every year, even a small increase is fine</t>
  </si>
  <si>
    <t>Rigid working environment, boss looks down on employees</t>
  </si>
  <si>
    <t>The office location is quite nice.
Learned the CMMI model, strict process but maybe outdated.</t>
  </si>
  <si>
    <t>PC runs slowly, weak network.
Boss looks down on employees. I work in EMB branch.
Development model still uses Waterfall, V-model. Agile application is very rare.
English communication is very rare. Mainly via email.
Working with Japanese, having to rely on an interpreter is very inconvenient.
Too much work assigned, having to work overtime. Every day the team works more than 8 hours but is paid very little overtime.</t>
  </si>
  <si>
    <t>There are good and bad projects, suitable for freshers. Salary increases slowly.</t>
  </si>
  <si>
    <t>Having a project to learn, I went from Internship to C1 and then C2. I learned a lot, which is the basis for a better job in the future. There is a salary if the boss approves, otherwise there is no salary.</t>
  </si>
  <si>
    <t>Increase salaries for old employees more steadily so they stick with the company.
Network.</t>
  </si>
  <si>
    <t>Good Boss BUT Slow Salary</t>
  </si>
  <si>
    <t>Flexible time, diverse technology, many projects....</t>
  </si>
  <si>
    <t>The salary and bonus system for employees is really bad.....
Overnight without any benefits.......</t>
  </si>
  <si>
    <t>The company has many projects, suitable for fresh graduates.</t>
  </si>
  <si>
    <t>Many projects, beautiful offices, flexible hours
OT pay, however, depending on the project, OT pay is not very high</t>
  </si>
  <si>
    <t>The company reviews salaries slowly, raises salaries low, evaluates employee performance objectively, and has to go through many approval stages.</t>
  </si>
  <si>
    <t>Relatively low salary, slow salary increase</t>
  </si>
  <si>
    <t>Good and talented boss
Learned a lot from the company
The new office is quite nice
OT paid in full</t>
  </si>
  <si>
    <t>Low salary compared to the general level
Company programs are not very good
OT is a lot, mostly not paid unless the project is on fire and the customer requests it</t>
  </si>
  <si>
    <t>On the decline</t>
  </si>
  <si>
    <t>The office is quite spacious and the kitchen has lots of instant noodles, comfortable seating.</t>
  </si>
  <si>
    <t>Low working machine configuration, limited network, working hours are random, depending on PM, no plan. Salary is low compared to the average. Employee quality is plummeting. No salary and too much OT, sometimes have to OT to fix bugs for others</t>
  </si>
  <si>
    <t>Young culture, company in the middle of the capital, easy to travel. Good company benefits
OT depends on the project and is calculated clearly, OT is only calculated through pm log</t>
  </si>
  <si>
    <t>Increase basic salary for fresher and junior, need to find more seniors with high knowledge</t>
  </si>
  <si>
    <t>Friendly colleagues, flexible hours</t>
  </si>
  <si>
    <t>Clean office, large parking lot, friendly and helpful colleagues</t>
  </si>
  <si>
    <t>When there are many OT projects, but paying enough is a matter of luck, depending on the project PM's calculation
not being paid appropriately for OT hours, must be approved by the PM for OT to be counted, otherwise it is considered as a contribution</t>
  </si>
  <si>
    <t>The working environment is okay</t>
  </si>
  <si>
    <t>There is a good parking lot
There are snacks and coffee for employees.</t>
  </si>
  <si>
    <t>Clearer salary increase cycle for employees.
There should be more training courses.
Slow salary increase (or no salary increase), little training, salary below average.</t>
  </si>
  <si>
    <t>The company has flexible hours. People are friendly.</t>
  </si>
  <si>
    <t>Overtime is a bit much, probably depends on the project. The company should have a policy to limit overtime
Overtime pay is not high, overtime is not calculated correctly. If overtime is at night, it is calculated after 10pm</t>
  </si>
  <si>
    <t>Life is hard</t>
  </si>
  <si>
    <t>- Mostly friendly colleagues.
- Experienced project managers.
- Full benefits.
- Opportunity to learn a lot.
- Flexible working hours.
- Work with foreign teams.
OT is paid according to Vietnamese law.</t>
  </si>
  <si>
    <t>- Salary is much lower than the average.
- Estimate is not correct, working OT is a lot.
- If you are an Intern or Fresher with high learning ability, you should join, otherwise, don't because you will be forced to work a lot.
- There are still bosses who have the philosophy that Interns must be able to do as Seniors.</t>
  </si>
  <si>
    <t>Flexible working hours, but also depends on the project
Salary is paid on time, there is a good allowance for those who know Japanese from N3 and above
Because it is a Japanese company, it is suitable for those who like Japanese culture</t>
  </si>
  <si>
    <t>Low salary and slow increase, salary increase review has been few years now and due to covid no salary increase, so frustrating
Most of the OT is voluntary, as for OT payment, it all depends on the customer and the project</t>
  </si>
  <si>
    <t>Sep tot, dong nghiep giup do nhiet tinh. Hoc hoi duoc nhieu</t>
  </si>
  <si>
    <t>Sep tot, dong nghiep giup do nhiet tinh. Hoc hoi duoc nhieu
Du an minh it OT. Neu co OT thi se duoc tra luong day du</t>
  </si>
  <si>
    <t>Luong tuong doi thap voi cac ban fresher va junior</t>
  </si>
  <si>
    <t>new, beautiful, luxurious office.
friendly boss &amp; staff
suitable environment for fresher
paid OT
however, some fixed cost projects have voluntary OT :))))</t>
  </si>
  <si>
    <t>small screen
outsourcing company so sometimes do things I don't like</t>
  </si>
  <si>
    <t>High treatment</t>
  </si>
  <si>
    <t>The benefits at GCS are quite good, the working environment is quite comfortable and friendly.</t>
  </si>
  <si>
    <t>Jumping projects continuously makes it difficult to accumulate experience in a technique. 
Working hours of each team are different, some teams work late and can work overtime until 9-10 pm and this happens every day.</t>
  </si>
  <si>
    <t>Get to try your hand at many projects with different technologies</t>
  </si>
  <si>
    <t>Too much OT without pay
Bad Benefit
Talents have almost all left
Too much OT without pay
Bad Benefit
Talents have almost all left</t>
  </si>
  <si>
    <t>The company has many opportunities for new graduates.</t>
  </si>
  <si>
    <t>Many onsite opportunities in Japan.
Many attractive projects.
OT must be approved by Manager to be counted. But most are paid in full.</t>
  </si>
  <si>
    <t>Hitachi's allowances are increasingly tightened.</t>
  </si>
  <si>
    <t>Good environment for fresh graduates who need to learn more about the process</t>
  </si>
  <si>
    <t>Too much OT. Inaccurate assessment of employee performance
Inaccurate estimates cause employees to work too much</t>
  </si>
  <si>
    <t>Good working environment, friendly</t>
  </si>
  <si>
    <t>Spacious and beautiful office. Friendly boss and staff.</t>
  </si>
  <si>
    <t>Pj H****** OT face down, OT a lot, all night long
Meager salary.
OT more than 4 hours to get paid
H******'s project OT a lot</t>
  </si>
  <si>
    <t>The office is quite good, team members are good, the boss depends on the person, generally the same everywhere. Good for juniors or those who are hard-working and diligent.</t>
  </si>
  <si>
    <t>Average salary. Salary work should be improved, the process is a bit complicated and roundabout. There are still many shortcomings in calculating OT for employees. Although it is still counted, it needs to be improved.</t>
  </si>
  <si>
    <t>Environment with clear process</t>
  </si>
  <si>
    <t>The environment has a clear process, many small project base projects for employees to learn and improve. Depending on the project, you will be exposed to new technology or not. Suitable for new graduates. 
The boss is kind, working comfortably. The company's sports movement is developing. Working in a clean and beautiful software park, fresh air</t>
  </si>
  <si>
    <t>No clear OT pay or difficult to get approved by manager</t>
  </si>
  <si>
    <t>The company is a bit "outsource"</t>
  </si>
  <si>
    <t>Salary paid on time. Large parking lot but have to pay for parking :)))</t>
  </si>
  <si>
    <t>often have to work by myself &gt;8h for many things. Feeling like it's not a good environment.
often have to work by myself &gt;8h for many things. Feeling like it's not a good environment.</t>
  </si>
  <si>
    <t>Good environment for development, good benefits, training system is being upgraded gradually
OT depends on the project, no forced OT, anyone who wants to OT to contribute is still ok :)))</t>
  </si>
  <si>
    <t>Friendly environment, Good package full insurance</t>
  </si>
  <si>
    <t>The office is beautiful, rebuilt so it will be more beautiful. Many departments can participate in many different positions
OT has allowance, depending on the project and the nature of the work. Projects are also new. Luck when joining the team</t>
  </si>
  <si>
    <t>Good environment for new graduates</t>
  </si>
  <si>
    <t>Good benefits
Flexible working hours
Employee-friendly boss
I don't have to work overtime often</t>
  </si>
  <si>
    <t>Low salary compared to the general level
Very slow salary increase</t>
  </si>
  <si>
    <t>Good boss, professional environment</t>
  </si>
  <si>
    <t>Professional working environment, good boss, ok regime
Salary is 1.5 times higher, weekdays are 2-3 times higher on holidays, and you also get compensatory leave. Professional environment with many talented people and high career opportunities</t>
  </si>
  <si>
    <t>Work pressure, joy of interacting with colleagues, unavoidable Japanese projects</t>
  </si>
  <si>
    <t>Good, very suitable for learning experience</t>
  </si>
  <si>
    <t>Good, good boss, good working colleagues support</t>
  </si>
  <si>
    <t>Benefit is a bit low. Good, good boss, good support from colleagues
Lots of overtime, lots of work, lots of projects, suitable for fresh graduates</t>
  </si>
  <si>
    <t>A place for fresh graduates to work. Friendly environment and easy to learn. The company has many different domains.</t>
  </si>
  <si>
    <t>Modest benefits but basic salary is close to actual salary.
Many projects OT quite a lot with a sense of responsibility, but if paid, it's luck
OT a lot without salary. But not all projects have OT</t>
  </si>
  <si>
    <t>Good boss, kind, friendly, team always helps each other
Working without OT due to the nature of the job is ML research so OT has no effect</t>
  </si>
  <si>
    <t>Current salary in 2019 is not too competitive, suitable for new graduates to learn</t>
  </si>
  <si>
    <t>Snobbish interview</t>
  </si>
  <si>
    <t>-spacious office, air conditioning
-various jobs</t>
  </si>
  <si>
    <t>-When there is a project, there is a lot of ot so need to improve estimation
work too much without pay work too much without pay</t>
  </si>
  <si>
    <t>Nice manager, flexible working time, good place for fresher</t>
  </si>
  <si>
    <t>Nice office, free coffee, flexible hours....</t>
  </si>
  <si>
    <t>Many benefits have been cut and policies have been changed since Hitachi consulting came in, leading to uncontrollable resources
Too many projects have to OT and it is almost impossible to choose OT or not OT, it is all mandatory</t>
  </si>
  <si>
    <t>Good company, friendly and sociable boss</t>
  </si>
  <si>
    <t>Professional company, everything is done according to a process.</t>
  </si>
  <si>
    <t>Company needs to improve salary, slow increase and few salary reviews
I have never worked overtime but heard that overtime here is not paid extra</t>
  </si>
  <si>
    <t>The company has an ok working process.</t>
  </si>
  <si>
    <t>Opportunity to go onsite, company cares about employee life. Spacious dining room. Many sports activities</t>
  </si>
  <si>
    <t>There are a few departments with a lot of OT, but it's good for those who don't have much experience, when you come here you get used to the pressure.</t>
  </si>
  <si>
    <t>Best Leader And manager</t>
  </si>
  <si>
    <t>When I first joined, I was given new equipment, requests were always prioritized. Friendly colleagues, regular team building events.</t>
  </si>
  <si>
    <t>Sometimes there are requests from HR, even though it is not in the field, but still forced to do while the project still has to be completed on schedule.</t>
  </si>
  <si>
    <t>Not recommended</t>
  </si>
  <si>
    <t>Premium Insurance
Spacious and Beautiful Office
Free Working Hours as Long as 8 Hours/Day</t>
  </si>
  <si>
    <t>All bonuses have been cut (except STI, if the company does not make a profit, it will be cut).
Low salary level.
Only one review per year.
No project bonus.
Require employees to work and study at the same time to progress to increase levels. But if the job is not guaranteed, there will be no new salary.
Do not get involved in Japanese classes or Japanese training of the company. Debt of hundreds of millions is easy.
Overtime less than 3 hours per day is not allowed to log in. Many times overtime until morning but can only log in for a maximum of 4 hours.</t>
  </si>
  <si>
    <t>friendly environment
full training
great event organization</t>
  </si>
  <si>
    <t>salary increase is not high
there is OT but there is extra OT pay
depending on the project, OT is high, especially for US customers due to time zone difference</t>
  </si>
  <si>
    <t>All staff left, no salary increase, no bonus</t>
  </si>
  <si>
    <t>Nothing good has happened since selling to Hitachi, you guys shouldn't enter.</t>
  </si>
  <si>
    <t>OT without pay.
No salary increase if you don't level up no matter how much you contribute.
No bonus because the company is down, staff leave
OT without pay, if there is any, PM will reduce it, work until 3am log 4h OT, reduced to 2h @@</t>
  </si>
  <si>
    <t>Spacious office, quite comfortable, flexible hours, many teams, many platforms to choose from</t>
  </si>
  <si>
    <t>Not much training for newbies, mostly swimming on their own :((
paid projects, non-paid projects :(( depends on luck in which project</t>
  </si>
  <si>
    <t>Best environment for student just have graduated</t>
  </si>
  <si>
    <t>Large parking lot, comfortable company, has a cafeteria, good benefits, suitable for fresh graduates because the boss is good.
Not working so not sure. Just need to complete all tasks during the day.</t>
  </si>
  <si>
    <t>There isn't anything to dislike.
Except about...</t>
  </si>
  <si>
    <t>Friendly boss
Good training for new employees
Very friendly and approachable staff
Good company, lots of projects, sometimes OT, sometimes not</t>
  </si>
  <si>
    <t>Low salary, few benefits even with 13th month salary</t>
  </si>
  <si>
    <t>Many changes since Hitachi entered</t>
  </si>
  <si>
    <t>Full insurance
Comfortable environment
Good benefits</t>
  </si>
  <si>
    <t>Slow salary increase, complicated salary increase process
New salary will not be received until May</t>
  </si>
  <si>
    <t>Spacious office and pantry, flexible working hours (depending on team)</t>
  </si>
  <si>
    <t>OT during the day is not counted, weekend is luck</t>
  </si>
  <si>
    <t>Health insurance, allowances, annual travel, happy brothers
only work overtime when necessary, overtime is paid according to the law, nothing to complain about</t>
  </si>
  <si>
    <t>Salary and bonus are sometimes not commensurate with ability, difficult to develop</t>
  </si>
  <si>
    <t>It gets worse and worse</t>
  </si>
  <si>
    <t>NET salary, decent insurance, bonus if you have related qualifications is very good</t>
  </si>
  <si>
    <t>Welfare is decreasing, salary increases are too little and slow, OT is almost not paid or paid in full, the upper management is complicated. 
Must be submitted and approved by the customer to calculate OT</t>
  </si>
  <si>
    <t>Good for newbie</t>
  </si>
  <si>
    <t>friendly environment for working
many young people</t>
  </si>
  <si>
    <t>too much OT in a week, OT not have salary or anything else</t>
  </si>
  <si>
    <t>Lots of projects to learn from</t>
  </si>
  <si>
    <t>Many different projects, good promotion opportunities, especially for new developers. OT depends on the project, but OT is fully paid (x2 days salary)</t>
  </si>
  <si>
    <t>Many projects have to work overtime continuously. Many of Hitachi's policies are not good.</t>
  </si>
  <si>
    <t>everyone gets along, good boss, ....................................</t>
  </si>
  <si>
    <t>The company's policy at the beginning of 2019 has many shortcomings. There are teams with a lot of work leading to OT, but most of the OT time will not be paid.</t>
  </si>
  <si>
    <t>Suitable for gaining experience</t>
  </si>
  <si>
    <t>Beautiful office
Friendly and helpful colleagues</t>
  </si>
  <si>
    <t>No gym facilities for employees
Poor benefits
Lots of overtime but no overtime pay
Voluntary overtime, rarely charged overtime</t>
  </si>
  <si>
    <t>Okay, not suitable for those who want to develop their career</t>
  </si>
  <si>
    <t>Big company, mostly working with big clients, big projects</t>
  </si>
  <si>
    <t>Welfare is not attractive, the company does not provide much training but only puts people into projects, those who can swim can swim, those who cannot will be eliminated
To get OT money, you have to go through many complicated procedures, so most people skip this step</t>
  </si>
  <si>
    <t>Everything was fine until Hitachi bought it.</t>
  </si>
  <si>
    <t>Worked here for about 1 year before being officially acquired by Hitachi.
In general, I was lucky to have a good project with a good team. Every 3 months, I got a project bonus. The project was maintenance-type, so the tech wasn't difficult, and there wasn't much OT. If I worked OT on Saturday and Sunday, I would get paid + 1 day off.
Depending on the project. I rarely worked OT on my project.
OT when really necessary. I got paid in full and got 1 day off.</t>
  </si>
  <si>
    <t>Working hours are very flexible. Boss is friendly and cheerful.</t>
  </si>
  <si>
    <t>Working hours are very flexible. Not constrained. Can be proactive
Not much OT so no comments. But the process can be cumbersome.</t>
  </si>
  <si>
    <t>Salary increase is quite slow and small..........
No project bonus</t>
  </si>
  <si>
    <t>Good working environment, suitable for freshers</t>
  </si>
  <si>
    <t>Flexible working hours, unconstrained working environment, freedom to go out, large company with full facilities. The projects I worked on in the company almost never worked overtime, colleagues were funny and open</t>
  </si>
  <si>
    <t>Luong va che do</t>
  </si>
  <si>
    <t>Moi truong than thien, gio giac tu do, ban co the di lam muon, nhung mien sao hoanh thanh task</t>
  </si>
  <si>
    <t>Toc do tang luong cuc ky thap, xep khong hieu y nhan vien. OT qua nhieu, OT khong duoc tinh them tien
OT lien tuc, va khong tinh OT, coi nhu tu nguyen OT</t>
  </si>
  <si>
    <t>Good boss, low salary compared to average</t>
  </si>
  <si>
    <t>Comfortable working style, capable leader, enthusiastic support for employees, if you don't know anything, just ask freely
OT is paid, OT depends on the project. Some projects do not require OT.</t>
  </si>
  <si>
    <t>Low salary, policy changes cut some benefits such as Company trip, bonus, annual salary review.</t>
  </si>
  <si>
    <t>No free parking</t>
  </si>
  <si>
    <t>Good internship program for students.</t>
  </si>
  <si>
    <t>There is a specific and clear internship program, providing students with knowledge that can be used immediately after the internship. There are instant noodles and drinks for those who stay OT, the OT time depends on the team.</t>
  </si>
  <si>
    <t>The working environment is quite okay for new graduates.</t>
  </si>
  <si>
    <t>Working with managers (with technical strengths) would be great. The boss would understand the employees better. 
Depending on the project, some are satisfied, some are not. Some are more satisfied.</t>
  </si>
  <si>
    <t>The time is quite comfortable, new graduates get a lot of training. But the salary increase is very slow for the elders. The culture depends on the team but in general it is quite quiet. OT depends on the team, sometimes you have to stay to finish the task but don't get any allowance</t>
  </si>
  <si>
    <t>Computers and software are all open source and antique to save costs :(( Even in the office, they have to use remote control and don't give licenses to employees, so stingy.
Just switched to Hitachi so many old people have left</t>
  </si>
  <si>
    <t>Global CyberSoft Review</t>
  </si>
  <si>
    <t>Close to home.
High insurance salary.
Quarterly bonus if sales are achieved.
Spacious office.
Many monthly/quarterly courses to improve knowledge
Crowded
A good environment to study and work.
There is a 6-storey staircase so you can walk to exercise :)...</t>
  </si>
  <si>
    <t>Besides the things I like, there are also some (few) unique elements. In a crowded place, there should be this person and that person. It's not convenient to say here. :)
I haven't worked on a project that requires OT so I don't know. But I heard that they pay properly.</t>
  </si>
  <si>
    <t>Good environment, everyone is friendly</t>
  </si>
  <si>
    <t>Good office, friendly people, flexible hours, light work
OT with pay or compensatory days off, food for those who stay to work</t>
  </si>
  <si>
    <t>You have to pay for parking yourself, the culture is similar to Vietnam, a bit emotional...</t>
  </si>
  <si>
    <t>comfortable work, good salary, suitable for new graduates
OT not much, full OT salary paid</t>
  </si>
  <si>
    <t>The project is not diverse, the technology is not new, not much to learn</t>
  </si>
  <si>
    <t>Good office. Company provides good training. Outsource so recruits employees all year round. Welfare is quite good.</t>
  </si>
  <si>
    <t>Parking is quite crowded. Stable salary, little increase. Few days off, lots of OT. Work hard to gain more experience.</t>
  </si>
  <si>
    <t>Spacious parking lot, airy park, suitable for relaxing
Low OT, usually closed on Saturday and Sunday, request OT on weekends with money</t>
  </si>
  <si>
    <t>doing Japanese projects is so boring, whoever wants to code in Japanese projects is useless</t>
  </si>
  <si>
    <t>Ok working environment, suitable for people who want stability</t>
  </si>
  <si>
    <t>Flexible working hours, good employee care regime</t>
  </si>
  <si>
    <t>Salaries have been growing a bit slowly, and benefits seem to have been cut back a bit since 2018.</t>
  </si>
  <si>
    <t>Friendly colleagues.</t>
  </si>
  <si>
    <t>Flexible working hours. Coworkers "seem" friendly. Pantry for meal times. Pantry has refrigerator, coffee maker, microwave... instant noodles after 6pm. Nice 9th floor office</t>
  </si>
  <si>
    <t>Ot sml. Salary and bonus have been down for 1 year now. Mostly new people so there are not many veterans to learn and develop themselves
Ot too much and the boss cannot deal with customers. All the revolutionary veterans have retired so there are only new faces</t>
  </si>
  <si>
    <t>It's good if your boss doesn't have technique, but it's boring if you have technique.</t>
  </si>
  <si>
    <t>Flexible hours, funny boss but many are too emotional but respect employees,</t>
  </si>
  <si>
    <t>The leader is weak but many people are upset, they laugh but behind the scenes, you don't know what they do.</t>
  </si>
  <si>
    <t>I used to think it was ok, now it's much better :v</t>
  </si>
  <si>
    <t>Friendly colleagues, helpful, funny!
Office is good
Overtime pay if approved!
But like staying for 1-2 hours, no.</t>
  </si>
  <si>
    <t>Before the regime was ok, but lately it seems not suitable for me anymore.</t>
  </si>
  <si>
    <t>Working environment.
Company colleagues are friendly.</t>
  </si>
  <si>
    <t>Professional, friendly environment, creating conditions for new learners</t>
  </si>
  <si>
    <t>The benefits are not very good, the boss is still quite distant from the employees.</t>
  </si>
  <si>
    <t>Flexible working hours, thoughtful PM, many opportunities to learn</t>
  </si>
  <si>
    <t>Some projects have a lot of OT, affecting employee health.</t>
  </si>
  <si>
    <t>- Spacious office and desk
- Current estimates are adequate so rarely have to work overtime as before
- Many types of projects for freshers to learn
- Friendly boss and staff</t>
  </si>
  <si>
    <t>- Salary and bonus regime
- Performance review regime needs to be improved. Many people do well but are rarely considered</t>
  </si>
  <si>
    <t>Moi truong thoai mai, van phong rong rai, co nhieu project khac nhau de hoc hoi</t>
  </si>
  <si>
    <t>Moi truong lam viec chuyen nghiep, rong rai, khong co OT.</t>
  </si>
  <si>
    <t>Luong binh thuong, it di du lich va teambuiding, it thuong theo project, OT phai duoc kiem duyet ky moi duoc tinh la OT, computer yeu, policy cao.</t>
  </si>
  <si>
    <t>Good for freshers, Fresh graduates need to gain experience</t>
  </si>
  <si>
    <t>The company has flexible hours, all projects are outsourced but diverse.</t>
  </si>
  <si>
    <t>Good, tight process. Suitable for those who are weak in processes.</t>
  </si>
  <si>
    <t>Friendly environment, good colleagues.
Everyone will help each other to complete the work.
No old ghosts bullying new ghosts. Or dividing into cliques in the team.
Everyone is united, many team building activities to connect everyone together.
Many training courses...</t>
  </si>
  <si>
    <t>The job is a bit stressful. Working on many different projects can easily lead to knowledge loss, you have to have the spirit of self-study to summarize the knowledge you have done.</t>
  </si>
  <si>
    <t>Caring Boss. Stable Job. Average Salary and Bonus</t>
  </si>
  <si>
    <t>Lots of challenging projects - opportunities to learn and progress (if you are a go-getter of course).</t>
  </si>
  <si>
    <t>Policy hinders work. Not a professional environment.</t>
  </si>
  <si>
    <t>Large parking lot, flexible hours, enthusiastic leader</t>
  </si>
  <si>
    <t>Low salary, worked for 2 years but salary only reached 10t even though I often had to work overtime to keep up with estimates. (Because of the merger with Hitachi, I lost a lot of benefits for employees) 
New policy, overtime salary is calculated x2 compared to basic salary, for new employees it is not worth it. For example, basic salary is 5t (1 hour = 32k =&gt; OT 1 hour = 64k</t>
  </si>
  <si>
    <t>Friendly staff. Professional working environment. Good support.</t>
  </si>
  <si>
    <t>Professional working environment, friendly and sociable staff. New employees are always welcomed and well supported. Overtime work is paid full salary when requested.</t>
  </si>
  <si>
    <t>Too much work</t>
  </si>
  <si>
    <t>Learn a lot. There are free online courses. Suitable for freshers.</t>
  </si>
  <si>
    <t>OT n hours. Lots of work. Low salary. Slow machine. No girls. OT no bonus. Logwork 8 hours, waste OT time :((((</t>
  </si>
  <si>
    <t>The environment has many challenges for development.</t>
  </si>
  <si>
    <t>Work with many experienced people.</t>
  </si>
  <si>
    <t>Sometimes the OT project is too much, the boss often puts pressure. Need to improve the estimation stage.
Need to reduce meetings to save time, effective meetings.
The boss still lacks attention to employees, often lets employees work OT a lot.
OT is a lot but salary is low, salary increase is slow, each increase is small. Need to improve.</t>
  </si>
  <si>
    <t>New office and working style suitable for junior members.</t>
  </si>
  <si>
    <t>Salary improves slowly over the years, few promotion opportunities for long-term employees.</t>
  </si>
  <si>
    <t>Good environment for many new graduates</t>
  </si>
  <si>
    <t>The company is very comfortable, working hours are flexible, everyone is friendly and willing to help others. The company rarely has to work overtime if joining ODC projects</t>
  </si>
  <si>
    <t>Suitable for learning technology</t>
  </si>
  <si>
    <t>- Work ethic
- Boss cares about employees
- Opportunity for career development</t>
  </si>
  <si>
    <t>- Salary is not high
- The company is quite far away, those who live in the center of Saigon will have a bit of trouble commuting</t>
  </si>
  <si>
    <t>Friendly environment, extremely friendly lead. Nice dining room/</t>
  </si>
  <si>
    <t>The working space is quite cramped. The salary is not high.</t>
  </si>
  <si>
    <t>Good place to practice</t>
  </si>
  <si>
    <t>has a good internship training program. Cheap food.</t>
  </si>
  <si>
    <t>Stable office, flexible hours, suitable for people who like stability</t>
  </si>
  <si>
    <t>Ample parking, nice office, flexible hours</t>
  </si>
  <si>
    <t>Too much OT, hard to get promoted, suitable for people who like stability</t>
  </si>
  <si>
    <t>Good boss, friendly. Co-workers are happy, help each other in work
High pay for OT, most of them do OT. Good salary and allowance for candidates living far away in district 12</t>
  </si>
  <si>
    <t>The working space is a bit small. The company is still in the process of designing some working areas.</t>
  </si>
  <si>
    <t>Good working environment. Spacious rooms, friendly colleagues.</t>
  </si>
  <si>
    <t>The equipment at the training center is a bit old. Open workspace.</t>
  </si>
  <si>
    <t>Japanese company</t>
  </si>
  <si>
    <t>Beautiful and spacious office, friendly staff. Clear working process for new graduates. Not much Ot, even if Ot is available, the salary is decent.</t>
  </si>
  <si>
    <t>Good working environment, enthusiastic boss, friendly and approachable teammates</t>
  </si>
  <si>
    <t>Fun working culture, flexible hours, very easy to get along with. There is almost no gap between boss and employee!</t>
  </si>
  <si>
    <t>The job is mainly outsourced, not much opportunity for personal development. Need to clearly tell the boss what you want to do to be in the right group.</t>
  </si>
  <si>
    <t>Good. Suitable for fresher.</t>
  </si>
  <si>
    <t>Friendly environment, suitable for freshers and new graduates. Salary paid on time, with support for gas, food and foreign language allowance.</t>
  </si>
  <si>
    <t>Low bonus. The system is process-heavy and inefficient. Some projects will require a lot of overtime.</t>
  </si>
  <si>
    <t>Beautiful office, flexible working hours, friendly colleagues, no uniform requirement, easy-going boss</t>
  </si>
  <si>
    <t>Too much OT, too much work, specialized work so it's difficult to change jobs</t>
  </si>
  <si>
    <t>Friendly staff, flexible working hours, PM knows how to listen to staff's needs, wants to change projects or jobs
OT is due to not working well because it's my own EST so I can't blame the company</t>
  </si>
  <si>
    <t>Temporary company, hard to get promoted</t>
  </si>
  <si>
    <t>Working hours are 7am, good benefits. There are many fun and unique activities. I'm not a dev so I don't really care, because the operations department rarely works OT</t>
  </si>
  <si>
    <t>Working for a long time without being upgraded. Only developers have a chance, but other sectors are difficult. It's okay to operate, in general, public and private sectors need a lot of investment.</t>
  </si>
  <si>
    <t>Moi truong tam dc</t>
  </si>
  <si>
    <t>okay, everyone is quite friendly. The environment is a bit more Vietnamese than foreign</t>
  </si>
  <si>
    <t>Participate in large projects with strict working processes.</t>
  </si>
  <si>
    <t>Relatively low salary and a lot of OT
Focus on projects with Japanese customers. Hard to develop English.
The job is relatively stressful. OT must be approved by the manager to be paid</t>
  </si>
  <si>
    <t>Friendly superiors, help improve skills, enthusiastic guidance</t>
  </si>
  <si>
    <t>No clear benefits to keep employees, almost don't want to keep someone
Overtime at night without pay, have to OT on release days</t>
  </si>
  <si>
    <t>Learning opportunities for freshers</t>
  </si>
  <si>
    <t>Flexible working hours, comfortable working environment, relatively good software development process, many learning opportunities for new graduates.</t>
  </si>
  <si>
    <t>Salary and bonus regime is not good, evaluation of employee capacity and performance is not reasonable.</t>
  </si>
  <si>
    <t>Good boss, company takes good care of employees</t>
  </si>
  <si>
    <t>Parking available.
Most of the colleagues are friendly and cheerful.
Coffee and instant noodles are available for employees.
The office is green and quiet.</t>
  </si>
  <si>
    <t>OT is not calculated or calculated very little, not at the right time. 
Depending on the project, if you are lucky you will learn a lot of skills, if you are unlucky the work is easy, very boring, no skill development. 
Salary increases very slowly. 
Not calculated or calculated very little. The process of calculating OT salary is complicated and unclear. Almost no one has been calculated for OT.</t>
  </si>
  <si>
    <t>Good stepping stone for new graduates.</t>
  </si>
  <si>
    <t>Flexible working hours, fun colleagues, quite comfortable working environment.</t>
  </si>
  <si>
    <t>Salary is mainly based on years of experience, fresher salary is low. Only calculate estimated OT time, not actual OT time.</t>
  </si>
  <si>
    <t>Good for fresh graduates or people who want to work long term</t>
  </si>
  <si>
    <t>Friendly manager and team leader, spacious workplace</t>
  </si>
  <si>
    <t>Friendly manager, working hours are not too strict, spacious workplace</t>
  </si>
  <si>
    <t>Low salary, there have been many changes recently so it's not like before. It will probably take a while to get back to normal.</t>
  </si>
  <si>
    <t>Working environment, many talented people, friendly people
There are extra bonuses, good team work spirit so OT is also very fun</t>
  </si>
  <si>
    <t>There is training for members but very superficial, there is a Japanese allowance</t>
  </si>
  <si>
    <t>Focusing on process, not distinguishing between people who work a lot, a little, good, bad
Poor estimates lead to a lot of OT, OT is not calculated as salary except for holidays</t>
  </si>
  <si>
    <t>The salary is quite low.</t>
  </si>
  <si>
    <t>-Pay salary on time
-Development opportunities for freshers</t>
  </si>
  <si>
    <t>-Lots of OT
-Low salary
-Cramped parking
-Unchallenging work</t>
  </si>
  <si>
    <t>Thấp so với mặt bằng chung</t>
  </si>
  <si>
    <t>Colleague environment ok......................................................</t>
  </si>
  <si>
    <t>Low salary, no review increase.......................................................
Not interested, working for deadline and passion......................................................</t>
  </si>
  <si>
    <t>OT too much</t>
  </si>
  <si>
    <t>Spacious office, pleasant coffee smell, good salary. Write more to reach 50 characters.</t>
  </si>
  <si>
    <t>OT too often, too much pressure from lead, not suitable for people with family.
Because I don't like OT, that's all. Write more to make up 50 characters.</t>
  </si>
  <si>
    <t>Good boss, company with many experts, many career development opportunities</t>
  </si>
  <si>
    <t>Pantry has a funny Ms. Ha.
Friendly boss.
The company has many experts, any support needed is available
You are paid a bonus worthy of what you do</t>
  </si>
  <si>
    <t>Location is a bit far from the center (PM Quang Trung Park - District 12)</t>
  </si>
  <si>
    <t>Good environment for people who like stability</t>
  </si>
  <si>
    <t>The company is suitable for freshers, depending on the department there will be more or less OT</t>
  </si>
  <si>
    <t>Uncompetitive salary, difficult to promote, often have to work overtime</t>
  </si>
  <si>
    <t>A good place for students to develop</t>
  </si>
  <si>
    <t>The company learns a lot and develops very well......................................................</t>
  </si>
  <si>
    <t>Too much overtime, stressful work..........................................................</t>
  </si>
  <si>
    <t>Good boss, happy employees</t>
  </si>
  <si>
    <t>Good boss, happy and kind employees. Learned a lot, suitable for new graduates.</t>
  </si>
  <si>
    <t>Friendly and cheerful colleagues</t>
  </si>
  <si>
    <t>Good boss
Many people are very good
Comfortable work, not too stressful, lots of time for research
Friendly, cheerful colleagues
Full benefits</t>
  </si>
  <si>
    <t>There are very high level bosses who are not good
Many bosses encourage OT but do not ask for payment even though the company has a policy
Many high level leaders are rigid and autocratic
Low salary</t>
  </si>
  <si>
    <t>Difficult to develop technical and English skills</t>
  </si>
  <si>
    <t>Located in Quang Trung park, green trees are good for health</t>
  </si>
  <si>
    <t>improve estimate, plan, more friendly to newbies, too heavy process affects technical focus time, block internet (ex: github...), block skype
Frequently free OT, bad plan, too heavy process takes a lot of time, IT blocks everything (github, skype....), feeling of being sent to an island</t>
  </si>
  <si>
    <t>Many good projects to learn from
Challenging work</t>
  </si>
  <si>
    <t>OT a lot, salary is average compared to the general level
Usually voluntary OT, rarely calculated OT</t>
  </si>
  <si>
    <t>Good boss, everyone is very friendly. Professional environment, learned a lot. Many interesting projects.</t>
  </si>
  <si>
    <t>The company's location is far from the city center, so it will be difficult for students to both study and work.</t>
  </si>
  <si>
    <t>Lots to learn, good benefits</t>
  </si>
  <si>
    <t>Beautiful office, friendly boss, everyone likes to share</t>
  </si>
  <si>
    <t>OT is rarely paid, usually done out of responsibility.
Overtime is rarely paid, usually done out of responsibility.</t>
  </si>
  <si>
    <t>Quanh gia</t>
  </si>
  <si>
    <t>Ky HD LD gan nhu full luong, thoi gian lam viec flexible
Tuy theo du an, ngay thuong khong dc tra , lam OT cuoi tuan dc tra</t>
  </si>
  <si>
    <t>Bonus cat, cac even cua cty cung bi cat gan nhu het toan bo
Tuy theo du an, ngay thuong khong dc tra , lam OT cuoi tuan dc tra</t>
  </si>
  <si>
    <t>Clear and transparent working process, good benefits + OT</t>
  </si>
  <si>
    <t>Clear process, participating in small projects helps to learn a lot of knowledge and experience from many fields. OT is paid 100% of basic salary + compensation days off</t>
  </si>
  <si>
    <t>Salary increase and performance evaluation for levels below senior are not really worth the effort. Performance review and Promotion process also lacks objective evaluation from both sides.</t>
  </si>
  <si>
    <t>Cong ty outsource, luong tot hon TMA</t>
  </si>
  <si>
    <t>You can learn many things from many types of projects</t>
  </si>
  <si>
    <t>Salary is between low - medium, many employee resigned</t>
  </si>
  <si>
    <t>good boss. always care about employees</t>
  </si>
  <si>
    <t>Everyone is friendly and sociable. The benefits are pretty good.</t>
  </si>
  <si>
    <t>Low salary, high volatility, parking lot is quite tight.......</t>
  </si>
  <si>
    <t>Good for learning</t>
  </si>
  <si>
    <t>Professional office. Good PM Teamlead.</t>
  </si>
  <si>
    <t>Stable and long lasting</t>
  </si>
  <si>
    <t>Comfortable working environment, easy to communicate with colleagues. Many extracurricular activities.</t>
  </si>
  <si>
    <t>OT "vietnam" quite often but no "cash".</t>
  </si>
  <si>
    <t>Work is good</t>
  </si>
  <si>
    <t>Beautiful office
Bosses have good and bad people
Comfortable working hours</t>
  </si>
  <si>
    <t>There are many OT projects but very little OT is counted. Most of them are self-OT, OT requests are still rejected due to separate OT laws.</t>
  </si>
  <si>
    <t>Good boss, cares about employees. Friendly environment</t>
  </si>
  <si>
    <t>I work at the Da Nang branch. Boss Long Dang is very good, cares about each employee. As for PM Hung, his work style is very methodical. The employees are young, friendly, and we have drinking parties every week to increase team spirit. Sports, soccer, table tennis, everything.</t>
  </si>
  <si>
    <t>Boss Long Dang is rarely present at the company.
Mr. Hung PM is not very compatible with me (I just don't like him because my personality is a bit stubborn, but his PM expertise is beyond discussion).
Many freshers are having a change of blood, some leaders have left but anyway, I recommend
rarely get OT..rarely get OT..rarely get OT..rarely get OT</t>
  </si>
  <si>
    <t>OK for new graduates, not for the rest.</t>
  </si>
  <si>
    <t>Meet young, fun, enthusiastic friends, forming a united team.</t>
  </si>
  <si>
    <t>Too much overtime, unreasonable pressure on hours, not much salary increase.</t>
  </si>
  <si>
    <t>Acquired by Hitachi, many benefits were cut.</t>
  </si>
  <si>
    <t>Flexible hours
Good benefits: insurance for employees &amp; family, coffee, instant noodles... free</t>
  </si>
  <si>
    <t>Salary increase is quite low compared to actual ability
Acquired by Hitachi, so recently had to cut a lot of staff. In one day, 110 people were fired, mainly QC. There were people who had been with the company since the first day they opened but were also forced to quit.</t>
  </si>
  <si>
    <t>Good internship place for all students</t>
  </si>
  <si>
    <t>An ideal place to gain experience as an intern and fresh graduate</t>
  </si>
  <si>
    <t>The salary is not very favorable, but the benefits are good.</t>
  </si>
  <si>
    <t>international environment, quarterly bonus, high bonus, fast salary increase</t>
  </si>
  <si>
    <t>Spacious dining room
Overseas travel for family
Pay 200%. Overtime is calculated exactly to the minute. Dinner is provided</t>
  </si>
  <si>
    <t>When there is a deadline, you must work OT
OT is paid 200% Saturday Sunday
holidays 300%
Pay 200%. OT hours are calculated exactly to the minute. Dinner is provided</t>
  </si>
  <si>
    <t>Big company so salary and bonus are clear. Air-conditioned office.</t>
  </si>
  <si>
    <t>The job is quite stressful so overtime is often required. Only paid OT if working on weekends and holidays</t>
  </si>
  <si>
    <t>Get more benefits if you work well</t>
  </si>
  <si>
    <t>Flexible working hours, clean working environment</t>
  </si>
  <si>
    <t>High OT, lower salary compared to other software companies</t>
  </si>
  <si>
    <t>Good environment for freshers and those who know Japanese</t>
  </si>
  <si>
    <t>Good process, free company trip for family members</t>
  </si>
  <si>
    <t>Salary is a bit low compared to other companies, there will be good allowance if you know Japanese</t>
  </si>
  <si>
    <t>Large scale professional company</t>
  </si>
  <si>
    <t>Spacious office, equipped with good computers
Flexible working hours
Equipped with coffee, tea, etc.
Professional process, large scale</t>
  </si>
  <si>
    <t>Mistreatment of employees' abilities
Low salary
Difficult to develop higher</t>
  </si>
  <si>
    <t>A suitable place for new graduates</t>
  </si>
  <si>
    <t>- On-time salary payment
- Many learning opportunities for freshers</t>
  </si>
  <si>
    <t>- Not many experienced devs, mostly fresh
- Low salary
- Unchallenging work</t>
  </si>
  <si>
    <t>Okay in all aspects</t>
  </si>
  <si>
    <t>The working environment is quite comfortable, the salary and bonus are quite low but acceptable.</t>
  </si>
  <si>
    <t>Many points need improvement</t>
  </si>
  <si>
    <t>- The insurance policy is quite good, long-term employees or high-ranking positions have insurance packages for their families. - Every month there are training sessions on the company's knowledge and procedures</t>
  </si>
  <si>
    <t>- Low salary, slow increase, not suitable for employee's ability
- Bonus policy is low and equal between those who work a lot and those who work less, and the difference between those who work well and those who work poorly is insignificant
- Large office, everyone sits in one room, each team sits in one area, there are no partitions between positions, and the tables and chairs are not comfortable</t>
  </si>
  <si>
    <t>Pretty good working environment for students</t>
  </si>
  <si>
    <t>- Flexible and comfortable working hours
- Freshers can learn a lot</t>
  </si>
  <si>
    <t>- High pressure work
- Quite cramped working space</t>
  </si>
  <si>
    <t>Good boss, easy job</t>
  </si>
  <si>
    <t>Freedom, flexible time, no ostrich-like constraints.</t>
  </si>
  <si>
    <t>Projects are on-time, few training programs, not much super technical</t>
  </si>
  <si>
    <t>Good culture and employee KPI evaluation. Give good people a chance to develop.</t>
  </si>
  <si>
    <t>Almost none. If there is, it's just the salary but the high benefits make up for it.</t>
  </si>
  <si>
    <t>Professional way of working</t>
  </si>
  <si>
    <t>Professional environment, suitable for student interns
Usually employees leave at 6pm. Rarely stay OT</t>
  </si>
  <si>
    <t>Many projects do not have a clear direction, so they waste time and human resources.</t>
  </si>
  <si>
    <t>No salary increase all year, Onsite is stingy with every penny,...</t>
  </si>
  <si>
    <t>There are many types of allowances. There are many fun activities, team building, friendly brothers.</t>
  </si>
  <si>
    <t>Saying to review twice a year but in reality only once, I didn't even get one.
Going onsite, I even split the bus ticket, saving 2000 VND one way. A lot of overtime but no salary,
Low salary, bad people get high salary (COCC), good people get low salary, leading to many employees quitting.
The parking lot is cramped, the parking attendant specializes in breaking cars.
Seniors don't know how to build javac in cmd.
There is no metric to accurately evaluate employees.
There is no development opportunity for young people, this company looks at age to pay salary, not care about qualifications..</t>
  </si>
  <si>
    <t>- Challenging work
- Good technical lead, good manager
- Learn a lot
- Clear process
- Colleagues support each other enthusiastically
- Learn a lot
- Bonus according to project
Learn a lot from projects, technical leads, managers.</t>
  </si>
  <si>
    <t>The company is too big, so it is difficult to integrate. Average salary compared to the market.</t>
  </si>
  <si>
    <t>Good, stable but low salary</t>
  </si>
  <si>
    <t>Stable, stable, stable and stable with low salary based</t>
  </si>
  <si>
    <t>Spacious office, friendly staff, flexible hours</t>
  </si>
  <si>
    <t>Too much OT. Low salary. Not much salary increase.</t>
  </si>
  <si>
    <t>Lack of training for newbies</t>
  </si>
  <si>
    <t>The office is fine. HR and colleagues guide and welcome you enthusiastically when you go onsite.</t>
  </si>
  <si>
    <t>If you are new but do not join at the right time every year, there will be no training at all.</t>
  </si>
  <si>
    <t>Tot cho ai thich on dinh</t>
  </si>
  <si>
    <t>Cong ty rat quan tam den nhan vien
Nhieu khoan thu nhap phu (chung chi tieng anh, phu cap ...)</t>
  </si>
  <si>
    <t>Hoi xa trung tam
Luong trung binh
Van phong lam viec can duoc cai thien</t>
  </si>
  <si>
    <t>Great environment, friendly</t>
  </si>
  <si>
    <t>Good company culture. Standard process. Often have team building.
No OT</t>
  </si>
  <si>
    <t>The project is quite long so the work is repetitive. A bit boring for fresh graduates who want to learn a lot.</t>
  </si>
  <si>
    <t>Lots of overtime, extremely low salary, exploitation</t>
  </si>
  <si>
    <t>There is a large parking lot, there are noodles in the afternoon, there is a pantry for lunch.</t>
  </si>
  <si>
    <t>OT a lot, low salary, extremely slow salary increase, good people often leave the company early so the team is mostly amateur, code without coding convention, suggestions are criticized by leam
Reputed to follow Scrum but no clear time
Exploiting employees, no time to go home to study more
OT without pay, almost a month, nearly 15 days a month, have to work 10 hours</t>
  </si>
  <si>
    <t>OT quite a lot</t>
  </si>
  <si>
    <t>Free and flexible time. Boss gets along with employees.</t>
  </si>
  <si>
    <t>I see people working overtime too much, with free time to work sluggishly
working overtime until 8-9pm, no overtime support, and often having to work overtime</t>
  </si>
  <si>
    <t>stable but not long term</t>
  </si>
  <si>
    <t>Good working environment, stable job. 
Participate in many other projects if flexible in work</t>
  </si>
  <si>
    <t>Employee evaluation is not objective.
Slow salary increase.
Unclear, no recognition of employee efforts.</t>
  </si>
  <si>
    <t>Suitable environment for fresher</t>
  </si>
  <si>
    <t>Good company culture, comfortable environment, lots of training.</t>
  </si>
  <si>
    <t>Salary increase is a bit slow, not commensurate with the effort put in.</t>
  </si>
  <si>
    <t>Professional working environment, following procedures. Highly skilled technical staff.</t>
  </si>
  <si>
    <t>Bosses sometimes do not listen to employees' wishes
OT policy is unclear</t>
  </si>
  <si>
    <t>Flexible hours, come early and leave early, come late and leave late, people usually come to the company at 9-10am, so I come early and feel out of place =]]</t>
  </si>
  <si>
    <t>The toilets stink and are extremely uncomfortable. Depending on the project, overtime is required, but most people find it comfortable.</t>
  </si>
  <si>
    <t>Unlucky to meet a lousy leader</t>
  </si>
  <si>
    <t>Good treatment, lots of travel (at least 2 times/year), salary above average.</t>
  </si>
  <si>
    <t>Chaotic environment. I was unlucky to have a lousy Leader.</t>
  </si>
  <si>
    <t>Good environment, development conditions depending on each team</t>
  </si>
  <si>
    <t>- Spacious office
- Free instant noodles, coffee
- Friendly, comfortable bosses</t>
  </si>
  <si>
    <t>- Level of employee care depends on each boss
- Working hours are not fixed</t>
  </si>
  <si>
    <t>Open office
Good team-work
Tech lead has extensive knowledge, if you are willing to learn, it will be easy to improve</t>
  </si>
  <si>
    <t>OT here seems to be a given
There are not many amenities for employees in the office
Because it is an outsourcing company, there is a lot of OT near the deployment date</t>
  </si>
  <si>
    <t>Little work, boring</t>
  </si>
  <si>
    <t>Fresher recruitment does not care about qualifications. Just pass the test and you are ok. Salary is a little higher than average for freshers.</t>
  </si>
  <si>
    <t>Too much OT. Few projects. Helios parking lot is very cramped. Low salary increase. OT is not fully paid</t>
  </si>
  <si>
    <t>Low salary, boss is not good enough</t>
  </si>
  <si>
    <t>Working time is flexible and culture of the company</t>
  </si>
  <si>
    <t>Salary is lower than market
Boss do not make enough conditions for development of employees.
Boss prefer saying than helping employee .</t>
  </si>
  <si>
    <t>Time is flexible and work space is very interesting</t>
  </si>
  <si>
    <t>- Good working environment
- Friendly colleagues</t>
  </si>
  <si>
    <t>- Salary increases are small
- Large office, too many employees in one room can cause noise and distraction</t>
  </si>
  <si>
    <t>Good environment for fresh graduates to learn working process</t>
  </si>
  <si>
    <t>Company trip twice a year with spouse and all children and team building once a year
Not much overtime, clear email working process, good for fresh graduates who need a professional environment to learn</t>
  </si>
  <si>
    <t>good company for fresh graduates</t>
  </si>
  <si>
    <t>Learned a lot from working on different projects and had many opportunities to go onsite.</t>
  </si>
  <si>
    <t>Well trained, everyone is friendly and willing to help with work.</t>
  </si>
  <si>
    <t>Working OT a lot but not paying OT, boss doesn't evaluate employee's ability properly</t>
  </si>
  <si>
    <t>Environmental companies gain a lot of experience, helping to develop skills</t>
  </si>
  <si>
    <t>OT is a bit stressful, the work is heavy..................................</t>
  </si>
  <si>
    <t>Many employee benefits policies, boss cares and helps employees. Professional environment with many big projects to experience.</t>
  </si>
  <si>
    <t>Too far from the city center. I used to love living in District 3, Truong Cong Dinh.</t>
  </si>
  <si>
    <t>Good working environment, good employee benefits</t>
  </si>
  <si>
    <t>- 2 outings a year
- Stable salary and bonus
- Onsite opportunities</t>
  </si>
  <si>
    <t>- Training system is still quite poor
- Low salary
- Lots of overtime</t>
  </si>
  <si>
    <t>Difficult to demonstrate for beginners</t>
  </si>
  <si>
    <t>Absolutely do not code in the style of "code to run" because someone will review the code, this helps the developer code more carefully and accurately.</t>
  </si>
  <si>
    <t>Low starting salary, everything has a process so just follow the process, difficult to express your own thoughts, not suitable to choose as a starting place. Always work more than 8 hours / day, a day usually starts at 9am and the earliest to leave is 7pm</t>
  </si>
  <si>
    <t>All staff are friendly. Work environment has specific procedures.</t>
  </si>
  <si>
    <t>There are not many opportunities to practice and improve skills.</t>
  </si>
  <si>
    <t>Good environment, many things to learn, Promotion review every year</t>
  </si>
  <si>
    <t>Stable environment, friendly, good benefits, many types of subsidies, low salary</t>
  </si>
  <si>
    <t>Stable, friendly environment, good benefits, many types of allowances
suitable for long-term people
Satisfied with OT</t>
  </si>
  <si>
    <t>low salary
very stable job, little change
little rotation of staff between projects</t>
  </si>
  <si>
    <t>Good boss, enthusiastic guidance</t>
  </si>
  <si>
    <t>very good reward system, very ok learning environment
Satisfied with OT</t>
  </si>
  <si>
    <t>OT cao process nặng</t>
  </si>
  <si>
    <t>friendly colleagues, sociable, help each other</t>
  </si>
  <si>
    <t>High OT Japanese project, too many process documents, heavy on process
Not satisfied with OT</t>
  </si>
  <si>
    <t>OT nhiều .</t>
  </si>
  <si>
    <t>Lots of projects, new technologies to learn. Private insurance cover.</t>
  </si>
  <si>
    <t>Ot is almost default, cover OT is not clear.</t>
  </si>
  <si>
    <t>Friendly colleagues. Lots of fun company activities.</t>
  </si>
  <si>
    <t>No good training for new people. Lots of overtime.</t>
  </si>
  <si>
    <t>Low pay, boring work</t>
  </si>
  <si>
    <t>Flexible hours. Fun people. Benefits are pretty clear.</t>
  </si>
  <si>
    <t>Low salary, low salary increase. Boring and unstable work. Not much to learn. Lots of work, little bonus.</t>
  </si>
  <si>
    <t>Working overtime a lot, low salary</t>
  </si>
  <si>
    <t>I work in the ICT department, it's true that there is a lot of overtime but the time is flexible, I can be late comfortably, depending on the time I arrange as long as it is in the morning.
My PM is very cute, understands the psychology of the members.
The learning environment is ok, mostly Japanese projects, those who know Japanese are an advantage
There is a chance to go onsite in Japan.</t>
  </si>
  <si>
    <t>There is a lot of work but the salary increases slowly
Most of the projects are outsourced and all are old technology
OT has no extra food (except instant noodles :'( )
OT at night is not paid, only paid when requested to OT on Saturday and Sunday
I quit here because the salary is too low and the benefits are not very good</t>
  </si>
  <si>
    <t>- Competitive salary and benefits for engineers
- Diversity in industries and projects
- Many family-oriented policies (Family trip, subsidy for children, sick leave for children, family insurance...)</t>
  </si>
  <si>
    <t>Good place for internship/fresher/new graduate</t>
  </si>
  <si>
    <t>Good place for internship/fresher/new graduate.
Have many training courses every month.</t>
  </si>
  <si>
    <t>the design of the office is not beautiful.
the entry test for internship is quite difficult.</t>
  </si>
  <si>
    <t>Pretty good - lots of benefits</t>
  </si>
  <si>
    <t>There are many benefits and activities for employees
Suitable for those who want to work long term</t>
  </si>
  <si>
    <t>Low salary increase
Boss does not pay attention to many members
Less trees</t>
  </si>
  <si>
    <t>Good colleagues, professional environment</t>
  </si>
  <si>
    <t>good environment
good salary increase
good benefits
project bonus</t>
  </si>
  <si>
    <t>Japanese project is boring
OT a lot
Less fun activities, trips</t>
  </si>
  <si>
    <t>Although I have only been interning here for 3 months, I find the staff here very friendly and enthusiastic in helping each other at work.</t>
  </si>
  <si>
    <t>I heard the salary is not high compared to the average.</t>
  </si>
  <si>
    <t>Good environment, good boss!</t>
  </si>
  <si>
    <t>Flexible hours, some nice and friendly bosses
Working in Factory Automation, I learned a lot of advanced programming skills</t>
  </si>
  <si>
    <t>Nhan vien lam viec theo mo hinh agile nen cong viec hau nhu la co lien tuc</t>
  </si>
  <si>
    <t>Nhan vien lam viec theo mo hinh agile nen cong viec hau nhu la co lien tuc =&gt; nang cap ki nang lap trinh</t>
  </si>
  <si>
    <t>Nhan vien lam viec theo mo hinh agile nen cong viec hau nhu la co lien tuc =&gt; co the OT nhung che do tra tien OT chua ro rang
- Trainning chua ro rang.</t>
  </si>
  <si>
    <t>- Professional working environment
- Friendly staff
- Good policies for employees</t>
  </si>
  <si>
    <t>- Salary increase is not significant
- Depending on the project, may have to work overtime a lot</t>
  </si>
  <si>
    <t>Good environment but don't stay too long</t>
  </si>
  <si>
    <t>Stable job, good company culture, happy employees, helping each other.</t>
  </si>
  <si>
    <t>Low salary, hard to get promoted. Poor management, poor staff.</t>
  </si>
  <si>
    <t>Flexible hours, low pay</t>
  </si>
  <si>
    <t>Good policy.
Flexible working hours.
Team building, lots of fun</t>
  </si>
  <si>
    <t>Salary is not very high, review 1-2 times a year but the evaluation is still not accurate</t>
  </si>
  <si>
    <t>Everything is ok</t>
  </si>
  <si>
    <t>- Good, friendly colleagues
- Great working environment
- Super nice boss</t>
  </si>
  <si>
    <t>Too much overtime, poor performance evaluation</t>
  </si>
  <si>
    <t>Good for beginners but not recommended for long stay</t>
  </si>
  <si>
    <t>- Spacious, well-lit office
- Friendly people (although there are some isolated individuals who can be frustrating)
- Self-reliant, suitable for those who want to improve their skills
- Relatively flexible hours
- Always paid on time</t>
  </si>
  <si>
    <t>- Too much overtime (without pay) due to large workload
- Low salary, increase once a year but not significant
- Many bosses live for the project, regardless of subordinates</t>
  </si>
  <si>
    <t>Everyone is respected</t>
  </si>
  <si>
    <t>What I like most about Cybersoft is that they always respect every employee. Provide full working tools, training, opportunities, etc. Everything is satisfying for your position. So that you can excel in your work.</t>
  </si>
  <si>
    <t>Their training quality is not very good. The materials are OK. But the ability of Senior to communicate to Entry Junior is not very good. And I dare to say arrogantly that. What I learned in 2 years. In just a few training sessions like them. I will definitely satisfy Entry Juniors.</t>
  </si>
  <si>
    <t>- Very good working environment
- Young colleagues, willing to share and help each other to develop together, contributing to the high quality of the project
- Always create opportunities and conditions for members to do what they like
- Always listen to feedback from employees
- There are many very useful and practical training courses for new employees, contributing to better integration into the environment</t>
  </si>
  <si>
    <t>The company should have rules so that all members come to work early and try to finish work earlier.</t>
  </si>
  <si>
    <t>The company has table tennis and football clubs.</t>
  </si>
  <si>
    <t>The company has very active table tennis and soccer clubs, organizing annual tournaments for employees to compete. In the afternoon, there is usually a snack for employees who stay late to work.</t>
  </si>
  <si>
    <t>Sometimes there are managers who are a bit rigid and not close enough to their employees to understand their wishes and share their difficulties at work.</t>
  </si>
  <si>
    <t>Professional working environment, good benefits for good employees and everyone in the team is friendly.</t>
  </si>
  <si>
    <t>Nothing to like, normal environment, normal salary, normal relationship, normal benefits</t>
  </si>
  <si>
    <t>No need to improve anything, everything depends on the boss. Whatever the boss wants, then do it.</t>
  </si>
  <si>
    <t>Flexible working hours
Young and friendly colleagues
Big company so stable, good insurance policy, organizes annual trips within the division and within the small team
Quang Trung Software Park is clean</t>
  </si>
  <si>
    <t>Need to ensure working hours to balance life
Need to find more sources of projects to create excitement for employees</t>
  </si>
  <si>
    <t>Worth working for but not too long unless you like stability</t>
  </si>
  <si>
    <t>- Large company so the working environment is professional, with clear processes and policies.
- Colleagues are friendly, cheerful, respectful, sociable and ready to support. Flexible working hours, free instant noodles and coffee, spacious pantry.
- Outsourcing company so the projects are diverse, learning a lot and having the opportunity to onsite in the US, Japan.
- Company trip with the department and the whole company, lucky draw and exciting cultural activities.</t>
  </si>
  <si>
    <t>- Constant OT but no money, if any, it is deducted from the bonus, the bonus in general is not much.
- The salary is not high compared to the current average, the annual salary increase is small like a temporary increase, not meaningful to encourage the working spirit of employees.
- The company is not allowed to use Skype during working hours, only for some projects, developers use internal chat software.
- The training sessions are not really of good quality, repeating the old ones and mainly for Engineer 1, some training is suitable for senior associates.
- English speaking is not used much, mainly still exchanged via email.
- Some team leaders, not all of them are chasing achievements and deadlines, pleasing the boss so they do not care about their subordinates.</t>
  </si>
  <si>
    <t>Good environment for newbie</t>
  </si>
  <si>
    <t>The coworkers seem good, working place is acceptable, bosses are not bossy. The company follow strictly Viet Nam labor law. This is an outsourcing company so there many type of project, so you can take wide experiences when doing with it. When you work long time enough the company allow you attend to Coursera's course and give you an award when you passed. The salary is not good but the benefits are OK.</t>
  </si>
  <si>
    <t>The salary is not good compare to other company, the salary increase slowly. Some time you work over the working time. The training is not good too, just have some courses and they repeated month by month, these courses almost reserve for Engineer, a few for LE or SE. Without special case, you don't have your own MS office tool, you must share with others by using a vm connected through remote-desktop which installed the tool here and these vms are not good, it slow, each session has only 15 minutes when you session timeout you must connect again and you work may be lost if you didn't save it.</t>
  </si>
  <si>
    <t>Good for fresher but too much OT</t>
  </si>
  <si>
    <t>- A very good environment to improve programming skills for fresh graduates
- There are project bonuses (I haven't had them for a long time, so I don't know if they're still available)
- Many technical and administrative training courses for new hires
- Team building with the division and the whole company
- The office is airy, clean and has enough light to work
- Many projects with diverse technologies, so you can learn and work on many different technologies
- Good insurance</t>
  </si>
  <si>
    <t>- OT and too much pressure regardless of night, Saturday or Sunday
- Estimate is always lacking so employees are forced to work OT continuously
- Unable to balance life with work
- Bosses chase after achievements and deadlines so they don't care about their subordinates
- Open office so lack of privacy
- Few opportunities to communicate and use English because all employees are Vietnamese
- Low salary</t>
  </si>
  <si>
    <t>I like working environment here, friendly, professional.</t>
  </si>
  <si>
    <t>Salary is not really good as I expected, and there is nothing for staff to work overtime on night. OT is too much, 10-12 hours/day, but OT is not paid in the evening. OT on weekends, although it is said to be x2, is calculated on the basic salary stated in the contract (about 60-70% of total salary), so it is quite low. In general, it is not worth the effort.</t>
  </si>
  <si>
    <t>A friendly working environment.</t>
  </si>
  <si>
    <t>Good change to improve basic technical stills in software development on mobile/embedded. Working environment friendly. Team work environment. Team building is good.</t>
  </si>
  <si>
    <t>No big change to gain high salary. No ready to keep good employee which want to be recognized more challenges.
Should keep recognized employee.
Should not try to balance income between employee because it is not fare in meaning 20/80.</t>
  </si>
  <si>
    <t>Bridge between foreign customer and local developing team</t>
  </si>
  <si>
    <t>- Chance to work directly with customer to understand requirement of system
- Keep Lead member position in project
- High motivation and interesting job</t>
  </si>
  <si>
    <t>- Work hard to understand new business of system
- Need to reduce misunderstanding in communication that affect directly to project
- Challenging job need good process to reduce mistake form communication such us using meeting note
- Divide clearly between work of BridgeSE and translator</t>
  </si>
  <si>
    <t>Great working environment, but low salary</t>
  </si>
  <si>
    <t>Comfortable working environment, friendly colleagues, many outdoor activities, flexible working time.</t>
  </si>
  <si>
    <t>Need to improve the software development process, currently it's too old. Pay a higher salary, organise more training courses.</t>
  </si>
  <si>
    <t>HOIIO</t>
  </si>
  <si>
    <t>Great place to work and grow</t>
  </si>
  <si>
    <t>Good and talented boss. Lovely colleagues. Many opportunities to learn experience. There is pantry, coffee, cake and water. Clear policy</t>
  </si>
  <si>
    <t>The current office is a bit small, due to the large number of new members. It is being upgraded.</t>
  </si>
  <si>
    <t>Company to join, good boss</t>
  </si>
  <si>
    <t>Good boss, good learning environment. Good colleagues. Rarely OT, not encouraged to work OT, but if there is, the OT work is valuable</t>
  </si>
  <si>
    <t>The company should change offices, otherwise there is nothing to complain about.</t>
  </si>
  <si>
    <t>- The company mainly works on Java, there are many young but very good engineers
- The company culture is open-minded, easy to work with.
- Good benefits
No OT, if any, it is due to the job requirements of the individual</t>
  </si>
  <si>
    <t>- The company has few people so many processes are not clear - The training process is not very good, new people mostly have to swim quite a lot on their own</t>
  </si>
  <si>
    <t>Many opportunities to learn and develop</t>
  </si>
  <si>
    <t>The company always encourages learning and applying new technologies and new processes. Many people are master students from abroad, so they have a sense of a world class company. The company does not have OT. Each person handles their own work.</t>
  </si>
  <si>
    <t>Young, dynamic environment, many learning opportunities</t>
  </si>
  <si>
    <t>At Hoiio, you can proactively demonstrate your abilities while having the opportunity to work in a dynamic, youthful environment and learn many new skills and knowledge.</t>
  </si>
  <si>
    <t>HRS Group</t>
  </si>
  <si>
    <t>Nice to work</t>
  </si>
  <si>
    <t>Good benefit
Friendly collegues
Dynamic, young and embrace challenge
Good policy for OT but need permission and good reason for OT</t>
  </si>
  <si>
    <t>Pressure, depend on headquarter for progress, so things go very slow</t>
  </si>
  <si>
    <t>Flexible time, no need to check in and check out.
Good OT policy, but usually we don't have to OT...</t>
  </si>
  <si>
    <t>Scrum process is not very clear, scrum ceremonies is not strictly followed</t>
  </si>
  <si>
    <t>Greate company to work</t>
  </si>
  <si>
    <t>- Company culture
- Colleagues
- Working policy
- Hybrid
- OT requirements to be very good and reasonable
- The balance between work and personal time is well-maintained</t>
  </si>
  <si>
    <t>From my pov, there are things need to be improved but currently I'm happy with all the things of company.</t>
  </si>
  <si>
    <t>The environment is much worse than before, no longer cares about employees</t>
  </si>
  <si>
    <t>Friendly and sociable team, always pay salary and 13th month bonus on time. OT paid in full but working hours are messy between teams, no consistency</t>
  </si>
  <si>
    <t>Management is getting worse and worse, experienced devs should not join</t>
  </si>
  <si>
    <t>- Flexible working hours
- Good salary
- Everyone supports each other in work
Dynamic environment, friendly colleagues and boss, encouraging the development of each individual</t>
  </si>
  <si>
    <t>Hybrid working, no check in - check out so flexible hours</t>
  </si>
  <si>
    <t>Rarely have OT, if any, it is recorded and paid according to full regulations
PM in Germany is very nice, supportive
Good corporate culture
Hybrid working, no check in - check out so flexible hours
Luxurious, clean, beautiful office
If any, it is recorded and paid according to full regulations</t>
  </si>
  <si>
    <t>No formal L&amp;D team, so there is no diversity in courses/training
Internal communication activities are limited and not really effective
Old building, so the toilets are degraded</t>
  </si>
  <si>
    <t>Ideal environment to work and develop yourself</t>
  </si>
  <si>
    <t>- Friendly and comfortable working environment, easy connection with colleagues and bosses.
- Opportunity to contact and work closely with the headquarters in Germany and other centers around the world, creating optimal conditions for improving English proficiency.
- Can work remotely 2 days a week, with a combined working model, no constraints on entry and exit times, creating flexible working conditions.
- The office is modernly equipped, always maintained and kept clean, creating a beautiful and comfortable working environment.
OT is rarely used, and when it is, it will be recognized and fully paid according to regulations</t>
  </si>
  <si>
    <t>- Office far from the center
- Besides sports clubs, there are not many internal events to connect employees
- Old building so the toilets are degraded</t>
  </si>
  <si>
    <t>- WFH 2 days/week
- Flexible working hours, hybrid working, no check in - check out so flexible hours
- Friendly colleagues/bosses, comfortable communication
- Quality workplace in terms of benefits, clear regulations, full salary insurance
- Rarely OT, if any, it is recorded and paid according to full regulations</t>
  </si>
  <si>
    <t>- Office far from the center
- Old building so the toilet is degraded, needs improvement</t>
  </si>
  <si>
    <t>Friendly and comfortable working environment</t>
  </si>
  <si>
    <t>- Cool software park campus, lots of trees
- Friendly, comfortable working environment, work from home 2 days/week
- Entertainment after work, play Play Station games
- Work with other locations: Germany, Italy, India... freely speak English
- Provided with Udemy/Pluralsight account to learn to improve yourself; Premium account to learn English
- Free coffee machine, soft drinks, yogurt
- Sports activities: football, jogging
Not OT, but when OT is needed, the policy is clear, quick approval</t>
  </si>
  <si>
    <t>- Add Revive water instead of just coke, Red Bull is better
- Stronger Wifi</t>
  </si>
  <si>
    <t>Friendly and cheerful colleagues, good teamwork
Young environment, flexible working style, less restrictive
Competitive salary, good treatment
Clear communication from superiors to subordinates
WFH policy, suitable for remote employees
No OT required, almost everyone ensures the quality and progress of their work.</t>
  </si>
  <si>
    <t>Employees pay for their own parking fees, 4-5k/vehicle. If the company can support, that would be great.</t>
  </si>
  <si>
    <t>- Flexible working hours, no check-in/check-out, WFH 2 days/week
- Beautiful office, fully equipped
- Flat environment, nice boss, employees feel free to give their opinions
- Full salary insurance, premium insurance package
- Opportunity to travel to Germany
Very little OT, if any, OT salary is paid clearly according to the law</t>
  </si>
  <si>
    <t>- Office far from the center
- No parking allowance, for me it's ok no problem :)))
- Outdoor parking lot</t>
  </si>
  <si>
    <t>1. Friendly and harmonious working environment.
2. Competitive income
3. Fully equipped
4. Boss cares about employees
5. Many job opportunities
The OT regime is clear and there is no forced OT.</t>
  </si>
  <si>
    <t>There should be internal activities to enhance the connection of employees in the company.</t>
  </si>
  <si>
    <t>Đáng làm</t>
  </si>
  <si>
    <t>Beautiful office
Entering the office, you will see a very open and quite funny culture
There is a PS machine, some chess and werewolf activities are quite fun
The director is friendly, often greets employees at noon
New technology
Good boss
Salary is stable, no disadvantage
Good environment so everyone is friendly
HR is quite dedicated, and has a very good attitude</t>
  </si>
  <si>
    <t>Because it is a government building, parking fee is 5k, not supported
Old building so toilet is too degraded</t>
  </si>
  <si>
    <t>One of the best companies in Vietnam</t>
  </si>
  <si>
    <t>- Average salary, quite good.
- There is a quarterly project bonus + 13th month salary.
- Recently, there is an additional 14th month bonus depending on the parent company's business situation.
- Good environment, nice culture and everyone in the company is friendly. There is almost no drama.
- The boss is very attentive to employees as well as listening to each individual's opinions and contributions.
- The union brings many benefits to participants.
- Employees can propose their own courses if they find them suitable for the project.
- There are soft drinks and instant noodles every day.
- Half a day off on Christmas Day.
- Flexible working hours.
- The company has almost no OT and if there is, it is paid according to the state's labor law</t>
  </si>
  <si>
    <t>- Equipment is degraded.
- Applying a cumbersome recruitment process that causes many potential candidates to lose.
- The building is old, the parking lot is always full of cars even though they go to work at 8am. The toilet is seriously degraded.
- Employees pay for parking themselves.
- Only 12 days of leave and 2 more sick leave for new employees.
- Should have a refrigerator instead of a cooler.</t>
  </si>
  <si>
    <t>Great environment to grow</t>
  </si>
  <si>
    <t>Beautiful office
Young, dynamic, supportive environment
All ideas are listened to
No OT
so no comments</t>
  </si>
  <si>
    <t>Employee Parking Costs
Happy Hour
More Team Building Activities</t>
  </si>
  <si>
    <t>Good boss, friendly environment, always create conditions for development</t>
  </si>
  <si>
    <t>Friendly boss, cheerful colleagues, always supporting each other, PM in Germany is very good
not much OT, if any, still recorded and paid OT/day off</t>
  </si>
  <si>
    <t>Location far from center, bad parking, few entertainment activities</t>
  </si>
  <si>
    <t>Good boss. Lots of training programs.</t>
  </si>
  <si>
    <t>Good staff training budget. Drama-free environment. If you like drama, this is a bit boring. No OT, just go to work and complete the task. You can go home early or late or work OT. As long as you complete the task set out at the beginning of the sprint.</t>
  </si>
  <si>
    <t>Additional parking support for employees. Parking is too expensive.</t>
  </si>
  <si>
    <t>Product company should be worth working for</t>
  </si>
  <si>
    <t>Fun environment, no OT, good boss, good salary and bonus. Working in product so there is a lot of space to develop product thinking, free coca. Full salary, no free work. WFH so flexible hours.</t>
  </si>
  <si>
    <t>The company is a bit far from the center but in return there is WFH mode so it's still ok.</t>
  </si>
  <si>
    <t>Good environment, friendly colleagues</t>
  </si>
  <si>
    <t>Good company for fresh graduates, friendly colleagues
No OT, if any, will be paid according to the law</t>
  </si>
  <si>
    <t>No problem, everything is fine. Will tell you later if anything happens.</t>
  </si>
  <si>
    <t>Good company, fun colleagues, boss cares about employees, new technology</t>
  </si>
  <si>
    <t>The company is fully equipped and convenient
Nice office (but the building is a bit old)
Friendly colleagues
There are food and drinks for employees
There are quarterly project bonuses
Everyone is nice to each other
Never worked overtime since joining the company :D
So not to mention</t>
  </si>
  <si>
    <t>You have to pay for parking yourself (4-5k/day)
The building is a bit old, the toilet is not very clean
The company has 1 java team and the rest is .NET
There is no freezer, if you want to drink ice, you have to buy it yourself</t>
  </si>
  <si>
    <t>A good place to start for fresh graduates</t>
  </si>
  <si>
    <t>The office is beautiful, everyone is happy, friendly and always ready to help each other at work. Although OT must be approved by the leader, OT is paid fairly.</t>
  </si>
  <si>
    <t>There is nothing to dislike, especially the boss is very attentive to employees and allows them to work from home during the Covid epidemic.</t>
  </si>
  <si>
    <t>Good environment to learn for fresh graduates</t>
  </si>
  <si>
    <t>Beautiful office. There is coffee, milk, instant noodles to recharge your energy while working. Friendly colleagues, focusing on product quality. OT is fully paid. You must be approved by the leader before OT is calculated.</t>
  </si>
  <si>
    <t>Beautiful office. Flexible hours. Friendly and comfortable boss.
Candy, coffee, milk, soft drinks are always available for everyone.
13th month bonus, birthday, awesome company trip.
The whole team plays together enthusiastically, everyone is friendly and cheerful.
Clear and worthy OT policy, no one misses a penny.</t>
  </si>
  <si>
    <t>After 1 year of working here, I haven't thought of anything I don't like. It's the same everywhere, we need to adapt. At T2P, everything is much easier to adapt to, so there's nothing to object to.</t>
  </si>
  <si>
    <t>Work like a family</t>
  </si>
  <si>
    <t>The office is clean, there is coffee and candy for everyone to eat and drink comfortably...hoho
Especially, we work like a family. We help each other when there are difficult problems. The boss is extremely concerned about us...
I thank the boss for caring about us like that.
The boss cares about every time the staff works overtime. When the staff stays late, the boss also stays, when the staff works overtime on Saturday, the boss also comes to encourage the staff.</t>
  </si>
  <si>
    <t>The company should buy separate health insurance for employees...</t>
  </si>
  <si>
    <t>Hybrid Technologies</t>
  </si>
  <si>
    <t>Stable company, suitable for those who want to stay</t>
  </si>
  <si>
    <t>- The bosses are quite pleasant and supportive
- The workload is suitable, but there will be overload at times
Less need to work overtime to run the project, only work overtime when there is a release, and there is clear overtime pay</t>
  </si>
  <si>
    <t>- Need to evaluate management capacity or training before promoting leader from dev</t>
  </si>
  <si>
    <t>Good company for those looking for a long term commitment</t>
  </si>
  <si>
    <t>OT is sometimes available but there is OT pay
A lot of meetings and many projects are quite intense
The company accepts training new people
The team members are very enthusiastic in helping each other
Many good benefits</t>
  </si>
  <si>
    <t>The company office is quite old, many chairs are broken, the cabinets are locked, quite cramped.</t>
  </si>
  <si>
    <t>Good welfare but the working process is quite cumbersome, with many departments and strict.</t>
  </si>
  <si>
    <t>good welfare, stable salary, full salary social insurance, work with all 3 regions.
often organizes many sharing sessions from everyone, quite good.
although there is little OT, the amount of work in 1 day is a lot</t>
  </si>
  <si>
    <t>Although there is little OT, the amount of work in a day is a lot, the effort ratio is very carefully calculated to optimize, 1 day may have to divide the effort into 2-3 projects. Heavy on process, creating a lot of pressure from all sides</t>
  </si>
  <si>
    <t>Friendly working environment, average office. Old technology project</t>
  </si>
  <si>
    <t>Friendly colleagues, can expand relationships
OT has 2 forms: paid and compensated leave</t>
  </si>
  <si>
    <t>Increase benefits, reduce trial pressure, improve office space</t>
  </si>
  <si>
    <t>Good PM, conscientious</t>
  </si>
  <si>
    <t>The office is generally nice.
Good leader, open.
Good working environment. Happy and sociable PM. Happy colleagues.</t>
  </si>
  <si>
    <t>Depending on the project, some projects have overtime pay, some do not.</t>
  </si>
  <si>
    <t>Welfare cuts are getting bigger and bigger.</t>
  </si>
  <si>
    <t>Nice office (used to be).
High compensation (currently vague, unclear, and NO INCREASE)
Some OT teams get paid fairly, some teams apply compensatory time off</t>
  </si>
  <si>
    <t>Raise benefits and salary increases to be as clear as before (now everything is vague)</t>
  </si>
  <si>
    <t>Because I have been an onsite employee for 9 months for the company, I do not understand the culture/benefits well, so please understand.
- Can apply to work remotely or take work home when needed.
- Bosses sometimes invite me out for lunch after completing an important stage.
- Team leader is strong.
- The process is okay, but it depends on each PM.
- The project is relatively large, team size 30-50 people in the development stage.
- The company supports the cost when the PM calls for OT.
- Projects with OT mostly fall into the testing stage with too many bugs.</t>
  </si>
  <si>
    <t>Because I've been an onsite employee for the company for 9 months, I don't understand the culture/benefits well, so please understand.</t>
  </si>
  <si>
    <t>The bosses always create good conditions for the team to complete the work
The bosses are friendly and have good expertise. Create opportunities for advancement and recognition for potential employees</t>
  </si>
  <si>
    <t>I think depending on the business situation, the company will have appropriate arrangements. So trust the management and do your job well, that's ok. The company is stable.</t>
  </si>
  <si>
    <t>Fresh company</t>
  </si>
  <si>
    <t>My wife works here, I see her smiling every day. Maybe she's found the right company for her
There should be a suitable overtime working regime</t>
  </si>
  <si>
    <t>Working time and location should be more flexible. Ask about optimizing working methods</t>
  </si>
  <si>
    <t>Good working environment, can stay long term</t>
  </si>
  <si>
    <t>Many projects that suit you, can switch between projects within the same branch or company to suit your career path
OT is paid, not too much OT required. Good benefits, full salary
Full OT payment according to the law, with additional lunch support</t>
  </si>
  <si>
    <t>There are more diverse and new projects, including foreign language training.</t>
  </si>
  <si>
    <t>Stable and friendly working environment.</t>
  </si>
  <si>
    <t>- Friendly colleagues
- Regular projects, diverse projects
- Suitable working hours
Projects rarely require OT - Comfortable working environment.</t>
  </si>
  <si>
    <t>There is nothing to add at this time.</t>
  </si>
  <si>
    <t>・Stable environment, the company has potential so there is no situation of late salary, but almost all are paid in advance. 
・In the situation where many companies use many methods to cut personnel costs, year-end bonuses, despite the general difficult situation of the IT industry as well as the Japanese market, the company always tries to ensure adequate benefits for employees who have contributed since the beginning of 2023. 
・Competitive income in Offshore/Outsource companies for the Japanese market. 
・Encourage everyone to proactively dialogue, listen to suggestions to come up with the most appropriate and best solutions in all situations and problems. 
Projects are adjusted in the direction of no OT, trying to stick to the proposed plan. 
When OT arises, it is paid according to the Labor Law.</t>
  </si>
  <si>
    <t>With the general difficulties of the IT industry, the Japanese market currently has nothing to add. However, when the market recovers and overcomes difficulties, hopefully there will be more benefits and support like in the previous period.</t>
  </si>
  <si>
    <t>- Friendly working environment, cheerful and enthusiastic colleagues
- Good benefits ensure peace of mind at work
- Always create conditions for personal development opportunities
There is almost no OT, and when OT arises, there is always an agreement and ensures that everyone feels satisfied and comfortable.</t>
  </si>
  <si>
    <t>If possible, there will be more projects in other markets in the future.</t>
  </si>
  <si>
    <t>An OK environment</t>
  </si>
  <si>
    <t>The project is suitable for me, the time is quite comfortable because the focus is on completing the work
Always clear and complete, have an OT plan to deal with arising problems</t>
  </si>
  <si>
    <t>Diversified project lines and customers from other countries</t>
  </si>
  <si>
    <t>suitable environment for fresher</t>
  </si>
  <si>
    <t>- comfortable, beautiful environment
- career path for freshers
- full equipment provided for work
- weekly skill training
not yet OT so not sure but it is popular according to labor law, normally there is no OT</t>
  </si>
  <si>
    <t>There is nothing to add at the moment, hope to be trained in more foreign language skills</t>
  </si>
  <si>
    <t>Satisfied and stable</t>
  </si>
  <si>
    <t>Stable, respectful of employees, clear, reasonable and fair policies
Stable environment, many good developers, more suitable for 9X, 8X than Gen Z</t>
  </si>
  <si>
    <t>There are many additional benefits such as snacks, quarterly team building activities.</t>
  </si>
  <si>
    <t>Blacklisted company</t>
  </si>
  <si>
    <t>nothing to like from work to company activities</t>
  </si>
  <si>
    <t>probably can't change anything so no need to change
If needed, recruit until not needed, find a way to stimulate, say there is no project then give 2 months off to wait for work then think about stimulating, then still recruit normally.</t>
  </si>
  <si>
    <t>Good boss, dynamic working environment</t>
  </si>
  <si>
    <t>Spacious and airy office. Young, friendly and sociable staff
Flexible working time and location, suitable regime</t>
  </si>
  <si>
    <t>The building's elevators are quite crowded, so there are often traffic jams during rush hours.</t>
  </si>
  <si>
    <t>The office is quite spacious and beautiful. Fully equipped with monitors, lunch and rest areas
Very rarely OT, almost no OT. If OT, you can be late the next day</t>
  </si>
  <si>
    <t>Update new technology and improve underground parking</t>
  </si>
  <si>
    <t>Good working evironment</t>
  </si>
  <si>
    <t>Flexible working hours, dynamic environment, No overtime but overtime will be paid hihi
Benefits are also quite a lot: Salary, bonus, allowance to buy things to set up working zone at home, Tet gifts, loyalty program,..</t>
  </si>
  <si>
    <t>Because the company is newly set up, the process is sometimes unclear. But this will probably be improved.</t>
  </si>
  <si>
    <t>Project ok, customer nice</t>
  </si>
  <si>
    <t>Beautiful office, flexible working hours, many bonus schemes, no OT required
Full payment according to the law and company regulations</t>
  </si>
  <si>
    <t>There are still unnecessary meetings, too many meetings.</t>
  </si>
  <si>
    <t>Good boss, friendly staff, stable environment</t>
  </si>
  <si>
    <t>Comfortable working environment
High salary but must know how to negotiate
Get paid when working OT, but must work with manager's approval</t>
  </si>
  <si>
    <t>No clear career path
Sometimes meetings are a bit much</t>
  </si>
  <si>
    <t>Super company</t>
  </si>
  <si>
    <t>High salary, new technology, use laptop, free AV learning
Never OT, never OT. No OT at night</t>
  </si>
  <si>
    <t>The interview is too difficult so reduce the difficulty level. Fresh graduates are asked about ant and maven.</t>
  </si>
  <si>
    <t>[HCM] How to negotiate salary at Hybrid Technologies for devs</t>
  </si>
  <si>
    <t>I'm a former B.O so I have a few words, now I work for a European and American company.
The salary levels will be as follows, if it's lower, please refuse the offer, because there is no Japanese company with as hard work as this company, bad deals, bad work, early quitting will be miserable:
- fresher: 8-10 million gross (lick 1 year of experience then quit will get a raise !!)
- junior: 20-30 million gross (2-&gt;4 years)
- senior: 35-45 million (&gt;5 years)
If not here, then work somewhere else, Vietnam is short of 100k devs.
OT is good, somewhat better than other Japanese companies
High salary but you have to know how to negotiate</t>
  </si>
  <si>
    <t>- The company should reduce the number of BO, HR, asset, ... people, it's better to use that money to increase the salary of developers.
- Most of the seniors are from the North, so it's difficult to get acquainted with people from the South.
- Only iOS employees have Macbooks, the rest use old desktops.</t>
  </si>
  <si>
    <t>Friendly colleagues, comfortable office
OT is clearly not exploitative.
OT is calculated according to labor law but must be registered in advance and approved by management levels.</t>
  </si>
  <si>
    <t>unclear career path.
Only focus on node and go projects.
Good because it follows trends but not very diverse.</t>
  </si>
  <si>
    <t>The company is relatively stable, cut a lot during the covid epidemic</t>
  </si>
  <si>
    <t>Colleagues support each other, Comfortable office
Reasonable OT pay, Not often too much OT only when releasing projects</t>
  </si>
  <si>
    <t>Restore pre-pandemic benefits to employees</t>
  </si>
  <si>
    <t>comfortable working environment, the company has good treatment, just need to finish the task and then do whatever you want
OT paid in full, sometimes want to OT to earn more money but can't</t>
  </si>
  <si>
    <t>Sometimes the tasks are many, sometimes they are few, some departments of the company do not have macbooks.</t>
  </si>
  <si>
    <t>The boss is quite young and easy going, the environment is also open and not restrictive.</t>
  </si>
  <si>
    <t>Beautiful office, modern workplace, some teams use fancy iMacs. Rarely have to work overtime, once overtime is paid in full according to the law.</t>
  </si>
  <si>
    <t>Some labs have a lot of meetings, so minimize these to save time.</t>
  </si>
  <si>
    <t>Comfortable working environment, thoughtful boss, kind staff
Transparent and clear OT pay, rarely have to work OT, OT salary is clearly stated in the salary sheet</t>
  </si>
  <si>
    <t>Want a nicer and more spacious office so employees can have a more comfortable place to take a nap</t>
  </si>
  <si>
    <t>Second home</t>
  </si>
  <si>
    <t>What makes me feel comfortable is that there is no pressure every morning when I wake up. The company is like my second home, where everyone is friendly and helps each other in work. Especially the employee benefits are good for me. 
Overtime salary calculation is clear and transparent. No exploitation of employee labor 
Payment is calculated according to the correct OT time but must be registered in advance and approved by PM</t>
  </si>
  <si>
    <t>The company considers customers more important than employees, so even if employees complain about poor working conditions or customer management, they are noted but then ignored.</t>
  </si>
  <si>
    <t>This Japanese company is worth a try.</t>
  </si>
  <si>
    <t>Care for employees
Full equipment but not very strong
The company does not have OT, finish work and go home, whoever wants to stay and play games can stay</t>
  </si>
  <si>
    <t>Should have more entertainment area
Japanese is a bit difficult to approach</t>
  </si>
  <si>
    <t>Good environment, no OT</t>
  </si>
  <si>
    <t>Learn a lot, Stable salary, social insurance, full lunch allowance. OT is not encouraged, if OT is calculated, full salary is calculated according to regulations</t>
  </si>
  <si>
    <t>Working hours are not flexible, office is not nice</t>
  </si>
  <si>
    <t>Beautiful office
Clear salary and bonus
Good benefits, annual salary increase
Full OT pay according to law, little OT, go home on time</t>
  </si>
  <si>
    <t>Limited Parking
Not all departments in the company are issued Macbooks</t>
  </si>
  <si>
    <t>Flexible hours. Clear regime. Good insurance. No OT required.
Easy OT registration. OT with reasonable salary. No OT required.</t>
  </si>
  <si>
    <t>New Employees Are Provided With Macbooks</t>
  </si>
  <si>
    <t>Spacious parking lot, the company has very good employee benefits
Every company has an OT policy, I really like it when I get OT</t>
  </si>
  <si>
    <t>need to improve estimation, when OT is high need to meet team to find new solutions.</t>
  </si>
  <si>
    <t>Beautiful office, divided into many labs, each lab has its own culture, okay, people are friendly, sociable
Salary is okay enough to live on.</t>
  </si>
  <si>
    <t>- Tasks are overwhelming, lots of pressure, no use of new technology, old working model, many employees are qualified but conservative, no opportunity to improve skills
- Interviewers introduce grandly, describe grandly, but when you get in, you will know, it's like old wine in a new bottle.
- Devs are capable but it's hard to get high salary offers because they can't be high, hard to become leaders
Lots of tasks, lots of OT but sometimes it's not counted...</t>
  </si>
  <si>
    <t>Good benefits, paid overtime, no late pay</t>
  </si>
  <si>
    <t>Comfortable environment, no late salary, friendly and open colleagues
Salary according to regulations, friendly and open colleagues</t>
  </si>
  <si>
    <t>No constraints in work. Feel free to listen to music, play games if you have completed the task
Always get paid OT according to the law, x2 on weekends and x3 on holidays</t>
  </si>
  <si>
    <t>The company trip was only 2 days 1 night so it was quite tiring (even though we stayed at 5-star resorts).</t>
  </si>
  <si>
    <t>perfect company ^^</t>
  </si>
  <si>
    <t>The company's regime is extremely good. The working environment is super comfortable, dynamic, and stress-free. The refrigerator is full of drinks, and there is fruit and candy once a week for employees. There is very little overtime, overtime is paid according to the law. Every time I work overtime, I don't have to worry about being hungry because the refrigerator always has delicious water to drink :P</t>
  </si>
  <si>
    <t>nice office, many clubs for employees to join
clear OT policy, OT is not encouraged, if OT is required, it is clearly paid</t>
  </si>
  <si>
    <t>Gặp lab tốt lviec tốt</t>
  </si>
  <si>
    <t>Computer with 2 screens provided, spacious, beautiful, good benefits
Pay according to OT time but must register in advance and be approved by PM</t>
  </si>
  <si>
    <t>everything good</t>
  </si>
  <si>
    <t>nice office, good benefits, office full of pretty boys and girls
Very rarely have to work overtime, overtime will be paid in full, also depends on the lab</t>
  </si>
  <si>
    <t>I have not seen anything dissatisfied, maybe I am lucky that everyone is good.</t>
  </si>
  <si>
    <t>The company has good benefits, no overtime, full salary</t>
  </si>
  <si>
    <t>Spacious office, good benefits, many activities, events.... Very little OT, OT is paid fairly 150%, 200% depending on the weekend or whatever, sometimes you want to OT to earn more money but can't :)))</t>
  </si>
  <si>
    <t>Customers are more important than employees</t>
  </si>
  <si>
    <t>The company has a strong Japanese culture. It will be a suitable choice for those who like to practice to improve their Japanese skills and gain more experience working with Japanese people. Overall, I am satisfied with the OT regime. The customer is also fair, 30-minute OT is also properly recorded.</t>
  </si>
  <si>
    <t>The company has a very good cultural environment. Friendly colleagues. Good and thoughtful boss. 
Depending on the lab, but the lab I work at rarely has OT. The boss is very thoughtful, does not want employees to work OT a lot.</t>
  </si>
  <si>
    <t>Cong ty tot, cong viec on dinh, khong OT</t>
  </si>
  <si>
    <t>Moi truong lam viec tot, moi nguoi vui ve hoa dong, it OT, phuc loi tot
Tra luong OT day du, che do ro rang, luong OT duoc tra cong bang.</t>
  </si>
  <si>
    <t>Tang luong it, dao tao va cac su kien cua cong ty chua hay</t>
  </si>
  <si>
    <t>Company with good benefits</t>
  </si>
  <si>
    <t>Nice office, friendly HR, overall everything is ok. Clear policy, full OT pay. Overall good</t>
  </si>
  <si>
    <t>Good salary, regular salary increase</t>
  </si>
  <si>
    <t>Good salary, regular salary increase, No OT for 4 years no OT for 4 years........................</t>
  </si>
  <si>
    <t>Company events are still not good, getting worse and worse.</t>
  </si>
  <si>
    <t>What makes me feel comfortable is that there is no pressure every morning when I wake up. The company is like my second home, where everyone gets along and helps each other in work. Especially the employee benefits are good for me. 
Overtime salary calculation is clear and transparent. No exploitation of employee labor</t>
  </si>
  <si>
    <t>Fully equipped, interesting projects, CEO has little OT, clear hourly salary calculation, but generally everyone goes home at 5pm</t>
  </si>
  <si>
    <t>Too many meetings, sometimes the salary increase is small but the next period it is a little higher.</t>
  </si>
  <si>
    <t>Salary OK. Good benefits. Environment depends on LAB</t>
  </si>
  <si>
    <t>The regime here is also OK. You can buy Bao Viet insurance, the salary is also good compared to the market. For some labs, customers do not require OT but the work is not finished yet, so they still have to stay and work.</t>
  </si>
  <si>
    <t>Sometimes Lab Manager's work is not very clear, but it depends on the person. hihi.
Far away from home</t>
  </si>
  <si>
    <t>good salary, stable job, clear and fair regime</t>
  </si>
  <si>
    <t>Working here is very comfortable, no OT, sometimes OT is calculated very fairly. The company is big so the culture is different. OT allowance is very good and legal. Japanese boss but Vietnamese company culture. Japanese welfare system :D</t>
  </si>
  <si>
    <t>Lab model, friendly environment</t>
  </si>
  <si>
    <t>For those who like stability, good treatment, good working environment
Pay correctly and sufficiently, no cheating, OT is a mutual agreement, no coercion</t>
  </si>
  <si>
    <t>Cumbersome process, old technology, boring work depending on the lab</t>
  </si>
  <si>
    <t>Good, should do</t>
  </si>
  <si>
    <t>There are additional classes such as: English, Japanese ....
Less OT, but clear regime for employees, feel satisfied</t>
  </si>
  <si>
    <t>Less OT, the company has clubs: music, yoga, English learning, ...
When OT, there is a suitable increase. Overall, it's okay.</t>
  </si>
  <si>
    <t>Comfortable, youthful environment, staff help each other
No OT</t>
  </si>
  <si>
    <t>Good benefits, many activities to help create solidarity in the company
There are additional allowances in addition to OT pay according to company regulations</t>
  </si>
  <si>
    <t>Many events and corporate events</t>
  </si>
  <si>
    <t>Lots of allowances, organizes many events for employees</t>
  </si>
  <si>
    <t>The job is not suitable, sometimes after going to many labs it is still not suitable</t>
  </si>
  <si>
    <t>Good company to work here.</t>
  </si>
  <si>
    <t>The company is near my house so I work nearby, I go home for lunch so I save a lot of money, but if I eat at Duy Tan, I won't have enough for lunch. Sometimes customers come and give me Japanese rice cakes, it's almost as delicious as in Vietnam. I'm extremely satisfied with the overtime policy, I get 150% of my salary. But life is not like a dream, I've worked for 5 years and never had to overtime, I just stay and finish my work and then go home.</t>
  </si>
  <si>
    <t>HR is bad at business, even though they have created all kinds of tools to regret all kinds of things. Accountants are the children of the boss, they do whatever they want to do with the salary, if it's wrong, they can transfer it back another time. If they forget to transfer it back, they will transfer it back when they remember, if they don't remember, that's it. Company trips are like pilgrimages for Muslims, after one trip, they love Hanoi so much. Managers are all Japanese kids, they show it for show, either they don't know anything, or they don't do anything, if there's any problem, they'll beat the team lead. Estimates are done by Japanese customers, they don't say anything after doing it, of course they estimate for the Japanese, if VN can do it or not, that's up to you, if you're worse than me, they won't increase your salary. When it comes to salary increases, they only do it twice a year, almost enough to compensate for inflation. Whoever comes in and negotiates a low salary is destined to be a waste, whoever negotiates a high salary is destined to have a lifetime of salary increases that are enough to drink iced tea. The record salary increase is 200k a year. If you work for a while and the project runs out, you'll be doomed to be a loner, find another job. If you refuse to quit, you will be punished. The job is nothing special, technology from the time before the internet, no need to be good, just need to be obedient, don't ask for a raise, any boss will like you, can work for a long time. There is fierce fighting in the company, every year you come back, you see a new manager, the new person replaces with lower and lower qualifications.</t>
  </si>
  <si>
    <t>Young team, have the opportunity to go onsite</t>
  </si>
  <si>
    <t>Young, talented staff, good benefits, all employees are provided with macbooks, gym, healthcare, lunch</t>
  </si>
  <si>
    <t>Project management is not really good, the working process is cumbersome, inconsistent and not specific.</t>
  </si>
  <si>
    <t>Good benefits, friendly environment, friendly boss (From CEO to Lab Manager)</t>
  </si>
  <si>
    <t>- Friendly boss. Willing to listen to employees' opinions. Willing to resolve employees' concerns. In general, the people management here is great. THE COMPANY DOES NOT LEAVE ANYONE
- There are many annual activities. Good for those who like to participate in extracurricular activities such as: Yoga, Japanese. English, singing, sports.... a lot
- Extremely beautiful office (If it is DOB building. Because the company has 2 buildings: SFC and DOB)
- Working environment depends on each L.A.B (But most of them are comfortable. If you don't like it, you can raise it to the Lab manager to get it resolved)
Rarely OT, if OT is voluntary, no one forces</t>
  </si>
  <si>
    <t>- Salary increases slowly, there is no breakthrough for employees to try their best. (I feel like the increase is based on level, not performance. It's a bit of a disadvantage for juniors).</t>
  </si>
  <si>
    <t>Multinational staff, depending on lab</t>
  </si>
  <si>
    <t>Good benefits
There are many opportunities to communicate in Japanese and English
The rest depends on the lab.</t>
  </si>
  <si>
    <t>Company, customers are very good. But through comtor so there are many errors.</t>
  </si>
  <si>
    <t>Company, customers are very good. But language barrier, have to go through comtor so there are many discrepancies
clear and complete policies.</t>
  </si>
  <si>
    <t>so boring</t>
  </si>
  <si>
    <t>A normal Japanese company like any other Japanese company</t>
  </si>
  <si>
    <t>I wonder how much it costs for a company to hire someone to review?
- Low salary
- Boring work, no room for advancement
- All kinds of factions
- Must submit leave when going on company trips (lol)
- Talk a lot, do little
- One truth is: Japanese companies DO NOT need good people, they only need loyal people. Through the marketing skills and bragging skills of the bosses, you will have the illusion that you are no less than an international expert,...</t>
  </si>
  <si>
    <t>Good company. If you want a stable job, join.</t>
  </si>
  <si>
    <t>good staff regime.
nice office.
professional working style.
little OT.</t>
  </si>
  <si>
    <t>HR department is bad and looks down on others</t>
  </si>
  <si>
    <t>Ok office, central location in district 1, although there is traffic jam</t>
  </si>
  <si>
    <t>HR department is bad at work and looks down on others, bad people policy, petty and stingy</t>
  </si>
  <si>
    <t>Good environment, ok policy</t>
  </si>
  <si>
    <t>- Comfortable working environment, fully equipped.
- Full of candy, soft drinks.
- The company organizes many activities for employees, also for marketing for the company.
- There are foreign language classes: Japanese, English. If you want to become a Japanese BrSE, the company will support training very well. But after completing, you must commit to working for a period of time.
- Salary when you first join the company is ok.
OT is very rare, except for special requests. OT calculation is clear. Suitable for those with 2-3 years of experience or more.</t>
  </si>
  <si>
    <t>- Slow salary increase, although reviewed twice a year, but the review issue is really problematic.
- This is an offshore company, leasing human resources, so most of the projects are from Japanese customers, sometimes there are cultural differences that can easily cause confusion between the two sides, or boredom.</t>
  </si>
  <si>
    <t>Rat ok ko co gi phai che</t>
  </si>
  <si>
    <t>noi chung moi thu deu ok, bai giu xe, noi lam viec thuan tien.</t>
  </si>
  <si>
    <t>The company is suitable for those who like stability!</t>
  </si>
  <si>
    <t>Although it is a Japanese company, it is quite comfortable with employees, modern office, good computers
food and drinks are quite adequate, there are many clubs in the company and they are quite active
Guitar Club
Yoga Club
Badminton Club
Chinese Chess Club
and More
Pay OT for dev and leader in full according to company regulations
PM, BrSE OT is calculated as vacation days</t>
  </si>
  <si>
    <t>The company's customers are quite poor, so when working with the company's customers, Team members, PMs or BrSEs must be diligent in contacting and pushing customers.</t>
  </si>
  <si>
    <t>Good working environment, beautiful office</t>
  </si>
  <si>
    <t>Beautiful office, many activities for employees, lunch support
Clear timekeeping system,</t>
  </si>
  <si>
    <t>Japanese environment so working hours are a bit strict, need more training opportunities for employees</t>
  </si>
  <si>
    <t>Professional working environment, opportunity for self-development.</t>
  </si>
  <si>
    <t>Supported to learn English and Japanese, provided with good working facilities, fresh air. OT money is supported, boss and staff also support each other to develop the project.</t>
  </si>
  <si>
    <t>Nice office, good benefits, little overtime, lots of training, .........
Little overtime, .......................................................</t>
  </si>
  <si>
    <t>Do not have ...................................................................</t>
  </si>
  <si>
    <t>A place to learn and grow</t>
  </si>
  <si>
    <t>Good for fresher to learn, good mentor and nice workplace</t>
  </si>
  <si>
    <t>Low stress job</t>
  </si>
  <si>
    <t>Low pressure job, free time, learn Japanese, English...
Less OT</t>
  </si>
  <si>
    <t>The job has little pressure so working for a long time is a bit boring. Lab staff are recruited by customers so many people do not meet the requirements.</t>
  </si>
  <si>
    <t>has many good benefits</t>
  </si>
  <si>
    <t>DOB office is beautiful, diverse working environment because there are many labs. The company has many club activities for employees. Organize meals once every 3 months
has many benefits, clubs and activities for employees</t>
  </si>
  <si>
    <t>salary is reasonable, environment is quite good</t>
  </si>
  <si>
    <t>very comfortable environment, not constrained in work, Japanese people are also friendly
I have never OTed before so I don't know but I heard it's quite ok and OTed here is also very rare</t>
  </si>
  <si>
    <t>The building smells of paint, the lights are a bit glaring.</t>
  </si>
  <si>
    <t>Fun team atmosphere, lots of activities for employees.</t>
  </si>
  <si>
    <t>The company allows overtime but the process is complicated, and working overtime too much is suspected of not actually working.</t>
  </si>
  <si>
    <t>Good environment, stable, fun and lots of activities</t>
  </si>
  <si>
    <t>Nice office, lots of activities for staff. Salary is good compared to the general level
Good regime although OT is not always required.</t>
  </si>
  <si>
    <t>Employee development policy and career path are not clear. Due to the nature of Labo, it is difficult to develop in the long term.</t>
  </si>
  <si>
    <t>Creative and comfortable working environment</t>
  </si>
  <si>
    <t>The boss is very friendly with the staff. The working environment is comfortable.</t>
  </si>
  <si>
    <t>OT is not recommended, so there is no OT mode.</t>
  </si>
  <si>
    <t>Japanese culture, learn Japanese, many labs, many career opportunities
No OT or rarely OT, OT salary is ok, many employees</t>
  </si>
  <si>
    <t>Stable working environment, Hanoi seems worse than HCM</t>
  </si>
  <si>
    <t>Some features of Hanoi office:
Salary is received regularly, without delay.
Salary increases regularly.
Full benefits.
Beautiful office.
Very little overtime.
Flexible time off.
Free Japanese language training.
Some features of Hanoi office:
Salary is received regularly, without delay.
Salary increases regularly.</t>
  </si>
  <si>
    <t>Hanoi area needs to pay more attention to employees.
Parking is limited, those who come later have to park outside in the sun and rain.
2 microwaves are not enough, should buy 1 more.
Learning ability is low.</t>
  </si>
  <si>
    <t>Normal company</t>
  </si>
  <si>
    <t>Friendly colleagues
Every quarter there is a Kickoff Party
The company calculates OT according to the effort put in. Not often OT</t>
  </si>
  <si>
    <t>Salary increases are slow
Performance reviews do not accurately assess</t>
  </si>
  <si>
    <t>Relatively good</t>
  </si>
  <si>
    <t>Good VP, fast support
mostly senior team
work directly with clients</t>
  </si>
  <si>
    <t>useless lab manager
No one protects employee rights</t>
  </si>
  <si>
    <t>Good company, suitable for stable work</t>
  </si>
  <si>
    <t>modern office,
good treatment,
many domains,
suitable job for those looking for stability,
lots of training courses
rarely need OT
OT is paid fairly, no cheating</t>
  </si>
  <si>
    <t>little technological innovation,
long-term work can easily become boring
salary increases are small and low</t>
  </si>
  <si>
    <t>nice office, good benefits, comfortable environment, decent, no delays, little OT so don't know what to say</t>
  </si>
  <si>
    <t>too many meetings, little salary increase, low bonus, depends on the first deal</t>
  </si>
  <si>
    <t>Modern facilities, dining room and free snacks</t>
  </si>
  <si>
    <t>Modern facilities, with free dining room and snacks
fixed time, no OT, if OT is multiplied by coefficient</t>
  </si>
  <si>
    <t>Environment and benefits are quite good compared to other companies in Vietnam.</t>
  </si>
  <si>
    <t>Nice office, lots of Japanese people to learn Japanese. Rarely OT, 8 hours a day, go home when time is up, 50 characters.</t>
  </si>
  <si>
    <t>There are 50 characters, 50 characters, 50 characters, 50 characters, 50 characters, 50 characters</t>
  </si>
  <si>
    <t>Best company I have ever worked.</t>
  </si>
  <si>
    <t>Flexible time, Good allowance for OT work, Extra insurance.
Good payment for OT work</t>
  </si>
  <si>
    <t>PM's support is not effective, dev has to do so many things at the same time.</t>
  </si>
  <si>
    <t>Fun and comfortable working environment.
The OT regime is quite good if you meet an understanding manager.
Too much OT, estimation and professional understanding are the areas that BSE needs to improve.</t>
  </si>
  <si>
    <t>Too many meetings, not effective. Occasionally meet an effective, enthusiastic and dedicated interpreter.</t>
  </si>
  <si>
    <t>Moi truong lam viec tot</t>
  </si>
  <si>
    <t>Van phong thoang, cho ngoi thoai mai, khong khi lam viec tot.
Che do overtime tot, tra luong cong bang va tinh dung thoi han ot.</t>
  </si>
  <si>
    <t>EVA Review</t>
  </si>
  <si>
    <t>Comfortable working environment. Leader and manager care about employees.</t>
  </si>
  <si>
    <t>Meetings and reports are time-consuming, and the salary and benefits are not very good.</t>
  </si>
  <si>
    <t>Friendly, comfortable working environment, beautiful office.</t>
  </si>
  <si>
    <t>The company has too many employees and is divided into many groups so many people don't know each other.</t>
  </si>
  <si>
    <t>Good benefit
Comfortable working environment
Friendly colleagues
Less OT</t>
  </si>
  <si>
    <t>start time is quite early (8am)
slow salary increase</t>
  </si>
  <si>
    <t>Evolable Asia is the place for you to learn and grow.</t>
  </si>
  <si>
    <t>Comfortable working environment, the company often has parties to help people connect closer. Reasonable OT time, paid and no need to work OT often.</t>
  </si>
  <si>
    <t>Good welfare policy.
Dynamic and friendly working environment.
Many sports and entertainment clubs,...
Soft skills seminars</t>
  </si>
  <si>
    <t>Although reviewed twice a year, salary increase is very small. Depends on initial deal level.</t>
  </si>
  <si>
    <t>Professional environment
good regime</t>
  </si>
  <si>
    <t>Too little OT</t>
  </si>
  <si>
    <t>Japanese company, 2 screens, strong machine, work exactly at 5am and come back
Overtime pay if there is Overtime, Company does not require OT</t>
  </si>
  <si>
    <t>Salary increase equal to inflation, Salary increase equal to inflation</t>
  </si>
  <si>
    <t>Good boss, no OT employees</t>
  </si>
  <si>
    <t>Spacious parking lot, clean company
company employees never have to work overtime</t>
  </si>
  <si>
    <t>Short lunch break</t>
  </si>
  <si>
    <t>learn new technology and be trained in Japanese
no need to work, high salary, overtime also depends on employee's time</t>
  </si>
  <si>
    <t>Worked for 4 years</t>
  </si>
  <si>
    <t>The new year bonus is also okay, enough to buy a phone
never had to work overtime so I'm satisfied. Even though overtime is paid 150%</t>
  </si>
  <si>
    <t>HN head must work together with EAS, it's better to separate and work somewhere else</t>
  </si>
  <si>
    <t>Get free foreign language lessons at the company</t>
  </si>
  <si>
    <t>Being integrated into a group without being dissolved, still being respected for one's own personality without having to try to be like others
less OT, when OT in addition to OT salary there is also an additional meal allowance</t>
  </si>
  <si>
    <t>Not yet, if anything is discovered later will be added</t>
  </si>
  <si>
    <t>No overtime, 2 days off per week. Can take an additional 30 minutes off per day (5 consecutive days) for women. My lab doesn't have OT but it seems high if OT because the basic salary is not low.</t>
  </si>
  <si>
    <t>Lots of meetings and reports. Not good team building lab.</t>
  </si>
  <si>
    <t>Cong ty tot</t>
  </si>
  <si>
    <t>cong ty lon, che do tot, nhieu hoat dong vui ve, nhieu du an
khong OT nhieu, neu OT se co tien. nhin chung la tot</t>
  </si>
  <si>
    <t>Club Swimming, Football, Guita, Yoga...</t>
  </si>
  <si>
    <t>Fun clubs are waiting for you to join: Swimming, Football, Guitar, Yoga...</t>
  </si>
  <si>
    <t>Beautiful office, modern equipment, friendly staff
OT depends on work, Reasonable salary and bonus</t>
  </si>
  <si>
    <t>Whether the work is professional or not depends mainly on the customer.</t>
  </si>
  <si>
    <t>Many clubs, groups. soft drinks, snacks,
Everyone works together quite comfortably.
Pay OT fully and well if there is a reasonable reason that the boss OKs</t>
  </si>
  <si>
    <t>Cars are left outside all day.
Salary review is unclear, very little increase, depends mainly on starting salary.
Rarely trained</t>
  </si>
  <si>
    <t>The company values ​​human issues and cares about employees.</t>
  </si>
  <si>
    <t>High salary, good benefits, free Japanese and English training for employees
Rarely need to work overtime because work is well-organized.</t>
  </si>
  <si>
    <t>Clean office, friendly lab manager. Good employee benefits.</t>
  </si>
  <si>
    <t>Small parking lot at Dong Nhan building, have to go up and down by elevator takes a long time and the elevator often breaks down
Need to improve security and cultural + technical training</t>
  </si>
  <si>
    <t>benefit tốt</t>
  </si>
  <si>
    <t>Large parking lot, nice office, friendly colleagues, good treatment
No need to work much OT
OT with salary or corresponding holidays</t>
  </si>
  <si>
    <t>Comfortable working environment, friendly colleagues, good benefits. 
Full OT salary calculation, the company also rarely requires OT</t>
  </si>
  <si>
    <t>When the project ends, you can change to another lab and not work with the old team.</t>
  </si>
  <si>
    <t>Friendly environment, many good welfare policies</t>
  </si>
  <si>
    <t>- Friendly and comfortable environment
- Good welfare policy
- Create development conditions for employees</t>
  </si>
  <si>
    <t>Good working environment, good equipment, stable work, not much, not little</t>
  </si>
  <si>
    <t>The work is not too stressful, the superiors are happy and care about the members
Never worked overtime, but overtime is paid, unlike some other companies</t>
  </si>
  <si>
    <t>The company has many good benefits for employees, in addition to the benefits at work, there are also many benefits and extracurricular activities that are very useful for employees such as: opening Japanese and English classes, specialized training classes, Workshops, Yoga, watching movies... there are a lot. In addition, the company also has many sports clubs such as soccer, badminton, swimming, tennis, etc. and especially a guitar club for those who are passionate about music. In general, it's very "cool" :D</t>
  </si>
  <si>
    <t>CEO is close to employees, Japanese environment, everyone supports well
No OT culture, everyone works on time, work-life balance</t>
  </si>
  <si>
    <t>Uncovered parking lot, few good restaurants around</t>
  </si>
  <si>
    <t>OT rat nhieu</t>
  </si>
  <si>
    <t>Working full stack giup nhan vien nang cao skills</t>
  </si>
  <si>
    <t>OT rat nhieu
Cong ty khong tinh tien OT
Nhan vien tu nguyen lam viec OT
Cong ty khong tinh tien OT cho nhan vien lam viec them gio</t>
  </si>
  <si>
    <t>OK everything is good
Flexible hours
Less OT required
Good salary
Self-overtime or extra OT pay when requested, generally OK</t>
  </si>
  <si>
    <t>Need a bigger parking lot
Need more training for staff</t>
  </si>
  <si>
    <t>Che do tot va sep rat tot</t>
  </si>
  <si>
    <t>- Ne nep lam viec nghiem tuc, nhan vien va sep rat hoa dong.
- Luong cao hon mat bang chung
Cong ty chi tra tien OT ro rang theo luat lao dong</t>
  </si>
  <si>
    <t>- Do la cong ty Nhat nen doi luc gap truc trac ve giao tiep voi sep , mac du co phien dich vien
- Thieu training ve ky thuat cho nhan vien</t>
  </si>
  <si>
    <t>Good place for employees</t>
  </si>
  <si>
    <t>Not too stressful job. Can experience many different projects. Good OT salary, rarely OT</t>
  </si>
  <si>
    <t>Employees are provided with good equipment for their work.</t>
  </si>
  <si>
    <t>Everyone is friendly and enthusiastic at work and outside of work.</t>
  </si>
  <si>
    <t>Need more teamwork. Listen to employees' opinions more.</t>
  </si>
  <si>
    <t>Competitive income</t>
  </si>
  <si>
    <t>Friendly working environment. Friendly boss. Competitive income. Attractive benefits.</t>
  </si>
  <si>
    <t>Moi nguoi vui ve cuna chau lam viec vi muc tieu chung</t>
  </si>
  <si>
    <t>- Trai nghiem van hoa Viet-Nhat binh dang, vui ve, co trach nhiem cao trong cong viec, y chi kien cuong khong ngai kho, luon tim giai phap
- Hoc hoi duoc nhieu kien thuc chuyen nganh,
- Lam nhieu projects nen co goc nhin da chieu, nang cao ky nang tay nghe, von song da dang
- Van phong dep
- Nhan vien deu duoc cap macbook / iMac
- Co thu vien, cafeteria, nuoc not &amp; snacks mien phi
- Nhieu cau lac bo de vui choi sau gio lam
- Nhieu hoat dong thu gian ket noi moi nguoi voi nhau: hang nam co team building, year end party, hang quy co kick-off, hang thang co cac le hoi ngay nghi cua 2 nuoc Viet-Nhat dan xen, seminar cap nhat kien thuc moi
va con nhieu dieu moi me de tim hieu hang ngay</t>
  </si>
  <si>
    <t>Human resource leasing company for Japanese market</t>
  </si>
  <si>
    <t>- Company supports learning Japanese and English
- Spacious office in District 1
- People are quite friendly
- Large scale</t>
  </si>
  <si>
    <t>- The difficulty and stability of the job depends entirely on the client company's project. If the client company stops cooperating, the company will send you for an interview with another client company.
- Although the review is twice a year, the salary increase is very small, more like compensation for inflation
- Other benefits are similar to other companies, nothing outstanding</t>
  </si>
  <si>
    <t>Good corporate environment</t>
  </si>
  <si>
    <t>Good environment and benefits.
The management department is enthusiastic and helpful to employees.
Everyone in the company is happy
It is rare to have to work OT.
OT is paid at a special hourly rate, so it is quite high.</t>
  </si>
  <si>
    <t>Good environment, free training courses. Easy work, on time. Salary increase as committed. Increase twice a year.
At Evolable I have not had to work overtime, but the overtime regime is quite good.</t>
  </si>
  <si>
    <t>Teambuilding activities are few, work depends on customers.</t>
  </si>
  <si>
    <t>Suitable company for fresh graduates</t>
  </si>
  <si>
    <t>The company has many activities, team building, Japanese training classes for employees. Can learn a lot, depending on the project.</t>
  </si>
  <si>
    <t>The parking lot is far away and the car has to be left in the sun all day.
The salary increases slowly and the review is very difficult, depending on the initial deal.
If there is no project suitable for your expertise, HR will suggest you to quit.</t>
  </si>
  <si>
    <t>Good environment for learning</t>
  </si>
  <si>
    <t>Beautiful office, mutual support. High salary, company benefits are relatively good compared to the general level.</t>
  </si>
  <si>
    <t>Good company no complaints. Worth applying.</t>
  </si>
  <si>
    <t>Large scale company</t>
  </si>
  <si>
    <t>Many customers so many different projects. Benefits are also relatively good.</t>
  </si>
  <si>
    <t>Because it is an outsourcing company, the salary is not high. Not stable because the team has to change frequently.</t>
  </si>
  <si>
    <t>IT human resource leasing company for Japanese market</t>
  </si>
  <si>
    <t>Friendly People
Overtime Policy
Japanese Classes</t>
  </si>
  <si>
    <t>Although the company is big, it does projects for customers, so the size of the project depends on the customer, the stability of the job, the project depends on the customer
The work is a bit boring (Depending on the customer's project, it is often difficult to choose what you like)</t>
  </si>
  <si>
    <t>Working environment is good, colleagues are friendly.
Evolable Asia is good company. You can learn many things here like soft skill, technical skill.</t>
  </si>
  <si>
    <t>The football club, kickoff party,... is the best characteristic of Evolvable Asia (EVA). My company also have vehicle parking support, private insurance health care,... You don't have to work overtime, customer always manage</t>
  </si>
  <si>
    <t>I don't have any ideas to help the company improve their working environment. Our CEO always take care of his employees' benefits. That is the strongest character of EVA.</t>
  </si>
  <si>
    <t>Great benefits for employees</t>
  </si>
  <si>
    <t>This is my first company and I can only say this is really good company with many nice people. I've learned many things when I worked there. They have a lot of labs with over 500 employees now. EVA has many benefits to take care their employees like insurance, heath check, company trip, employee's birthday, daily lunch voucher..., especially, if you are female (like me) you can get many fantastic gift in your day. They are Japanese company that's why they also have Japanese class for you. They have many labs with many big customers from Japan. I think this is the great outsource company you should apply if you want to change your job.</t>
  </si>
  <si>
    <t>I think they should improve their workspace. Because when I worked there, they haven't got enough parking space for employees, so we must to park my motorbike a bit far from the building. I hope this problem has been solved now.</t>
  </si>
  <si>
    <t>i3 DVR International</t>
  </si>
  <si>
    <t>Quick review of i3 – A fun and classy company 🎉</t>
  </si>
  <si>
    <t>Joining i3 is an extremely positive experience! The new office is clean, spacious, creating a comfortable and pleasant working environment. Flexible working hours, suitable for those who like to be proactive in work and life. 
Colleagues in Vietnam are very friendly, supportive, especially for newcomers - learn quickly, easy to integrate. There is an opportunity to cooperate with international colleagues, expand knowledge and global thinking. 
In addition, the company regularly organizes sports activities, team building and volunteer programs, helping to balance work and life. 
Satisfied but not encouraged, focus, focus, know how to balance time for family, and develop yourself</t>
  </si>
  <si>
    <t>👉 Suggestions for development:
Although the working schedule is flexible, there should be a remote work policy (WFH/remote), especially applied flexibly to marketing departments, editors... - positions that do not need to be in the office regularly, often work overtime and have remote meetings. This helps save time, costs, and increase work efficiency.
➡️ Most importantly, the remote policy will help attract young talent - people today are often no longer interested in the full-time working model at the office. Flexibility is the key to retaining and attracting the new generation of workers!</t>
  </si>
  <si>
    <t>Friendly environment, support</t>
  </si>
  <si>
    <t>Healthy working environment.
Not too stressful.
Not competitive.
The team is very willing to support each other.
Less OT, OT will be paid more, but it doesn't seem like much</t>
  </si>
  <si>
    <t>Technology still has many bottlenecks.
Social insurance is calculated on basic salary.
No WFH policy.
Unstandardized process.</t>
  </si>
  <si>
    <t>A stable workplace</t>
  </si>
  <si>
    <t>- Stable working environment, family culture
- Friendly colleagues
- Travel abroad, if not abroad, then travel domestically on a large scale
- No OT, just need to go to work on time, I really like this point in the company
- Salary is okay
- No OT, just need to go to work enough hours, very suitable for people with small children, go to work early, pick up children early.</t>
  </si>
  <si>
    <t>- No 13th month salary, a bit different from the general level, 13th month salary is also a work motivation or a year-end joy for employees
- Year-end bonus is not clear (simply put, give as much as you want), if this is replaced by 13th month salary, it would be better; more specifically, it is a lucky year-end bonus, although many people know it is "acting" and not worth it, but every year we hear complaints and it can affect employees' trust in their superiors and bosses</t>
  </si>
  <si>
    <t>Good boss, decent salary, great family culture.</t>
  </si>
  <si>
    <t>Second family
Good direct boss
Friendly colleagues
Good environment to develop all skills
Very good boss
Almost no OT because boss's plan is very good</t>
  </si>
  <si>
    <t>No 13th month salary
Working environment is a bit small and lacks sunlight
Salary is sometimes not paid on time</t>
  </si>
  <si>
    <t>- Flexible working hours
- Friendly colleagues
- Steady and stable salary increase
- Annual domestic and international travel
- Friendly boss
almost no OT, or OT less than 5 times a year, OT allowance</t>
  </si>
  <si>
    <t>Friendly company,</t>
  </si>
  <si>
    <t>Mac, good team support, boss comes back from time to time to listen to world stories, update the situation
full OT pay, OT is only available occasionally, everyone supports each other</t>
  </si>
  <si>
    <t>The office is not nice, the air conditioner is sometimes a bit cold</t>
  </si>
  <si>
    <t>Đồng nghiệp tuyệt dddời</t>
  </si>
  <si>
    <t>I have been working here for 5 years, and I really love the work here:
- The CSS team has always helped each other and developed for more than ten years, people come and go but never die.
- Colleagues are friendly and sociable, I love my colleagues very much.
- The work is very comfortable and pleasant
Love the work and colleagues so no problem</t>
  </si>
  <si>
    <t>The equipment is not the most modern, so working is sometimes uncomfortable, especially for a designer like me. However, that is also the company's policy, I cannot be better than other colleagues. The policy for employees is the same. However, the leader also creates conditions for me to use personal equipment to speed up work. Overall, I am satisfied.</t>
  </si>
  <si>
    <t>Friendly environment, family culture</t>
  </si>
  <si>
    <t>Friendly, fun environment, family culture, open discussion with boss, manager
Not much OT. Usually just come home a little late on release day.</t>
  </si>
  <si>
    <t>Friendly environment like a family, everyone is enthusiastic in helping freshers
No OT, if OT you will have extra money for food</t>
  </si>
  <si>
    <t>Facilities, should rearrange the space to be more beautiful</t>
  </si>
  <si>
    <t>Steady work, friendly and open working environment, respect for each other</t>
  </si>
  <si>
    <t>Develop your abilities according to your strengths; Have many team building activities; Go to Canada for training and experience for 3 months. Colleagues are cheerful, friendly and help each other. Salary and bonus are reviewed on time
Not much OT because the work is steady, recognized for performance evaluation and have dinner money if OT</t>
  </si>
  <si>
    <t>No insurance for family and dependents. Office needs better decoration.</t>
  </si>
  <si>
    <t>Sep tot,hoa dong,an ngu cung nhan vien</t>
  </si>
  <si>
    <t>bai dau xe rong rai thoang mat,luon cap nhat cong nghe moi</t>
  </si>
  <si>
    <t>Company with Family culture.</t>
  </si>
  <si>
    <t>Friendly, harmonious, low-pressure environment. Full benefits.
Company with family culture.
Salary increase on time and based on performance.
Training and enthusiastic support if new.
Communication in English.</t>
  </si>
  <si>
    <t>The office is quite far from the center. Not much holiday bonus, no 13th month salary.</t>
  </si>
  <si>
    <t>ICHIBA</t>
  </si>
  <si>
    <t>Good working environment, suitable for interns. There are many activities to motivate employees. OT regime is clear, not sudden, regular.</t>
  </si>
  <si>
    <t>No need, everything is ok for now. Suitable</t>
  </si>
  <si>
    <t>The company is too good in the segment</t>
  </si>
  <si>
    <t>Boss Chien is thoughtful, doesn't scrutinize employees, works very comfortably, only cares about results. Absolutely trusts the employees, this is the point that I will always love Mr. Chien.
- The dev team is full of good-natured people, typical of some comedians: The Em, Cong Cong, Hai Phong, they don't beat around the bush... the only problem is that deploying continuously regardless of day or night, so sometimes the website dies suddenly, customers curse like a good song.
- In the past, accountants and sales argued like cats and dogs all day, but now it's better :)))
- Sometimes the boys still set up beer parties, any brothers who like beer can join. There is also a match to become a King if the brothers are not busy with family affairs.
- Weekly football, gym, yoga, swimming, etc. (all are free)
- The company culture is okay, anyone who comes here to work at 5:30 am and leaves is definitely not suitable for the company culture.
- The salary and bonus are quite good, for those who are good, 16-18 months salary per year is normal.
In conclusion, working at iChiba is very good, now building processes like ostriches, just need to show yourself to have milk for the baby. Because the company is so good, I give it 3 stars.
Rarely have to work overtime, when working overtime, you get 2-3 times salary depending on the time</t>
  </si>
  <si>
    <t>The boss wants to move the IT guys to a new office, which is what all of us are also looking forward to.</t>
  </si>
  <si>
    <t>Light and fun working environment.</t>
  </si>
  <si>
    <t>Friendly and gentle working environment. Young boss is decisive and emotional. Company location is in a spacious and airy area
No need to work overtime a lot..........................................................................</t>
  </si>
  <si>
    <t>The office is a bit old and needs improvement, the furniture needs to be replaced.</t>
  </si>
  <si>
    <t>Very professional company</t>
  </si>
  <si>
    <t>I work in IT, my colleagues are very enthusiastic and supportive, especially the Technical Architect who is very good and enthusiastic. Sports, salary and everything is very good. 
Clear OT schedule, the right regime according to the state. Right job, right OT. No OT culture.</t>
  </si>
  <si>
    <t>Nothing to improve. Wish the company further development.</t>
  </si>
  <si>
    <t>Friendly working environment.</t>
  </si>
  <si>
    <t>Salary and bonus are commensurate with contribution.
13-16 th salary
Leaders rarely have to work overtime,
OT has a clear policy, not ambiguous or unclear</t>
  </si>
  <si>
    <t>travel activities, sports activities and more</t>
  </si>
  <si>
    <t>IMT Solutions</t>
  </si>
  <si>
    <t>Kind and sociable mentor</t>
  </si>
  <si>
    <t>Flexible working hours.
Interns can learn a lot.
Everyone is friendly and helps each other.
I don't work overtime so I don't know, but I see that overtime is reported. There is definitely a salary.</t>
  </si>
  <si>
    <t>No parking, have to park outside the market or Galaxy.</t>
  </si>
  <si>
    <t>Good and enthusiastic boss</t>
  </si>
  <si>
    <t>Staff and boss support each other enthusiastically, training is thorough, projects are diverse</t>
  </si>
  <si>
    <t>improve quality to not work too much OT, interns work too much OT
OT is not calculated as salary but calculated as employee leave</t>
  </si>
  <si>
    <t>Good Boss Enthusiastic</t>
  </si>
  <si>
    <t>Good boss, enthusiastic, company training methodically. Diverse projects
OT for leave days for employees to rest so</t>
  </si>
  <si>
    <t>The toilets are quite smelly, so the quality should be improved to avoid too much overtime. OT is not paid, only given days off for employees to rest, interns work overtime a lot</t>
  </si>
  <si>
    <t>2 year employee review company</t>
  </si>
  <si>
    <t>probably the HR team is fun, colleagues are fun but some things need to be improved. also get bonus if OT, OT is not required depending on the project</t>
  </si>
  <si>
    <t>I think it's okay, if you can guide the new interns more carefully, it would be great.</t>
  </si>
  <si>
    <t>Do not enter.</t>
  </si>
  <si>
    <t>Environment with many freshers and interns.
Everyone is friendly.
Good environment, bad facilities, unpaid overtime, all freshers and interns</t>
  </si>
  <si>
    <t>Because of many interns and freshers, the budget is full of bugs. There are no good people so I can't learn much, I mainly do my own research and self-management.</t>
  </si>
  <si>
    <t>The company is friendly and sociable, because the company environment has many interns and freshers
The company is also stable, working hours are flexible, everyone is friendly</t>
  </si>
  <si>
    <t>Need more benefits, need clear career path</t>
  </si>
  <si>
    <t>Friendly people, a place for young people to learn and help each other</t>
  </si>
  <si>
    <t>- Have to park outside so getting to the company is a bit difficult
- Insurance only covers basic level
OT is not calculated extra, only added to leave days</t>
  </si>
  <si>
    <t>Flexible working hours, comfortable environment. Suitable for new graduates.</t>
  </si>
  <si>
    <t>Low salary, salary increase once a year but few. Only hires mostly interns but lets them take tasks and work like full-time employees even though the allowance is not much. OT is not paid, paid in compensatory time off but the boss often "forgets".</t>
  </si>
  <si>
    <t>Not satisfied after a period of work</t>
  </si>
  <si>
    <t>Advantages:
- Casual dress, not too strict on working hours
- Most of them are freshers so everyone is friendly
- Provide laptops for employees</t>
  </si>
  <si>
    <t>Disadvantages: 
1. Parking outside the company, have to go to Bau Cat market or cinema (more than 5 minutes walk) to ask for help. If you come back later than 6pm, you have to go get the car and bring it to the company (at this time there is a place, the bosses and hr admins have gone home so you can leave). If you forget, they will take the car away, and you will be fined 30k
2. OT is not paid, leave days are given but many bosses intentionally ignore it so they don't give it to employees again. If you don't remind them directly, they will say bye bye. OT is done indiscriminately, working until 12am still have to continue working. Onsite, you only pay for parking, not enough.
3. PM oppresses both dev and tester, especially tester, if they fail, they will eat everything. PM ​​is extremely abusive, forcing employees to work continuously, even when asked, they still call at 11pm regardless. Hiding information, providing late information, blaming the project and all kinds of things to testers like eating rice.
4. EXTREMELY LOW SALARY if you are a tester, dev then it is better, but the salary is only enough to cover the cost of medicine. Salary review once a year, but the increase is only a little bit. Most of them are new people so you are willing to do it, but there are not many long-term employees, only long-term bosses. 
5. If employees give opinions or request to change projects, change teams, they will get the full combo of meeting HR and returning to the old position. If you ask, if you listen, just leave it there for fun, there is no concept of improvement. 
6. During the recent epidemic, they also let you bring your laptop home to work, but if the project is urgent, you still have to go to work regardless. No reason. The bosses' mindset is only concerned with the company's interests, but when it comes to necessary benefits, they are exempted. 
A lot of OT, no notice, forcing employees to OT</t>
  </si>
  <si>
    <t>The company is suitable for fresh graduates.</t>
  </si>
  <si>
    <t>The company has a friendly environment, colleagues help each other a lot, all young people have high enthusiasm.</t>
  </si>
  <si>
    <t>Improve the work process more clearly, OT should calculate salary for employees, improve NVS is very annoying
Many projects have a lot of OT, but are not calculated for salary</t>
  </si>
  <si>
    <t>Learned a lot, friendly colleagues, flexible working hours, the company requires working from 8:30 but only starts working at 9:00
rarely have to work overtime, only work overtime when late for tasks or encounter bugs. Normally, almost always go home on time or can go home 15-20 minutes early</t>
  </si>
  <si>
    <t>Review low salary, lower than the average salary of sourcing companies but the job is not too stressful</t>
  </si>
  <si>
    <t>Good boss, funny colleagues</t>
  </si>
  <si>
    <t>Many young, enthusiastic people. Suitable for fresh graduates who like to work hard.
Quite a few OT, mainly you just need to finish the job. ......</t>
  </si>
  <si>
    <t>In the past, the company organized drinking parties to bond employees a lot. So those who don't know how to drink are a bit sad.</t>
  </si>
  <si>
    <t>Very good job opportunity</t>
  </si>
  <si>
    <t>Company provides computer, friendly and funny boss helps enthusiastically. Good projects to improve skills. 
Given compensatory days off to regain health to continue working</t>
  </si>
  <si>
    <t>Friendly, cheerful colleagues
Flexible working hours
Less OT but only pay when customers request OT</t>
  </si>
  <si>
    <t>No parking, have to go far to find cool parking
Customers require OT to pay salary</t>
  </si>
  <si>
    <t>Low salary, ok coworkers</t>
  </si>
  <si>
    <t>Co the work from home
Co may tinh rieng
Dong nghiep vui ve</t>
  </si>
  <si>
    <t>The toilet stinks......................
Doing projects in Vietnam is the main thing
There is no overtime pay, converted to hours, if you don't use it all, you only get the basic salary</t>
  </si>
  <si>
    <t>Spacious office, good for students who want to do internship</t>
  </si>
  <si>
    <t>The garage is far from the company, it takes 15 minutes to walk to the parking lot, OT is paid by leave and not salary, usually OT when the project is not on schedule.</t>
  </si>
  <si>
    <t>Friendly and harmonious environment</t>
  </si>
  <si>
    <t>Good environment for new graduates.</t>
  </si>
  <si>
    <t>Need to improve project evaluation, coordinate human resources reasonably, upgrade and perfect work management tools. Internship allowances are still low, sometimes bosses are a bit rigid in evaluating employees as well as interns. There are a few OT projects that are numerous but not given attention.</t>
  </si>
  <si>
    <t>Friendly colleagues help each other, good boss, suitable for freshers</t>
  </si>
  <si>
    <t>Everyone is friendly and helps each other
Good boss, cares about employees
No distinction between boss and employee, everyone is friendly
Good boss cares about employees, friendly colleagues</t>
  </si>
  <si>
    <t>The job is not very challenging, quite easy so I don't get to learn many new techniques.</t>
  </si>
  <si>
    <t>- Official employees are provided with laptops.
- The boss is quite friendly.
- The staff is mostly young.
- There is an internship and collaborator program for students.
- Flexible hours, can work at home.</t>
  </si>
  <si>
    <t>- Pay insurance according to basic salary.
- Working on many Viettel projects, employees quickly get bored and leave the company.
OT is only added to leave days, 1 OT day = 1 leave day</t>
  </si>
  <si>
    <t>OK working environment for fresher</t>
  </si>
  <si>
    <t>OK working environment for fresh graduates and those who want a stable job</t>
  </si>
  <si>
    <t>No parking
Sometimes stay to work, depending on the customer may have to work a little late and more, but will not count OT</t>
  </si>
  <si>
    <t>New employees are given laptops but they are very old and run very slowly.</t>
  </si>
  <si>
    <t>The staff are happy and friendly because most of them are interns.</t>
  </si>
  <si>
    <t>As a family company, employees do not have the right to express their opinions. The boss's opinion is always correct, they only know how to do and do from the tasks sent by the leader. The management's working style is unclear. There is a lot of OT, no time to rest, and the quality of the project is low because they are all interns, so working with customers is very difficult. 
OT is a lot but not paid, and the work is piled up like a mountain.</t>
  </si>
  <si>
    <t>Friendly boss, sociable and cheerful staff.</t>
  </si>
  <si>
    <t>- Friendly and sociable staff.
- Friendly boss.
- Quarterly team building.
- Good employee benefits.</t>
  </si>
  <si>
    <t>Leader has no management experience, not friendly</t>
  </si>
  <si>
    <t>There is coffee and condensed milk, medicine, refrigerator, microwave, friendly and cheerful HR department ^^</t>
  </si>
  <si>
    <t>The staff is friendly except for the leader, they have no experience doing this job, probably from dev up without training, the office is too cramped, there is no place to take a nap, there is no common group chat for staff to know each other, recruiting too many interns, paying low salaries and forcing them to work overtime, anyone who doesn't work overtime will be judged badly. The toilet is the worst company I've ever worked for. Too much overtime, especially for interns, the company shouldn't take advantage of them like that, it's not good, stop doing it for immediate benefits and affecting the future</t>
  </si>
  <si>
    <t>good working environment, everyone is friendly and happy</t>
  </si>
  <si>
    <t>Most projects use old technology, if you want to learn new technology, don't come here.</t>
  </si>
  <si>
    <t>Flexible hours and dress. Friendly environment.</t>
  </si>
  <si>
    <t>The company does not have a professional working process. The projects are mainly bug fixes, few projects are developed from scratch. No money for OT. Only give compensatory leave.</t>
  </si>
  <si>
    <t>Chicken farming company</t>
  </si>
  <si>
    <t>There is coffee and condensed milk outside.
Flexible working hours. The rule is to work at 8:30 but at 8:50 I went into the room and there was no one.
The company herds chickens. Often organizes tours for private university students
There is a snack once a month to give out birthday gifts</t>
  </si>
  <si>
    <t>Happy and friendly staff. Daily team building is fun. No OT salary yet.</t>
  </si>
  <si>
    <t>No OT salary, too much OT, otherwise OT will be evaluated badly</t>
  </si>
  <si>
    <t>above average</t>
  </si>
  <si>
    <t>Flexible working hours, can come late and leave early, work from home
Occasionally have extra study sessions</t>
  </si>
  <si>
    <t>Staff: 2/5.
New employees are not introduced to new employees. Large scale up to 100 people but no one knows each other
No general group chat
Environment: 2/5
The toilet is too dirty. The janitor probably only cleans it once a month and the toilet has no ventilation so it smells very bad.
The desk is cramped, stuff is messy
The biggest loss is that iOS developers only give mac-mini with 1 monitor
Old, slow machines.
The surrounding restaurants are too expensive even though they are near the market: cheapest 25K. Average price 30-35k</t>
  </si>
  <si>
    <t>Friendly working environment, suitable work, no pressure.</t>
  </si>
  <si>
    <t>New laptop and screen provided when working, enthusiastic support. Good working environment, learning a lot for new graduates.</t>
  </si>
  <si>
    <t>Đồng nghiệp nữ nhiều</t>
  </si>
  <si>
    <t>Many female colleagues, monthly happy hours
Everyone helps each other</t>
  </si>
  <si>
    <t>Boss's armpits smell a bit, The bathroom stinks
Boss won't let me go on company trips</t>
  </si>
  <si>
    <t>Pretty good mode</t>
  </si>
  <si>
    <t>Pretty good policy. 24/7 insurance for all official employees.</t>
  </si>
  <si>
    <t>The company does not have a parking lot for employees.
The process is not good so it takes a lot of time.
Employees do not know the business of the project they are working on.
No overtime pay, sometimes no compensation for leave</t>
  </si>
  <si>
    <t>Friendly lead, enthusiastic guidance</t>
  </si>
  <si>
    <t>Salary on the last working day of the month (Pay a few days before Tet holiday &lt;3)
Friendly leader, creating conditions for members to develop
Good environment for self-study (if self-study is not good, there is a leader to help)</t>
  </si>
  <si>
    <t>Onsite work is not yet available :v (choose a place carefully before deciding)
Need to share work information with employees
Often OT</t>
  </si>
  <si>
    <t>This is a suitable company for you to intern, learn and practice skills.</t>
  </si>
  <si>
    <t>Friendly boss, listens to employees
On-time salary and bonus
Clear salary and bonus policy
Encourage employee development</t>
  </si>
  <si>
    <t>Family-owned company
Unclear project process
No risk analysis and business case cover for the project
PM does not have good project management skills</t>
  </si>
  <si>
    <t>Friendly working environment, laptop provided.</t>
  </si>
  <si>
    <t>Teamwork, people help each other.</t>
  </si>
  <si>
    <t>Company of talented people, competitive salary</t>
  </si>
  <si>
    <t>Although I have only worked at IMT for about a year, I have learned a lot from my colleagues and leaders. The company's working processes are very clear and strict. Working hours are flexible. Activities such as happy hour, party, and company trip are also very good.</t>
  </si>
  <si>
    <t>The salary is called stable, although working on projects but rarely get bonuses from the project. Football activities are quite poor.</t>
  </si>
  <si>
    <t>Very good leader</t>
  </si>
  <si>
    <t>Nice room. Quality machines. Good welfare. Communication is very good. Leader is very good and has done many server projects (Config).</t>
  </si>
  <si>
    <t>The soccer team did not last long. Sports need to be improved so that members can interact and learn and share experiences at work.</t>
  </si>
  <si>
    <t>Flexible working hours, competitive salary</t>
  </si>
  <si>
    <t>Friendly and enthusiastic colleagues. Everyone is happy, work hard and play hard. Flexible working hours, competitive salary</t>
  </si>
  <si>
    <t>Current office is a bit cramped, need a newer office in the future</t>
  </si>
  <si>
    <t>Company of Talents</t>
  </si>
  <si>
    <t>I have only been working for 6 months, but I have been in a group of good people, the working model is smooth. The feeling of working is very light, although the work is very challenging, many platforms have to be researched quickly, there is a lot of work, but it is very clear and detailed, you do not have to panic to know what to do every day, do not have to worry when you encounter problems, everyone in the group will solve them with you.</t>
  </si>
  <si>
    <t>Working with talented people will create competition and progress. In some ways this is a good thing, and it can also be bad if it is beyond our control.</t>
  </si>
  <si>
    <t>Infodation Vietnam</t>
  </si>
  <si>
    <t>The job is pretty good.</t>
  </si>
  <si>
    <t>Coworkers are funny and kind, always helping each other. Because there is almost no OT, work is always resolved smoothly.</t>
  </si>
  <si>
    <t>Salary, bonus, health benefits, more frequent business trips.</t>
  </si>
  <si>
    <t>Large and united staff</t>
  </si>
  <si>
    <t>Luxurious office. There is a pool table, all kinds of music to play. There is a smoking area right on the balcony full of flowers. OT will be recognized by the boss for the results + OT time, your efforts, not just for nothing</t>
  </si>
  <si>
    <t>Should expand the office quickly, there are too many developers, there is almost no more space.</t>
  </si>
  <si>
    <t>The company has a very handsome guy named Danh.</t>
  </si>
  <si>
    <t>- The company has an incredibly beautiful view.
- There is a fancy relaxation area, billiard table, music area, balcony with a view of the city of flowers and leaves.
- A huge dining room with full amenities, with a health scale, the view is unquestionable.
- Flexible working hours, as long as you meet the job requirements and are at least 8 hours old, we encourage you to support your partners.
- Good colleagues, good job. (A bit few women, we encourage women to apply..... I'm so single).
- There are handsome men.
Close the deal quickly
If you like it, you can OT, if you don't like it, you can OT, OT is up to you, no pressure to OT, OT has a bonus on days off.
Converted to money, it's happier than being single.</t>
  </si>
  <si>
    <t>It is not yet known what the company needs to improve.
If it is possible to convert leave days into paid days, it would be great, with too many leave cases at the end of the year, while there is a lot of work.</t>
  </si>
  <si>
    <t>Friendly and sociable colleagues, flexible working hours
Less OT. Only OT when needed. But OT benefits are not very good when only converted to x1 vacation days, not x2 or x3</t>
  </si>
  <si>
    <t>Salary and benefits need to be improved a lot, as well as career path development.</t>
  </si>
  <si>
    <t>Feel part of a common vision of growth</t>
  </si>
  <si>
    <t>Promote employee development, build a friendly and best working environment for each individual. Always pay attention to the treatment regime and motivate the collective through training activities, teambuilding, traveling together, contributing to society, focusing on improving the level of satisfaction and attachment to the company. Not too often, converted into reasonable compensatory days off</t>
  </si>
  <si>
    <t>Best working environment in Nha Trang</t>
  </si>
  <si>
    <t>Free style with good working process.
Friendly colleagues.
Best working environment in a most beautiful city.
OT not often. Depend on responsibility of team, but it should be on demand. Have good relax after OT.</t>
  </si>
  <si>
    <t>Innotech Vietnam Corporation</t>
  </si>
  <si>
    <t>Enthusiastic leader</t>
  </si>
  <si>
    <t>Fully provided Mac, funny leader, happy colleagues. The company has a clear process, learn many things suitable for new graduates.</t>
  </si>
  <si>
    <t>Before I worked here on a completely new project with things I learned at the beginning so I had to learn from scratch. Too many meetings, OT often without pay
OT is a responsibility, it seems there is no pay or little</t>
  </si>
  <si>
    <t>Company salary OK, project stable.</t>
  </si>
  <si>
    <t>Open working environment, many talented and open people.</t>
  </si>
  <si>
    <t>Beautiful office
Stable salary
Good learning opportunities
Salary is ok. Good environment, learn a lot. Self-study is the main thing. The boss is very fair -&gt; employees have many development opportunities.
Beautiful office, Beautiful office, Stable salary, Good learning opportunities</t>
  </si>
  <si>
    <t>Haven't been doing it long so haven't realized what I don't like or need to improve yet.</t>
  </si>
  <si>
    <t>Nice office, lots to learn, suitable environment for fresher, but that was a year ago
Less OT</t>
  </si>
  <si>
    <t>Should recruit more Seniors to improve the team. Increase salary quickly
During working hours, there is little need for OT, but OT must be voluntary, unpaid</t>
  </si>
  <si>
    <t>foam company</t>
  </si>
  <si>
    <t>happy colleagues
friendly staff
good machines
flexible working hours</t>
  </si>
  <si>
    <t>boss bored
doesn't keep his word
very slippery
no parking
company no fare, low ball, no hope. so sad</t>
  </si>
  <si>
    <t>The environment is unclear.</t>
  </si>
  <si>
    <t>Good salary.
Many people in the team are happy and comfortable.
No OT.</t>
  </si>
  <si>
    <t>Unclear benefits.
12 days salary withheld.
No employee development incentives.</t>
  </si>
  <si>
    <t>Stable lv environment</t>
  </si>
  <si>
    <t>Friendly colleagues, stable working environment,.....</t>
  </si>
  <si>
    <t>Low salary, heavy workload.........</t>
  </si>
  <si>
    <t>friendly staff</t>
  </si>
  <si>
    <t>Cheerful and sociable colleagues. Often go out drinking to strengthen brotherhood
OT comfortably</t>
  </si>
  <si>
    <t>Hire a woman for the HR department, it's boring because it's all boys.</t>
  </si>
  <si>
    <t>High salary, stable working environment</t>
  </si>
  <si>
    <t>Spacious parking lot, macbook provided for work, good working place</t>
  </si>
  <si>
    <t>Active enviroment</t>
  </si>
  <si>
    <t>Friendly colleagues, diverse projects, can learn a lot</t>
  </si>
  <si>
    <t>Beautiful, spacious, polite, modern office. Staff are friendly. Reasonable OT, not too much causing fatigue and pressure, clear salary and bonus,</t>
  </si>
  <si>
    <t>Work pressure, deadlines are pressing. Need to divide work clearly.</t>
  </si>
  <si>
    <t>The environment is quite friendly</t>
  </si>
  <si>
    <t>Friendly environment, stable policies, quite comfortable working hours for everyone
there is OT regime for employees, overtime employees are paid extra allowance</t>
  </si>
  <si>
    <t>It's a bit far from home so commuting takes a bit of time, the company has some extra activities for employees</t>
  </si>
  <si>
    <t>The company is very messy. Late payment of salary, fraud to other companies.</t>
  </si>
  <si>
    <t>There is nothing to like. They lure candidates, then when they accept them, they abandon them or sell them to another company.</t>
  </si>
  <si>
    <t>Forced to go onsite randomly, not transparent about salary. Often find excuses to delay.</t>
  </si>
  <si>
    <t>The company is not transparent about salary - bonus - evaluation</t>
  </si>
  <si>
    <t>Have to bring personal computer to work, company doesn't care because they will give the remaining computer to other individuals, like freelancers - just need a place to sit.</t>
  </si>
  <si>
    <t>- Salary - bonus - days off are unclear. Paying salary on the 15th of every month is 15 days late compared to working days
- Projects are mostly small and ignore the work of the BA, so it will be very difficult because of self-analysis, self-work but time is limited, always asking if it is done, finished yet.
- No training, no sharing,
- It is called onsite but in fact it is selling people to a third party company for them to use.
OT is allowed to sit down and re-evaluate why OT and importantly, it is calculated after the project ends. That is unacceptable.</t>
  </si>
  <si>
    <t>good boss, high salary</t>
  </si>
  <si>
    <t>have macbook to use, comfortable environment, friendly people
psychological boss, understanding employees, high income, many development opportunities</t>
  </si>
  <si>
    <t>Spacious and airy office.......................
Everything is good................................</t>
  </si>
  <si>
    <t>There are currently no issues that are not satisfactory........</t>
  </si>
  <si>
    <t>Not Satisfied</t>
  </si>
  <si>
    <t>Flexible hours. Casual environment.</t>
  </si>
  <si>
    <t>Not satisfied with the company's OT regime because it is unclear.</t>
  </si>
  <si>
    <t>There are many projects to choose from according to your ability.</t>
  </si>
  <si>
    <t>There are many big projects to choose from that suit your ability, good salary increase if you achieve project or customer performance.</t>
  </si>
  <si>
    <t>The end of the year is often stressful with projects and sometimes having to work overtime on some days.</t>
  </si>
  <si>
    <t>The company uses its headquarters to trick job seekers and then sells their CVs to other companies, like Labo.</t>
  </si>
  <si>
    <t>Don't like anything. Unprofessional company, eats without saying what is meant.</t>
  </si>
  <si>
    <t>After recruiting, they sell employees for money, unprofessional. They force employees to lie, make appointments not on time. Offer one thing, do another, poor facilities. Work one day and quit. Why does It Viec post information about these nonsense companies, it's so discredited.</t>
  </si>
  <si>
    <t>Friendly environment to help each other</t>
  </si>
  <si>
    <t>Friendly working environment, not much pressure, working on ERP projects so can learn a lot.</t>
  </si>
  <si>
    <t>Good and thoughtful boss</t>
  </si>
  <si>
    <t>The boss is very thoughtful and has a clear plan, creating conditions for employees to develop. The office is small but creates a warm feeling like a family. There is no pressure on working hours as long as it is effective, it is OK.
Satisfied with OT</t>
  </si>
  <si>
    <t>The elevator is slow, the office is on the 6th floor so it takes time to move each time, but the consolation is that the view from above is beautiful.</t>
  </si>
  <si>
    <t>Suitable for talent development</t>
  </si>
  <si>
    <t>A place where you don't need to care about salary and bonus if you do a good job, you don't need to ask or request but still receive a worthy payment. Evaluated based on work efficiency, it doesn't matter if you work 8 hours or 4 hours, as long as the results are good.
Satisfied with OT</t>
  </si>
  <si>
    <t>The office needs to improve its design because the current white wall paint is dirty in some places.</t>
  </si>
  <si>
    <t>Salary increased rapidly</t>
  </si>
  <si>
    <t>Salary + Commission is worthy
Working hours are not limited
Small company but professional model, ready to pay employees fairly. Salary increases and changes continuously after each project, attractive bonus. Employees have good teamwork, strive to win the project.
Satisfied with OT</t>
  </si>
  <si>
    <t>Working OT is a bit much on the project but you get full OT payment and bonus.</t>
  </si>
  <si>
    <t>Professional Company</t>
  </si>
  <si>
    <t>- Friendly environment
- Professional working style
- Teamwork</t>
  </si>
  <si>
    <t>- Needing improve the english skill and communication</t>
  </si>
  <si>
    <t>The office is full of Apple products.</t>
  </si>
  <si>
    <t>Dynamic environment, onsite opportunities in Japan and high promotion. The office is "decorated" with all Apple products, true to technology company standards.</t>
  </si>
  <si>
    <t>Meetings and reports are time consuming so reduce these tasks.</t>
  </si>
  <si>
    <t>- Friendly environment
- Comfortable when working
- Everybody often work together.</t>
  </si>
  <si>
    <t>- Needing improve english skill, estimation the task in project</t>
  </si>
  <si>
    <t>New employees are given macbooks.</t>
  </si>
  <si>
    <t>- Get a new MacBook, regularly updated with new technology, free to learn and advance, no need to worry about being "put down" by superiors, salary doubled after only 1 year lalala</t>
  </si>
  <si>
    <t>GOOD COMPANY</t>
  </si>
  <si>
    <t>The company provides very good software, meeting the needs of consumers. The dynamic, punctual and prestigious working environment creates professionalism in work as well as in employees.</t>
  </si>
  <si>
    <t>Untrustworthy environment</t>
  </si>
  <si>
    <t>There is nothing to like about this company. Please consider applying.</t>
  </si>
  <si>
    <t>1/ Bosses don't like employees who work fast, on time, and on deadline. Even if you finish your work and leave on time, it means you are useless.
2/ Exploitation, overtime all night until 1-2am still no pay. If you refuse, it means you are useless.
3/ Leader assigns tasks but doesn't give documents, tells you to handle it yourself.</t>
  </si>
  <si>
    <t>Intratech Corp</t>
  </si>
  <si>
    <t>Good boss, friendly and cheerful staff. Positive at work.</t>
  </si>
  <si>
    <t>Comfortable working environment, quiet space suitable for programmers. Good environment makes me always have good thoughts.</t>
  </si>
  <si>
    <t>There is nothing I dislike. Everything is great!!</t>
  </si>
  <si>
    <t>Good boss - suitable for Junior</t>
  </si>
  <si>
    <t>Nice office, friendly colleagues
Many areas to learn
Less OT, only OT until 7pm then off.
Friendly colleagues, good environment</t>
  </si>
  <si>
    <t>Sep tot, than thien voi nhan vien</t>
  </si>
  <si>
    <t>Van phong cong ty rong rai, moi nguoi than thien va hoa dong
Cong ty rat it khi OT, Thinh thoang OT khi Sep tu Han Quoc sang Viet Nam</t>
  </si>
  <si>
    <t>Intrepid Group Asia</t>
  </si>
  <si>
    <t>Good boss, good colleagues, good treatment policy. Hybrid work
OT has tracking for clear calculation. No need to OT often</t>
  </si>
  <si>
    <t>Systems and work processes need to be standardized.</t>
  </si>
  <si>
    <t>Good boss, friendly and comfortable colleagues, ok salary
No OT, only OT when feeling the work is not completed</t>
  </si>
  <si>
    <t>The office is a bit small for the number of employees, need a mentor to guide freshers</t>
  </si>
  <si>
    <t>Good tech env</t>
  </si>
  <si>
    <t>Monthly cash lunch + equipment support. Little but available.
Still allowing hybrid work.
Fun working environment with tech colleagues. Other departments are fine, because we don't work together much.</t>
  </si>
  <si>
    <t>Office space is lacking, the center in district 1 is a bit expensive to work in. 
Orientation for development and training for employees is unclear.</t>
  </si>
  <si>
    <t>Okay, for those who like to do things leisurely</t>
  </si>
  <si>
    <t>Hybrid work, the boss is also comfortable, there is a snack bar. In addition, sometimes there are gifts from the company's customers. This company does not have OT, nor is it necessary to OT, the task is easy, mainly making tools for internal use.</t>
  </si>
  <si>
    <t>Other than the office being a bit old there is nothing else inconvenient.</t>
  </si>
  <si>
    <t>Good working environment!</t>
  </si>
  <si>
    <t>Young and dynamic working environment.
Flexible working hours and working style because the ultimate goal is still work results.
Flexible OT policy, suitable for the effort put in. Chua</t>
  </si>
  <si>
    <t>Because it is a new startup, we need to standardize the processes more.</t>
  </si>
  <si>
    <t>Comfortable parking, dedicated people. Fiery CEO
No OT, only if you feel your work is not done then you should stay and do it. Everyone is trying</t>
  </si>
  <si>
    <t>Start up for young people who love to experience</t>
  </si>
  <si>
    <t>The boss is extremely caring, the company has no drama or gossip.
Many opportunities for those who like to experience, have the opportunity to do, make mistakes, correct mistakes and develop without limits.
The product company does many interesting functions in E-commerce (a hot industry).
The company has many fun activities, 15 days off, 3 days sick leave, 1 day off for birthdays as a bonus.
Overtime is calculated according to the law, very clear with employees</t>
  </si>
  <si>
    <t>The biggest problem is that the process and working method are not really stable. But we have to sympathize and accept it because it is the weakness of most startups.</t>
  </si>
  <si>
    <t>The HR ladies are cute, the environment is young, dynamic, and professional. The bosses have studied and worked abroad, so they are open-minded and do not oppress their employees. The contract is signed for 1 year and 15 days of leave, hehe. Since I started working, I have not voluntarily worked overtime nor have I been forced to work overtime, hehe</t>
  </si>
  <si>
    <t>The desk has no drawers so there are a lot of things on the table which looks a bit messy.</t>
  </si>
  <si>
    <t>Best startup ever</t>
  </si>
  <si>
    <t>Beautiful office. Friendly bosses, no distinction between junior and senior, working environment for mutual progress. Clear and distinct OT salary regime, good salary and bonus.</t>
  </si>
  <si>
    <t>The boss has heart and vision.</t>
  </si>
  <si>
    <t>Super nice boss and cute cheese sticks.
Young, dynamic, sociable and cheerful colleagues.
Very dynamic working environment with many challenges and difficulties.
Rarely OT. And usually with a good reason, rarely OT due to daily workload.</t>
  </si>
  <si>
    <t>Currently, not yet. If there is, it is probably because the start-up company is quite new, the facilities are not as fancy as some other places.</t>
  </si>
  <si>
    <t>Dynamic, friendly company.</t>
  </si>
  <si>
    <t>Young, growing and dynamic company. Good learning and development environment; friendly colleagues and leaders. Just moved to a new office which is relatively good, with free coffee. The bosses have appropriate and clear orientation and are passionate about the product. Only work overtime when necessary and have a clear and complete overtime salary regime.</t>
  </si>
  <si>
    <t>New companies should have many processes that are still under construction and need some time to get used to.</t>
  </si>
  <si>
    <t>Young dynamic company</t>
  </si>
  <si>
    <t>Dynamic company, suitable for young people who love challenges. Everyone is quite friendly. OT still has bonus salary for everyone and only OT when needed</t>
  </si>
  <si>
    <t>Company works crazy sometimes. Not suitable for young people looking for leisurely work.</t>
  </si>
  <si>
    <t>The policy is getting better very quickly, the brothers are too close to each other.</t>
  </si>
  <si>
    <t>The office is not large but well arranged. Opposite the company there is a very good karaoke, the leader often invites us to sing for free and have fun. The company tracks time and calculates specific overtime pay, during overtime, the leader still helps and gives us extra food.</t>
  </si>
  <si>
    <t>IT Consultis</t>
  </si>
  <si>
    <t>great experience</t>
  </si>
  <si>
    <t>its an internationalworking place and you might learning a thing or two
i dont recalled their is an overtime policy in place</t>
  </si>
  <si>
    <t>lack the amount of training for intern, fresher since dont have clear guideline of process</t>
  </si>
  <si>
    <t>- Fully equipped and high-end machines
- Salary at par with the general level, full insurance
- New technology
Friendly company, comfortable working environment. No OT, if there is OT, it can be negotiated with the PM, as long as the work is completed.</t>
  </si>
  <si>
    <t>- It would be more fun if there was a 13th month
- Promotion opportunities are unclear</t>
  </si>
  <si>
    <t>Everyone, including the founders, are very friendly.</t>
  </si>
  <si>
    <t>The working environment and office are quite comfortable and convenient
The company does not have OT, or will have a swap day instead</t>
  </si>
  <si>
    <t>Political company, old HR and bureaucracy</t>
  </si>
  <si>
    <t>There are some remote staff but it is not clear what the policy is.</t>
  </si>
  <si>
    <t>Outdated machines run slowly, political and bureaucratic company. Squeeze the lemon and throw away the peel when needed, recruit all projects and find ways to eliminate them. OT is not paid, compensated on holidays, can work but only compensated normally</t>
  </si>
  <si>
    <t>_ Good facilities: 2 monitor, Mac, big table, pantry,
_ Not too big company, so you can communicate easily. Team members are quite close.
_ Lots technology to work and learn.
_Team lead and manager take care and listen to team member.</t>
  </si>
  <si>
    <t>_No 13th bonus, maybe it should be bonus for employee working on each project. It will be more equal.
_Should be more activities like company trip or out door to connect team member.
_Sometimes less work, sometimes so busy, but it's understandable in outsource company.
Should be more bonus for OT. Cause employee can stay and work longer in company if they're fair paid.</t>
  </si>
  <si>
    <t>Fast-growing business, awesome people and great culture</t>
  </si>
  <si>
    <t>- Cool and talented colleagues from various countries, who are awesome to work with. People exhibit the company values in their work as well as the open culture. Almost no politics observed.
- Working with modern tech and always keep updated
- Work can be challenging which is a great stimulant for your mind. No matter what your position ( intern, full time, part-time..) the pressure are the same.
- Always give guidance and inspires people to get better without micromanaging.
- Management is receptive to feedback and swift to take action.
- Easy to talk directly with the founders for any opportunities.
- Driven working environment, very steep learning curve &amp; opportunity to grow is there as long as you perform well your scope. Sometimes, regular 1:1s with managers is enforced that help shape your development and review your performance.
mostly no OT, they just focus on what you have at the end of deadline - the result.</t>
  </si>
  <si>
    <t>- the company has less on-site opportunity for work which attract developers a lot</t>
  </si>
  <si>
    <t>Modern tech and good environments</t>
  </si>
  <si>
    <t>It's a dynamic and friendly environment, everyone has 2 big monitors which make people easy to code and work. Development team always follows modern tech and trends of new technology. High-quality output is expected in every project. For Junior, it's very good to start the career path in ITC because of good mentors, qualify leader and friendly colleagues. For seniors, it's also good to advance their skill and catch up all kind of new technology which can be used to bring higher ROI to the customers. Frequent company meeting helps people to keep tracked and informed all company status, projects, and plans.
Seldom OT, It mostly based on the responsibility of developers</t>
  </si>
  <si>
    <t>The elevator is small and slow so sometimes you have to walk. No 13th-month salary applied so you should negotiate your income at the beginning stage.
S</t>
  </si>
  <si>
    <t>Good Good Good</t>
  </si>
  <si>
    <t>Great working place
Reasonable salary
Friendly co-workers</t>
  </si>
  <si>
    <t>IVC (ISB Vietnam)</t>
  </si>
  <si>
    <t>The environment is also modern.</t>
  </si>
  <si>
    <t>Clean office, pretty good machines, 2 monitors and some other benefits
Usually voluntary OT so rarely paid, OT often, but everyone is quite happy</t>
  </si>
  <si>
    <t>Should reduce OT time, if any, should have appropriate regimes</t>
  </si>
  <si>
    <t>Pretty good company for newbies</t>
  </si>
  <si>
    <t>Paid internship, leader and manager are very dedicated to support. 
After internship, they will accept to stay and work. 
Good regime, quite complete. Japanese company so they take good care of employees.</t>
  </si>
  <si>
    <t>Salary increase is a bit slow, especially for new people. If you want a high salary increase, you have to ask for it yourself.</t>
  </si>
  <si>
    <t>Good leader, open.
The office is located in etown2 so it's generally nice.
Good working environment. PM is cheerful and sociable. Colleagues are also cheerful.</t>
  </si>
  <si>
    <t>suitable for fresher</t>
  </si>
  <si>
    <t>Good mentor, enthusiastic staff, friendly working environment
quite good about OT regime ...................................</t>
  </si>
  <si>
    <t>Maybe there is no need to improve anything at the moment, I think so :))</t>
  </si>
  <si>
    <t>Salary and bonus are not commensurate</t>
  </si>
  <si>
    <t>The company is on the 3rd floor of Etown area, so it is very convenient to travel
enthusiastic staff, lovely colleagues
full salary insurance
health card for employees and relatives</t>
  </si>
  <si>
    <t>- should limit sending people onsite
- desks are cramped and uncomfortable
- office has no place for employees to take a lunch break
- increase salary and bonus accordingly
OT not paid and too much OT, high pressure but salary is not commensurate</t>
  </si>
  <si>
    <t>Lucky to have a good boss and mentor. Staff is quite enthusiastic.</t>
  </si>
  <si>
    <t>Need better management in choosing Clients and salaries for employees
Sometimes Clients will ask for OT for quite silly requests/reasons. OT without pay</t>
  </si>
  <si>
    <t>Inhibition when working in a team</t>
  </si>
  <si>
    <t>Really don't like and want to work with the company, the management is expensive and doesn't really understand tech, just takes a long time to do it</t>
  </si>
  <si>
    <t>Change your mindset, update trends, should have your own products, the manager is tech-savvy enough to give customers good solutions. The web product development process system is cumbersome, the operator is old-fashioned, has a traditional mindset, and requires part-time employees, especially students.</t>
  </si>
  <si>
    <t>Enthusiastic HR support, dedicated team, good benefits for long-term employees</t>
  </si>
  <si>
    <t>About the working process needs to be more specific and professional
Some projects do not have OT salary, the process needs to be improved</t>
  </si>
  <si>
    <t>Good things, but also points for improvement</t>
  </si>
  <si>
    <t>- Good boss, friendly, leader or manager is very thoughtful, cheerful and sociable
- Environment has no or very little gossip
- Benefits for employees are very good</t>
  </si>
  <si>
    <t>- There are some projects with a lot of OT, usually unpaid OT
- The company does not have a refrigerator, and there is little candy
- The salary is much lower than the average, the salary review is only once a year, and the increase is not much
- Because the customer is Japanese and the Japanese attach great importance to documents, so sometimes the time spent on documents and excel is more than the time spent writing code
OT is usually unpaid, rarely paid OT, there are some projects that require OT on Saturdays and Sundays</t>
  </si>
  <si>
    <t>Japanese company, OT not paid</t>
  </si>
  <si>
    <t>Stable environment, friendly, never fired employees</t>
  </si>
  <si>
    <t>Salary is much lower than the average market.
OT is not paid.
OT is not calculated.
Old technology, poor learning and development.
Annual salary increase is very small</t>
  </si>
  <si>
    <t>- Friendly boss and devs
- Good benefits for employees</t>
  </si>
  <si>
    <t>- Work process is still inadequate
- Too many meetings and seminars
OT is paid depending on the project. There are projects with a lot of OT but no salary or days off</t>
  </si>
  <si>
    <t>Leader with heart</t>
  </si>
  <si>
    <t>Open office, everyone is free to discuss. Need "high-end" computers, we have them.
The leader is very playful,
There are many opportunities for new graduates to gain experience</t>
  </si>
  <si>
    <t>Depending on the project, OT may be unpaid.
There is no Japanese language training class at the company.</t>
  </si>
  <si>
    <t>Good boss, fun environment, everyone helps each other</t>
  </si>
  <si>
    <t>Macbooks are provided to all members, including interns.
Appropriate salary and bonus for new members
150%, 200% pay.
The boss stays OT with the staff, which is very fun.</t>
  </si>
  <si>
    <t>Only my dept is happy, the other depts are quite independent and not connected.</t>
  </si>
  <si>
    <t>Good environment for those who want to gain more skills and have a stable job.</t>
  </si>
  <si>
    <t>- Cool office, located in etown2 so it's quite ok.
- OK computer configuration, 2 24'' screens for each person, Mac laptop, window depending on the project.
- Salary review twice a year.
- Lunch allowance, travel, foreign language, professional certificate, seniority.
- Health insurance for individuals and families (according to seniority).
- Japanese training. Professional and soft skills training, learning in the company and outside. Depending on the position and seniority, you will be able to attend appropriate classes outside.
- Team building activities: company trip, happy our, party when closing the project, teambuilding of each department.
- Clear employee evaluation criteria.
- Full insurance payment.
- Stable, long-term working environment.
Overtime depends on the project, some projects do not pay OT. Overtime depends on the project: some projects are paid, some projects are not.</t>
  </si>
  <si>
    <t>- Average salary. (but in return, you will be trained according to your position).
- OT pay depends on the project: some projects are paid, some projects are not.
- Sometimes it will be uncomfortable because of cultural differences with the Customer.</t>
  </si>
  <si>
    <t>Good boss, good environment for people who want stability.</t>
  </si>
  <si>
    <t>- Clean and fully equipped office for employees.
- Learn and develop problem-solving skills from experienced instructors.
- There are many seminars and training to learn more about new tech.
OT depends on the project, OT is paid if the project requires it. The number of projects requiring OT is not much.</t>
  </si>
  <si>
    <t>Not applying much new tech to the project, no long-term project to understand in depth about tech, programming language (depending on the department).</t>
  </si>
  <si>
    <t>Work and environment</t>
  </si>
  <si>
    <t>The staff in the department are dedicated to their work, no matter what the situation.</t>
  </si>
  <si>
    <t>In the Production department, there is a fairly clear definition of criteria and positions.
But the department head does not have the real power to manage and support the employees below.
The internal power structure is unclear, the criteria for evaluating capacity and management are not transparent
From the management level, OT is not charged, even though it is charged by the customer.</t>
  </si>
  <si>
    <t>Good boss, friendly colleagues but low salary increase.</t>
  </si>
  <si>
    <t>Nice boss, friendly colleagues. Go out drinking on weekends. There will be overtime pay for the right reason. But in general, it depends on the PM. My PM is OK, but other PMs also feel good, I think it's good to be a developer.</t>
  </si>
  <si>
    <t>Good salary, comfortable working environment</t>
  </si>
  <si>
    <t>- Desk with partition
- Equipped with powerful computer
- Boss is friendly with employees
- Many happy hours in the company
- Travel once a year
New project is on OT, OT is charged to employees. Can go home early if work is done</t>
  </si>
  <si>
    <t>- Process is a bit cumbersome
- Little use of new technology</t>
  </si>
  <si>
    <t>Office has clear compartments, Japanese language learning, full benefits OT is paid according to the law, depending on the project, OT may or may not be available</t>
  </si>
  <si>
    <t>Working on many different technology stacks, many projects with Japan using old technology</t>
  </si>
  <si>
    <t>High work pressure, unfriendly inexperienced colleagues, lots of overtime</t>
  </si>
  <si>
    <t>Open office
Many policies for OT
Friendly, cheerful HR
Many onsite opportunities in Japan</t>
  </si>
  <si>
    <t>Average salary
Without much work experience, if you encounter difficult colleagues, it will be very difficult
Superiors do not allocate work reasonably
Working process is rigid, not changing to suit
Frequently working overtime</t>
  </si>
  <si>
    <t>The company has not focused much on employees.</t>
  </si>
  <si>
    <t>Good office
Happy and friendly staff and boss
Fully stocked with stationery</t>
  </si>
  <si>
    <t>Low salary increase
Low year-end bonus
Low budget for travel, only employees go, no family members allowed
Low team building
Home-grown training
Lots of overtime but not paid because the boss ignores it and pretends you haven't worked overtime</t>
  </si>
  <si>
    <t>- Good environment, good benefits
- New technology training
- Japanese language training
OT paid according to labor law
OT Depends on each project</t>
  </si>
  <si>
    <t>- Good environment, good benefits
- New technology training
- Japanese language training</t>
  </si>
  <si>
    <t>Working hours are not too restrictive. Friendly environment, opportunity to go onsite in Japan, many days off</t>
  </si>
  <si>
    <t>Sometimes there are many OT projects, but it is acceptable because OT is clearly paid according to the law.</t>
  </si>
  <si>
    <t>At that time I was not a Dev, I just commented on the environment.</t>
  </si>
  <si>
    <t>Good office, open space, environment with many good things. OT will be paid. But I don't do much OT so I'm not sure.</t>
  </si>
  <si>
    <t>Good environment, fun and enthusiastic members</t>
  </si>
  <si>
    <t>Right in etown 2, pleasant, fun environment. little OT.
Comfortable
Little OT, almost no OT. OT salary is double. If the task is done above, stay and do it</t>
  </si>
  <si>
    <t>Not much new technology to learn, average salary</t>
  </si>
  <si>
    <t>Spacious and comfortable office.
Good employee benefits policy.
Good boss, friendly colleagues. OT paid according to the law.
OT paid according to regulations</t>
  </si>
  <si>
    <t>Good for those who want long term stability.</t>
  </si>
  <si>
    <t>Comfortable and spacious office.
Many new technologies to learn.
Fully equipped for you to work.</t>
  </si>
  <si>
    <t>Colleagues are not sociable.
.................</t>
  </si>
  <si>
    <t>- CEO is gentle and friendly.
- Bosses are all friendly and enthusiastic with employees.
- Relatively good regime, clear process.
Satisfied with OT</t>
  </si>
  <si>
    <t>- Almost nothing to like.
- A little dislike of the new Japanese GM</t>
  </si>
  <si>
    <t>Good boss, good colleagues</t>
  </si>
  <si>
    <t>Learned a lot, the working process is quite detailed.</t>
  </si>
  <si>
    <t>OT is a bit much, will update more information after working for a while about this company
Not satisfied with OT</t>
  </si>
  <si>
    <t>many days off</t>
  </si>
  <si>
    <t>15 days off per year, Vietnamese holidays are longer. Japanese company but the environment is quite comfortable.</t>
  </si>
  <si>
    <t>Happy boss</t>
  </si>
  <si>
    <t>Friendly colleagues, extra days off per year,</t>
  </si>
  <si>
    <t>Beautiful office, team building 3-4 times a year, travel, occasional weekend meals</t>
  </si>
  <si>
    <t>Sometimes OT a lot, the team is a bit small, carrying the project is a bit tiring</t>
  </si>
  <si>
    <t>IVS</t>
  </si>
  <si>
    <t>Good environment for long term stability</t>
  </si>
  <si>
    <t>- The bosses are young so they are friendly with the employees, sharing many things outside of work, very sociable and friendly.
- There are 2 happy hours every week for everyone to eat and drink happily together
- Many opportunities to go onsite in Japan, even devs who do not speak Japanese but have good technical skills can still go (There will be BrSEs to go with them)
The bosses are friendly, the working environment helps to learn many things</t>
  </si>
  <si>
    <t>- The office follows the Japanese model, so if you are not used to it, it will feel a bit stuffy
- The chairs in the office are small, so sitting on them can cause back pain
- Many projects are related to intra-marts (50-60%), very few projects about other languages</t>
  </si>
  <si>
    <t>Good company to work stable</t>
  </si>
  <si>
    <t>Friendly environment, friendly colleagues. Seniors are always willing to support newcomers.</t>
  </si>
  <si>
    <t>Central location, easy to get around, building is a bit old, limited parking for guests.</t>
  </si>
  <si>
    <t>Location near home
Friendly environment
The company cares about the lives of employees' children (there are scholarships for employees' children)
The company will calculate the OT regime based on the number of cases that arise, and if there are many, there must be a sharing from the customer to cover the cost.</t>
  </si>
  <si>
    <t>Office needs to be cleaned up.
Increase meeting room
Annual salary review needs improvement</t>
  </si>
  <si>
    <t>Not ok with Fresher</t>
  </si>
  <si>
    <t>Good colleagues, the seniors are very friendly and willing to help new people
Haven't had the chance to work overtime so can't rate. But I've seen some seniors say they often come home after 7pm almost all week</t>
  </si>
  <si>
    <t>Facilities, computers, tables and chairs are quite old. Requesting to change is difficult, there are complaints, waiting for PM to speak up before changing</t>
  </si>
  <si>
    <t>Enthusiastic leader, friendly colleagues.
The projects have different technology requirements, quite suitable for practicing skills.
The monthly salary is low, so the OT salary is also quite low, not worthy of the effort.</t>
  </si>
  <si>
    <t>Low salary, should pay according to the effort employees put in.</t>
  </si>
  <si>
    <t>Sep tot bon tre vang loi</t>
  </si>
  <si>
    <t>Van phong dep bai dau xe rong rai can tin ok chi can tin hoa dong voi moi nguoi
Kiem them thu nhap cai thien cuoc song lay vo ga chong</t>
  </si>
  <si>
    <t>Hop nhieu rat mat thoi gian nhung cung phai hop khong thi mat nhieu thoi gian hon</t>
  </si>
  <si>
    <t>Suitable company for students to learn</t>
  </si>
  <si>
    <t>Staff equipment is not very good, machinery is not modern
OT pay reasonable and full for staff. However</t>
  </si>
  <si>
    <t>Upgrades to Employees' Equipment
Salary Increases for New Graduates</t>
  </si>
  <si>
    <t>friendly colleagues, professional environment, leader often helps employees</t>
  </si>
  <si>
    <t>Everything is quite good, Japanese company so the process is quite strict but it trains meticulousness, only the salary is a bit low, a little increase is fine
a place worth for young people to experience skills as well as work process, the salary level is a bit low</t>
  </si>
  <si>
    <t>Low salary, slow salary review</t>
  </si>
  <si>
    <t>Friendly boss and colleagues, off on Saturday and Sunday</t>
  </si>
  <si>
    <t>OT regime is unclear, working regime is low, technology is old
OT must be approved to be paid, many times OT is not paid because PL does not approve</t>
  </si>
  <si>
    <t>- OT is supported with meals. - Japanese environment.</t>
  </si>
  <si>
    <t>- Too much OT.
Using a lot of old technology.
Too much OT, not reasonable.
Money depends on the approved project</t>
  </si>
  <si>
    <t>Working environment is not good.</t>
  </si>
  <si>
    <t>Suitable for fresh graduates looking for a place to work to gain experience.</t>
  </si>
  <si>
    <t>Working environment is cliquey, oppressing employees, boss is fickle. Company environment, cliquey, oppressing, exploiting.</t>
  </si>
  <si>
    <t>Japanese company, has many activities for employees</t>
  </si>
  <si>
    <t>Japanese company, with a Japanese learning/working environment
OT is quite a lot but still paid in full. There is a dining area as well as a paid dinner policy when OT</t>
  </si>
  <si>
    <t>Most of the projects are maintaining and upgrading old projects. Young people will not learn much compared to other companies.</t>
  </si>
  <si>
    <t>Suitable for Fresher in Ho Chi Minh City</t>
  </si>
  <si>
    <t>Meals are provided even during overtime. New graduates should carefully consider the salary when choosing a company.</t>
  </si>
  <si>
    <t>OT a lot for those who are willing to work hard and learn many old languages</t>
  </si>
  <si>
    <t>Good for people who like Japanese</t>
  </si>
  <si>
    <t>If you have the chance to meet a fun group
OT pay: depends on whether the project is approved or not (most people do it out of responsibility)
Being a boss has many benefits, but being a soldier has zero</t>
  </si>
  <si>
    <t>- Slow salary increase.
- Vietnamese company management
- Nothing special about the regime.
- Japanese working style (still sitting at the company at 9-10pm)
- Outsourcing so constantly changing teams, leaders, managers.
- No creativity in the project, because you have to follow the customer's documents (even if the documents are wrong, bad, unreasonable, long, ...)
- Have to comment on each line of code, but in Japanese
+ Write 200 lines of code, but comment 300 lines in Japanese.
- No Tester team: complicated testing process, (Coding: 3 hours, Testing: 2 days)</t>
  </si>
  <si>
    <t>Comfortable working environment. Many employee interaction activities. Meal allowance when working OT. Flexible choice of Fee and compensatory leave.</t>
  </si>
  <si>
    <t>Friendly work and working environment, suitable for fresh graduates.</t>
  </si>
  <si>
    <t>OT to gain experience.
Exercise during breaks.
Friendly colleagues.
OT regime is stable, partly depending on the project situation, different levels of treatment are given.</t>
  </si>
  <si>
    <t>Improve overall salaries.
Newer technology should be applied to projects.</t>
  </si>
  <si>
    <t>Working in an environment that uses a lot of Japanese, an ideal place for you to apply to improve your Japanese.</t>
  </si>
  <si>
    <t>When there is a project, there is a lot of OT, employees have to run to complete it on schedule, however, it is necessary to allocate personnel appropriately.</t>
  </si>
  <si>
    <t>Jedi Technology</t>
  </si>
  <si>
    <t>The company works flexible hours.</t>
  </si>
  <si>
    <t>- The company has flexible working hours.
- Members have good technical skills
- There is an environment to practice English.
- The boss is very good and listens to his subordinates very well.
- Everyone works effectively and responsibly and is also very nice to each other.
Everything is good, I have not seen the need to work overtime.</t>
  </si>
  <si>
    <t>We should have drinking parties to meet each other more often. Because we work online, we rarely drink.</t>
  </si>
  <si>
    <t>Although the company is remote, everyone is close to each other.</t>
  </si>
  <si>
    <t>1. Remote.
2. Nice manager.
3. Nice clients.
4. Nice teammates.,
The company works remotely with flexible time, so the work will be done by you, so you won't have to work overtime.</t>
  </si>
  <si>
    <t>For me, everything is fine now, so I don't see any need to improve.</t>
  </si>
  <si>
    <t>Working at Jeditech feels like being part of a big, innovative family!</t>
  </si>
  <si>
    <t>As a startup, they've nailed the balance between professionalism and a friendly vibe. What strikes me the most is their commitment to transparency—no hidden agendas, just open communication that makes us all feel valued and in the loop.
The kindness here is off the charts! It's not just about work; it's about supporting each other like friends. Leadership sets the tone with their genuine care, making Jeditech more than just a workplace.
And hey, let's talk salary—Jeditech doesn’t just talk the talk; they walk the walk! The pay is not only competitive but fair, recognizing the effort we all put in.
If you're after a place that feels like home, where professionalism meets kindness, and where you're fairly rewarded, Jeditech is your spot! It's a startup journey filled with support, growth, and genuine smiles every day.
Pretty great! Jedi really value work-life balance here, so overtime is rarely required. But when it is, always paid fairly!</t>
  </si>
  <si>
    <t>Ensuring the ongoing preservation of our current vibe is crucial, even with a company growth to 1000 employees. It's vital that as we expand, we steadfastly maintain the warmth, transparency, and kindness that define us. This culture is our backbone and should continue to make every individual feel valued and part of something special, no matter how large our Jeditech family grows.</t>
  </si>
  <si>
    <t>Everything is great at this Company</t>
  </si>
  <si>
    <t>I like the comfort of work and the friendliness of people.
Company does not limit my working time, it is more important about my own consciousness
Company doesn't have an overtime policy, no one forces me to work overtime.</t>
  </si>
  <si>
    <t>Currently I don't have any suggestions, I feel good if it continues like this.</t>
  </si>
  <si>
    <t>Joblogic</t>
  </si>
  <si>
    <t>Stable company</t>
  </si>
  <si>
    <t>Fun, friendly, stable working environment with no layoffs. Normally no OT but if needed, still have to stay until 7-8pm, no extra charge.</t>
  </si>
  <si>
    <t>The company needs more benefits such as holiday gifts. Add bonuses to recognize employees' efforts. Need more training programs.</t>
  </si>
  <si>
    <t>Colleagues are friendly and enthusiastic in helping at work.</t>
  </si>
  <si>
    <t>Nice office, right in the center. Pantry has tea, coffee, snacks, instant noodles, foosball table, PS5... Welfare policy is quite competitive, there is care for relatives, good healthcare. Rarely have to work OT, if the boss approves OT, it will be paid according to the law</t>
  </si>
  <si>
    <t>More flexible in working hours, policies need to be adjusted more appropriately</t>
  </si>
  <si>
    <t>Friendly and fun colleagues!</t>
  </si>
  <si>
    <t>Convenient location for commuting, almost no OT.
Colleagues always help each other, openly share in work.
There is an entertainment area (foosball, board games) to help people bond and relieve stress after work.
Almost no OT, so I don't know what OT is like.</t>
  </si>
  <si>
    <t>Should be simpler in terms of policy, need to be flexible for each case.</t>
  </si>
  <si>
    <t>It’s good enough to join</t>
  </si>
  <si>
    <t>Many annual leaves, district 1, centre nearby, bus station
If you want a challange, youth environment, please come here</t>
  </si>
  <si>
    <t>No more to tell more about the improvem, all goods</t>
  </si>
  <si>
    <t>Very good company guys</t>
  </si>
  <si>
    <t>Located in the city center, it's really great.
The company has a great environment, there are snacks, coffee, instant noodles for employees to eat in the afternoon
Happy Hour every Thursday
The company does not force OT, working hours are very comfortable</t>
  </si>
  <si>
    <t>The company currently does not support WFH, hoping to be able to Hybrid in the future.</t>
  </si>
  <si>
    <t>Good environment to learn and grow.</t>
  </si>
  <si>
    <t>Good environment to learn and develop. Colleagues are friendly, pro-active and supportive.
Sports clubs are sponsored by the company to rent the field.
Happy hour every Thursday.
Welfare regime is quite good. Full salary insurance, and there is an additional PVI insurance package which is quite high.
Overtime is paid according to Vietnamese labor law but the company rarely requires overtime.</t>
  </si>
  <si>
    <t>There are not many activities and events at the company level. The office lacks green space and is quite monotonous.</t>
  </si>
  <si>
    <t>Friendly environment, many opportunities to learn &amp; develop</t>
  </si>
  <si>
    <t>What I like most about working here is the friendly working environment, friendly colleagues who always support each other. The boss in the UK is nice, always listens to employees and acknowledges contributions. The process is clear and professional, salary &amp; benefits are stable compared to the general level. The company does not have an OT culture, if there is OT, it will be notified in advance and paid OT salary.</t>
  </si>
  <si>
    <t>Should organize more internal activities to connect employees</t>
  </si>
  <si>
    <t>Good boss, fun working environment</t>
  </si>
  <si>
    <t>The boss cares about the employees, the company pays full salary insurance, has weekly happy hour, many days off, everyone is friendly, good benefits
I see that people rarely have to work overtime, almost none.</t>
  </si>
  <si>
    <t>Currently satisfied with the company, will update later if it is not ok</t>
  </si>
  <si>
    <t>Bad place for growth</t>
  </si>
  <si>
    <t>Nothing to like about this company, if you cannot flatter the boss/manager or follow the ridiculous demands from the boss then do not apply here.</t>
  </si>
  <si>
    <t>Eliminate those who don't have technical knowledge but pretend to do the job and take credit from others' contributors. They are the bad worms for the team
The manager forced employees to work OT as if that was their responsibility to do for him</t>
  </si>
  <si>
    <t>Friendly colleagues, flexible time</t>
  </si>
  <si>
    <t>Comfortable working environment, flexible time
Friendly and sociable members
Happy lunch time, pantry, ok entertainment area
The company does not have OT, only occasionally supports the UK team due to time zone difference in Vietnam</t>
  </si>
  <si>
    <t>Because it's in the center, there aren't many places to have luncheeeeeeeeee</t>
  </si>
  <si>
    <t>The company is located near the city center, the working environment is not too restrictive, every weekend there will be happy hours. Benefits and policies for employees are clear. The company does not have an OT culture, if there is OT, the salary and OT time will be discussed in advance.</t>
  </si>
  <si>
    <t>There are no problems at the moment, will add if necessary.</t>
  </si>
  <si>
    <t>KiotViet Corporation</t>
  </si>
  <si>
    <t>Trainning &amp; Enviroment working</t>
  </si>
  <si>
    <t>- Working time: The company is flexible to check in from 8am-9am, out from 5:30pm-6:30pm
- There are more internal courses to promote capacity training for IT and NonIT staff.
- Comfortable working environment
- KPI bonus for 6 months, 1 year, good 13th month bonus
- There is advanced health insurance but only from seniors
The company focuses on developing training and is more flexible in terms of hours, comfortable working environment</t>
  </si>
  <si>
    <t>- Add more entertainment space for employees: currently available but not enough like a pool table. - Add more advanced health insurance for all employees and their relatives.</t>
  </si>
  <si>
    <t>Friendly, fun and comfortable environment and colleagues</t>
  </si>
  <si>
    <t>I have only been working here for 2 days so I don't know much about the people and the environment, but my first impression of the company is quite good, everyone is happy, cares about each other, if I have any questions, everyone will answer enthusiastically
I haven't worked overtime yet so I don't know anything</t>
  </si>
  <si>
    <t>Pantry is spacious and comfortable but a bit noisy, FaceID sometimes has problems</t>
  </si>
  <si>
    <t>Technological environment, young, dynamic.
Equal development opportunities for all employees.
Flexible and comfortable working hours.
The company rarely works OT. If OT is used, there is a good policy for employees.</t>
  </si>
  <si>
    <t>Currently suitable and nothing needs to be improved. I hope there will be more and more good policies for all employees.</t>
  </si>
  <si>
    <t>Good working environment for inexperienced people</t>
  </si>
  <si>
    <t>Good working environment for those who want to gain more experience for themselves
Good welfare regime
Most will not have OT requirements, you can rest assured to enjoy ^^</t>
  </si>
  <si>
    <t>Little innovation, the technologies used are old and will no longer be suitable for trends.</t>
  </si>
  <si>
    <t>Clear product target orientation</t>
  </si>
  <si>
    <t>Clear and specific job orientation, boss directly cares about employees. Boss approves specific and clear OT according to product requirements</t>
  </si>
  <si>
    <t>The environment needs to be much more open to new winds.</t>
  </si>
  <si>
    <t>The environment is worth experiencing.</t>
  </si>
  <si>
    <t>Good employee benefits. Beautiful and modern office. OT pay is very fair, nothing to complain about this part.</t>
  </si>
  <si>
    <t>The only thing that is not satisfactory is that the regime for TTS collaborators is not very good. I hope the Board of Directors will consider adjusting this part.</t>
  </si>
  <si>
    <t>Flexible hours, full overtime pay</t>
  </si>
  <si>
    <t>Flexible hours, can work from 8:30 or 9:00, monthly allowance of 4 hours late and early.
Spacious pantry, comfortable meals
Central city location, convenient transportation.
When working OT, you will be paid full OT salary, according to regulations.</t>
  </si>
  <si>
    <t>There should be a sports area for employees to exercise to improve their health, and invest in adding a foosball table and table tennis table for entertainment.</t>
  </si>
  <si>
    <t>ok mode</t>
  </si>
  <si>
    <t>Flexible and comfortable working hours. Encouraged to come home on time, no need to be scrutinized when coming home on time
OT wages are in accordance with regulations, calculated to the minute...</t>
  </si>
  <si>
    <t>No Tet bonus or 13th month salary (only one)</t>
  </si>
  <si>
    <t>The product is getting better and better.
Full mode.</t>
  </si>
  <si>
    <t>Improve application performance.</t>
  </si>
  <si>
    <t>Good environment, good boss and colleagues, friendly, transparent in work</t>
  </si>
  <si>
    <t>Colleagues are cheerful and easy to integrate with new employees. The leads are all very good at their profession, divide the work reasonably, and care about team members.
Working hours are quite flexible, you can come to check in at 9am at the latest.
The work is almost not OT, you may need to take it home to do more, but it is not required.</t>
  </si>
  <si>
    <t>I'm also a new employee so I don't see any problems that need improvement. If there are any, I will edit them later.</t>
  </si>
  <si>
    <t>Product environment, dynamic, many learning opportunities</t>
  </si>
  <si>
    <t>- Product environment, open
- Lots of learning opportunities
- Lots of interesting technology challenges
Almost no OT due to always sticking to plans and goals</t>
  </si>
  <si>
    <t>Add more common spaces to connect employees after hours (foosball, table tennis, ...)</t>
  </si>
  <si>
    <t>Good environment, friendly colleagues, clear salary and bonus</t>
  </si>
  <si>
    <t>The company has good working equipment, many training programs/seminars for coders to learn from each other and develop. Good internal programs to connect colleagues and departments, many activities. Hanoi office is spacious and beautiful. Good salary, bonus, policies, paid on time. Young, dynamic environment. Enthusiastic support from manager, good colleagues. Not much Ot, occasionally Ot is paid on time, fully and transparently</t>
  </si>
  <si>
    <t>Pantry is a bit small and noisy
The environment does not use much English so this part is limited</t>
  </si>
  <si>
    <t>good company, quality, learn a lot</t>
  </si>
  <si>
    <t>Learned many professional and technical skills, everyone in the company is friendly
the company has a good overtime policy for employees when they have to work overtime</t>
  </si>
  <si>
    <t>The parking lot should have a roof to protect from the sun.</t>
  </si>
  <si>
    <t>Good environment, boss, colleagues</t>
  </si>
  <si>
    <t>Luxurious office, friendly colleagues, developing many potential projects
Good environment, good boss, friendly and supportive colleagues</t>
  </si>
  <si>
    <t>Good experience from interview to job placement, very satisfied</t>
  </si>
  <si>
    <t>Young environment, high development opportunities</t>
  </si>
  <si>
    <t>The boss leads the development of good members, there are opportunities to participate in potential training courses at the company, colleagues are also quite friendly and happy to help each other, provided with full working equipment
suitable regime for employees when they have to work overtime, very reasonable</t>
  </si>
  <si>
    <t>The company is fun, everyone should experience it to feel it.</t>
  </si>
  <si>
    <t>The company focuses on both product development and people development.</t>
  </si>
  <si>
    <t>Friendly working environment, diverse job positions spanning many fields, the boss is willing to support employees when encountering problems inside and outside of work, everyone works by consensus so it is very equal and comfortable. There are regular training sessions, sharing professional knowledge as well as career orientation for employees.
Working here, my team's work is specific and rarely requires overtime</t>
  </si>
  <si>
    <t>The company's air conditioning needs to distribute the temperature more evenly. Currently, some places are hot, some are cold, but they all display the same temperature. I see that there is still a lot of empty space in the company office that could be used to place a ping pong table.</t>
  </si>
  <si>
    <t>Good environment to learn and grow</t>
  </si>
  <si>
    <t>The company has many young and dynamic people, the managers always listen, support and give solutions to help members better
Less OT but full and clear OT salary</t>
  </si>
  <si>
    <t>Salary and bonus policies, company entertainment activities need to be improved.</t>
  </si>
  <si>
    <t>Spacious and airy office. The company has fully equipped facilities. In addition, the company creates development opportunities for all members. Clear and transparent career path
Clear and transparent OT regime. The company has good OT incentives</t>
  </si>
  <si>
    <t>Add more courses for employees at the company</t>
  </si>
  <si>
    <t>Clean environment, no drama</t>
  </si>
  <si>
    <t>Fun internal bonding program, once every 3 months.
Traveling and vacationing with a team, I feel more comfortable than going to a big company.
Everyone in the company is friendly, has good awareness.
The office is new, bright and beautiful, looks interesting to work.
There are clear regulations and salary.
However, there is not much OT. Around 7 o'clock, everyone in the company has gone home. Few people stay longer.</t>
  </si>
  <si>
    <t>The underground parking lot is cramped, but since it's on the street, it's comfortable to just park a motorbike.
I'm lazy so I take the bus to avoid having to get my bike.</t>
  </si>
  <si>
    <t>There has never been a workplace where I've been so afraid of "people's hearts"</t>
  </si>
  <si>
    <t>Large office, many facilities, 1 facility 1A, 1 facility 1B, on the same poetic street,
I haven't had to work overtime much, but every time I work overtime, I don't get paid</t>
  </si>
  <si>
    <t>The company needs to help me learn more, I'm too tired.
I don't have to work overtime much so that's fine, for now.</t>
  </si>
  <si>
    <t>The environment is full of young, dynamic and creative people. OT when really necessary, do not OT too much leading to stress for employees.</t>
  </si>
  <si>
    <t>It is necessary to follow the Career Track provided by the company so that everyone can increase their level during their time working at the company.</t>
  </si>
  <si>
    <t>Low salary, boring interview!</t>
  </si>
  <si>
    <t>Vietnamese products are growing, there are many opportunities to learn as well as challenges to gain experience. I have not worked OT here so I cannot give much opinion, you should ask HR carefully when connected.</t>
  </si>
  <si>
    <t>- The salary is very low compared to foreign companies (~60, 70% of the candidate's current salary), if you are working for a foreign company, you will not get a satisfactory offer.
- The environment does not have English to improve this skill.
- The interview method is quite unprofessional, the experience is really not good for candidates if they have interviewed at prestigious companies like Axon for example (No comparison, because the two sides are already very different, but if this helps improve the company, it is worth listening to)</t>
  </si>
  <si>
    <t>Friendly environment and people</t>
  </si>
  <si>
    <t>The work here is quite comfortable, no pressure, little OT. Always enthusiastic support when there are problems, from peers to managers. This is also a place that allows programmers to experience many fields, many technologies at the same time (whether it is good or bad depends on each person's perspective).
For women, this place is quite suitable because there is no pressure and the maternity policy is quite good.
Little OT. Depending on the team, sometimes assign someone to be on duty. On average, 1 person has to be on duty once a month on Saturday. The salary is still calculated in full.</t>
  </si>
  <si>
    <t>As of this review, the company has been transitioning from Waterfall to Agile for 1 year. However, the way of operating still has many characteristics of waterfall, making sprints not effective enough.
Many products need to update technology, using old technology will cause errors to pile up later, very miserable.
No air conditioning.</t>
  </si>
  <si>
    <t>Companies need to be more proactive when developing product features.</t>
  </si>
  <si>
    <t>Fully equipped for work (except for the sales department)
The company's Kiot Viet products are very good. The company also enthusiastically supports employees. However, the company needs to come up with more solutions to improve the product
Full OT pay. OT pay is stable compared to the general level.</t>
  </si>
  <si>
    <t>Need to be more active. Be more proactive in contributing ideas.</t>
  </si>
  <si>
    <t>Good environment, colleagues, good salary, comfortable working style</t>
  </si>
  <si>
    <t>Recently, internal activities have been promoted with many engagement programs
The company operates in product development according to a new model
Many technologies are applied
Sharing and workshops to share internal knowledge
OT is paid according to regulations, but not much OT</t>
  </si>
  <si>
    <t>Additional health insurance for employees
Company has more space for pantry</t>
  </si>
  <si>
    <t>Good salary, suitable for obedient people</t>
  </si>
  <si>
    <t>Good salary
..........................................
..</t>
  </si>
  <si>
    <t>Distinguishing ranks, here if you want to live well you must know how to flatter. Don't disobey orders, if you deviate you will be bullied until you can't get up, you have to listen to what is said. Summer team building is combined with year-end summary. Only when KPI is completed can you go on vacation. Distinguishing ranks, here if you want to live well you must know how to flatter</t>
  </si>
  <si>
    <t>Very open style, lots of opportunities</t>
  </si>
  <si>
    <t>Everyone has an opinion, is listened to and criticized. Flexible in work
Work according to ability, receive according to need :). fair</t>
  </si>
  <si>
    <t>Since graduating, I have no intention of changing jobs elsewhere.</t>
  </si>
  <si>
    <t>Comfortable workplace, computer works very well
Overtime is appreciated, paid on time</t>
  </si>
  <si>
    <t>Other benefits besides salary (bonus, leave, activities...) for employees are not very good. But I, IT, just sit there and work, I don't like activities much, but having them is still more fun.</t>
  </si>
  <si>
    <t>Computer with great configuration</t>
  </si>
  <si>
    <t>Young company, comfortable working environment, working location on the street, convenient for eating and drinking
Fun, working atmosphere in Hoan Kiem is also different
The boss is not too strict, everyone is friendly
There are training activities for individuals, managers, working with a large sales team
Citigo has developed quite strongly this year
Salary and company benefits are quite good, good working machines are provided</t>
  </si>
  <si>
    <t>The company has OT, it's just a bit far if you work in the West.</t>
  </si>
  <si>
    <t>Good boss, one of the reasons I stay long</t>
  </si>
  <si>
    <t>The company pays salary on time, the regime is also okay, average salary
Good OT regime, OT salary is paid on time, no complaints</t>
  </si>
  <si>
    <t>The company is generally satisfactory. I have worked here for 4 years.</t>
  </si>
  <si>
    <t>The company is friendly and fun.
Salary and bonus are correct
Working hours are convenient if you are busy and need urgent help, you can ask the leader freely
Overtime is paid. Overtime is paid very properly.
Less overtime. Overtime is done on each project</t>
  </si>
  <si>
    <t>Flexible &amp; reasonable OT mode!</t>
  </si>
  <si>
    <t>Recently the general meeting activities are better, the activities of the Lead team are more connected!
Flexible OT recognition to motivate members!</t>
  </si>
  <si>
    <t>The board of directors has not yet made a decision to evaluate the effectiveness and motivate teams to compete with each other in work, the board of directors' assessment is still subjective!</t>
  </si>
  <si>
    <t>Good outsourcing project. Learned a lot. Got to do a lot of work. Salary and bonus are good.
Good environment to learn and develop skills.
Good project for learning skills. Fair OT according to job and customer requirements.</t>
  </si>
  <si>
    <t>Employee benefits such as annual health check-ups are not available.</t>
  </si>
  <si>
    <t>Used to be a great company to work for</t>
  </si>
  <si>
    <t>The new office is spacious and beautiful. Many pretty girls. The salary is quite average (if you have the ability), OT is paid very fairly.
The company "culture" is very Vietnamese (you can like or hate this)
The OT regime is very good (weekdays 150%, weekends 200%, Tet 300%). But OT seems a bit much.</t>
  </si>
  <si>
    <t>Time constraints, Vietnamese-style staff management.
The board of directors does not focus on developing the Outsourcing sector, leading to a huge stagnation (not sure if it has changed now). Technology is also quite outdated, mainly still .Net
The environment is difficult to develop highly because there are very few people around who have the mindset of learning and going far (or if there are, they have already moved to another company).
The environment is not good for developing English.</t>
  </si>
  <si>
    <t>Vietnam's leading software and product supplier</t>
  </si>
  <si>
    <t>Very good working environment, friendly relationship, good staff. The director has a very good orientation and is very transparent... This is a good company for everyone whether they are interns or experienced people. I really like the so-called popularity of kiotviet.
I am satisfied</t>
  </si>
  <si>
    <t>The company is developing a bit slowly in the outsourcing sector. Need to improve the management of the outsourcing sector.</t>
  </si>
  <si>
    <t>KIS Việt Nam</t>
  </si>
  <si>
    <t>Good boss, friendly and fun environment</t>
  </si>
  <si>
    <t>Good boss, friendly and fun environment, good colleagues, full overtime pay, foreign language allowance for English and Japanese, holiday and birthday bonuses,...</t>
  </si>
  <si>
    <t>The toilet is too small, I have to wait too long to go to the toilet and have to go downstairs.</t>
  </si>
  <si>
    <t>Young, enthusiastic, progressive</t>
  </si>
  <si>
    <t>The environment is spacious, beautiful, clean, employees help each other, working hours are suitable for employees. Encourage and motivate employees
Everyone is calculated OT and paid according to regulations, suitable for the IT industry</t>
  </si>
  <si>
    <t>Need to organize work better, have specialized departments and staff, gradually increase welfare regimes to attract</t>
  </si>
  <si>
    <t>Good boss, friendly, a bit old</t>
  </si>
  <si>
    <t>- Small company looks like a small family
- CEO has extensive connections in Japan/US, very enthusiastic about working at an old age
- Easy to have onsite opportunities in JP, suitable for new graduates, trained in Japanese
- Special fruit party in the afternoon</t>
  </si>
  <si>
    <t>- Poor, weak and limited equipment, not suitable for an IT company
- Average, low salary
- A bit boring working atmosphere
- Company culture needs to be improved, especially at the management level
Working 40 hours per week but OT regime is not satisfactory</t>
  </si>
  <si>
    <t>KMS Healthcare</t>
  </si>
  <si>
    <t>Company has good benefits, good environment</t>
  </si>
  <si>
    <t>- Flexible working hours
- Self-estimate tasks, no deadline pressure (depending on the project)
- Nice teammate, help each other
Less OT, mainly night meetings with clients. The higher the role, the more meetings.</t>
  </si>
  <si>
    <t>- Depends on the project, if you're lucky with a good project, you'll develop well, if it's a bad project, it'll be very boring.</t>
  </si>
  <si>
    <t>QA Automation</t>
  </si>
  <si>
    <t>Everyone works remotely but supports each other very enthusiastically
The company works hybrid, very flexible about time</t>
  </si>
  <si>
    <t>Every month, we should organize 1-2 meetings to increase solidarity.</t>
  </si>
  <si>
    <t>Software Engineer Intern</t>
  </si>
  <si>
    <t>Beautiful office, team culture is quite friendly and cheerful. Work from home is quite comfortable, not strictly managed. OT is paid extra so it is not a problem. Overall, there is little OT</t>
  </si>
  <si>
    <t>Layoffs are a bit much. Workflow needs to be defined more clearly.</t>
  </si>
  <si>
    <t>Stable company, worth contributing to</t>
  </si>
  <si>
    <t>Flexible working hours, modern equipment, Mac Pro chip M provided for interns, can WFH as needed. Interns here are trained thoroughly, full roadmap. Mentors are good and enthusiastic. The company is never late with salary and all positions have salary. Almost no OT, the company cares about the work-life balance of employees.</t>
  </si>
  <si>
    <t>No parking in the building, but subsidized parking outside so it's fine. Hardly any downside.</t>
  </si>
  <si>
    <t>The company is very good</t>
  </si>
  <si>
    <t>Company culture is good, take care of employees is good, in general everything is good,
As far as I remember, OT will have compensatory days off or extra support.</t>
  </si>
  <si>
    <t>Probably the parking lot. The parking lot in front of the company is quite small so you have to walk a bit to get to another parking lot. It's a bit annoying when it rains.</t>
  </si>
  <si>
    <t>Very good remote mode</t>
  </si>
  <si>
    <t>The company gives remote without attendance, KPI is exempted from completing Tasks for the lowest level like Intern. Many company events. Being given remote so not much of a problem. Depending on the time, there will be times when there is a lot of work and times when there is little work.</t>
  </si>
  <si>
    <t>Small parking lot, have to park outside. The company is in Tan Binh so it's a bit far for those in other districts.</t>
  </si>
  <si>
    <t>High salary, open environment</t>
  </si>
  <si>
    <t>High salary compared to other outsourcing companies. Good salary increase if you have good qualifications
There are quite a few OT projects, depending on the team, OT will compensate for leave days</t>
  </si>
  <si>
    <t>Should add more team activities because of hybrid work.</t>
  </si>
  <si>
    <t>The company has a good environment and many benefits for employees.</t>
  </si>
  <si>
    <t>- In terms of work, the company mainly does outsourcing for the US market. The projects in the company are also quite diverse with many different technologies, so if you like dynamism and innovation, you can join.
- What I like most about the company is the work from home policy, employees do not need to go to the company to work directly, except for some cases of meetings or meeting customers, most people will work at home.
- With the projects I have participated in, my colleagues are very friendly and ready to support each other in work.
- The company has many attractive benefits for employees, including company trips in the middle of the year, sponsoring team building money for project teams to go out together twice a year, and every Wednesday (or every 2 weeks) there will be free food and drinks in the morning for employees to come to the office (sometimes there is Katinat, Cheese or Starbuck). In addition, the company also sponsors online learning accounts for employees to self-study and develop their skills. The projects I have participated in do not have support when working overtime, I do not know about other projects.</t>
  </si>
  <si>
    <t>One thing I don’t like about the company is that the company’s parking lot is quite small, so most people park their cars outside (next to the company). It would be great if the company had its own, larger parking lot.</t>
  </si>
  <si>
    <t>Good environment but lots of overtime</t>
  </si>
  <si>
    <t>Good benefits, potential for growth in healthcare market
Lots of OT, need to reduce night meetings with clients, not really feeling work-life balance</t>
  </si>
  <si>
    <t>Too much OT, need to reduce night meeting time with customers, not really feeling work-life balance</t>
  </si>
  <si>
    <t>Good environment, friendly people, enthusiastic support from boss/leader
OT is not required but some projects offer voluntary OT,</t>
  </si>
  <si>
    <t>Update parking lot, should have a slightly bigger parking lot</t>
  </si>
  <si>
    <t>Friendly colleagues. Many workshops to learn more tech. Many activities outside of work
OT is not encouraged, so OT is converted to holidays and light allowance.</t>
  </si>
  <si>
    <t>Tighten recruitment and input processes to ensure quality.</t>
  </si>
  <si>
    <t>I found the salary higher than most other outsourcing companies.
In addition to the 13th month salary, there is also a performance bonus of at least 1 month's salary.
Full salary for social insurance.
The company does not have OT, if there is, the salary is paid properly</t>
  </si>
  <si>
    <t>Everyone WFHs quite a lot so the team doesn't feel very connected yet.</t>
  </si>
  <si>
    <t>Good salary and benefits. Small car park.</t>
  </si>
  <si>
    <t>- The company works with US customers, so most of the projects will run new technologies
- US culture is quite comfortable
- The boss cares about the employees. Colleagues are friendly and supportive (depending on the project)
- Full salary social insurance. There is insurance for 1 relative
- Just do well and the company will give you unexpected offers
Mostly have to work OT voluntarily. If the boss feels that OT is too much, he will compensate you for your days off, but there is no OT salary</t>
  </si>
  <si>
    <t>- There should be a larger parking lot. Parking outside is both sunny and unsafe
- Some projects will require a lot of unpaid overtime</t>
  </si>
  <si>
    <t>Good place to work,</t>
  </si>
  <si>
    <t>Macbook provided
Spacious and airy office
Pantry with lots of free food
Usually no OT required and if required, extra pay</t>
  </si>
  <si>
    <t>Must park outside
PS5 needs more games</t>
  </si>
  <si>
    <t>Spacious office, dedicated mentor, happy colleagues, promotion policy, learn many interesting things
Learn many new things, flexible working time, work anywhere</t>
  </si>
  <si>
    <t>There is nothing the company needs to improve thanks a lot</t>
  </si>
  <si>
    <t>Good environment ideal for Intern/Fresher and Junior</t>
  </si>
  <si>
    <t>Beautiful company office, modern facilities and equipment, Macbook provided. Dynamic environment, cheerful and friendly colleagues. Dedicated Leader/Mentor, many training courses for employees. Clear working process and promotion opportunities. No OT, but if there is OT when the project is at its peak, there will be full support for allowances and bonuses.</t>
  </si>
  <si>
    <t>The basement parking lot is a bit small, not enough space for all employees, but there is a parking allowance and free parking registration for outside employees.</t>
  </si>
  <si>
    <t>A great place to work</t>
  </si>
  <si>
    <t>- The company culture is very good, open, has many internal activities and always cares about the employee experience
- The management board is always comprehensive, caring and supporting team members
- Working mainly with American customers -&gt; There is an environment to take advantage of and improve English
- Fully equipped with equipment (laptops, other devices), facilities for work
- The company has flexible and remote working mode. The working culture focuses on results, not strictly managing timesheets
The company culture usually does not encourage OT, but if OT is paid according to regulations</t>
  </si>
  <si>
    <t>- The parking lot is small compared to the size of the company. However, the company supports parking outside.</t>
  </si>
  <si>
    <t>KMS Technology</t>
  </si>
  <si>
    <t>The company has good times and bad times, but the bosses are very nice.</t>
  </si>
  <si>
    <t>- Friendly boss, understanding, motivating to work
- Full salary social insurance
- Friendly working environment, often has events for employees
OT is also rare but every time the boss asks, it is paid in full and the boss also takes me out to eat</t>
  </si>
  <si>
    <t>Few meeting rooms, sometimes our team has to stay in the pantry
The facilities seem to be deteriorating, many screens are faulty and not working</t>
  </si>
  <si>
    <t>good culture</t>
  </si>
  <si>
    <t>- good remote working policy
- PA is fair
- lots of learning programs
- No Overtime
- Night meetings are not encouraged
- No micro management</t>
  </si>
  <si>
    <t>- salary is fairly avarage
- parking spaces is limited</t>
  </si>
  <si>
    <t>Dynamic environment, many opportunities for different projects</t>
  </si>
  <si>
    <t>Healthy environment, boss listens and lets employees propose and have a voice
No or rarely have to work OT. Flexible working hours</t>
  </si>
  <si>
    <t>Overall everything is fine. If possible, we can add more working space, because the company currently only has 1 office due to remote working, but it is very crowded at peak times.</t>
  </si>
  <si>
    <t>Good workplace for middle level, better for junior</t>
  </si>
  <si>
    <t>Great founders &amp; company vision, flexible management and kind team members. Nice events, especially community supports.
Integrity and consistent in OT policy, most of leaders understand and deal with clients</t>
  </si>
  <si>
    <t>Investment in office facilities to make a WOW workplace for everyone love to come to the office</t>
  </si>
  <si>
    <t>Good things</t>
  </si>
  <si>
    <t>The diversity of questions keeps my work exciting and rewarding, plus it gives me the chance to keep learning and improving my skills continuously.
I don’t experience overtime, but if I did, an ideal policy would respect a balance between productivity and well-being.</t>
  </si>
  <si>
    <t>One improvement could be enhancing my ability to remember ongoing projects or recurring themes in conversations, making follow-ups more personalized and effective</t>
  </si>
  <si>
    <t>Good environment, but projects are uneven</t>
  </si>
  <si>
    <t>Lots of exciting activities, most of the company members are quite nice. Compared to other projects, I think project V still needs a lot of improvement, especially in terms of employee support and time management.</t>
  </si>
  <si>
    <t>Some problems in the working process are related to the role of project management. Unclear assignment of tasks and pressure on progress make employees feel overloaded and affect the quality of work. This not only puts pressure on the implementation team but also affects the quality of project delivery. Not to mention, although the company has online learning packages for employees, the overload of work leads to no time and energy for learning, affecting this budget.</t>
  </si>
  <si>
    <t>Nice working environment, friendly team with dynamic people</t>
  </si>
  <si>
    <t>Nice working environment
Friendly culture
Dynamic team members
Very few overtime when I work - unless there's a need to work in client time zone for an extended time.</t>
  </si>
  <si>
    <t>Office space should offer places where we can work quietly - e.g. when calling client</t>
  </si>
  <si>
    <t>Employee-oriented environment</t>
  </si>
  <si>
    <t>Comfortable working environment
Many interesting internal activities
Hybrid work, work from home depending on the team
Most of the time working here, there is no OT, maybe because there is no pressure from clients :))</t>
  </si>
  <si>
    <t>I am very satisfied with the company now, there is nothing to complain about :))</t>
  </si>
  <si>
    <t>Flexible environment, care about work/life balance, good for learning &amp; sharing knowledge
No OT, flexible working time with hybrid/remote working mode</t>
  </si>
  <si>
    <t>Salary range need to be improve, project scope is small</t>
  </si>
  <si>
    <t>Good environment to develop your career</t>
  </si>
  <si>
    <t>Everything is ok, from the environment, colleagues, benefits,...
If there is OT, there is a salary, so everyone can rest assured, OT depends on the project</t>
  </si>
  <si>
    <t>There should be more opportunities for new graduates.</t>
  </si>
  <si>
    <t>good company, worth working for</t>
  </si>
  <si>
    <t>- good environment
- good benefits
- regular events
- good colleagues
- good mindset-oriented boss
meeting with clients 2 days a week, each time more than 1 hour and receive 50$.
However, rarely have to work OT</t>
  </si>
  <si>
    <t>- Don't compare colleagues when you have created a standard for each level.</t>
  </si>
  <si>
    <t>Very professional and dynamic environment</t>
  </si>
  <si>
    <t>Great working environment
No pressure work
I have been working here for a while now, everyone is always helpful.</t>
  </si>
  <si>
    <t>There are too many meetings, some things should be streamlined. The receptionist is too pretty, can she be a little less pretty? :v</t>
  </si>
  <si>
    <t>Comfortable working environment, good benefits for middle level</t>
  </si>
  <si>
    <t>Comfortable working environment, hybrid work, weekly happy day, many events for employees to relax after work, beautiful and airy office, internet and parking fee support for employees. Clear OT policy, asked for opinions on whether OT is possible or not, then PM decides</t>
  </si>
  <si>
    <t>Some HR staff in HCM are not very proactive. When I signed the official contract to do some procedures, HR reminded me to do them, otherwise I didn't, so some procedures were very time-consuming because after completing one step, I encountered a problem because HR had not yet edited the profile from probationary =&gt; official employee.</t>
  </si>
  <si>
    <t>Suitable for Intern &amp; Fresher</t>
  </si>
  <si>
    <t>The company takes care of the spiritual life of employees, organizes large-scale volunteer extracurricular activities and helps the community. The process is standard and methodical. OT pay is paid according to labor law. Especially during Tet, everyone is eager to work OT</t>
  </si>
  <si>
    <t>The company takes care of the spiritual life of employees, organizes large-scale volunteer extracurricular activities and helps the community. The process is standard and methodical.</t>
  </si>
  <si>
    <t>Dynamic working environment, many opportunities for development and promotion.</t>
  </si>
  <si>
    <t>Comfortable, friendly environment
Many opportunities for learning and advancement
Flexible hours, hybrid mode
Environment that requires continuous learning and development
Close, friendly management
The workload is quite large, flexible working hours so there is usually no OT allowance.</t>
  </si>
  <si>
    <t>Some projects have a large workload, unprofessional processes
Career path, development orientation for minority roles such as BA is not really clear, there is no club to share
Hybrid working is both an advantage and an obstacle to increasing interaction between members
Office does not really respond well to hybrid mode, there is no separation for meeting room space, so sometimes joining online meetings will be very difficult to concentrate because of noise from other teams.</t>
  </si>
  <si>
    <t>Professional, large company should have many projects, can rotate when needed
Company does not require OT. Depending on the project, OT may be paid or not.</t>
  </si>
  <si>
    <t>Salary and benefits are not good, the company is tending to cut benefits.</t>
  </si>
  <si>
    <t>Good environment to work</t>
  </si>
  <si>
    <t>- Modern, professional working environment.
- Friendly colleagues, always have a progressive spirit.
- Very good treatment, cakes and coffee are always full.
Moderate OT will have a little extra money but too much OT will not have time for family and personal interests.</t>
  </si>
  <si>
    <t>The office is located in a crowded location, often congested, needs further research and improvement.</t>
  </si>
  <si>
    <t>Suitable company for freshers</t>
  </si>
  <si>
    <t>Salary is better than average, remote mode, many fun events
The company does not encourage OT. No fixed working hours, quite comfortable</t>
  </si>
  <si>
    <t>There should be more seats, on holidays like Mid-Autumn Festival, there are many employees and it can be crowded and noisy.</t>
  </si>
  <si>
    <t>The company is okay with new graduates.</t>
  </si>
  <si>
    <t>The office is quite nice, fully equipped with laptops and screens, other benefits are also good. There are 2 salary reviews every year so the salary increases quickly. It seems that OT is calculated through the timesheet. But I have never tried it so I am not sure.</t>
  </si>
  <si>
    <t>Average starting salary is low. Fresher salary doesn't increase after probation. And especially, there's no bonus for working a whole year.</t>
  </si>
  <si>
    <t>The tradition of "firing"</t>
  </si>
  <si>
    <t>The company is very conducive to fun activities
The company has a stable salary for Freshers, not sure if it is still high now
Flexible working hours
This company does not have OT, but the workload is large, often letting employees take work home</t>
  </si>
  <si>
    <t>Voluntary OT, high workload because managers are often "encouraged" to show themselves, but if they do well, they are not as good as those who share New Tech
Interview is complicated, cumbersome, looking at years of experience, low salary because of high standards
One fine day, you can receive a contract suspension paper even though you are still doing well</t>
  </si>
  <si>
    <t>Hybrid mode
Good benefits
Good working environment</t>
  </si>
  <si>
    <t>No improvement
Everything is the best</t>
  </si>
  <si>
    <t>Everyone does not use offensive or derogatory words
Always fulfill their responsibilities
Sociable
High salary, friendly environment, lovely and helpful colleagues and bosses</t>
  </si>
  <si>
    <t>Lunch break is quite short
Parking is difficult
Quite a lot of OT</t>
  </si>
  <si>
    <t>Clear career path and good benefits</t>
  </si>
  <si>
    <t>Boss is quite nice, colleagues are friendly
Working environment is not toxic
Projects are from Europe, America so the working culture is quite open and nice
OT is not required and there is almost no OT
I don't feel uncomfortable about OT at KMS</t>
  </si>
  <si>
    <t>Average salary compared to the market
Should organize more training programs for newbies</t>
  </si>
  <si>
    <t>Good company, good benefits, suitable for new graduates</t>
  </si>
  <si>
    <t>Large parking lot, beautiful and spacious office, easy to find the way to the company
full OT pay, OT hours are charged for each hour</t>
  </si>
  <si>
    <t>The boss is quite unpleasant and does not get along with the staff.</t>
  </si>
  <si>
    <t>Good employee benefits. Currently most work Remote/Hybrid</t>
  </si>
  <si>
    <t>The company has a decent salary and full insurance. Gifts for holidays, New Year, birthdays, etc. Rarely OT and the company also said from the beginning that OT is not encouraged</t>
  </si>
  <si>
    <t>Since the pandemic, the company has closed many offices to save costs. I don't like hybrid and remote working, so I quit a long time ago. I have been with the company for more than 2 years and feel it is 5 stars.</t>
  </si>
  <si>
    <t>Open, friendly culture</t>
  </si>
  <si>
    <t>Polite and friendly workers and security guards. HR, IT, Admin are cute and enthusiastic. Friendly colleagues. The company has many talented people. There are many training workshops to attend. The office and facilities are good, with seasonal decorations (such as Tet, March 8, Mid-Autumn Festival, Halloween, Christmas...) Depending on the project, employees are paid OT or have additional days off</t>
  </si>
  <si>
    <t>The job is stressful. The higher your salary, the more responsibilities and KPIs. KMS's motto is to exceed expectations, so it's not enough to just do okay, you have to do really well, really perfectly. Most people in the company try their best or even go beyond their limits, which will gradually make you get caught up, thereby exploiting your own limits, but it's also easy to get burned out and stressed if you don't know how to balance work-life.</t>
  </si>
  <si>
    <t>Luxury office</t>
  </si>
  <si>
    <t>7th floor luxury accommodation + entertainment, friendly working environment
Salary is not high compared to the general level but benefits are very good</t>
  </si>
  <si>
    <t>The employee parking lot is too small, parking outside is quite expensive but the company also supports some part.</t>
  </si>
  <si>
    <t>Good environment for Fresher to learn</t>
  </si>
  <si>
    <t>Everyone is friendly and sociable. Seniors guide you.</t>
  </si>
  <si>
    <t>The salary increase mechanism needs to be simplified and more realistic. OT salary is not very clear. Need to clarify more to motivate developers</t>
  </si>
  <si>
    <t>Suitable environment for interns</t>
  </si>
  <si>
    <t>Spacious office, each floor has its own pantry
Free working hours
Employees are equipped with computers
There are many projects, there is a cost subsidy if passing the certification exams
OT mode is not calculated as x2 salary like other companies</t>
  </si>
  <si>
    <t>OT is not paid, there are many maintenance projects so can't learn much</t>
  </si>
  <si>
    <t>Professional working environment with many good people willing to help
Company has almost no OT. If OT is required, it will be paid in full</t>
  </si>
  <si>
    <t>The job is pretty good so I have no further comments.</t>
  </si>
  <si>
    <t>Poor process company</t>
  </si>
  <si>
    <t>Beautiful and comfortable office. If you meet a good mentor, you can learn something, have the opportunity to learn new technology and apply it immediately.</t>
  </si>
  <si>
    <t>The company needs to improve its recruitment process, HR is too poor and works very badly, my experience and that of many friends. Mentors are almost not supportive, high requirements but not specific, not careful when evaluating. Tasks are mostly bug fixing and working on old features of previous employees, code review is sketchy, work process is bad. The company has many freshers but lacks seniors, there is absolutely no retention, fresher salaries are lower than average, seniors are unclear. OT is not paid extra. The job requires high requirements but the process is bad, you may have to OT to keep up with the schedule but it is not stable in the long run.</t>
  </si>
  <si>
    <t>Dedicated Mentor</t>
  </si>
  <si>
    <t>nice office, friendly HR, happy colleagues
not much OT, no complaints about this</t>
  </si>
  <si>
    <t>The internship was not long so there is nothing to complain about the working environment.</t>
  </si>
  <si>
    <t>Good benefits. Working environment with American culture is quite open.</t>
  </si>
  <si>
    <t>Non-toxic environment. Equipped with macbook. Happy colleagues</t>
  </si>
  <si>
    <t>BAs are few so there are no workshops. Office booking system is not efficient
Working with US customers means there is a lot of time zone difference</t>
  </si>
  <si>
    <t>Great environment and coworkers</t>
  </si>
  <si>
    <t>Flexible time
Macbook provided
Comfortable at work
Full OT pay
Always have the boss's attention when the team OT</t>
  </si>
  <si>
    <t>There is nothing to complain about the working environment.</t>
  </si>
  <si>
    <t>Good and competitive working environment. Dell or Macbook laptop provided.</t>
  </si>
  <si>
    <t>Dell laptop or Macbook provided. After 4~5 years, the company will give it to you. No OT, just need to finish the job. Can work full-remote</t>
  </si>
  <si>
    <t>There are some teams that may not be able to work remotely from home.</t>
  </si>
  <si>
    <t>Good environment for Intern and Fresher</t>
  </si>
  <si>
    <t>Beautiful office, many amenities, fully equipped with working equipment, flexibel working mode
My project does not require OT, flexible working hours.</t>
  </si>
  <si>
    <t>Limited parking, but outside parking allowance available.</t>
  </si>
  <si>
    <t>Professional working environment, many talented people enthusiastically support, many learning opportunities for employees. 
No problem with OT because it is comfortable in the time as long as the job is completed.</t>
  </si>
  <si>
    <t>Most companies care about their employees so there is no comment.</t>
  </si>
  <si>
    <t>Good internship place for students</t>
  </si>
  <si>
    <t>Nice office, people and culture are quite good compared to the average outsourcing company in Vietnam
OT salary is paid</t>
  </si>
  <si>
    <t>Managers and team leads need to pay more attention to the team's personal growth.</t>
  </si>
  <si>
    <t>Good environment for fresher and junior</t>
  </si>
  <si>
    <t>Macbook provided, lots of bonuses, competitive salary, friendly colleagues, professional working process using only English. 
No OT required, colleagues care about OT</t>
  </si>
  <si>
    <t>Career path is still unclear, need more training sessions</t>
  </si>
  <si>
    <t>mac book pro m1 provided, flexi mode work form home
occasionally will have OT and company pay according to regulations</t>
  </si>
  <si>
    <t>The work is a bit too much, need to reduce or negotiate with partners</t>
  </si>
  <si>
    <t>Not a good place to start your S.E career</t>
  </si>
  <si>
    <t>- Health checkups twice a year
- 13th month salary and performance bonus
- Can choose between Onsite/Remote work (depends on the project)
No OT because the project I was put in had simple tasks</t>
  </si>
  <si>
    <t>- Depending on the project, not a good environment to develop technically for freshers because the tasks are very simple
- Salary increase after performance reviews is little, especially for freshers</t>
  </si>
  <si>
    <t>Salary is quite high compared to the general level when just graduated, friendly colleagues, good benefits, full social insurance payment
Almost no OT, probably depends on whether the project has it or not</t>
  </si>
  <si>
    <t>There should be a reasonable salary increase policy for those with a lot of experience.</t>
  </si>
  <si>
    <t>Beautiful, modern office, flexible hours, friendly colleagues, lovely boss
Benefits for employees beyond expectations, full social insurance payment</t>
  </si>
  <si>
    <t>Suitable for fresher to learn multi cultural working culture</t>
  </si>
  <si>
    <t>Beautiful office, many projects</t>
  </si>
  <si>
    <t>Beautiful office, many projects
provided laptops for use</t>
  </si>
  <si>
    <t>Company benefits tend to go downhill
OT is not paid, only compensated for days off if any</t>
  </si>
  <si>
    <t>Company policy cares about employees</t>
  </si>
  <si>
    <t>The company's policies are very supportive for employees, flexible working hours, support for learning costs on udemy platforms, care for employees through events, holidays, Tet, ... 
Diverse projects in many fields, applying many new technologies. 
Because the hours are flexible (if there is OT, you will still be paid in full)</t>
  </si>
  <si>
    <t>Some old tech projects, late night meetings (but you can be flexible with your work hours)</t>
  </si>
  <si>
    <t>Good Company for IT</t>
  </si>
  <si>
    <t>Friendly working environment, caring for employees
Feeling like work is not too boring, and brings value</t>
  </si>
  <si>
    <t>Haven't thought of any improvements yet, probably because I haven't been working with KMS for long.</t>
  </si>
  <si>
    <t>Comfortable environment, friendly colleagues, flexible time
Rarely OT. Lots of time for family and other activities</t>
  </si>
  <si>
    <t>Low salary compared to average. General qualifications are only average.</t>
  </si>
  <si>
    <t>A nice place to start</t>
  </si>
  <si>
    <t>Good opportunities to learn and grow for Fresher/Junior developers
A good place to learn and start your journey
Supportive and nice colleagues</t>
  </si>
  <si>
    <t>the parking lot is quite far away from Tan Vien's office</t>
  </si>
  <si>
    <t>Good and friendly mentor</t>
  </si>
  <si>
    <t>Friendly HR, friendly Mentor, willing to share knowledge. Flexible working hours. Never worked OT before so don't know. Just interned :))))</t>
  </si>
  <si>
    <t>After the pandemic, I did WFH interning. After finishing my thesis, no one asked me anything, didn't tell me to end my internship or anything.</t>
  </si>
  <si>
    <t>Low work high salary</t>
  </si>
  <si>
    <t>High salary despite very little work. Good bonus scheme.</t>
  </si>
  <si>
    <t>Little training, not suitable for new graduates. Can invest more in training.
Working hours are very flexible so there will be no OT.</t>
  </si>
  <si>
    <t>Big company, nice office, good culture</t>
  </si>
  <si>
    <t>Good company, nice office, lots of benefits, cares about employees. The project I participated in had very little OT so I can't comment much on the OT regime.</t>
  </si>
  <si>
    <t>I haven't thought of it yet, this probably depends on the team you join.</t>
  </si>
  <si>
    <t>Has performance bonus</t>
  </si>
  <si>
    <t>There is a performance bonus program from 2021 for brothers to have motivation to strive. No OT, if urgent, OT will be paid properly so it is very ok.</t>
  </si>
  <si>
    <t>There are so many different projects that it can be a bit boring to join a project that doesn't suit you. But there is a process to change projects.</t>
  </si>
  <si>
    <t>The working environment and hours are quite comfortable. The client is friendly, the project has little pressure. The project I have worked on has never involved OT so I don't know.</t>
  </si>
  <si>
    <t>There is currently nothing I see that needs improvement.</t>
  </si>
  <si>
    <t>Suitable working environment for fresh graduates</t>
  </si>
  <si>
    <t>English-required working environment suitable for those who want to work abroad in the future</t>
  </si>
  <si>
    <t>Many training courses but employees do not have time to participate
Overtime is too much, need to improve OT to be reasonable so that employees have time to participate in training courses</t>
  </si>
  <si>
    <t>Many training courses and events for employees. Each school is dynamic, suitable for young people who have just graduated. The boss is very caring and friendly. The project is quite easy, the client is friendly, no OT, suitable for freshers with no experience.</t>
  </si>
  <si>
    <t>Too many freshers can affect project quality.</t>
  </si>
  <si>
    <t>The working hours are quite flexible, you can work from home. New employees are trained and have time to get acquainted with customers and projects. OT depends on the project but is generally quite easy. However, the company does not have OT pay unless you do night shift.</t>
  </si>
  <si>
    <t>Lately the company has been recruiting a lot of people so the staff's qualifications seem to be going down.</t>
  </si>
  <si>
    <t>The working environment is quite good, Leader is very interested in Internet and Fresher</t>
  </si>
  <si>
    <t>PM and Leader are very nice and cheerful, everyone works very professionally and harmoniously</t>
  </si>
  <si>
    <t>The company needs to review the OT regime and organize more training courses. OT is quite a lot on both Saturday and Sunday, there is almost no time to do anything else when the client urgently requests it.</t>
  </si>
  <si>
    <t>Good company culture, support department like HR, Admin are very nice
The company does not have OT regime, and also almost no OT, flexible time</t>
  </si>
  <si>
    <t>Salary and benefits should be reviewed and improved.</t>
  </si>
  <si>
    <t>Good company, good psychology, good salary</t>
  </si>
  <si>
    <t>Salary: Competitive compared to the general level
Environment: Friendly colleagues, Pm cares about new employees
Training: Clear training roadmap
Good company, specific training roadmap, cares about new employees</t>
  </si>
  <si>
    <t>Haven't done much yet so don't know yet. Will review more specifically after doing more.</t>
  </si>
  <si>
    <t>09/25/2021, the company is basically fine, but needs to improve the problem of OT too much</t>
  </si>
  <si>
    <t>everything is fine, salary on time, laptop provided for work.</t>
  </si>
  <si>
    <t>The culture of working OT is too much, the company has many activities but if OT is too much, you will not have the health to participate. The company has too much OT so when negotiating salary, you need to negotiate high OT, I worked until the 2/9 holiday and the company asked me to work OT all day.</t>
  </si>
  <si>
    <t>Suitable for those who like to be proactive</t>
  </si>
  <si>
    <t>Suitable for those who are proactive, many training courses and events for employees. OT will be paid if the customer requests urgent work</t>
  </si>
  <si>
    <t>Depending on the project, some projects are easy, some projects require a lot of overtime and do not have time to attend additional training.</t>
  </si>
  <si>
    <t>Big company with many benefits, full salary insurance and additional insurance for 1 relative.</t>
  </si>
  <si>
    <t>Because it is outsourcing, we have to follow the client's unreasonable requests, whether we want to or not, we still work hard to meet the schedule. There is no overtime pay, which team has it but not ours.</t>
  </si>
  <si>
    <t>Many training courses and events for employees. Each school is dynamic, suitable for young graduates. Good boss!</t>
  </si>
  <si>
    <t>The company has many events and trainings but there is no time to participate. My team currently has an "OT culture", it is quite difficult to keep up. The current project has a lot of OT, other projects are not clear. Most of the team members are OT and OT through Saturday and Sunday.</t>
  </si>
  <si>
    <t>Fast, good recruitment. Pretty easy work.</t>
  </si>
  <si>
    <t>Nice office. Near the center. Many opportunities for advancement. Meet many talented people.</t>
  </si>
  <si>
    <t>Sometimes there are many deadlines so it's quite stressful. Salary is not high. 
Don't like OT very much. OT salary is not suitable. Need to improve to be more active in OT.</t>
  </si>
  <si>
    <t>Good environment, recruiting many freshers</t>
  </si>
  <si>
    <t>Office, fully equipped. Good laptop provided. Flexible working, wfh. OT not required. If OT is required, request client to pay</t>
  </si>
  <si>
    <t>The company has thousands of people so salary increases are competitive between teams and departments.</t>
  </si>
  <si>
    <t>Okay, suitable for fresh graduates</t>
  </si>
  <si>
    <t>nice office, good benefits, suitable for those who want to intern or fresher
Okay, American company culture so relatively comfortable</t>
  </si>
  <si>
    <t>The staff's qualifications are not good, making it difficult to develop technology in the long term.</t>
  </si>
  <si>
    <t>Good environment
Whether the project is good or not depends on the team
Less OT, many games to play, OT or not depends on the arrangement</t>
  </si>
  <si>
    <t>Need to pay more attention to staff
Need to have better training process for juniors</t>
  </si>
  <si>
    <t>Friendly working environment, ok colleagues, everything is fine except the boss. The project has little OT, if there is OT then there is a bonus. Everything is fine.</t>
  </si>
  <si>
    <t>Friendly working environment, ok colleagues, everything is fine except the boss.</t>
  </si>
  <si>
    <t>Beautiful office, everyone is friendly. Good benefits for employees. 
Very rare OT, if OT depends on the project, you will be compensated with vacation days.</t>
  </si>
  <si>
    <t>Beautiful office, friendly people. Good benefits for employees.</t>
  </si>
  <si>
    <t>Comfortable working environment, can work remotely.
Young, dynamic environment
OT because of responsibility - work extra because of passion, no one forces you (probably they just don't say it :v)</t>
  </si>
  <si>
    <t>The project has a fairly high workload, requiring a lot of work. The work process depends on the team and the lead.</t>
  </si>
  <si>
    <t>The company has many events and gifts on every holiday: Woman's day, Man's day,...</t>
  </si>
  <si>
    <t>There are many training courses but you have to actively register + learn =&gt; participate to share exp and guidelines
Depending on the project, OT will be compensated or not, but I don't know about OT return, because the projects I work on are all compensated</t>
  </si>
  <si>
    <t>In a big company, there will be this person and that person, but basically everyone is happy and the atmosphere is comfortable. So when you join, you can hang out with whoever you can. Some of the HR people are super cute.</t>
  </si>
  <si>
    <t>Everything is very good (environment, culture, leader, colleagues...)
Almost no OT. Flexible working hours.</t>
  </si>
  <si>
    <t>There is no highlight to improve as everything is very good.</t>
  </si>
  <si>
    <t>- Fun environment, supportive colleagues
- Many learning opportunities
- Dev/QA level is relatively high compared to the general level
- Beautiful office (Tan Vien)
- can work remotely (depending on the project)
Less OT. Almost less OT, flexible working hours. Add a little to make up 50 characters</t>
  </si>
  <si>
    <t>Compensation &amp; employee evaluation - adapt to a large company format, but still retain a distinctive culture</t>
  </si>
  <si>
    <t>Lots of fun and friendly people, lots of events to join. Little OT, if any, OT pay is clearly calculated.</t>
  </si>
  <si>
    <t>There is not enough parking for everyone, have to walk far.</t>
  </si>
  <si>
    <t>- Many locations
- Great benefits, good salary even for internship
- Super cute manager
We all work overtime together, eat together, and sleep together</t>
  </si>
  <si>
    <t>Pull in good projects to work on, outsource abroad</t>
  </si>
  <si>
    <t>There are rules and clear processes.
There is a training course, suitable for freshers
Because there is no need to work overtime, work from 9am to 5pm and then go home</t>
  </si>
  <si>
    <t>Low salary, now if fresher join then not much hope. Company has product but the product is quite bad</t>
  </si>
  <si>
    <t>Good office</t>
  </si>
  <si>
    <t>beautiful office, good companys culture, good benefits</t>
  </si>
  <si>
    <t>Evaluation is not really fair in team but company dont know
Ot without bonus or additional fee. But maybe spen on specific project</t>
  </si>
  <si>
    <t>Cong ty tot, moi nguoi hoa dong</t>
  </si>
  <si>
    <t>Cong ty tot, moi nguoi hoa dong
Thanh toan luong day du
tuan thu bao hiem xa hoi
Anh em vui ve voi nhau, di lam thoai mai nhu o nha</t>
  </si>
  <si>
    <t>Mid-management co thieu ky nang chuyen mon
Benifit dang dan bi cat bot</t>
  </si>
  <si>
    <t>Good environment,</t>
  </si>
  <si>
    <t>Beautiful office, open culture. Good ability to develop yourself and your career.
Lead is quite ok, solves tasks well without needing to work overtime.
Almost no overtime due to good lead. However, there is no overtime regime.</t>
  </si>
  <si>
    <t>No OT. Lots of meetings, can be reduced.</t>
  </si>
  <si>
    <t>pretty good boss</t>
  </si>
  <si>
    <t>The boss knows how to listen, or I'm lucky to have a good boss.</t>
  </si>
  <si>
    <t>Starting to get a bit political, dividing the business group unevenly
OT is converted into days off and not paid, although there are still many days off but it cannot be postponed to next year</t>
  </si>
  <si>
    <t>Good salary, okay job. Impressive quality of colleagues.</t>
  </si>
  <si>
    <t>Learned a lot from great colleagues. Salary is very good.</t>
  </si>
  <si>
    <t>The office is too big, many teams sit together so it's quite noisy
There is no OT mode. Or maybe because I haven't done OT yet so I don't know</t>
  </si>
  <si>
    <t>Great environment and people, company cares about employees</t>
  </si>
  <si>
    <t>Human culture, receiving attention from the company. Although I have quit KMS for 3 years, I still wear a KMS helmet to work, still remember the company and everyone
Very rarely have to work OT, maybe because I meet good leads</t>
  </si>
  <si>
    <t>The company is large so it's understandable that there will be drama between teams.</t>
  </si>
  <si>
    <t>This is my first company, the first project I was involved in and grew quite quickly. I feel very motivated and respected.
Friendly and open environment.
The company always cares about community activities.
Good salary compared to the average.
The client side has compensation based on a percentage of salary for OT</t>
  </si>
  <si>
    <t>Each project team's work and culture is different, so learn about your leader and manager carefully before accepting the job.</t>
  </si>
  <si>
    <t>Friendly and cheerful colleagues, good boss, stable salary. 
Depending on the project, you can learn a lot or a little. 
Nice office. 
OT a lot or a little depends on the project, depending on the time like when it's close to release. But in general, not too much</t>
  </si>
  <si>
    <t>Meetings and reports are too much. A day takes many hours just for meetings.</t>
  </si>
  <si>
    <t>Good project, good environment, don't know how to utilize human resources</t>
  </si>
  <si>
    <t>There are many projects to learn. The salary is not high compared to the average but it is okay.</t>
  </si>
  <si>
    <t>Not knowing how to use human resources.
Many potential candidates but do not interview but refuse directly.
Recruiting in a haughty way, claiming to be a big company, candidates have no chance to interview.
Never introduce friends. Because I introduced a friend who was quite good but HR emailed to refuse directly, not giving the candidate the opportunity to interview, while that friend interviewed for the same position at another company with a high salary and was evaluated very well and became Lead after 1 year.</t>
  </si>
  <si>
    <t>good environment, many bad people but high performance, low salary</t>
  </si>
  <si>
    <t>good environment, many good people, big projects good for students</t>
  </si>
  <si>
    <t>salary increase unfair promotion, incompetent people get big jobs. average salary
ot no benefits including compensatory days off, boss makes empty promises</t>
  </si>
  <si>
    <t>good company and cares about employees</t>
  </si>
  <si>
    <t>The company always helps employees develop themselves. But I think it depends on the project and the situation
Care about employees and create conditions to develop your full potential. The boss depends on the person but there are some extremely nice people</t>
  </si>
  <si>
    <t>The working environment should be upgraded with more equipment.</t>
  </si>
  <si>
    <t>- Comfortable environment, flexible working hours
- Many sports clubs
- Attractive insurance premiums, health insurance included
- Team members are fun and supportive
At the time of work, there was no OT so there was no review for this part</t>
  </si>
  <si>
    <t>- The salary increase is not really attractive enough to consider long-term employment.</t>
  </si>
  <si>
    <t>now is different</t>
  </si>
  <si>
    <t>In the past, both the boss and the employee were friendly, talented, humble, and loved their employees. Going to work was a pleasure.</t>
  </si>
  <si>
    <t>Now all the bosses are young, tiny, talk like a storm
OT also has no money unless the Client requests, work often have to OT themselves</t>
  </si>
  <si>
    <t>Good working environment, high salary, clear</t>
  </si>
  <si>
    <t>High salary compared to the market, salary increase based on performance, good people get a very high increase, bad people (chickens) are few, generally very fair about salary, leader considers goals clearly.
Projects generally depend on, most of them are good because they work with US.
Code review is very thorough, learn a lot.
Very rarely OT, if OT then there is salary or vacation.</t>
  </si>
  <si>
    <t>Parking lot outside the company
The company is quite crowded, so sometimes we won't pay attention to each person's details.</t>
  </si>
  <si>
    <t>The company looks good overall.</t>
  </si>
  <si>
    <t>Beautiful office, work exposed to many new technologies
No too much overtime, limited overtime on weekends.</t>
  </si>
  <si>
    <t>A bit of pressure for freshers when they first start working at the company.</t>
  </si>
  <si>
    <t>Kind boss, understanding colleagues
Many fun activities to connect employees
No overtime, internal projects so the job is relatively easy. Easy-going boss</t>
  </si>
  <si>
    <t>Salary cuts during the pandemic
More benefits cuts</t>
  </si>
  <si>
    <t>How to reduce excessive salary</t>
  </si>
  <si>
    <t>Hoi xua moi truong vui ve
Cong viec nhan
KH thoai mai
Khong OT. Vo du an maintain, khong co nhieu viec lam</t>
  </si>
  <si>
    <t>30% salary cut
Cat most benefits
K still cares about employees</t>
  </si>
  <si>
    <t>The company cares about its employees, has many fun events
The projects almost never have overtime, and if they do, there is very little chance of luck when releasing</t>
  </si>
  <si>
    <t>Good environment, good benefits, friendly colleagues.
The company does not have OT regime</t>
  </si>
  <si>
    <t>The workload is sometimes a bit much, some technologies are quite old. The company does not have OT. If there is OT, it is because the estimate is not suitable.</t>
  </si>
  <si>
    <t>- PVI insurance for employees and 1 relative
- Salary review twice a year
- Everyone is friendly and open</t>
  </si>
  <si>
    <t>- Small parking lot, only for women
- No lunch allowance
- At the end of the year, only 13th month salary, no bonus
- Many projects are old technology
- Uncompetitive salary
OT on weekends only get extra days off, but during the week there is no bonus, only bonus when customers request OT</t>
  </si>
  <si>
    <t>A place worth dedication and commitment</t>
  </si>
  <si>
    <t>The company has a friendly working environment, beautiful space. Everyone is aware of supporting other members to complete the work and common goals. In addition, the company always cares about employees and career orientation. The company rarely works OT, except in cases of force majeure and due to the self-awareness of each person towards their work.</t>
  </si>
  <si>
    <t>Pretty good IT company in Vietnam</t>
  </si>
  <si>
    <t>- The company has some projects using quite new technology, although there are still some quite old projects.
- The manager always listens to everyone's opinions if there is anything wrong.
- Everyone here has a good level, can learn from the leader from soft-skill to hard-skill.
OT if requested is paid properly and payslips are sent to everyone. If you are willing to stay late, it is up to you.</t>
  </si>
  <si>
    <t>Requested laptop but weak. If lucky enough to get new arrivals, you will get good machine =]]]</t>
  </si>
  <si>
    <t>Happy and approachable boss
Active environment for young people, many activities.
There are many training courses, as long as you are diligent, this is a good environment</t>
  </si>
  <si>
    <t>Average salary
There are projects that work late at night like support, meeting onshore team
The general situation of most outsourcing companies, almost no OT pay, work for responsibility</t>
  </si>
  <si>
    <t>Danh cho cac ban freshers thi good</t>
  </si>
  <si>
    <t>van phong cool :). Process defined ro. Moi thu kha la stable. Culture cua cty kha la good
Tuy theo projects se dc OT co paid nen khong biet project khac the nao</t>
  </si>
  <si>
    <t>nen to chuc nhiu internal training thi se upgrade skills cho employee</t>
  </si>
  <si>
    <t>Rất tốt cho fresher QA, QC</t>
  </si>
  <si>
    <t>Fun working environment. Everyone is very enthusiastic in imparting knowledge. Regularly organize new tech training sessions.</t>
  </si>
  <si>
    <t>The company does not charge overtime but includes days off and meals.</t>
  </si>
  <si>
    <t>Do more, learn more</t>
  </si>
  <si>
    <t>The office is fine, the departments are specialized, whether it develops well or not depends on the team. Never done OT before. I heard that OT is rarely paid. There are teams that are accepted if the customer is willing to pay.</t>
  </si>
  <si>
    <t>Work is usually a lot. Political is also quite a bit, generally it depends on the team and boss.</t>
  </si>
  <si>
    <t>Good and friendly environment</t>
  </si>
  <si>
    <t>Everyone is friendly, the working regime and time are very comfortable, there are many things to learn and practice. I find that working here can expand relationships very well. Rarely OT, I have worked for 1 year and never OT because the work is usually arranged by myself</t>
  </si>
  <si>
    <t>Friendly company, everyone is friendly with each other</t>
  </si>
  <si>
    <t>Spacious office, with pantry for lunch. Friendly boss
Good training
Gifts for every holiday
Less OT. If there is OT, you get compensatory time off. Don't force people to OT</t>
  </si>
  <si>
    <t>New employees are given high-end computers depending on the team (Mac Pro 2019 or Windows)
The environment is friendly, always making employees feel like they will grow
There are workshops organized: professional or entertainment
Flexible working hours
Depending on the team, there will be OT according to the release period, if OT is short-term, there will be no OT money (about 1 week or less) and there will be free dinner. Longer OT will have money</t>
  </si>
  <si>
    <t>When outsourcing, the most important thing is the Master. If you meet a team master who loves the team, you can be sure to live a very happy life. If the master loves the client, you can be sure to work overtime all day, and assign tasks at the end of the week and the beginning of the week.</t>
  </si>
  <si>
    <t>This company fires employees a lot.</t>
  </si>
  <si>
    <t>Colleagues are friendly, cheerful and enthusiastic. The working environment is like a second home. OT at this company is fine, no complaints. If OT is required, full salary is still paid.</t>
  </si>
  <si>
    <t>This company fires employees a lot. It's all about form and bullshit.</t>
  </si>
  <si>
    <t>KMS is a family</t>
  </si>
  <si>
    <t>The company always supports the needs of the group to the maximum. Flexible working hours. Compensation or support fee, network, dinner, snack, coffees</t>
  </si>
  <si>
    <t>Good environment, friendly people</t>
  </si>
  <si>
    <t>1. Spacious environment, with a place to take a nap
2. Flexible time depending on the team
3. Every Wednesday there is fruit
4. Most of the team members are friendly and ready to support new members
5. There are gifts on holidays, Tet gifts, 13th month bonus, and a lot of attention to employees
Never worked overtime since joining so I can't comment on this issue</t>
  </si>
  <si>
    <t>1. Parking is quite far if working at TS or Tan Vien office
2. Haven't learned much because I'm always on projects maintaining old systems
3. Many projects have evening meetings (outsourcing us is a pain)</t>
  </si>
  <si>
    <t>Quite good</t>
  </si>
  <si>
    <t>- Dell laptop is fine, screen is adequate.
- Big, comfortable table.
- Colleagues are dynamic, cheerful, easy to participate in activities.
- Lead depends on the person, generally good and responsible.
- Agile and process help promote good work.
- Light snacks and good support equipment.
- Good environment, company behavior is quite nice.
- Good salary.
Can freely choose a job that is within one's ability to work less OT and have time to get used to the job.</t>
  </si>
  <si>
    <t>- The projects I joined were closed a lot, probably due to bad luck.
- The parking lot is tight, I have to park outside.
- The surrounding area is a bit expensive for lunch.
- The internal tool for management is a bit cumbersome (the same task has to be repeated many times, for example log work).</t>
  </si>
  <si>
    <t>The company environment is quite good. The boss is friendly and always open to employees. Good working environment. Suitable for those who work long term.</t>
  </si>
  <si>
    <t>Very good environment for freshers</t>
  </si>
  <si>
    <t>Good boss, listens to employees. Transparent and clear working environment.</t>
  </si>
  <si>
    <t>There is no clear OT regime, the team works OT on their own when the deadline comes.</t>
  </si>
  <si>
    <t>Good boss, sociable</t>
  </si>
  <si>
    <t>Laptop provided, good working environment, lots to learn
OT without pay and depending on the project, sometimes OT is very heavy near release</t>
  </si>
  <si>
    <t>No parking lot or small parking lot.
Otherwise everything is fine,
well, unfortunately I met some people who are like "older so senior" and not "senior level" then it's really unlucky</t>
  </si>
  <si>
    <t>Very good environment, normal salary</t>
  </si>
  <si>
    <t>Very good environment, everyone is friendly from boss HR Admin staff.., beautiful office.
Almost no OT. But if OT is required, there is usually no extra pay.</t>
  </si>
  <si>
    <t>Average salary is not high. Some projects are unstable.</t>
  </si>
  <si>
    <t>Good policies</t>
  </si>
  <si>
    <t>Beautiful office
Good employee benefits
Many learning opportunities
Clear and transparent OT policy
Some clients have their own OT support policy</t>
  </si>
  <si>
    <t>The general level of leadership is not very good
The company office has little parking space</t>
  </si>
  <si>
    <t>Beautiful office, fully equipped.
Good leader, very caring for employees, always giving enthusiastic guidance
Healthy environment, friendly and supportive colleagues
The company cares about employees' personal development
Very rarely OT, the company emphasizes work life integration</t>
  </si>
  <si>
    <t>Suitable for people who like leisure</t>
  </si>
  <si>
    <t>flexible hours, lots of activities, dynamic, many amenities</t>
  </si>
  <si>
    <t>Daily OT regime is sometimes only converted into food and drink but not into money.</t>
  </si>
  <si>
    <t>Good environment, friendly people, helpful, snacks, good internship allowance. Rarely have to work overtime, OT is voluntary and unpaid.</t>
  </si>
  <si>
    <t>There is no parking at the company, so we have to park far away. There is no canteen, so we have to order lunch. Everyone eats differently, so it's not very fun.</t>
  </si>
  <si>
    <t>The internship environment is very good, the treatment is ok, and you can improve your English level. The boss and everyone are extremely friendly. OT is not encouraged here, and it is rarely needed. OT is mostly voluntary.</t>
  </si>
  <si>
    <t>Beautiful office, good culture, friendly people, receive gifts on holidays</t>
  </si>
  <si>
    <t>Few projects, mostly old projects, not much to learn, easy to get bored
The company does not pay OT but employees must volunteer to do extra work</t>
  </si>
  <si>
    <t>- Good employee health care
- Comfortable working environment
- Listens to employees well
- Onsite opportunities
- OT rates vary depending on your project</t>
  </si>
  <si>
    <t>- Project not very attractive yet
- Need more challenges</t>
  </si>
  <si>
    <t>Suitable for fresher and senior</t>
  </si>
  <si>
    <t>- Provided with the latest Macbook, or the latest Windows computer depending on request
- Good employee health care
- Extremely friendly working environment from manager to all staff, employees always smile at you, this is the strongest point of KMS
- Projects are mostly large projects, can learn a lot, from coding to process are serious and professional
- Some projects require communication skills so can improve English and communicate skills
- Manager cares and always listens to employee opinions
Almost no need for OT, OT is due to passion, although in the regulations OT is not paid, however some projects will pay you</t>
  </si>
  <si>
    <t>- Parking is not allowed right in the building due to lack of space, the company supports parking outside but it is not very close
- The project is almost completed so sometimes we have to do quite boring tasks
- Outsourcing the project so sometimes it is difficult to discuss directly, wasting time waiting</t>
  </si>
  <si>
    <t>ok environment, many training courses, friendly colleagues (this probably depends on the unit because the company is quite large and divided into many separate buildings)</t>
  </si>
  <si>
    <t>boring project, should only do it for a short time.
no parking
OT no bonus, but there are not many times when OT is needed......</t>
  </si>
  <si>
    <t>Flexible, comfortable.</t>
  </si>
  <si>
    <t>Youthful culture, flexible hours. People are generally friendly and easy to get along with. Professional back office.</t>
  </si>
  <si>
    <t>No OT support. Good culture but not necessarily uniform. Each team may be different, depending on the leader. No OT support. Both for night and weekend work.</t>
  </si>
  <si>
    <t>Flexible hours, project bonuses, referral bonuses are all great. You should come here, there are many things that will satisfy you.</t>
  </si>
  <si>
    <t>When the project is over, just sit around and do nothing. If you sit around too much, you will get bored and ask for a break.</t>
  </si>
  <si>
    <t>Fun working environment, HR is very enthusiastic and friendly.</t>
  </si>
  <si>
    <t>Beautiful office, friendly and enthusiastic HR, good culture.</t>
  </si>
  <si>
    <t>The product team's working process is not clear, affecting work efficiency. There is no bonus support policy when having to work overtime a lot.</t>
  </si>
  <si>
    <t>Very clear working process
Special attention to employees
rarely need to work overtime, clear salary and bonus, boss is good to employees</t>
  </si>
  <si>
    <t>Relatively good in outsourcing companies</t>
  </si>
  <si>
    <t>Nice office, comfortable security. There are many good policies for employees
Don't know. Not OT yet so how can I answer.</t>
  </si>
  <si>
    <t>Depends on the project. There are many political projects. There are people who like to put down and steal the work of others.</t>
  </si>
  <si>
    <t>Beautiful, modern office. Macbook provided for work. Actually, I haven't worked overtime yet so I don't know about this.</t>
  </si>
  <si>
    <t>Parking is inconvenient, especially when it rains. However, the company is quite thoughtful when it proactively lends employees umbrellas on stormy days.</t>
  </si>
  <si>
    <t>Office, Colleagues, Training (Soft skill; hard skill, career path)</t>
  </si>
  <si>
    <t>Environment, colleagues, policy are all great. Suitable for juniors to seniors
Almost no OT, if OT is needed, it will be paid higher than the law</t>
  </si>
  <si>
    <t>Too much employee freedom makes it difficult to manage projects</t>
  </si>
  <si>
    <t>The Place I Truly Call Home</t>
  </si>
  <si>
    <t>One of the things that makes KMS different is the people. The company cares about its employees down to the smallest details, especially there is a course called KMS Next specifically for students after graduation. Rarely have to work overtime, if there is, the overtime rate is very reasonable.</t>
  </si>
  <si>
    <t>Good environment, uncompetitive salary</t>
  </si>
  <si>
    <t>Good benefits, clean and transparent environment, laptop and multiple monitors provided
My current project does not require OT, however if OT is required, it will be paid</t>
  </si>
  <si>
    <t>I haven't worked in the company for long so I can only say that my current job is boring and not very challenging.</t>
  </si>
  <si>
    <t>Comfortable working environment, full equipment, flexible hours</t>
  </si>
  <si>
    <t>Lots of overtime but no pay, extra days off in return.</t>
  </si>
  <si>
    <t>Good policy</t>
  </si>
  <si>
    <t>Nice new office.
Good company policy.
Has entertainment area.</t>
  </si>
  <si>
    <t>Parking outside the company, in the rain is very tiring.
Because the company is big, the culture is also divided according to the project you participate in.
I have not experienced it, but my friend has worked Saturdays continuously and did not get extra pay</t>
  </si>
  <si>
    <t>Happy people</t>
  </si>
  <si>
    <t>Happy and sociable people from the security guard to the cleaner.</t>
  </si>
  <si>
    <t>Evening meetings on many projects. Usually OT at night is unpaid.</t>
  </si>
  <si>
    <t>Nice office, friendly colleagues, good boss, many training courses
OT is mainly based on voluntary spirit, not forced</t>
  </si>
  <si>
    <t>Good boss, cares about employees, environment for self-development, decent salary. 
Paid in full for working time, not much OT.</t>
  </si>
  <si>
    <t>Leisure company</t>
  </si>
  <si>
    <t>Beautiful office, good company culture, many gifts on holidays throughout the year. Rarely OT, if OT then get compensated for vacation days. The company manages flexible hours, comfortable breaks.</t>
  </si>
  <si>
    <t>Easy work, boss is also easy and doesn't understand the ability and desire of employees. Working environment is difficult to progress, no voice. Management style is to live long to become a veteran.</t>
  </si>
  <si>
    <t>The company has flexible hours, depending on the project. Some projects are stressful, some projects are idle.</t>
  </si>
  <si>
    <t>- Good benefits
- Flexible hours
- Friendly colleagues
- Many events
- Many sections to share new technology</t>
  </si>
  <si>
    <t>After the BU split, the new bosses seem to still be managing projects very well, but in terms of people management and company culture, it is no longer the same.</t>
  </si>
  <si>
    <t>nice office, flexible working hours, many courses to learn, friendly colleagues
Rarely OT
OT has food, compensated for holidays</t>
  </si>
  <si>
    <t>Good environment, many courses for self-study</t>
  </si>
  <si>
    <t>The office and pantry are equipped with modern facilities, new equipment, and full of snacks and cakes. Employees have insurance packages for their relatives, and every occasion of the year there are very creative gifts from the company, not stereotyped.
If you are willing to self-train, the company also has many interesting courses.
My team works OT without salary, but we are provided with meals and have compensatory days off, so it seems reasonable.</t>
  </si>
  <si>
    <t>- The team is too big, so the detailed evaluation of each member is sometimes not true to their actual capacity. - The salary and bonus policy for OT depends on each client, not the company specifically, it is just work according to responsibility.</t>
  </si>
  <si>
    <t>Good company except it's hard to get out of being single</t>
  </si>
  <si>
    <t>Many projects, good boss, many events, professional organization
Not "allowed" to work overtime yet, so it's okay for now, only heard that if I work overtime, there will be an additional overtime portion</t>
  </si>
  <si>
    <t>No lunch support :( All the pretty girls in the company have boyfriends, the boss has created many anti-single campaigns but the situation has not changed =&gt; Warning</t>
  </si>
  <si>
    <t>Care about employees' mental and physical health needs</t>
  </si>
  <si>
    <t>Pay attention to employees' mental and health needs
OT on a project-by-project basis and be able to work late the next day</t>
  </si>
  <si>
    <t>Truong Son Building, small parking lot is not convenient</t>
  </si>
  <si>
    <t>Good company to develop your career path</t>
  </si>
  <si>
    <t>Professional environment, English speaking, training course, out door activities. Some technical leaders, PMs help you on both technical skills and soft skills.
OT or not it depends on your project. But KMS is very clear on pay for OT.</t>
  </si>
  <si>
    <t>I feed good until now about company. I didn't work on many projects so I don't have a overview about it. Everything is good in my project.</t>
  </si>
  <si>
    <t>Good place to work friendly, Friendly working environment, friendly staff.
everything is fine. Friendly working environment, friendly staff</t>
  </si>
  <si>
    <t>Very good for fresh graduates</t>
  </si>
  <si>
    <t>Spacious and beautiful office
Professional working environment
Less OT, flexible working hours, suitable for yourself</t>
  </si>
  <si>
    <t>Good working environment. However, it depends on the project and team.</t>
  </si>
  <si>
    <t>Friendly staff, full training, annual travel
Very good working environment. Good training, learn a lot from good people. High starting salary</t>
  </si>
  <si>
    <t>Project-specific development</t>
  </si>
  <si>
    <t>Friendly staff, full training, annual travel</t>
  </si>
  <si>
    <t>Outsourcing work, depending on the project, the level of development will be different
Do not receive OT salary based on contribution, many teams work OT a lot</t>
  </si>
  <si>
    <t>Enthusiastic support, good environment</t>
  </si>
  <si>
    <t>Good treatment, enthusiastic support, stable salary
Never worked overtime so can't give any conclusion.</t>
  </si>
  <si>
    <t>The project may have to be changed many times, causing repetitive adaptation of the environment.</t>
  </si>
  <si>
    <t>Company has good culture, average salary is quite good</t>
  </si>
  <si>
    <t>- Friendly working environment
- Many skill improvement courses</t>
  </si>
  <si>
    <t>- Boss is ineffective, making the team spirit down
- There is political play in the company
OT without extra pay, a bit stressful</t>
  </si>
  <si>
    <t>Should expand many areas in the country for people to work conveniently
OT level depends on the job, not mandatory, but OT is not paid</t>
  </si>
  <si>
    <t>Beautiful office, flexible time. Friendly colleagues</t>
  </si>
  <si>
    <t>Unequal pay increase for low-paid people at the start
No extra pay, just extra day off, should have extra bonus for overtime</t>
  </si>
  <si>
    <t>Good working environment. But depends on the project and assigned team.</t>
  </si>
  <si>
    <t>Friendly working environment, enthusiastic support departments, good benefits
less OT, often administrative hours for work, giving employees private time</t>
  </si>
  <si>
    <t>Some team leaders and managers do not have real professional qualifications. They have bad attitudes towards their subordinates, leading to imbalances that affect work efficiency and productivity.</t>
  </si>
  <si>
    <t>Good benefits, no overtime, flexible hours</t>
  </si>
  <si>
    <t>Computer provided when starting work, flexible hours, high starting salary
There are additional allowances when I work overtime, food is provided every time I work overtime.</t>
  </si>
  <si>
    <t>Nice office, good salary. Team members are united, friendly and cheerful. There is compensation for overtime, the boss is happy, sometimes overtime with subordinates.</t>
  </si>
  <si>
    <t>Too many meetings. Need to improve extracurricular activities such as sports and teambuilding.</t>
  </si>
  <si>
    <t>Laptop provided when going to work, flexible working hours. Can come late and leave early as long as you finish your tasks. Little OT, OT means no money, just extra days off.</t>
  </si>
  <si>
    <t>Good environment. Strong PC. Comfortable working, no OT</t>
  </si>
  <si>
    <t>Nice office, friendly environment. Lovely HR
On time to go home. No OT.</t>
  </si>
  <si>
    <t>Very good company culture</t>
  </si>
  <si>
    <t>The company provides laptops for employees so work is quite flexible
The company always has security on weekends, and air conditioning can be used while working on weekends</t>
  </si>
  <si>
    <t>Cong Hoa is always the center of traffic jams, so leave after 7pm.</t>
  </si>
  <si>
    <t>Working hours are flexible, the work is quite leisurely, the company is replacing desktop computers for employees with Windows laptops or Macbook Pros without touch bar, employees can have 2 screens to work on.</t>
  </si>
  <si>
    <t>The company has gone downhill, not as competitive as before, salary is not competitive, no attractive projects, difficult to develop yourself technically compared to the market, too much money invested in marketing, quality recruitment is not as good as before. 
Overtime work but not always with suitable salary, not as good as before.</t>
  </si>
  <si>
    <t>Great place to work for freshers</t>
  </si>
  <si>
    <t>- Learn a lot from big projects
- Chances to attempt new technology stacks and domains</t>
  </si>
  <si>
    <t>At the moment, there's only one drawback - OT at product releases
Too much due to inefficient management and communication</t>
  </si>
  <si>
    <t>Beautiful office. Staff respect and help each other in work and life
There are allowances, food and drinks, notice in advance. Everyone is happy</t>
  </si>
  <si>
    <t>Small parking lot, female only. The rest of you park outside, the company supports monthly parking fee.</t>
  </si>
  <si>
    <t>good benefits
clear salary and bonus
comfortable boss friendly and cheerful
fair salary and bonus
good benefits
not often OT</t>
  </si>
  <si>
    <t>Good environment, fun colleagues. Lots of projects. Little overtime, well managed projects. Overall good.</t>
  </si>
  <si>
    <t>Good environment for development and long term work</t>
  </si>
  <si>
    <t>Friendly environment, colleagues are cheerful and open to help. The company does not have OT, if there is OT, the policy is very good</t>
  </si>
  <si>
    <t>Well worth the work.</t>
  </si>
  <si>
    <t>The office is beautifully decorated.
The company provides parking allowance.
Plenty of food.
No OT, because you can work from home.</t>
  </si>
  <si>
    <t>Great. Suitable for freshers or those who have just changed jobs and like stability.</t>
  </si>
  <si>
    <t>Culture, people are very good. Boss is very friendly, always listens, helps. Everything is built on integrity. 
No OT required due to flexible working hours.</t>
  </si>
  <si>
    <t>Parking is inconvenient. Starting salary is low compared to the general level. Most of the projects are outsourced so it is difficult to hone specialized skills.</t>
  </si>
  <si>
    <t>The office is very beautiful, friendly environment. Unfortunately, I can't stay with the company for a long time. Clear OT policy, rarely have to work OT. No work on Saturdays and Sundays</t>
  </si>
  <si>
    <t>Too many meetings, this is a waste of time. The parking lot is far from the office.</t>
  </si>
  <si>
    <t>Very good environment for working. Good training, learn a lot from good people. High starting salary</t>
  </si>
  <si>
    <t>Some team leaders have bossy attitudes and don't care about their members.
Performance ratings are a bit high. Salary increases are small and not worth the effort.
OT without bonuses. Some teams come back quite late and don't get any bonuses.</t>
  </si>
  <si>
    <t>Good environment, good boss.</t>
  </si>
  <si>
    <t>- Nice office
- Good treatment
- Good working culture
Good treatment, many young leaders but very capable.</t>
  </si>
  <si>
    <t>Insurance for family members.
Flexible time
Equipment is ok
Depends on the team, usually very little OT. Some teams even go out and have fun</t>
  </si>
  <si>
    <t>Improve employee sitting posture to avoid future spinal diseases
A good chair but need to consider whether it is scientific or not</t>
  </si>
  <si>
    <t>Equipped with laptops for employees, can work from home. No OT, have free time to study and learn new things</t>
  </si>
  <si>
    <t>The quality of the staff is not good. It seems that KMS is currently recruiting too much without paying much attention to quality.</t>
  </si>
  <si>
    <t>Beautiful office, high-end equipment
Company has many activities, gifts on holidays</t>
  </si>
  <si>
    <t>The car park is far away, Cong Hoa and Truong Son streets are often congested during rush hour.</t>
  </si>
  <si>
    <t>Good benefits, salary review twice a year. Many activities. Rarely OT, comfortable work, no complaints</t>
  </si>
  <si>
    <t>American outsourcing company</t>
  </si>
  <si>
    <t>Beautiful, new, professional office.
Travel and team building available
Opportunity to go to the US for seniors</t>
  </si>
  <si>
    <t>The PM team has some very good people, but the rest are weak in dealing with customers.
If the deal can't be done, why do you have to force the team to work overtime?
Dev goes to work, overtime is not a big deal. But overtime is due to poor management, so why bother?
During Tet, PM couldn't deal with American customers, so he had to bring his computer back home.</t>
  </si>
  <si>
    <t>My Second Family</t>
  </si>
  <si>
    <t>a beautiful office, a friendly working environment, good career path and training, staff willing to share, good benefit, a lot of events and sports activities.</t>
  </si>
  <si>
    <t>take care staff more. Review performance need to improve
At my project, we have many meeting with US client at night (out of working time). It should be less than twice a week.</t>
  </si>
  <si>
    <t>Professional HR</t>
  </si>
  <si>
    <t>HR performed the steps very professionally, methodically, creating a good impression. The company environment is very good, the office is beautiful.</t>
  </si>
  <si>
    <t>Dynamic company, cares about employees' lives
Never had to work overtime, if there is overtime, the company also has corresponding benefits, and the company does not restrict working hours.</t>
  </si>
  <si>
    <t>Good working environment, stable salary</t>
  </si>
  <si>
    <t>- Very cool office, well invested
- Pantry on each floor, snacks, tea, coffee available and free
- Many in-house/extracurricular/training activities</t>
  </si>
  <si>
    <t>Professional working environment.
The company creates many conditions for employees to develop.
Modern office</t>
  </si>
  <si>
    <t>No parking for employees. But that's okay, we can exercise.</t>
  </si>
  <si>
    <t>Unfair salary increases and levels</t>
  </si>
  <si>
    <t>- Well-invested office and facilities
- Friendly colleagues, nice boss
- PVI insurance for you and your family
- Many activities to connect members in the company
- Flexible working hours, but project risk also requires OT</t>
  </si>
  <si>
    <t>- Unfair salary increase evaluation, completely depends on each person's direct report, no common standards, leading to 2 employees, 1 good (better performance), 1 bad, but the same level, 1 salary. Reported to superiors, but not resolved
- Young boss is sometimes impulsive, does not focus on solving employee problems but only talks in circles.
- Cannot transfer projects as desired, projects sometimes do not map to skills
- The company begins to divide classes, flattery begins to appear, no longer as pure as a few years ago.</t>
  </si>
  <si>
    <t>Best place to work it companies in VietNam</t>
  </si>
  <si>
    <t>Super nice office, good salary, good opportunity for young people in IT industry. There are paid IT Fresher training programs. There are paid IT Fresher training programs. Good benefits, insurance for relatives.</t>
  </si>
  <si>
    <t>Good working environment. Learned a lot of experience.</t>
  </si>
  <si>
    <t>- I've worked for several companies, and the term "second family" appears in all of them. But I thought it was just the way they wanted to make their employees feel closing with the company and then worked harder and contributed more for them.. until I joined KMS, it was a big difference! In KMS, they give me the feeling of being respected and trusted. They encourage me to learn and grow, give me chances to improve myself. I hardly get complaint from managers (almost no), it's not because I don't make any mistake, but whenever I do something wrong, I always get the feedback of how to make it better next times. This company helps me realize that I can continue working happily with a lower income, even it is as big as 50 percent up.
- All people are like brothers and sisters, especially I don't feel any gap between the employees and the high level managers. They show us that they are really building the "second family" for us and they are just the big brothers.
- Everything is transparent and fair.
- The company honestly cares about my family and helps me on keeping the work-family balance.
- A lot of fun and sporting activities.
- I can say this is one of the most beautiful and comfortable working places among the IT outsourcing community in Vietnam.</t>
  </si>
  <si>
    <t>The biggest challenge when working in KMS is only yourself! - how to overcome your inertia to be improved.</t>
  </si>
  <si>
    <t>Comfortable working environment
Very good benefits
Flexible working hours</t>
  </si>
  <si>
    <t>Good company, suitable for engineers</t>
  </si>
  <si>
    <t>Beautiful office, good facilities.
Higher salary than the average in outsourcing companies.
Good policies (PVI insurance, internet, phone, ...), Boss is friendly with employees.
Salary increase 2 times / 1 year</t>
  </si>
  <si>
    <t>Sometimes OT without money, only dinner. Many projects use old technology, transferring projects between BUs is not easy.</t>
  </si>
  <si>
    <t>The company office is quite modernly equipped. Recently, the company seems to have increased investment in equipment and facilities, so it looks quite new and modern, the working environment is comfortable, and the working hours are flexible. 
Good benefits, health insurance for 1 relative, care for employees, many events and activities to participate in. In addition, you can register for English speaking hours, in the company you can talk in English mixed with written language at any time (even though it is all Vietnamese) and colleagues are willing to talk back, so it can also be considered a way to improve foreign language skills. 
The process of evaluating/reviewing employee quality seems strict
Colleagues are friendly and cheerful. Project staff interact with each other and do not "live" separately. 
The work is less stressful if you are familiar with it, there is the possibility of career advancement. So it is a very suitable environment for people who like stability. There is almost no OT. If there is OT, it is based on the spirit of volunteering and of course there is no OT salary. 
Good training program, suitable for Fresher.</t>
  </si>
  <si>
    <t>Low salary compared to the general level. Slow salary increase and feeling dependent on the ability to "complain" in every review when the direct manager does not really recognize (or does not care) about your efforts.</t>
  </si>
  <si>
    <t>Good working environment, everyone is friendly</t>
  </si>
  <si>
    <t>- Beautiful office
- Friendly colleagues
- Salary received on time, sometimes early but never late
- Candy and coffee counter for employees
- Very clean toilet
- Boss cares about employees
- Flexible working hours
- Big projects, many learning opportunities
- Nice lunch place
- Fun Company Trip, many games, nice accommodation</t>
  </si>
  <si>
    <t>- Not enough parking space, otherwise nothing to complain about</t>
  </si>
  <si>
    <t>Good boss, good company.</t>
  </si>
  <si>
    <t>The company cares about its employees.
Good working conditions.
Nice office.
Easy to travel.
Good salary and bonus. Good OT regime.
When OT is available, there is a clear notice.</t>
  </si>
  <si>
    <t>Nothing to dislike.
All good.
The company is a good fit for me.</t>
  </si>
  <si>
    <t>Good benefits, friendly colleagues, always helpful at all times
The company does not force OT, only OT when about to release or not meeting deadline</t>
  </si>
  <si>
    <t>Junior should come in.</t>
  </si>
  <si>
    <t>Good company, good environment, very good benefits. Learned a lot.</t>
  </si>
  <si>
    <t>Bad bosses, most of them have no leadership or management skills. Extremely poor soft skills.</t>
  </si>
  <si>
    <t>The environment is okay. Some projects have a lot of young people so it's quite fun.</t>
  </si>
  <si>
    <t>Due to the need for development, the current corporate culture is quite diverse (mixed from other companies).</t>
  </si>
  <si>
    <t>Good environment, but not for Junior/Fresher</t>
  </si>
  <si>
    <t>Spacious office.
New, high-quality toys.
Beautiful pantry.
Professional process</t>
  </si>
  <si>
    <t>Newbie is despised and eliminated by Senior.
Process is professional but too complicated.
Arranging into the wrong project with the wrong skill
Development opportunities for Fresher are very few</t>
  </si>
  <si>
    <t>Pretty good environment to grow, but not for Fresher/Junior</t>
  </si>
  <si>
    <t>High-quality toys.
Professional process.
Good company culture.
Dynamic environment</t>
  </si>
  <si>
    <t>Some leaders are not good, they put down their employees.
The development opportunities for Freshers are very low.
Freshers/Juniors are looked down upon by Seniors (only some)</t>
  </si>
  <si>
    <t>Beautiful office, friendly boss, flexible working hours.</t>
  </si>
  <si>
    <t>A good place for freshers and those who like stability</t>
  </si>
  <si>
    <t>I am a fresh graduate, accepted into KMS Technology company and I have the following opinions:
- The company welcomes newcomers very well, there is a guy (...forgot his name) who introduces the company very carefully and very professionally, creating a warm feeling for newcomers.
- The company looks very nice, has a dining room, gym, foosball...
- There are also gifts for newcomers. Hihihi... ^^
- I heard that there are many training courses, freshers like me should take advantage of the opportunity to study. ^^</t>
  </si>
  <si>
    <t>I'm new here, so I haven't found anything really worth complaining about:
- The name tag is a bit...ugly, too big.
- The second round of interviews was too difficult.</t>
  </si>
  <si>
    <t>Good culture
Good boss, cares about employees
New and beautiful office
Good benefits
I have never had to work overtime so I have no opinion. But I see that some other projects have a lot of overtime.</t>
  </si>
  <si>
    <t>No Parking for Everyone
Not every project is fun, interesting, and has a lot to learn</t>
  </si>
  <si>
    <t>Good company, so good that it has bees in its sleeves.</t>
  </si>
  <si>
    <t>Friendly people
The boss has a vision of the employee's career and future
Does not force or seduce employees
Salary increases are appropriate to ability and market
Workplace is like a family, never lose anything
Learn a lot of knowledge and how to think thoroughly
Reasonable reasons, no pressure and have appropriate priorities</t>
  </si>
  <si>
    <t>The company is quite lenient in managing employee leave and speech.
So easy that there are people who have illusions of power and insist on raising salaries and benefits, and when touched, they start complaining.
Need to have teeth to threaten and measures to prevent one bad apple from spoiling the bunch.</t>
  </si>
  <si>
    <t>Rất tốt trừ 1 team</t>
  </si>
  <si>
    <t>- The company is very large with 3 locations in Cong Hoa, Truong Son and Tan Vien (all in Tan Binh district). When the Tan Vien branch opened, they also gave employees a delicious buffet. The facilities are very good, modern machinery, IT provides items such as headphones, jackets with unopened labels! 
- There are many green areas in the company, plants in the room and there are staff who take care of the plants to water them every day. Every few months, the plants are replaced, the room is full of office plants that specialize in absorbing radiation from computers and printers (tiger tongue, money tree, white horse prince, Japanese palm...). 
- The canteen has enough coffee, tea, cakes, chewing gum, instant noodles for employees. 
- There is a gym, foosball table, table tennis. 
- There is a children's corner, employees are allowed to bring their children (when no one is watching them). This is a difference compared to other companies. 
- The bathroom changes music periodically, near Tet, it plays Spring music, on weekdays, My heart will go on... melodious flute, an ideal place to relieve stress.
- There are small gifts on the occasion of May 1 or September 2 (backup phone charger, wireless mouse...). In addition, there is KMS Men's Day, birthday gift of 500k.
- After the Company Trip, you are given 1 day off to recuperate! And the company lets you take a plane (outbound/return) without being stingy.
- In addition to 12 days of annual leave, employees have 6 more days of personal leave. The following year, you are allowed to bring 5 days of leave from the previous year.
- The company culture is very good, colleagues are enthusiastic in supporting so there is no fear of being left behind.
- Performance Review is conducted twice a year (March &amp; September), so those who do well and are fairly evaluated can get a raise or promotion twice a year.
- Full salary insurance, in addition to state insurance, there is also 1 PVI insurance for employees + 1 for relatives. If you work for &gt;=3 years, you will get 1 more relative.
- Working at the company for 5 years or more will have a gratitude medal.
- Internal courses system (hard skills + soft skills) is available, just worry about not having enough time to study. Suitable for freshers who are willing to work hard.
- At noon, you can go to empty rooms to... sleep.
- Introduce new people to the company, depending on the level, there will be a bonus
- Support for parking 150k/month.
- The working corner can be freely decorated, raising fish, raising turtles, planting trees, showing off all kinds of things depending on the owner's preferences.
- The company actively participates in community activities (blood donation, charity houses...)</t>
  </si>
  <si>
    <t>Here are some heartfelt words for the company's largest team:
- Too many processes: After testing a study, you have to send an email to report complete testing, send a review to SQE for approval, enter "Project Collection" to collect total hours of estimation, consumed, total bugs caught, how many invalid bugs... In this team alone, track working hours in all 3 systems: HRM, Oracle and the Management file of each study. Many times while working on a task, you are asked to do those processes, cutting off your thinking.
I have suggested to the PM to improve the process but only received helplessness!
- The Coordinator of the studies is very hard, managing both technical + management + process. Knowledge must be very deep to be able to answer any question.
- This team has 2 "schools" of testing in parallel, in which there is a school that rarely has work so it is easy to forget but still requires being good at both! That is unreasonable.
- There are people who have contributed a lot but have not been promoted to Senior, and when they get a raise, it is only a trickle.
- If you want to change teams, you have to wait in line for a long time, sometimes for years.
- Many testers go home and still chat with Dev until late at night. Too dedicated, forgetting their youth!
On the company's side
- Not providing the employee's level. This is not transparent, making employees not know what level they are at, whether it is fair or not so they can strive.
If the customer specifies OT, THERE IS NO EXTRA MONEY! As for the collective OT team at night, they have to order food to be delivered.</t>
  </si>
  <si>
    <t>Suitable for freshers and recent graduates</t>
  </si>
  <si>
    <t>- Good policies and benefits.
- Many days off, can take breaks comfortably, excess days off cannot be converted into money.
- Many training courses.</t>
  </si>
  <si>
    <t>- Many old projects are not suitable for capable people, hinder development, kill youth and time.
- Difficult to request project rotation.
The project I am working on, the customer wants to request OT on weekends or evenings at any time but there is no OT money.</t>
  </si>
  <si>
    <t>A decent outsourcing company environment</t>
  </si>
  <si>
    <t>The employee welfare policy is relatively complete and competitive with the market.
What I find most important here is that everyone is decent to each other, from the boss to colleagues, there are no tricks like other companies.
Not as much as other companies, and the policy is quite clear.</t>
  </si>
  <si>
    <t>Of course, outsourcing projects also have pressure, many nights have to stay up to work with customers, but it also depends on the project, if anyone doesn't like it, they can work on products at UpStar Labs.</t>
  </si>
  <si>
    <t>Tips for negotiating entry-level salaries</t>
  </si>
  <si>
    <t>- Almost everything is good, and better than the average of other companies, except for 2 things that will be mentioned in the dislike section.</t>
  </si>
  <si>
    <t>- The workload is quite large, outsourcing to familiar clients so the clients ask for everything.
- Sharing my experience with everyone: I have 3.5 years of experience, and joined the company as a junior QA, the salary offered was almost the same as the old company but I still went because I wanted to work in a more professional environment even though the old company had re-deal and promoted me to senior. And during many salary reviews, although my rating was good (3.8/4.0), the increase was extremely low. I talked a lot with the manager but almost nothing was achieved, adding that I worked a lot since joining the company, on average 11 hours a day, sometimes hugging my laptop and working through the night. Everything exploded when I was walking around (the machines were placed close together so it was easy to reveal the salary when someone passing by glanced) and saw many people whose ratings and salaries increased the same as mine, sometimes even higher, even though they didn't have much quality while they were senior QAs recruited from outside. Some people's salaries were nearly $1000 but their increase was equal to mine, even though at work, whatever I said, they listened to me, I didn't know if I worked 7 hours a day or not, I just went out and gossiped. I was upset and interviewed for another company and got a senior offer and 50% higher than here, even though the director promised all sorts of things. So to summarize the experience for those who want to join: 
* Junior level: should not join KMS, because depending on the ability to advance, the salary suddenly increases very slowly (some people are junior but have dedicated 5 years but still can't become senior, some people have 2 years of experience outside but when they interview, they get a senior offer LOL). If you want to join, negotiate a high salary to relax and work. 
* Senior level: should be in kms, work less or work more, salary will increase the same, just enjoy it even though you know you work less than a junior in there. Whoever has a sense of responsibility, just contribute
OT is not paid, only dinner/lunch is paid (sometimes they are cheated), OT is quite a lot</t>
  </si>
  <si>
    <t>Good working environment, comfortable, friendly, enthusiastic
Modern machinery and equipment, beautiful office
Low OT unless there are stressful projects requiring high OT</t>
  </si>
  <si>
    <t>Good company for those who like to take it easy</t>
  </si>
  <si>
    <t>- Beautiful office, modern machinery and equipment, looks very professional
- Great people, environment, friendly, open, enthusiastic like a family (the best in the companies I've ever worked for)
- The company and union take care of employees, often give gifts, organize events, parties for everyone to enjoy.
- Salary and salary increase results are almost never late, always on time
- Many training courses, good human development</t>
  </si>
  <si>
    <t>- Actual salary is not high, can deal high input because the company is in need of people, but then after many years without increase, or salary reduction if not enough. So do not be too complacent when offered high, not working enough with that offer will be reduced salary in the review period
- Assessing capacity to increase salary is very emotional and unfair. There are people who do a lot, very well... everyone sees but if they do not please the leader or manager, they are still rated average.
- The process is as much as a mountain, anyone who works on the 1st &amp; 2nd floor team of Truong Son office will understand the feeling of working on the product for only about 4 hours in an 8-hour day, the other 4 hours are all reports and documentation, sometimes if one word is wrong, you have to stay until late to redo it (the effort is a lot, but the product quality is sometimes not good)
- The company is getting more and more crowded, so the manager seems exhausted, can not control everything, many decisions, evaluation will be the same (eg: you are better but salary increase will be evaluated the same, equal to those who are worse than you).
- Hell for those who are meticulous and conscientious... many people work carelessly, perfunctorily, just for the sake of it. If you are meticulous and want everything to be perfect, you can work 24 hours a day for 10 years and still never run out of work. 
- Overtime is quite a lot but completely unpaid, almost every day you work at least 10 hours (not to mention working through lunch, eating at the table)</t>
  </si>
  <si>
    <t>The company invests a lot in Freshers</t>
  </si>
  <si>
    <t>Beautiful office, many good policies for employees
The company does not require overtime, employees volunteer to work to meet or exceed deadlines</t>
  </si>
  <si>
    <t>Good boss, good employees, good company environment for development</t>
  </si>
  <si>
    <t>The company culture is very concerned and values ​​the lives of employees. There are many policies and benefits for everyone, regardless of position or title.</t>
  </si>
  <si>
    <t>The company is suitable for people who are easy to settle down.</t>
  </si>
  <si>
    <t>Flexible hours, clear vacation and insurance.</t>
  </si>
  <si>
    <t>Performance appraisal is a bit difficult, salary increase is slow and starting salary is low.</t>
  </si>
  <si>
    <t>New and beautiful office, flexible working hours, no restrictions, required to work on time, SSE is equipped with laptops, has insurance for relatives, has activities to relax, 2 PA periods with clear and objective evaluation.</t>
  </si>
  <si>
    <t>Salary is not high, PA increase is not high, no bonus for projects, or very little, few technical skills sharing activities, no English classes, if male, have to park outside, no large parking lot enough for all employees
OT is paid with leave, no extra pay, lunch allowance</t>
  </si>
  <si>
    <t>good boss, suitable for new graduates</t>
  </si>
  <si>
    <t>comfortable working environment, salary on time, quite comfortable hours</t>
  </si>
  <si>
    <t>no parking, no canteen, salary not very high</t>
  </si>
  <si>
    <t>KMS is pretty good</t>
  </si>
  <si>
    <t>The company environment is very comfortable, flexible hours are great for those who want to balance family and work, training is available for new employees and the company focuses on human issues so it has opened many courses for employees who want to improve their skills and learn.</t>
  </si>
  <si>
    <t>Will not receive OT salary, if there is good feedback from customers, the Manager can ask for money for the team to go out to eat and maybe add a few days off in compensation.</t>
  </si>
  <si>
    <t>Good colleagues, like to share and get along
Good boss
Young and dynamic environment
Rarely have to work OT.</t>
  </si>
  <si>
    <t>Location with frequent traffic jams
The company is crowded so it is difficult to integrate with everyone</t>
  </si>
  <si>
    <t>Good company, good benefits, good salary.</t>
  </si>
  <si>
    <t>The office is clean and airy, there are many talented colleagues that I can learn from, the employee care is very good (health insurance for relatives), many events during the year. The salary is also high compared to the general level.</t>
  </si>
  <si>
    <t>Macbook pc is fine, clean and airy office</t>
  </si>
  <si>
    <t>There are many training courses, beautiful office, and you can learn many new technologies.</t>
  </si>
  <si>
    <t>Park outside, the parking lot is a bit far, the company provides raincoats to go to the parking lot</t>
  </si>
  <si>
    <t>Both an opportunity and a challenge</t>
  </si>
  <si>
    <t>- Clear vision: You will know clearly the company's development goals/direction
- Agile transforming: Bosses are very eager to apply agile and invest a lot in this goal
- Have good core values ​​and always pursue to maintain
- There are many opportunities for everyone because the company is expanding</t>
  </si>
  <si>
    <t>- Crowding leads to alienation of passive people
- Values ​​are sometimes compromised for profit</t>
  </si>
  <si>
    <t>Not what it is advertised to be.</t>
  </si>
  <si>
    <t>The resignation process is quick, neat, and fast. There are many pretty female employees.</t>
  </si>
  <si>
    <t>Recruitment is chaotic, rushed, and unplanned.
The staff is unfriendly and has a "snobbish" attitude.
There are no contact points so that when something happens, you know where to go and ask or contact them.
There is no incentive for English or technical certificates.
The account for studying English is 36$/3 months, but if you want to use it, you have to commit when registering, otherwise, 12$ will be deducted from your salary every month.
The process is unprofessional, you don't know who is processing and how far the process is.
No OT paid (the company's default policy is "It's part of my job, no big deal")</t>
  </si>
  <si>
    <t>Good boss and cares about employees</t>
  </si>
  <si>
    <t>Professional working environment, everyone is very open and cheerful
Free meals and rest. In addition, you can get bonuses</t>
  </si>
  <si>
    <t>A company in Vietnam with facilities like this is quite good, everything is "beautiful"</t>
  </si>
  <si>
    <t>Good company environment, friendly colleagues, learned a lot</t>
  </si>
  <si>
    <t>Good benefits, friendly and harmonious environment</t>
  </si>
  <si>
    <t>Good benefits, friendly and harmonious environment, good IT support, good personal development conditions,...</t>
  </si>
  <si>
    <t>Good working environment, flexible working hours, everyone is friendly from top to bottom
Good environment, dynamic, friendly. Parking is far away</t>
  </si>
  <si>
    <t>The parking lot is far away, but it's not too bad because I get to exercise.</t>
  </si>
  <si>
    <t>- nice office, cleaner and security are friendly
- bosses are open-minded and employees can share and get support about the career path they want to pursue</t>
  </si>
  <si>
    <t>- Parking far away is quite difficult
- Some projects have OT, but only get food, no OT pay</t>
  </si>
  <si>
    <t>Moi truong lam viec tot nhat VN</t>
  </si>
  <si>
    <t>- Phuc loi rat tot, bao hiem nhan vien + 1 nguoi than
- Luong kha
- Nhieu hoat dong the thao va training ky thuat
- Van hoa rat tot
Bao hiem va luong rat tot, co rat nhieu hoat dong the thao de nhan vien ren luyen the luc va tinh than</t>
  </si>
  <si>
    <t>- Do so luong nhan vien kha dong nen moi nguoi ko the biet het dong nghiep cua minh cung nhu giao luu
- Sep nen chu y den nhan vien nhieu hon</t>
  </si>
  <si>
    <t>Company takes good care of employees</t>
  </si>
  <si>
    <t>Comfortable and dynamic working environment
Good benefits and treatment for employees
Create many opportunities for freshers</t>
  </si>
  <si>
    <t>The company parking lot is a bit inconvenient
Because it is an outsourcing company, most of them maintain old projects (except for the R&amp;D team)</t>
  </si>
  <si>
    <t>Dynamic working environment, many opportunities to learn and develop yourself</t>
  </si>
  <si>
    <t>Everyone is friendly and cheerful. Friendly boss, dynamic working environment
OT not required, usually work for responsibility. Optional</t>
  </si>
  <si>
    <t>dynamic, great environment</t>
  </si>
  <si>
    <t>Although I have only participated in KMS training for a month, I feel the environment is great and worth working. I will come back when the company recruits Senior BA :D
No one requires OT but because of work responsibilities, I have to OT. And partly because of lack of skills</t>
  </si>
  <si>
    <t>Overall not a bad place to work</t>
  </si>
  <si>
    <t>- Good team culture (depending on the team you work)
- Bosses have long term vision
- Great for fresh graduates and mid-career ICT people
- Well organized sport, soft skill training, etc.. activities
- Decent staff's well being program
- Memorable company trips (got worse when staff number increases)</t>
  </si>
  <si>
    <t>- Below average office set up and facilities
- If you need to further improve your skills, go join the bigger one or a real product development company - KMS is still an outsourcing company so the innovation limitation is there</t>
  </si>
  <si>
    <t>Good working environment and excellent training and performance appraisal system.</t>
  </si>
  <si>
    <t>Insurance, good salary increase, friendly environment and care for employees with beautiful and comfortable workplace, self-service cakes and drinks. Superiors and subordinates are happy and open with each other. Fair and clear performance evaluation system.</t>
  </si>
  <si>
    <t>Sometimes OT is a bit much, but outsourcing companies have to accept that so it's not necessarily something they don't like :)</t>
  </si>
  <si>
    <t>Leaders are very good both in ethics and leadership talent. The working environment is extremely open and friendly.</t>
  </si>
  <si>
    <t>Good boss, dedicated to employees, good benefits</t>
  </si>
  <si>
    <t>The company has many good benefits, focusing on employee development.</t>
  </si>
  <si>
    <t>The job is a bit time-pressured. The deadline is quite urgent. Overtime is a bit too much, time is tight, deadline is too close.</t>
  </si>
  <si>
    <t>cool company</t>
  </si>
  <si>
    <t>- Funny boss, comfortable working environment, high efficiency.
- Salary and bonus are quite good.
- Helpdesk, HR, cleaning, security departments are very good, professional
- Free snacks, coffee</t>
  </si>
  <si>
    <t>- Crowded office location, traffic jam
- Cramped parking, far away parking lot (Truong Son office)</t>
  </si>
  <si>
    <t>Pretty good compared to the average</t>
  </si>
  <si>
    <t>Good salary, lots of equipment to work with, new and modern facilities. Dynamic environment, lots of challenges</t>
  </si>
  <si>
    <t>Pressured by the rather cumbersome, multi-step work process, there is not much time to work on the product.</t>
  </si>
  <si>
    <t>Good and friendly working environment</t>
  </si>
  <si>
    <t>- The company has a very good working environment
- Friendly staff, friendly boss
- Many seminars and knowledge sharing</t>
  </si>
  <si>
    <t>- Sometimes projects lack people, the company arranges employees for the wrong subject.</t>
  </si>
  <si>
    <t>Talent should not come here.</t>
  </si>
  <si>
    <t>What I appreciate about KMS is that KMS is quite interested in the lives of employees, such as having many activities such as dancing, sports, team building, etc.</t>
  </si>
  <si>
    <t>The projects are boring, most of them are maintenance projects (one of the lowest tech projects), and the company is also quite strict in letting employees jump to other projects that they like better, the reason usually given is that they need to evaluate their qualifications to see if they are suitable, if they try hard they will be transferred bla bla</t>
  </si>
  <si>
    <t>Worthy of being the dream company of many people</t>
  </si>
  <si>
    <t>I have worked here and am about to leave, but I have to say, KMS Technology is truly worthy of being the dream company of many people before and now. 
- Salary: High compared to the average. This means that the quality of employees recruited is carefully screened. 
- Professional: I have interviewed in many places, but I really have to admit that KMS is very professional, especially in the recruitment process. 
- The treatment, benefits, and care for employees are extremely good. 
- Everyone is very friendly, from colleagues to security guards and cleaners. 
- Training: In my opinion, KMS has quite a few training courses from technical to soft skills, if the tasks are not too much, spending time studying can also gain a lot of knowledge. 
- Flexible time: Usually people go to work from 9-9:30, although the theoretical working hour is 8:00. After finishing work, you can go home early comfortably.</t>
  </si>
  <si>
    <t>- Management is not good, many bosses do not care about employees. - Parking is too inconvenient, dangerous to travel. Truong Son street is congested.</t>
  </si>
  <si>
    <t>Spacious work environment. Salary paid on time or early, never late.</t>
  </si>
  <si>
    <t>Parking is far away, very inconvenient at Truong Son office (about 10 minutes walk). Both offices are located on a busy road so traveling is quite tiring during rush hour.</t>
  </si>
  <si>
    <t>Not suitable for talent !!!</t>
  </si>
  <si>
    <t>- A company full of sheep. Do whatever you are told
- Cute security guard</t>
  </si>
  <si>
    <t>- Using people with the wrong strengths. Throwing them away
- Steady work, no opportunity to learn new things
(High school students can do the job)
- Weak leadership (except CEO and VP)</t>
  </si>
  <si>
    <t>- Learn many technical skills from Technical Architecture
- Regular team building
- Extracurricular activities, seminars, charity, sports clubs
- Aim for human development</t>
  </si>
  <si>
    <t>Corporate environment that stimulates learning, sharing, and connection</t>
  </si>
  <si>
    <t>There are so many things I like about KMS
+ Library, books
+ Seminar, training, Techcon
+ Colleagues are professional, young, beautiful, good at work, fun to play.
+ Seniors, Leaders are not arrogant, on the contrary, very supportive when needed,
+ There is leisurely work, there is challenge, there is professional work, there is also popular work.
+ High salary!
+ Support department HR, Admin, Security, IT ... must say it is great!</t>
  </si>
  <si>
    <t>Some colleagues are still shy, do not dare to speak directly and tend to be conciliatory. 
The manager is sometimes too theoretical in management, or abuses psychological skills to manipulate work. 
As for the project I worked on the longest, I did not see any bonus. Only at the end of the year.</t>
  </si>
  <si>
    <t>Phuc loi tot</t>
  </si>
  <si>
    <t>Luong cao. Nhan vien duoc trang bi Mac Book va cac thiet bi can thiet cho du an ngay khi co yeu cau.
Che do nghi mat, chi phi cao giup nhan vien tan huong cac dieu kien nghi ngoi tuyet voi.</t>
  </si>
  <si>
    <t>OT qua nhieu. Hay ve tre. Lam ca thu bay va Chu Nhat. Kho nghi phep nam.
Kho xin nghi them vao ngay Tet Nguyen Dan.</t>
  </si>
  <si>
    <t>My boss is number one</t>
  </si>
  <si>
    <t>Time is flexible, my boss is very nice and everyone feels comfortable when talking with him. Salary attractive and a lot of benefits</t>
  </si>
  <si>
    <t>Sometime we have to move into some projects that we don't like due to we have some gaps between us and manager or leader. But overall, you can request to change to another team.</t>
  </si>
  <si>
    <t>There are some terrible bosses.</t>
  </si>
  <si>
    <t>Good culture, good environment, good project, good technology, good people except the Boss</t>
  </si>
  <si>
    <t>There are some bosses who like power and evaluate employees based on their preferences.</t>
  </si>
  <si>
    <t>Coolest in Outsource village</t>
  </si>
  <si>
    <t>- American customers, American culture.
- Young and friendly boss, listens.
- Competitive salary, good benefits, no need to worry about hunger.
- Good performance evaluation system
- Fun and exciting working atmosphere.
- Both product and outsourcing</t>
  </si>
  <si>
    <t>- Projects are sometimes boring, uninteresting, and uninspiring.</t>
  </si>
  <si>
    <t>Everything is very very good</t>
  </si>
  <si>
    <t>Salary is quite ok compared to the general level. Salary increases rapidly if you prove your real ability. Beautiful office, the company provides full equipment for employees to work easily and flexibly: laptop, macbook, usb 3g. There are workshops, libraries and English classes for employees. Extremely good environment. The boss and employees, everyone in the company are very friendly and sociable with each other.</t>
  </si>
  <si>
    <t>Haven't found anything I don't like yet. Will update if I find anything else I don't like.</t>
  </si>
  <si>
    <t>Friendly, enthusiastic people</t>
  </si>
  <si>
    <t>Clean and airy office. Separate dining and entertainment areas from the work area, professional environment. 
Colleagues are enthusiastic, friendly, and happy to help each other from work to life outside. 
A real second home.</t>
  </si>
  <si>
    <t>Great working environment, young and dynamic</t>
  </si>
  <si>
    <t>- Large office, fully equipped for employees
- There is filter coffee made every morning but you have to come early to get it, if you are late it will be gone :D
- Professional work, flexible hours as long as you don't come too late (after 10am), colleagues are always ready to answer any questions.
- Although there are no bonuses like other companies when the project is good, there is basically a performance assessment every 2 years and it is quite accurate, in addition, there can be a bonus at the end of the year depending on the project.
- Lots of fun activities, every year there are 2 team building events and 1 company trip, this helps members understand each other better.</t>
  </si>
  <si>
    <t>- Sometimes work is boring or too busy because of having to do short-term projects.</t>
  </si>
  <si>
    <t>Good quality training for employees</t>
  </si>
  <si>
    <t>- KMS has a good welfare policy for employees, paying reasonable salaries for the intelligence that QA Engineers put in.
- Good quality training for employees.
- In addition, there are fruits for employees to enjoy every week.
- There are cakes and coffee available for employees.</t>
  </si>
  <si>
    <t>- The company's workplace is quite far from my rented room. There are many difficulties in commuting.
- In Ho Chi Minh City, the company only has one headquarters in Tan Binh, and has not expanded its scope.</t>
  </si>
  <si>
    <t>good working environment, high salary, not boring work</t>
  </si>
  <si>
    <t>Our team only receives overtime pay when working OT and does not receive any other OT salary.</t>
  </si>
  <si>
    <t>Dynamic working environment, good policies</t>
  </si>
  <si>
    <t>Beautifully designed office with many entertainment rooms.</t>
  </si>
  <si>
    <t>Good working environment, young, learn a lot.</t>
  </si>
  <si>
    <t>Good for a few years in your career</t>
  </si>
  <si>
    <t>People are very open and friendly. Young and energetic colleagues. Fun activities. Good birthday parties! Many leaders are very nice and open.</t>
  </si>
  <si>
    <t>Some people people work a lot less than others. It leaves a few doing more work than they should.
Quality is not top focus of many people. Management should try to be closer to employees, understand what they do and encourage top quality.</t>
  </si>
  <si>
    <t>Koh Young Technology Inc</t>
  </si>
  <si>
    <t>Benefit worthy of your ability and contribution to the company.</t>
  </si>
  <si>
    <t>Spacious office. All Vietnamese so very comfortable. Shorts, T-shirts in summer, unlimited tea, coffee, soft drinks. Flexible salary increase with contribution to the company. The company almost does not require OT. Only OT during some release or customer request periods. Salary is paid like other companies.</t>
  </si>
  <si>
    <t>Working directly with HQ, there are easy-going and difficult people. Should increase outside activities to connect brothers.</t>
  </si>
  <si>
    <t>The boss is very understanding and the environment is flexible.</t>
  </si>
  <si>
    <t>Free parking for both cars and motorbikes.
Frequent business trips abroad.
Comfortable working environment.
Not always OT but OT gets extra money so I like it.</t>
  </si>
  <si>
    <t>The company has more exchange activities between teams.</t>
  </si>
  <si>
    <t>Good company environment, moderate skills, nice boss</t>
  </si>
  <si>
    <t>flexible time
there are many cooperation projects with Canada or Europe so learn a lot
tea, coffee, candy always full cupboard
work is not too difficult, not too easy,
boss is quite nice, friendly staff</t>
  </si>
  <si>
    <t>Average salary is high compared to the market but promotion policy is not clear</t>
  </si>
  <si>
    <t>The office is airy, clean, pantry view of Ha pagoda, very suitable for single members.
Dev is provided with a high-configuration computer.
Good mode
Depending on the project, there will be OT or not. After OT, you must bring the results to show the boss</t>
  </si>
  <si>
    <t>Need to speed up the recruitment process, because from recruitment to official employment takes a bit of time.</t>
  </si>
  <si>
    <t>Good environment with lots of new knowledge for many young people who are eager to learn and progress.</t>
  </si>
  <si>
    <t>Flexible working hours 8:30~9:00 in, 17:00~17:30 out.
15 days off per year + 1 week to take care of wife giving birth + flexible sick leave.
Can register for summer holidays (1 week) + winter holidays (1 week).
Get quality online English courses.
Get a raise if you have an international English, Korean, or Japanese certificate.
13th month salary.
Going to support customers near Hanoi, you will be supported 100% for taxi, hotel, and airfare (if going to HCM or working abroad (India, Korea, etc.)
How much OT, the boss approves that much.
The boss is comfortable, friendly, and kind.</t>
  </si>
  <si>
    <t>Sometimes supporting difficult customers is quite tiring.</t>
  </si>
  <si>
    <t>LARION</t>
  </si>
  <si>
    <t>Exceptional Work Environment and Outstanding Team Members</t>
  </si>
  <si>
    <t>- Corporate culture: open, dynamic, friendly, mentors are always ready to support and share knowledge.
- Working environment: comfortable working space, fully equipped with equipment to support the working process.
- Benefits: the company organizes many interesting and useful activities to help employees relieve stress and strengthen the connection between departments. Team building activities, internal events and health care programs not only help reduce stress but also create a positive and happy working environment.
- For Non-tech departments: the company provides one day of remote work (WFH) per week. This policy helps balance work and personal life, while increasing flexibility and comfort for employees.
- Courses: always care about and provide in-depth skill courses for each department, super useful to help cultivate and develop each employee.
Great working environment, a solid foundation for personal development.</t>
  </si>
  <si>
    <t>The parking lot is quite cramped, making it difficult to get the car.</t>
  </si>
  <si>
    <t>Good company, good benefits</t>
  </si>
  <si>
    <t>Dynamic working environment, friendly working team
Good benefits, regular meals, birthday gifts....</t>
  </si>
  <si>
    <t>Currently satisfied with nothing to suggest new improvements</t>
  </si>
  <si>
    <t>Friendly workplace, good colleagues and many interesting benefit packages</t>
  </si>
  <si>
    <t>- WFH 2 days per week
- Colleagues always support all tasks
- Bonus and reward policy clearly
- Joined in sport clubs to enhance my health
- Improved professional &amp; English skills through online courses (Cousera, Udemy, Elsa Speak)
- Provided modern facilities to work
Comfortable with flexi working model and have no overtime</t>
  </si>
  <si>
    <t>Have no suggestions for improvements as I feel excited to working at LARION</t>
  </si>
  <si>
    <t>Young company, comfortable working environment.</t>
  </si>
  <si>
    <t>The company's employees are friendly.
There are sports and fitness clubs for employees (badminton, yoga, ...)
The training roadmap for interns / new employees is clear.
The working hours are quite comfortable and flexible.
There is a clear OT recording policy for the above employees.</t>
  </si>
  <si>
    <t>The parking lot is small and cramped, cars are parked rubbing against each other. The company should have a separate room for the yoga club.</t>
  </si>
  <si>
    <t>Flexible time, good benefit, interesting company trip, friendly workplace</t>
  </si>
  <si>
    <t>Good work environment to enhance English skills.
Approach new technologies.
Flexible time (hybrid working model)
Modern equipments.
Have many activities/clubs to engage employees (have lunch, football/badminton/yoga club,...)
Friendly teammate.
Good policy and benefit (flexible time, company trip, salary, health assurance, ...)
OT with heavy tasks.
Bonus 4 times/year.</t>
  </si>
  <si>
    <t>Improve benefit (review salary, travel trip,...)
Training necessary certification for developers (AWS,...)</t>
  </si>
  <si>
    <t>The environment is not too young but also dynamic, fun and the bosses are understanding.</t>
  </si>
  <si>
    <t>- Clean and airy office
- Long lunch break
- WFH 2 days/week
- Leader is friendly, the project team is quite nice and supportive
- Employees in the company are all friendly, in general the culture is stable, both introvert and extrovert are easy to integrate
- There is a club, entertainment area combined with a pantry on the 9th floor, everyone plays together at noon to reduce stress, there are bosses to play with, very comfortable and connected
No overtime so can't give much feedback (write enough 50 characters)</t>
  </si>
  <si>
    <t>No other proposals yet, but I hope the company will have more welfare packages for employees.</t>
  </si>
  <si>
    <t>Balanced working place: WFH, competitive salary, good benefits</t>
  </si>
  <si>
    <t>- Good customer service provided by HR team: clear explanation/consultant, always prioritize employee's benefits at first
- Monthly engaged internal activities
- Good salary range for developers
- WFH policies allow Dev 2 days/week
- Managers are highly skilled, friendly, and attentive.
OT policies is suitable that prioritize employee well-being, fairness, and recognition.</t>
  </si>
  <si>
    <t>Nothing to suggest. This's working place suitable for developers, engineers.</t>
  </si>
  <si>
    <t>Friendly environment, friendly and open boss and colleagues</t>
  </si>
  <si>
    <t>I am an intern in the BO block, I decided to join LARION because of the care of HR right from the interview process, the sisters were super enthusiastic and responded very quickly. During the interview, the interviewer also saw me off and kept saying thank you, which made me feel appreciated. 
When Welcome onboard at LARION, I did not feel lost at all, but from the first day, I was warmly welcomed by HR, given a company tour and introduced to each person in the company. In addition, I was given a super large Welcome Kit. During the working process, Buddy and Mentor were arranged to guide and support directly on-job training. 
The company also provides full stationery, working equipment and a very spacious and tidy working space. The company's pantry is spacious, with a view of the chill chill software park. 
Working at LARION, I personally experienced and clearly felt the culture of "Cooperation for success" of each member and everyone treated each other like family without any distance.
LARION is a suitable environment for interns like me to learn, work and develop myself a lot. In addition, LARION's allowance is quite high compared to the general market level and the lunch break is also 1.5 hours long so I don't feel tired when working in the afternoon
After all, I just want to say: "So proud of being a LAR-er"
The company rarely has OT and working hours are also very flexible depending on the department</t>
  </si>
  <si>
    <t>The company needs to arrange more chairs in the pantry because lunchtime is quite crowded and there is often a lack of space. Everything else is great for me and I hope to be able to stick with a good working environment like LARION for a long time.</t>
  </si>
  <si>
    <t>Good working place with good benefits &amp; salary, personal growth offers</t>
  </si>
  <si>
    <t>- Professional and diligent HR that consistently helps those in need.
- Feel like family than like workers at LARION.
- There's always something new to learn everyday from managers and leaders of different departments/projects
- There are also lots of activities to keep everyone in the company engaged, from different level (interns, staffs, managers, BOD)
Overtime policy fair and clear. Good support from HR C&amp;B</t>
  </si>
  <si>
    <t>Nothing to suggest. Everything is good now. LARION should be the one of good outsourcing company for talent developers &amp; engineers.</t>
  </si>
  <si>
    <t>Friendly Working Environment, Flexible Working Hours</t>
  </si>
  <si>
    <t>The brothers working in the company are friendly, flexible working hours for employees. The HR team is cute ^^ OT is clearly recorded for employees, but rarely OT.</t>
  </si>
  <si>
    <t>The parking lot is cramped, if possible the company should find another or more flexible parking lot for everyone.</t>
  </si>
  <si>
    <t>A cool working environment to experience</t>
  </si>
  <si>
    <t>- Competitive compensation package, standard benefit
- Friendly and supportive colleagues
- Open-minded and very nice leaders
- Company always try to thrive for the best - which is really appreciative
The OT policy is reasonable and always up to date with Vietnamese laws</t>
  </si>
  <si>
    <t>- Working facilities
That's all! I can understand there's nothing called perfect so I think it will work for now.</t>
  </si>
  <si>
    <t>Young company, many opportunities for horizontal and vertical development to both learn and improve experience. Challenging environment but always receive attention from colleagues and leaders so it is not too surprising. OT is paid reasonably and employees are always cared for</t>
  </si>
  <si>
    <t>Benefits &amp; working conditions still need improvement but have started to be concerned and updated, there will be many changes in the near future, hope to see many new bright spots soon.</t>
  </si>
  <si>
    <t>Friendly, harmonious and encouraging environment for development</t>
  </si>
  <si>
    <t>- Comfortable working environment, working hours depend on the project. For example, our project is very comfortable, as long as the tasks are completed, it's fine
- The boss is very friendly, listens to employees
- Many after-hours sports activities connect team members
- The company creates conditions and supports employees who want to improve their skills by: registering for English classes, buying specialized courses, ...
- The HR staff is very cute
- The company also supports employees enthusiastically during the epidemic
- Fair salary review
- Support for lunch, parking, ...
- Our team's office is equipped with a separate refrigerator and snack cabinet so that everyone can refill food continuously
- The company has a fund for dining activities, organizing birthdays for each project
- The company provides full working equipment. Depending on the project, there will be Windows, Mac or desktop laptops and full support for the equipment that employees need
Every month there is a timesheet for employees to fill in OT information and there is clear and complete payment. Good OT policy</t>
  </si>
  <si>
    <t>- I think 12 days off a year is a bit too little, it would be more comfortable if it could be increased
- The common room needs to be larger</t>
  </si>
  <si>
    <t>Friendly environment and very encouraging to learn</t>
  </si>
  <si>
    <t>The interview process includes a test and 3 rounds of interviews, so it takes a long time, but the HR staff always supports me enthusiastically, I just need to prepare my knowledge and go to the interview. 
Besides, I have just joined the company but I feel close to everyone and it is easy to keep up with the progress of others in the team. 
Everyone manages their own time and arranges their work, so there is almost no need to OT.</t>
  </si>
  <si>
    <t>Because I just joined the company, I have not noticed any bad things yet.</t>
  </si>
  <si>
    <t>Overall, everyone in the company is friendly, supportive and helpful, without drama or too much negativity. Working proactively and voluntarily, creating conditions for everyone to learn and develop together. The company's benefits are generally quite good. During the month, there are many eating and playing activities to connect internally. I feel it is appropriate so I have no comments on this part.</t>
  </si>
  <si>
    <t>Need to organize more sharing sessions so that everyone has the opportunity to learn more about the profession.</t>
  </si>
  <si>
    <t>Friendly and supportive environment for employee development</t>
  </si>
  <si>
    <t>The company's policy is quite good, everyone is friendly, sociable and always ready to help. During the onboarding process, I had a Background Check period which was difficult but the HR staff supported me wholeheartedly and updated me continuously so that I could finish everything before onboarding. Every week and month there are many fun and entertaining activities, I just participated in the company's sports festival and got to know many friends from other projects. In addition, the company also supports learning English on Elsa Speak, opens online English communication classes with teachers and free Coursera accounts, Udemy courses for all employees. Flexible working hours, no restrictions, you can come late and leave early, as long as you finish the task. I rarely work overtime to chill. The project I am working on also helps me have the opportunity to use English communication more every day. I rarely have to work overtime but the company has a full payment policy for overtime for employees</t>
  </si>
  <si>
    <t>Pantry room needs expansion. Need more space for staff recreation</t>
  </si>
  <si>
    <t>The company has good salary, everyone is friendly and sociable. There are drinking and going out every week. There is a sports club and everyone is encouraged to join, however, it depends on each person. It is possible to just go to work and go home. The work is not too difficult, outsourcing so only those who have worked for a long time can access the customer's code base. For new people, they have to request so it takes a while. The job encourages self-processing, few daily reports. The job uses English regularly. Everyone helps each other. There are English courses and Udemy accounts. Lunch break is 1 hour and a half. Rarely OT so there is nothing to describe. Add to make it 50 characters.</t>
  </si>
  <si>
    <t>The company does not provide laptops, so if you want to work from home, you have to use your own computer.
The company uses free software.
The company pays basic salary insurance.
The parking lot is shared so it is cramped.
The group chat of the boys gossiping about football and posting NSFW pictures is a bit annoying.
The pantry is small.
Should invest in better chairs for employees. The current chair is a bit tiring for the back.</t>
  </si>
  <si>
    <t>Great benefits</t>
  </si>
  <si>
    <t>- Good salary and bonus, much higher than the average
- Colleagues are very friendly, harmonious and help each other like a family
- Has a very comfortable working culture for employees, not too strict in terms of hours
- Takes good care of employees' health, organizes many sports clubs (soccer, badminton, ...)
- Regularly organizes training classes for both professional and soft skills (English, data science)
- Has competitions, games and parties every few weeks to increase solidarity for the company
The company absolutely does not encourage employees to work overtime
When work demands require overtime, there is a reasonable salary regime for employees</t>
  </si>
  <si>
    <t>- The company should have a common office for all working teams
- Parking is subsidized but the parking lot is overloaded</t>
  </si>
  <si>
    <t>Very high salary. The boss cares and always asks about the employees. The company rarely has OT. Flexible time to do tasks.</t>
  </si>
  <si>
    <t>Provide more training for employees, and have a roadmap for employees as well.</t>
  </si>
  <si>
    <t>Friendly working environment, opportunities to learn.</t>
  </si>
  <si>
    <t>I have been retired for a long time so I don't know if it is still there or not, but I suggest there should be a clear OT salary regime. Meals are served (I don't know if it is still there, I have been retired since 2015). However, the OT salary is not clear.</t>
  </si>
  <si>
    <t>Spacious parking lot, good equipment. Dining room, multi-purpose OK
Full OT pay, paid according to state regulations</t>
  </si>
  <si>
    <t>When there is a project, OT is a bit much, stressful, so the estimation step should be improved.</t>
  </si>
  <si>
    <t>Bestarion Dev</t>
  </si>
  <si>
    <t>Happy and friendly staff, easy-going waitresses, comfortable toilets with showers, enthusiastic IT support. 
Recognized OT hours are paid in full..</t>
  </si>
  <si>
    <t>Haven't thought of it yet........................................................................</t>
  </si>
  <si>
    <t>friendly environment, pay on time</t>
  </si>
  <si>
    <t>strict process, comfortable space, stable salary compared to the market
OT has salary, full, no regular OT, only when the project is urgent</t>
  </si>
  <si>
    <t>Need more flexibility in procedures, creating a comfortable feeling for employees when going to work</t>
  </si>
  <si>
    <t>Good learning and working environment.</t>
  </si>
  <si>
    <t>The working environment is friendly, the Seniors and SAs support good employee development. Reasonable OT with full salary. OT is supported and recognized by the company.</t>
  </si>
  <si>
    <t>comfortable working environment (depending on the project). friendly colleagues, there are clubs for sports such as foolball or yoga. flexible working hours
OT is paid. days off are multiplied by a coefficient,</t>
  </si>
  <si>
    <t>Good environment for everyone</t>
  </si>
  <si>
    <t>Enthusiastic people, friendly colleagues, projects to learn a lot. OT is paid, plus a meal allowance even though OT is quite frequent</t>
  </si>
  <si>
    <t>Too much OT, the boss's policies and thinking are not suitable for most young people.</t>
  </si>
  <si>
    <t>Good working environment, many benefits</t>
  </si>
  <si>
    <t>Large parking lot, beautiful office, the company organizes many events and useful activities such as blood donation, birthday gifts, 8/3 gifts, company trip, birthday. Reasonable OT payment, OT hours are not too much. However, with high roles, OT hours will gradually increase</t>
  </si>
  <si>
    <t>Meetings and reports take a lot of time. Applying the Scrum model but not yet optimized</t>
  </si>
  <si>
    <t>Friendly and harmonious working environment, project has no Technical Lead</t>
  </si>
  <si>
    <t>Flexible working hours, free to arrange work. Many welfare policies for employees. Little OT, when OT will be paid in full according to company policy</t>
  </si>
  <si>
    <t>Good salary and bonus policy, friendly people</t>
  </si>
  <si>
    <t>Mainly at SDD1-Bestarion:
+Working environment: really good, everyone is friendly, cheerful, like family.
No iron discipline, very easy to be different, very suitable for new graduates, because the training is very good.
+Salary policy: very good, high salary for the tech team, lots of bonuses :).
Full OT salary, working OT is also covered by the boss for food.</t>
  </si>
  <si>
    <t>Good boss, enthusiastic support</t>
  </si>
  <si>
    <t>Facilities are quite good, staff are friendly. HR cares about employees. 
Overtime salary and bonus are clear. There are clear regulations and procedures</t>
  </si>
  <si>
    <t>Bosses should communicate more with employees. Projects with 1 person participating with the customer seem to get less attention and evaluation.</t>
  </si>
  <si>
    <t>The environment is pretty good, but still needs to focus on the process.</t>
  </si>
  <si>
    <t>- Friendly and sociable colleagues
- The company has good benefits, often taking care of employees' morale through activities such as sending birthday money, supporting a sum of money for blood donors, organizing entertainment on holidays such as Vietnamese Women's Day, company birthday celebrations
- Besides company trips, project trips, close colleagues also often organize backpacking trips to help colleagues become closer
- The company's HR is cute and supportive
Overtime salary is clear and adequate. Satisfied with the OT rate</t>
  </si>
  <si>
    <t>- There are many processes, easy to get stuck with NC
- There are not many training courses later</t>
  </si>
  <si>
    <t>Professional working environment and great learning opportunities</t>
  </si>
  <si>
    <t>- Professional working process
- Good and accessible documents and records
- Young, dynamic, creative and fun working environment
- The Board of Directors cares about development and always listens to employees' opinions
- Useful internal training courses
- When working on the project, you learn a lot and everyone supports and helps enthusiastically
Payment is full, on time, clear, with meal allowance.</t>
  </si>
  <si>
    <t>- Some OT projects are a bit too much and stressful
- Self-study and group discussion time is quite limited</t>
  </si>
  <si>
    <t>Friendly and fun colleagues, good salary and benefits</t>
  </si>
  <si>
    <t>Coworkers are fun, the company has many activities, salary and benefits are quite good. It is a good environment for new graduates. 
Pay OT fully, reasonably, and fairly for employees.</t>
  </si>
  <si>
    <t>Many processes, not flexible. Boss is quite difficult, high requirements.</t>
  </si>
  <si>
    <t>Friendly, dynamic environment</t>
  </si>
  <si>
    <t>Larion is a training ground for chicks to become eagles. If you know how to be diligent, have less opinions, less nonsense, work harder, and sit there for 2-3 years, your ability will be equal to those with 4-6 years of experience from outsourcing furnaces KMS TMA FPT
Bosses who are dedicated and have vision, always have common goals, and always find ways to create conditions for everyone</t>
  </si>
  <si>
    <t>Process &gt; People
Business driven &gt; Technology driven
Outsource mindset &gt;&gt; Product mindset
People cannot improve their English communication
People may take 10 years to move up to a higher position due to Career Path
Bosses may be missing one ear so in the long run you have to speak from many sides</t>
  </si>
  <si>
    <t>SDD2 boss bored</t>
  </si>
  <si>
    <t>Good policy, ok benefits, full company trip and teambuilding, but most of them are married so not very suitable for young people.</t>
  </si>
  <si>
    <t>When interviewing, if you get into SDD2, you should reject. There is no teamwork, selling employees to other companies. The female boss of SDD2 is so boring that she only knows how to scream when the deadline is late.</t>
  </si>
  <si>
    <t>Environmentally friendly</t>
  </si>
  <si>
    <t>Friendly and sociable staff, like family. There is a place to play games. 1 hour and 30 minutes nap
check 1.5 salary, clear OT</t>
  </si>
  <si>
    <t>Beautiful, clean office, friendly and sociable staff</t>
  </si>
  <si>
    <t>The boss is very attentive and takes good care of his employees.
Boss Eric Nhuan and boss Huy are very good!
The company has a training policy for students.
There are many good benefits that other companies do not have.
Good working environment, enthusiastic colleagues. Suitable for freshers.</t>
  </si>
  <si>
    <t>- Complaining about calculating overtime pay.
- Still focusing too much on the process. :(</t>
  </si>
  <si>
    <t>Friendly, fun, opportunity for development</t>
  </si>
  <si>
    <t>New office moved to QTSC1, beautiful
Friendly and cheerful boss
OT payment for employees + food and many other benefits</t>
  </si>
  <si>
    <t>Everyone is happy and friendly. Many opportunities for employees to learn and develop
The company has regulations on overtime for employees</t>
  </si>
  <si>
    <t>Facilities are not very good.
If you do not care much about facilities, larion is a place to develop your career.</t>
  </si>
  <si>
    <t>Right at Quang Trung Software Park, District 12, close to home without traffic jams, beautiful new office</t>
  </si>
  <si>
    <t>There is nothing to dislike, everything is fine.</t>
  </si>
  <si>
    <t>New office with nice view, clean
Full regime, health insurance included
OT is fully paid, plus meals when OT</t>
  </si>
  <si>
    <t>The company has a good working environment</t>
  </si>
  <si>
    <t>- The company has a good working environment
- Good employee benefits (project and company trips twice a year)
- New, clean working environment
- Free parking in the basement
OT</t>
  </si>
  <si>
    <t>- Low salary compared to the general level
- Difficult to get approval for OT
OT must be approved. Many times, OT is just like that but not paid</t>
  </si>
  <si>
    <t>- Good environment to gain experience for newbies
- Lots of fun activities</t>
  </si>
  <si>
    <t>Long overtime hours and unreasonable overtime pay
Low salary compared to the general level</t>
  </si>
  <si>
    <t>Good working environment, focus on training and many development opportunities.</t>
  </si>
  <si>
    <t>- Located in the spacious, airy, green Quang Trung Software Park.
- The company's core values. "Collaborate to succeed together"
- The spirit of continuous improvement.
- Clear, methodical processes.
- Creating good conditions for employees' lives.
OT is paid. However, OT is a force majeure solution and is not encouraged.</t>
  </si>
  <si>
    <t>Old facilities. However, by July 2017, the company will move to a new office in a new building.</t>
  </si>
  <si>
    <t>Everyone is friendly, boss is friendly and approachable. Good benefits.</t>
  </si>
  <si>
    <t>Everyone in the company is very friendly and pleasant.
The company has a pretty good policy on food, parking, ...
The space is quite pleasant because it is in the park.
Satisfied with OT</t>
  </si>
  <si>
    <t>Some seats have mice in the wall.
The seats are a bit rickety, sleeping on the chair at noon is sometimes not comfortable, have to sleep on a mat.</t>
  </si>
  <si>
    <t>Favorable environment for personal and career development
Friendly and sociable colleagues
There is a relaxation area for employees to take a nap
Many sports and physical activities
Located in Quang Trung software park, the air is fresh and pleasant</t>
  </si>
  <si>
    <t>Slow salary increase
CDS employee evaluation is not very clear
Old office, there are mice ...</t>
  </si>
  <si>
    <t>Company is home</t>
  </si>
  <si>
    <t>There is free lunch for employees and everyone here is very enthusiastic and friendly, no matter how high the position is, everyone is happy and comfortable.</t>
  </si>
  <si>
    <t>Cannot develop far</t>
  </si>
  <si>
    <t>Flexible entry and exit, friendly colleagues, frequent events</t>
  </si>
  <si>
    <t>time sheet has to be entered repeatedly too many times a month, each time a different template for different departments
manager's work arrangement is unreasonable</t>
  </si>
  <si>
    <t>kHÔNG CHỈ LÀ LƯƠNG</t>
  </si>
  <si>
    <t>1. In addition to the salary, there are attractive bonuses for outstanding members/projects every quarter/year.
2. The relaxing space is so cool.
3. Each person is a Trainer, transmitting their knowledge and skills to others</t>
  </si>
  <si>
    <t>Free lunch</t>
  </si>
  <si>
    <t>Attractive salary and bonus, competitive working environment</t>
  </si>
  <si>
    <t>Projects with fixed prices and unclear requirements -&gt; implementation takes a long time and sometimes under estimate.</t>
  </si>
  <si>
    <t>Dynamic working environment, suitable for people who like to experience</t>
  </si>
  <si>
    <t>Working environment with lots of trees and fresh air. High job experience opportunities.</t>
  </si>
  <si>
    <t>Few new projects, loose management. Need to change management structure.</t>
  </si>
  <si>
    <t>Good company to learn and grow</t>
  </si>
  <si>
    <t>- Friendly and talented colleagues
- Good training program: very suitable for fresh graduates who want to learn about Dev, QC, BA
- Interns have the opportunity to work on company projects during their work
- Working process according to CMMI
- There are many benefits for employees: meals, parking, OT
- Happy hour is often available</t>
  </si>
  <si>
    <t>- PM should be closer to employees
- Should organize more sport activities for the company</t>
  </si>
  <si>
    <t>Young and dynamic environment, friendly staff</t>
  </si>
  <si>
    <t>- Friendly staff
- Young and professional working environment</t>
  </si>
  <si>
    <t>The company is a bit small... need to expand the area.......................</t>
  </si>
  <si>
    <t>A young working environment</t>
  </si>
  <si>
    <t>- Young and friendly working environment
- The working space has been improved a lot, now they also have a place to gather for fun, you can play PES, table tennis,.. or sing there
- Many qualified internal knowledge training or sharing between team members</t>
  </si>
  <si>
    <t>- The management team is ready to listen to staff's feedback about everything in company and make changes (although sometimes it's slow)
- Should create more training courses about soft skills for employees</t>
  </si>
  <si>
    <t>Good environment and a lot of pressure</t>
  </si>
  <si>
    <t>The managers do care much about me.
The environment is friendly. Many of staff is young and friendly.
The managers are ready to pay for some training courses for staffs.
If anyone wants to challenge yourself with lots of projects, you can join this company.</t>
  </si>
  <si>
    <t>Too much work, there are many times I have to work over time to midnight for releasing projects.
There are so many supervisors, and I don't feel comfortable any more when working here.
Please let the staff work only 8 hours and arrange to avoid working Overtime for staffs.</t>
  </si>
  <si>
    <t>LG CNS Việt Nam</t>
  </si>
  <si>
    <t>Good Work Life Balance, project depends on team. New Tech stack
OT is clear and normally rarely have to OT unless the project is too busy</t>
  </si>
  <si>
    <t>Nothing to see at the moment. Hope to stay with the company for a long time.</t>
  </si>
  <si>
    <t>Nice office, good working machine, big screen for employees to work
It doesn't seem to be OT, if OT then the company will calculate the regime</t>
  </si>
  <si>
    <t>Basically, I don't see anything that needs improvement, just a raise is OK.</t>
  </si>
  <si>
    <t>so very good</t>
  </si>
  <si>
    <t>Good job opportunities, many development conditions, friendly environment, easy to approach
Young, modern, professional environment, feel satisfied and comfortable when working here</t>
  </si>
  <si>
    <t>Need to organize more meetings for everyone to meet and get to know each other better.</t>
  </si>
  <si>
    <t>Good Place to work</t>
  </si>
  <si>
    <t>Professional working environment, clear regulations, full working equipment. Work-life balance. Working at LG CNS, you don't have to worry about OT, the work will mainly be done in the office.</t>
  </si>
  <si>
    <t>Everything is great now nothing needs improvement, one small thing is the air conditioning is a bit cold.</t>
  </si>
  <si>
    <t>Plus points are fun</t>
  </si>
  <si>
    <t>It fits my development direction. I want to become a PM and the conditions here help me go in that direction. 
Clear policies, and no overtime.</t>
  </si>
  <si>
    <t>Should supplement rice water instead of other drinks</t>
  </si>
  <si>
    <t>Review LGCNS for IT guys and those interested in LG</t>
  </si>
  <si>
    <t>I feel very happy working at LG CNS Vietnam office - Vietnam Build Center. Although I am a new member, I find this is a great environment for me to develop. The office is spacious, located in the city center. Beautiful view, great boss and colleagues. The project is very diverse with many different domains. Pantree is large, with many utilities. The team works with foreign customers, so they use English every day. The company does not require employees to work overtime. 
The experience of new employees with LGCNS can be summarized in 3 words: It's great</t>
  </si>
  <si>
    <t>Add yogurt, fruit and cold syrup in pantree</t>
  </si>
  <si>
    <t>LG = Life's Good</t>
  </si>
  <si>
    <t>- The company has a youthful and comfortable working environment
- High-end machinery
- Cheerful colleagues, many fun activities
The company has a fair policy and is worthy of the effort you put in</t>
  </si>
  <si>
    <t>I don't work from home so many days I have to go to work in Keang Nam which is too far away.</t>
  </si>
  <si>
    <t>Spacious, modern, airy office, fully equipped. Colleagues are willing to share knowledge and work experience.
Comfortable and flexible working hours. Clear career development roadmap, opportunities to improve foreign language skills.
Work-life balance, almost no OT, projects will always have colleagues to support each other</t>
  </si>
  <si>
    <t>The air conditioner should be adjusted a bit, and other healthier drinks should be added.</t>
  </si>
  <si>
    <t>LGCNS Company Review</t>
  </si>
  <si>
    <t>When choosing a company to stay with for a long time and develop myself, these are my criteria, and LG CNS just happens to meet all the criteria, even more than I expected:
- Colleagues: The colleagues here are not only friendly but also very good. Everyone is always ready to help whenever needed. I learned a lot from them.
- Working process: Professional, clear, quite strict.
- Technology and expertise: I learned a lot from technology to expertise. A suitable place for young people like me to develop my skills.
- Working environment: Young, comfortable, flexible. Oh, and there is also a fancy pantry: reading area, PS5 room, international soundproof karaoke room healing,...
- Welfare regime: very good, from leave to health insurance, the other day I went to the hospital and got a big discount on hospital fees.
- After-hours activities: Many football clubs, badminton, jogging, etc. Go to practice 1-2 days a week to increase affection for everyone. Like me, I am present in every club, in the near future I will not be free in the afternoon. :)) OT regime is clear and transparent. The company does not encourage OT.</t>
  </si>
  <si>
    <t>No further comments yet. Comments will be added later...</t>
  </si>
  <si>
    <t>LG CNS - Ideal working environment</t>
  </si>
  <si>
    <t>Some things I like about the company:
- Beautiful, spacious, clean office
- Chill working corner, the company provides a huge LG screen =))
- Nice, approachable, friendly colleagues and especially young ones
- Dynamic environment, often organizes interesting knowledge sharing seminars
- The company's policy is quite flexible in terms of working hours
- Food and drinks at the pantry are quite diverse
The company's OT policy is good, paid on time. In addition, there is rarely an OT requirement.</t>
  </si>
  <si>
    <t>Some concerns:
- Air conditioner is cold
- Elevator is very congested during rush hour</t>
  </si>
  <si>
    <t>I feel the environment is very concerned about the "Happiness" of the employees.</t>
  </si>
  <si>
    <t>I feel satisfied with the office, the office facilities and equipment at the company.
I just joined the company so I haven't had many OT opportunities, I have no comments on this part.</t>
  </si>
  <si>
    <t>I'm new here, there's not much work so I hope to have more work or training. To learn more and not forget the knowledge.</t>
  </si>
  <si>
    <t>Review LG CNS</t>
  </si>
  <si>
    <t>"Things I love about the company:
- Office location: Central, convenient to travel
- Equipment: Synchronous, modern
- Environment: Friendly, sociable, open
- Superiors: Psychological, close-knit, listen to employees
- Provided with Udemy account, free Korean language learning
- The company encourages learning and testing new ideas
- Does not require employees to work overtime, ensuring work balance"
The company does not require employees to work overtime</t>
  </si>
  <si>
    <t>The company needs to increase the air conditioner temperature to reduce the cold and save electricity.</t>
  </si>
  <si>
    <t>Great benefits and extremely fun, dynamic environment</t>
  </si>
  <si>
    <t>Of all the companies I have worked for, LGCNS has the largest, most beautiful office with the best view. The equipment for employees is also very complete and classy: 32-inch curved screen, with ARM screen support, 17-inch laptop, hub, spacious seats, etc.
Free food and drinks, if you are hungry, go out and have some candy, soft drinks, coffee.
Participate in the course, the company provides a full Udemy enterprise course account for you to freely develop your passion, in addition, there are seminars to supplement your knowledge.
The company also welcomes the spirit of contribution and learning of employees
Very rarely have to work overtime. But if overtime is required, it will be calculated according to labor law, and you can request payment in cash or vacation days</t>
  </si>
  <si>
    <t>Teabreak of Seminars should include more diverse fruits.</t>
  </si>
  <si>
    <t>The company creates conditions for employees to learn and develop. The company office is very fancy. The boss is extremely concerned about the dev team. The OT regime is in accordance with labor law. Very rarely have to OT.</t>
  </si>
  <si>
    <t>If the company also has flexible time for attendance, it would be great.</t>
  </si>
  <si>
    <t>can work here</t>
  </si>
  <si>
    <t>- office in Keangnam, convenient location for travel
- modern equipment, mouse, blue tooth keyboard, extremely large screen, comfortable for hands and eyes, comfortable desk and chair, no need to worry about bone diseases :v
- very good facilities, spacious rooms, pleasant landscape in the company, meeting rooms and living rooms have many amenities
- boss and colleagues are quite comfortable, sociable, easy to talk to, when needed, they are also enthusiastically supported
- youthful and dynamic environment, all recruited candidates have quite good English/Korean and the devs have a relatively high technical skill set =&gt; easy to learn from each other
- the company encourages learning: provides Udemy Enterprise account, internal technical seminars are often organized. and does not encourage OT
the company pays OT by the hour and does not encourage OT</t>
  </si>
  <si>
    <t>Korean doctors require long training before joining the project.</t>
  </si>
  <si>
    <t>LG CNS Vietnam rất tốt</t>
  </si>
  <si>
    <t>Having worked at several companies, I found LG CNS to have many good points, such as:
- Healthy working environment.
- Spacious office, modern equipment, full amenities.
- Great boss and colleagues, always ready to help each other.
- Diverse projects, with Udemy enterprise to increase self-worth.
- Use English in communication.
- No OT required.
The company does not require employees to work overtime...</t>
  </si>
  <si>
    <t>I want the company to plant more trees in the office.</t>
  </si>
  <si>
    <t>An ideal place to work for programmers in Hanoi</t>
  </si>
  <si>
    <t>The company is spacious, clean, and has modern equipment.
Clear career and learning paths for employees to follow.
Diverse projects, many technologies are applied.
Rarely have to work overtime, with a reasonable Salary &amp; Time Off policy after OT</t>
  </si>
  <si>
    <t>I wish the food in the pantry was more diverse, reduce redbull because it is not good for everyone's health.</t>
  </si>
  <si>
    <t>The company has a dynamic environment, diverse projects, beautiful office.</t>
  </si>
  <si>
    <t>What I like most about the company right now is working in a field that is new to me and I am very interested in it. Before, I still had the point of having to do new technology, hot trends, but when working for LG, although the time is still short, I understand that Tech &lt; Business, I am willing to learn many technologies and tools to serve the common goal of the company. The company has a clear OT policy, transparent OT salary payment.</t>
  </si>
  <si>
    <t>Apart from a few objective disadvantages, I think it's fine, I haven't encountered any problems worth mentioning.</t>
  </si>
  <si>
    <t>New environment with lots of career opportunities</t>
  </si>
  <si>
    <t>- Just joined the company for over a month, overall assessment is that the environment is very dynamic, many career development opportunities because many teams are in the process of building
- Super beautiful S-class office, first time using a 34-inch screen to work in the office with a super light LG gram laptop that I have wanted to buy for a long time, in general, coders like to know
Overtime is paid according to state regulations, the approval process is not complicated.</t>
  </si>
  <si>
    <t>Lots of free soft drinks but would be great if they added healthier drinks</t>
  </si>
  <si>
    <t>Many good projects and domains</t>
  </si>
  <si>
    <t>What impressed me most was that the company has a very clear development and expansion direction in Vietnam. And there are many interesting projects and domains such as MLDL, BigData, SmartFactory, Digital Transformation... Luxurious office, big, curved screen :)
A rare IT company that almost does not have and does not encourage OT, except for a few specific projects</t>
  </si>
  <si>
    <t>It would be great if the company had more support for gym enthusiasts like supporting soccer teams. The elevators in this area are jammed and there are few quality lunch restaurants.</t>
  </si>
  <si>
    <t>Relatively satisfied</t>
  </si>
  <si>
    <t>- Good benefits; clear salary increase schedule, full insurance
- Convenient working location for commuting
- Professional working environment, advanced working process
- Many opportunities to work abroad, opportunities for career advancement
- Provided with modern working equipment
- Daily snacks and soft drinks
- Flexible working hours
The company never requires overtime, trial days off on Saturday and Sunday</t>
  </si>
  <si>
    <t>Cut down on soft drinks and replace them with healthier options.</t>
  </si>
  <si>
    <t>LG CNS - My second home</t>
  </si>
  <si>
    <t>I had the opportunity to work at LG CNS and was really impressed with the professional and dynamic working environment here. The company always focuses on developing the skills and careers of employees, providing many opportunities to learn and advance. 
One of the outstanding strengths of LG CNS is the talented and dedicated leadership team, always ready to support and listen to the opinions of employees. The company culture is open and friendly, creating conditions for everyone to easily cooperate and share knowledge and new employees can integrate into the company environment easily. 
The technology and projects at LG CNS are diverse and interesting, helping me to constantly develop myself and update the latest trends in the IT industry. 
I feel lucky to be a part of LG CNS and believe that this is an ideal place for everyone to develop their careers. 
Company policies always focus on and prioritize the interests of employees</t>
  </si>
  <si>
    <t>I have nothing to be dissatisfied with at the moment!</t>
  </si>
  <si>
    <t>great environment</t>
  </si>
  <si>
    <t>I am very happy to work at the office in Keangnam.
The office is spacious, located right in Keangnam, convenient for commuting.
The boss and colleagues are great, always willing to help each other. LG Way is very good
Diverse projects, many different domains
Using English in communication, can learn Korean for free
There is Udemy enterprise to study in free time
The company encourages learning and testing new ideas
No employees are required to work overtime, ensuring work balance
I feel everything is very good about paying extra for OT</t>
  </si>
  <si>
    <t>Training time is a bit long
Want to do jobs that follow future trends and new technology</t>
  </si>
  <si>
    <t>A modern professional company</t>
  </si>
  <si>
    <t>The company has a beautiful, spacious, clean office with modern equipment
There is a pantry for everyone to eat, rest and entertain, there are cakes, candies and soft drinks for employees
There is Udemy enterprise to study in free time,
The boss and colleagues are great, friendly and always willing to help each other.
The company does not encourage OT, OT salary is the same as the regulations of the Vietnamese government.</t>
  </si>
  <si>
    <t>LGCNS is a great place to work.</t>
  </si>
  <si>
    <t>The company is very large, divided into many working and entertainment areas. The facilities are very good from tables and chairs to fans, air purifiers, all employees are equipped with good laptops and large screens. Colleagues are very friendly, always ready to share and help each other. There are many seminars for everyone to participate in learning new technologies or sharing their own knowledge. The company tries to avoid overloading employees with workload, but the OT regime is still very comfortable x1.5 as usual.</t>
  </si>
  <si>
    <t>Maybe I'm a bit greedy, waiting for the day the company allows work from home</t>
  </si>
  <si>
    <t>Company with potential</t>
  </si>
  <si>
    <t>- Very fancy office, the best of all the companies I've worked for (microwave, coffee maker, water dispenser, ice maker, etc.)
- Karaoke room, PES5, foosball, etc.
- Fridge full of food and drinks (several, not just one)
- Free Udemy account, afraid of not having time to study
OT is fully paid, but most employees try to finish their work to go home on time, otherwise they stay late</t>
  </si>
  <si>
    <t>- Keangnam elevator is a bit congested when going to work, when coming home from work and at lunch
- The lunch food around the building is not good, if possible, bring your own lunch
- Looking forward to the day when flexible time is applied ~</t>
  </si>
  <si>
    <t>Working environment is very good!!</t>
  </si>
  <si>
    <t>The company has fancy equipment for employees, as soon as you enter the office, you will receive a fancy 35-inch screen, expensive gram laptop + good performance. Friendly colleagues, support each other in difficult times. Flexible working hours, open environment to work with foreigners, opportunities to develop foreign language skills. The company always buys food for employees to help them when they are tired. Especially every month there will be events to improve the working spirit of the brothers such as Developers' Day.... Especially no OT, bring work home, help yourself balance life and work.
we are paid overtime following Vietnam labor policy</t>
  </si>
  <si>
    <t>N/A
Company is very good and there's none of suggestion for improvement</t>
  </si>
  <si>
    <t>Balanced...!</t>
  </si>
  <si>
    <t>Luxurious and smooth office, view of Cau Giay park.
Pantry divided into 2 areas. There is a separate relaxation area including karaoke room, PES 5 ice room
Full topping refrigerator, and coffee maker evenly distributed in the pantry area. Work is divided equally according to the number of existing members, and no OT
34 inch wide screen, standard ergonomic chair... sitting too long can easily cause sleepiness!</t>
  </si>
  <si>
    <t>Add toppings like Instant Noodles, Beer, and healthy drinks</t>
  </si>
  <si>
    <t>Colleagues are friendly, relationships between departments are close and friendly.
HR staff and bosses are enthusiastic and friendly with employees
Every month there is a subsidy for going out to eat
There are many free Korean language learning clubs
The space is green and spacious
Food in the pantry is always ready
Stable, overtime is paid in full according to regulations or can be converted into leave days</t>
  </si>
  <si>
    <t>The air conditioning in the room cannot be adjusted, so a fan must be used.
The food in the pantry is a bit sugary.</t>
  </si>
  <si>
    <t>LG CNS Company has a challenging working environment, I really like it!</t>
  </si>
  <si>
    <t>- Excellent working environment, spacious desk, 32-inch curved screen, Gram 17-inch Core I7 laptop.
- Large pantry, with PS5 room and karaoke room. There are snacks, Red Bull, soft drinks of all kinds. Brothers eat and drink to their heart's content, no fear of hypoglycemia
- Funny boss, easy to approach. The center director also learns Vietnamese, goes out for lunch, drinks iced tea with the staff. Also plays soccer with the brothers
- Has Korean allowance, leader allowance, lunch and travel allowance, very high. In the near future, the parent company will continue to improve other allowances such as professional allowance
- Provided with udemy premium, many good Tech sharing sessions. Many new technologies such as Gen AI, Big Data, Knowledge Lake, etc.
There is almost no Overtime. The boss always tells the brothers to get up and go home on time to have work-balance. There is happy hour on Friday, go home early</t>
  </si>
  <si>
    <t>- VDI working environment is not very smooth sometimes, but I heard that the company is going to increase the network speed. - Go to work a bit early (8am), I heard that after June, I will be able to work flexible time</t>
  </si>
  <si>
    <t>Best of Company</t>
  </si>
  <si>
    <t>- After more than 10 years of working, from internship to official, from foreign companies to Vietnamese companies, from outsourcing to product, LG CNS is the place I feel the most wonderful. 
- The company does projects with Korea, diverse domains will help develop and acquire a lot of both technical and professional skills, processes, and also help improve/enhance English proficiency. 
- LG CNS is headquartered in KeangNam, a very convenient location for me, going to work without worrying about traffic jams because it's all big roads. 
- No need to worry about parking outside like some of my previous companies, very inconvenient in the sun and rain. 
- The office must be called the best, spacious seats, large + small pantry, entertainment rooms, games, ps, karaoke, reading area, all very chill =)) The refrigerator has a lot of drinks + free food for employees. 
- The boss is all the same age as me, young, and the colleagues are all Gen Z, dynamic and youthful, working with them is very proactive, very enjoyable. 
- The company supports the certification exam, 100% payment if passing the certificate. 
- There are many Seminar sessions to share knowledge with colleagues. 
- Each employee is given an LG Gram laptop and a 34-inch LG screen, if needed, you can request 1-2 more screens. Udemy business account with full course for you to use for studying. 
- The company strongly discourages employees from working overtime, not only that, there is also a Happy Friday for employees to go home early with their families &lt;3 
- There are many days for employees like Developer's Day, for example, there are games of all kinds, gifts for each employee and big gifts for the winners and lucky ones, usually worth around 10 million @@ 
Need to balance life. LG CNS Vietnam no overtime :D</t>
  </si>
  <si>
    <t>Actually, there is nothing to improve.
Except that the elevators at Keangnam are too crowded, but I choose to go to work early and come home a little later.
If I do hybrid or remote work, I probably won't get the job 🤪</t>
  </si>
  <si>
    <t>Great working environment, nice view</t>
  </si>
  <si>
    <t>For myself, I find the company's working environment very good, everyone is friendly, cheerful, young and dynamic. Especially there are many beautiful boys and girls including me^^. Hope that I will soon have the opportunity to become your colleague. 
The policy is quite good, clear, and there is not much need for overtime</t>
  </si>
  <si>
    <t>I hope the company will soon issue uniforms for everyone to wear to the workshop and afterwards.</t>
  </si>
  <si>
    <t>The first impression is that the office is big and beautiful, everyone here has a big screen, probably 40 inches. When I came for the interview, the HR lady took me on a tour, sitting in the pantry, I saw there was a karaoke room and a game room @@. I just got the interview pass, eagerly waiting for the onboarding day. OT here is in accordance with state law, very fair.</t>
  </si>
  <si>
    <t>It's easy to get lost here on a motorbike. I wandered around basement B2 for a long time before getting to the office. This Keangnam area also has the characteristic of very bad food.</t>
  </si>
  <si>
    <t>- Spacious and airy company office.
- Super cool equipment with private laptop and large screen for each person.
- 2 Pantries with lots of food and soft drinks, coffee. Large Pantry has game room, karaoke room for entertainment...
- Boss is very nice and enthusiastic support, colleagues are friendly and enthusiastic
- The company has many very good and useful courses, udemy account with full courses
- Free Korean language learning
Great environment for developers who want to develop long-term</t>
  </si>
  <si>
    <t>The elevator is a bit jammed during rush hour, so I hope the company will extend the flexible time more so that the devs can be more comfortable &lt;3</t>
  </si>
  <si>
    <t>Modern working equipment at the Company
Working space and environment are invested with optimal equipment
Friendly boss and colleagues, always ready to share and help employees
There is a separate resting area for employees
Using English and Korean in work, diverse projects
Providing courses on Udemy and many courses with direct training
The company does not require employees to work overtime</t>
  </si>
  <si>
    <t>I wish the company would have more internal projects so that members can review and improve their skills
I wish the company would have more billiards for employees during breaks</t>
  </si>
  <si>
    <t>The company has a huge pantree and many forms of entertainment.</t>
  </si>
  <si>
    <t>The company has a super big pantree, many forms of entertainment
Almost never Overtime, the company starts working from 8am to 5pm then it's off</t>
  </si>
  <si>
    <t>Pantree is quite spacious, can we add some green plants to decorate and also help the company spirit to be more fresh?</t>
  </si>
  <si>
    <t>Spacious office, located right in Keangnam, convenient for commuting.
Boss and colleagues are great, always willing to help each other. LG Way is great
The company encourages learning and testing new ideas
Does not require employees to work overtime, ensuring work balance
The company does not encourage OT, if OT is needed, it is still x1.5</t>
  </si>
  <si>
    <t>The pantry area would be nice to have extra sleeping space, but other than that there's nothing to complain about.</t>
  </si>
  <si>
    <t>Young and dynamic environment, friendly colleagues, funny and open bosses who are willing to listen to employees. Only work on administrative days, no OT environment.</t>
  </si>
  <si>
    <t>It would be great if the company pantry had a sleeping area.</t>
  </si>
  <si>
    <t>The working environment is very fun and comfortable, colleagues are friendly, always ready to support each other in work. 
The company is mainly young people full of enthusiasm, dynamism, the working atmosphere is always exciting and does not lose efficiency. 
The cultural feature that impressed me the most is HAPPY HOURS. Every Friday afternoon, after 2:30, employees will have a break to relax, have fun, and sing. (The company also cares about the spiritual life of the members, so it has set up a fairly large pantry room including a reading area, coffee, singing room, PS5 game room, foosball... In addition, snacks and drinks are always filled in the refrigerator.) 
Recently, the company has also organized free Korean language classes for employees with a team of beautiful home-grown teachers. Those who take the high-level Korean language certificate exam can also receive a monthly allowance. 
Personally, I think the working environment here is very good, worthy of sticking with and developing yourself long term. 
Not often need to work OT. In case OT is needed, OT will be paid corresponding to the actual time.</t>
  </si>
  <si>
    <t>The office building elevator is a bit crowded during rush hour so waiting for the elevator will take time. I usually go 5-10 minutes early and have no problems.</t>
  </si>
  <si>
    <t>Clear process, broken down into stages. Devs are skilled and kind.</t>
  </si>
  <si>
    <t>I have always worked for small companies, but now I have the chance to work for a large company like LG CNS, and I know how strict the work process is, broken down into many different processes. The company does not encourage OT, and encourages everyone to go home to their wives and children =))</t>
  </si>
  <si>
    <t>More diverse and healthier food. Add instant noodles so if there is no food for lunch, you can eat it right away hihi</t>
  </si>
  <si>
    <t>High salary compared to the average, good equipment, flexible hours, good treatment.</t>
  </si>
  <si>
    <t>Office equipment provided by the company is extremely VIP pro
Desk + cabinet ~ 12 million
Chair 10 million
Lap 40 million
Monitor 12 million
Fine kitchen, always full of food and drinks.
Provided udemy enterprise account with many courses, I am studying some courses on it such as: Guitar, Microservice in .Net8.
Working hours are comfortable.
View of landmark 72 swimming pool.
There are many events with many gifts, working here for nearly 2 months I have received gifts 4-5 times :v
The overtime policy at the company is quite good, I also want to work overtime to earn a little more but the work is not too busy so I have not worked overtime yet.</t>
  </si>
  <si>
    <t>It would be good if the company kitchen had a tray to dry dishes.</t>
  </si>
  <si>
    <t>Clean and beautiful office, modern equipment
Young and friendly boss and colleagues
Diverse technology projects
Udemy VIP Pro
Company policies are reasonable and comprehensive, very satisfied</t>
  </si>
  <si>
    <t>The company is great if you work on a local machine instead of working on a virtual machine</t>
  </si>
  <si>
    <t>Great boss and colleagues, always helping each other</t>
  </si>
  <si>
    <t>The boss is friendly and likable. So are the colleagues.
Diverse projects, many domains to develop.
Young, dynamic environment. There is a lot to do and learn
Work is calculated according to the company's policy. Overall, it's quite okay</t>
  </si>
  <si>
    <t>I'm new here so I'm still experimenting. However, the air conditioner is too cold=]]</t>
  </si>
  <si>
    <t>Young talented colleagues but the treatment is not commensurate with LG Group</t>
  </si>
  <si>
    <t>Very young environment, talented young colleagues and leaders. Modern office, luxurious facilities. Fully paid, commensurate, but the job does not require OT</t>
  </si>
  <si>
    <t>The compensation, benefits, and regimes are average, not commensurate, at least much worse than other companies with the same name LG
- only 12 days off
- fixed working hours, no remote/hybrid
- Going to teambuilding in the city, during the day
….</t>
  </si>
  <si>
    <t>Life's Good, so is LG CNS</t>
  </si>
  <si>
    <t>Friendly environment with friendly young co-workers
Supportive collegues who gives you advice, guidance or support when needed
Comfortable working zone with good furnitures, well-organized pantry etc
Weekly "happy hour" every Friday
The company's overtime policy is clearly defined and regulated, it ensures employees' rights</t>
  </si>
  <si>
    <t>Air conditioner's wind should be less stronger
Dirt should be clear or get air-purified because the working desk gets dirty easily
The company encourages employee to use Udemy for self-learning but since it's hard to do so during work time (due to various work tasks), it should be considered that employees are allowed to use Udemy at home too</t>
  </si>
  <si>
    <t>The company has good benefits (salary + insurance + benefits + Saturday and Sunday off), worth joining.</t>
  </si>
  <si>
    <t>Dynamic and quite fun environment because most of the people in the company are quite young. Team leaders are very interested in employees. Good salary and bonus regime, full salary insurance, high-class health insurance, flexible working hours and especially soft drinks and coffee are served all week. 
Get paid fully and reasonably if you have to work overtime according to job requirements (however, OT is very rare)</t>
  </si>
  <si>
    <t>Because the company is growing quite quickly, many employees join the company continuously, so people hardly know each other, so there need to be more activities for people to communicate and exchange more.</t>
  </si>
  <si>
    <t>Happy working at LG CNS</t>
  </si>
  <si>
    <t>The company has a very large Pantry, game consoles, and a karaoke room during breaks.
A famous Korean company, the office and working conditions are very comfortable and complete.</t>
  </si>
  <si>
    <t>The company should have more healthy foods and drinks than Red Bull.</t>
  </si>
  <si>
    <t>Dynamic environment.
Working in the tallest building in Hanoi
Good salary and bonus, especially more bonus than other companies</t>
  </si>
  <si>
    <t>I don't see anything that needs improvement yet. Need more experience.</t>
  </si>
  <si>
    <t>LG Electronics Development Vietnam (LGEDV)</t>
  </si>
  <si>
    <t>Comfortable, stable environment. Clear KPI system without spirituality</t>
  </si>
  <si>
    <t>Happy colleagues, funny boss. Fair play company, recognizing employee contributions. Opportunity to work directly with large customers, onsite learning opportunities. CBL learning system, training process is very methodical, effective in work. Work-life balance. The company is worth employees joining and dedicating for a long time. OT is paid according to state regulations. Employees do not need to work OT regularly, reasonable work.</t>
  </si>
  <si>
    <t>There are more programs to enhance the company culture. It is already good but because the company is expanding rapidly, we need to promote internal PR and marketing more.
There are more onsite training programs, exchanges between member companies to improve labor efficiency, ideas and also a way to inspire employees.
The company should invest more in decoration.</t>
  </si>
  <si>
    <t>Friendly working environment, trendy domain, OT pay according to regulations
Very good, OT pay is clear, according to labor law</t>
  </si>
  <si>
    <t>Provide clear criteria for evaluating grade increases
Adjust salaries to match each member's contributions</t>
  </si>
  <si>
    <t>Happy colleagues, funny boss. Fair play company, recognizing employee's contributions. Opportunity to work directly with big customers, onsite learning opportunities. CBL learning system, training process is very methodical, effective in work. Work-life balance. The company is worth employees joining and dedicating for a long time. Happy colleagues, funny boss. Fair play company, recognizing employee's contributions.</t>
  </si>
  <si>
    <t>There are more programs to enhance company culture. It is good now but as the company expands rapidly, we need to step up internal PR and marketing even more.</t>
  </si>
  <si>
    <t>Big company, good benefits, ok boss, trendy domain</t>
  </si>
  <si>
    <t>Domain is hot trend so the job is stable, Boss creates conditions for self-development, many training programs to improve ability, free elearning account, support for certificate exam fee
Clear policy, salary paid on time
Clear OT regime, legal, have night meal voucher if OT after 9pm</t>
  </si>
  <si>
    <t>There are some floors that are a bit tiring to move by stairs. The view is great.</t>
  </si>
  <si>
    <t>Good but need to improve</t>
  </si>
  <si>
    <t>Benefits and policies are good except increase salary annual for fresher.
Co-worker friendly, support and sharing knowledge together.
OT policies fine for me.
3x for holiday, 2x for weekend and 1.5x for days in week.</t>
  </si>
  <si>
    <t>Need to improve below things:
- Increase oppotunity onsite oversea, but seem difficult to have chance this.
- Annual increase salary, need consider base increase salary for fresher ( research engineer ), speed increase salary slower than speed inflationary.</t>
  </si>
  <si>
    <t>Best company for Embedded IT</t>
  </si>
  <si>
    <t>Flexible time, high salary, high benefits, 100% insurance
Overtime is paid adequately and there is a dinner allowance.
x2 days salary for Saturday, Sunday and x1.5 for OT during the week</t>
  </si>
  <si>
    <t>Need more challenging work and develop more in-depth career skills.</t>
  </si>
  <si>
    <t>Life is great working at LG</t>
  </si>
  <si>
    <t>young environment and lots of motivation to work and improve yourself
Very clear in OT mode. OT hours are calculated automatically and paid within the month.</t>
  </si>
  <si>
    <t>Nothing to complain about. The company already has good and competitive benefits.</t>
  </si>
  <si>
    <t>This is a company I would recommend to my friends.</t>
  </si>
  <si>
    <t>Because it has the supportive and collaborative environment. My teammates are not just colleagues but feel like a family, always ready to help and share knowledge.
Office is spacious. The company has many activities every month.</t>
  </si>
  <si>
    <t>Simplify workflows and reduce unnecessary bureaucracy to improve efficiency and employee productivity. Create more effective channels for employees to share their feedback or concerns, ensuring they feel heard and valued.</t>
  </si>
  <si>
    <t>Amazing working place</t>
  </si>
  <si>
    <t>Not only environment is best. Colleague, Leader, HR also very nice
Overtime is easy to register. Fairy in calculating overtime salary</t>
  </si>
  <si>
    <t>Need organize more event for employee to connect person to person</t>
  </si>
  <si>
    <t>Top choice for dev/test</t>
  </si>
  <si>
    <t>Good welfare regime.
Good company policy.
Comfortable working environment.
Friendly colleagues.
OT is calculated by hour and x1.5 x2 on holidays, evenings, and Tet holidays</t>
  </si>
  <si>
    <t>Because of the move to a new location, many employees have to move very far, but no policy has been issued yet.</t>
  </si>
  <si>
    <t>LGEDV - Great environment for your growth and career path!</t>
  </si>
  <si>
    <t>- Professional international, friendly and fun working environment, working with experts all around the world.
- Variety of domains in SW development, from Automotive to Home Appliances. The company is stably growing in both capabilities and scale.
- Culture is diverse, training is regular.
- There're spaces for entertainments, including for table tennis, billiards, table football, ...
- It provides me an environment to maximize my capability and foster my growth.
Company pays all employees for overtime working. So, it's fair for those, whose workload is high.</t>
  </si>
  <si>
    <t>It would be better if we have larger spaces for playing table tennis.</t>
  </si>
  <si>
    <t>Relaxed working environment, focus on products rather than reports.</t>
  </si>
  <si>
    <t>Develop your own expertise
Learn from experts
Leader creates a comfortable and friendly working environment.
Clear salary and bonus policies, remote working policy, flexible check-in hours
Go onsite in Korea
Develop your own expertise
Learn from experts
Leader creates a comfortable and friendly working environment.</t>
  </si>
  <si>
    <t>Increased travel allowance due to transfer from Keangnam to Lotte West Lake</t>
  </si>
  <si>
    <t>Ideal place to work</t>
  </si>
  <si>
    <t>The boss listens, or is invited by the boss to eat delicious food, the view is great, the Lotte building is a new level, the aroma is chill in the lobby on the 1st floor. Right in the shopping mall, so you can choose dishes freely. 
Too great! A place to work for long-term development!</t>
  </si>
  <si>
    <t>If the company supports free parking slots for members, it is 100 points.</t>
  </si>
  <si>
    <t>I am working in a position that is appropriate to my abilities. I see a clear career development direction and promotion path.
The company has a very clear and fair overtime policy.</t>
  </si>
  <si>
    <t>I don't like my seat. I always feel the need to cover my screen.</t>
  </si>
  <si>
    <t>Super fantastic amazing</t>
  </si>
  <si>
    <t>Many good things, space, environment, additional days off
Actually, the overtime policy is very clear and easy to approve</t>
  </si>
  <si>
    <t>Maybe coffee machine and more snacks can be added to the pantry</t>
  </si>
  <si>
    <t>Pretty good!!!!!</t>
  </si>
  <si>
    <t>Working environment, many challenges, good development potential. Full benefits, comfortable to suit the needs of the job,</t>
  </si>
  <si>
    <t>Improve processes related to development.....</t>
  </si>
  <si>
    <t>Good IT Company</t>
  </si>
  <si>
    <t>Professional &amp; dynamic working environment. Challenge projects. Acceptable treatment
Worthy incentive for employees who have to work overtime (150%)</t>
  </si>
  <si>
    <t>Upgrade salary when upgrading employee’s grade (from G1 -&gt; G2 -&gt; G3)</t>
  </si>
  <si>
    <t>Flexible hours, challenging work, friendly colleagues. OT is paid according to labor law, boss is not too strict about OT</t>
  </si>
  <si>
    <t>The year-end evaluation still has many shortcomings when the classification score is fixed, often not reflecting the working capacity of many employees.</t>
  </si>
  <si>
    <t>That's so good when you work in international environment of LGEDV.</t>
  </si>
  <si>
    <t>So many excelent employee, you will have so many good skills if you joint some of learning courses
Rarely overtime here. But if you overtime, you will have ticket for free meal, overtime pay</t>
  </si>
  <si>
    <t>Should have listening English skill in training course</t>
  </si>
  <si>
    <t>Colleagues are enthusiastic, boss cares and listens, working environment is stable</t>
  </si>
  <si>
    <t>Psychological boss, good colleagues, multinational working environment
OT is calculated and paid in full, no OT salary arrears</t>
  </si>
  <si>
    <t>Currently see nothing that needs improvement, already feel satisfied.</t>
  </si>
  <si>
    <t>You should join and work there because it is the professional environment</t>
  </si>
  <si>
    <t>Learning and improve my skill (progrmming and English skill)
In case of urgent case, we must do OT and pay money.</t>
  </si>
  <si>
    <t>Current is nothing.
Later, when I have anything to share, I will.</t>
  </si>
  <si>
    <t>Beautiful office, good policies, generous year-end bonuses.</t>
  </si>
  <si>
    <t>The colleagues are friendly, and there are plenty of opportunities for growth.
The overtime policy is good, with compensation provided in accordance with labor laws.</t>
  </si>
  <si>
    <t>Offering more language training programs, especially in Korean.</t>
  </si>
  <si>
    <t>A suitable workplace for young people</t>
  </si>
  <si>
    <t>Young and dynamic working environment, beautiful office with many shopping, movie, coffee shops... Extremely talented colleagues who have to study for the SPCT all day
I rarely work overtime so I don't know, but I heard from seniors who work hard that overtime can be quite lucrative</t>
  </si>
  <si>
    <t>Please add more CA activities, we need to be more connected.</t>
  </si>
  <si>
    <t>Good benefits, salary depends on deal, full OT pay</t>
  </si>
  <si>
    <t>Good and supportive colleagues, friendly environment for newcomers
Good treatment, many good policies
Lots of days off
Pretty fair, calculated by the hour so base on actual working time by checking in-out</t>
  </si>
  <si>
    <t>There are few functional rooms for common entertainment activities, and few meeting rooms.
Need to expand the space</t>
  </si>
  <si>
    <t>Friendly working environment and flexible working schedule</t>
  </si>
  <si>
    <t>Open-minded superiors &amp; colleagues, the company has many leave policies for employees to conveniently arrange personal life
According to Vietnamese law and there is also OT meal for night OT</t>
  </si>
  <si>
    <t>There are more community activities for employees to participate in together.</t>
  </si>
  <si>
    <t>One of the leading research companies in Vietnam</t>
  </si>
  <si>
    <t>R&amp;D companies should gather strong brothers from TOP schools in Hanoi. The main language is C++. Learn a lot and have many opportunities to go onsite at HQ
Overtime is paid according to the law and is not limited unless working more than 300 hours/year</t>
  </si>
  <si>
    <t>The company has just moved to Tay Ho. The office is beautiful, modern and spacious, but it's too far away. Please support additional travel expenses.</t>
  </si>
  <si>
    <t>Rising R&amp;D Centre in Vietnam</t>
  </si>
  <si>
    <t>90% of members are working in R&amp;D, mostly in automative or home appliance domains. Colleagues are challenged to take Software Competency Test and Code Jam every Quarter. Cool learning tools from Udemy to Linked in Learning
Not exceeding 300 hours/year, fair pay according to Law</t>
  </si>
  <si>
    <t>Salary should be above market to attract more talents</t>
  </si>
  <si>
    <t>I feel comfortable working in LG Electronics Development Vietnam.</t>
  </si>
  <si>
    <t>Very nice office
Supportive manager and team members
I also like the challenges of the work. When I am put into a new project, I always learn a lot.
Overtime calculation is fair. If I am not sure about how to apply OT in certain cases, I can always ask HR team to explain</t>
  </si>
  <si>
    <t>I hope to be assigned to overseas projects one day.</t>
  </si>
  <si>
    <t>LG Electronics R&amp;D Vietnam (LGEDV)</t>
  </si>
  <si>
    <t>The atmosphere make me feel comfortable to work at.
It's okay. I am very satisfied with the overtime policy.</t>
  </si>
  <si>
    <t>The company should enhance regularly the quality of facilities in the office</t>
  </si>
  <si>
    <t>Stable, friendly colleagues, modern office, many benefits</t>
  </si>
  <si>
    <t>The working environment at LGEDV offers many career development opportunities, working with a friendly and enthusiastic team of colleagues. The company's benefits are very complete, the working space is modern. If you are looking for a professional workplace, international environment, LGEDV is definitely a choice worth considering. 
Overtime policy is better than my old company, in general, OT has money and also cares about employees.</t>
  </si>
  <si>
    <t>The company should invest in more trees and air fryers.</t>
  </si>
  <si>
    <t>Great place to learn and grow</t>
  </si>
  <si>
    <t>It's about the flexible work arrangements. Many employees enjoy the flexibility to work remotely or adjust their work hours to achieve a better work-life balance.
I find the overtime policy to be fair. Overtime is compensated appropriately.</t>
  </si>
  <si>
    <t>All about the benefits, the environment is good until now.</t>
  </si>
  <si>
    <t>Good environment for fresher to develop technical</t>
  </si>
  <si>
    <t>Good environment, good benefits for employees.
Flexible working time
Overtime policy was paid to follow Vietnamese law</t>
  </si>
  <si>
    <t>Managers should care more about employees and be fair.</t>
  </si>
  <si>
    <t>Flexible check-in time is what I love most about LGEDV, from 7:30-9:00, everyone can arrange their personal time to work, not fixed at a time frame, very comfortable and professional
Clear and fair OT policy, with food and snack cabinets ready for OT</t>
  </si>
  <si>
    <t>There are more fun activities and workshops to connect employees with each other.</t>
  </si>
  <si>
    <t>An inspiring environment where every challenge is an opportunity to learn</t>
  </si>
  <si>
    <t>What makes me love working here is the supportive team culture, the opportunities for growth, and the sense of accomplishment I feel in every task
The overtime policy is fair and transparent, providing adequate compensation and ensuring work-life balance for employees</t>
  </si>
  <si>
    <t>A suggestion for improvement would be to continue investing in employee development programs to further enhance skills and job satisfaction.</t>
  </si>
  <si>
    <t>Good benefits, project long-term, friendly working environment</t>
  </si>
  <si>
    <t>Benefits is good, such as hybrid working time, contribute social insurance full salary, premium health care insurance package
Overtime payment policy is fair and clear for us apply</t>
  </si>
  <si>
    <t>Create more technical playgrounds and technical career path</t>
  </si>
  <si>
    <t>Friendly working environment, good benefits</t>
  </si>
  <si>
    <t>Leaders treat members fairly, and communication is easy to adapt and work with
The company has a good OT policy, working hard pays off</t>
  </si>
  <si>
    <t>more time for team-building activities instead of 02 days only</t>
  </si>
  <si>
    <t>Beautiful office. Stable salary and bonus.</t>
  </si>
  <si>
    <t>Stable salary and bonus. OT pay is paid correctly and fully according to the law, not missing a single dong. New office at Lotte Tay Ho. You can shop freely at Lotte Mart after work. Stable salary and bonus, never lacking bonuses.</t>
  </si>
  <si>
    <t>The office is a bit far for those who live in suburban areas like Hoang Mai, Ha Dong...</t>
  </si>
  <si>
    <t>a very good environment to develop, there is a promotion plan, salary and bonus</t>
  </si>
  <si>
    <t>Fun, creative environment, convenient location
reasonable overtime policy, ensuring employee health</t>
  </si>
  <si>
    <t>Add team building activities and workshops for employees</t>
  </si>
  <si>
    <t>The supportive management actively invests in employee career development</t>
  </si>
  <si>
    <t>LGEDV provides a balanced and enriching work environment with many growth opportunities
When overtime is necessary, the management acknowledges and fairly compensates it, respecting employees' time and efforts.</t>
  </si>
  <si>
    <t>Implementing more structured mentorship programs would help newer employees integrate faster and build stronger professional networks</t>
  </si>
  <si>
    <t>Support for lunch, transportation, and allowances for coding experts is great</t>
  </si>
  <si>
    <t>Comprehensive Health Coverage: Premium health and accident insurance. Professional Growth
I am satisfied with LGEDV’s approach to overtime. The company’s flexible work hours and hybrid work option</t>
  </si>
  <si>
    <t>increasing access to international project assignments</t>
  </si>
  <si>
    <t>The company has good benefits, many days off, spacious and clean office.</t>
  </si>
  <si>
    <t>Friendly colleagues, fair OT pay, clean and airy office
good benefits, many days off, spacious and clean office</t>
  </si>
  <si>
    <t>Salary is a bit low compared to the average, salary increase once a year</t>
  </si>
  <si>
    <t>Pretty good but still needs improvement</t>
  </si>
  <si>
    <t>Friendly Korean-Vietnamese colleagues, bosses, and management
Good OT regime, fair pay, night x1.5, Saturday x2, holidays x3</t>
  </si>
  <si>
    <t>Salary is a bit low compared to the average. Consider increasing salary for employees.</t>
  </si>
  <si>
    <t>A company worth staying with for the long term.</t>
  </si>
  <si>
    <t>I like the environment here. It's comfortable, respectful, independent, collaborative, supportive, and offers good benefits.
The overtime policy is very fair. Working overtime is not a burden, but a pleasure.</t>
  </si>
  <si>
    <t>At present, I don't see anything that needs improvement. I find this to be a great environment for working and long-term development. Thank you.</t>
  </si>
  <si>
    <t>Suitable for new grad</t>
  </si>
  <si>
    <t>Light workload.
Friendly colleagues.
Pay on time
Good support from HR team
Club activities such as English, music
Pay OT fully according to the labor law.
OT depend on the phases of the project</t>
  </si>
  <si>
    <t>Low pay
Do not learn much
Most of the work is supporting the work for HQ team in Korea</t>
  </si>
  <si>
    <t>Good environment, many benefits and Team Building activities</t>
  </si>
  <si>
    <t>- Young environment, quite thoughtful Leader
- Great Flexible time and Remote work regime.
- In addition to statutory holidays, there are also 8-9 bonus days off: summer vacation, Mid-Autumn Festival, Christmas vacation...
- Teambuilding and quarterly activities are quite interesting. There is a budget for buying snacks...
Clear and transparent timekeeping and OT regime.
In general, there is not much OT.</t>
  </si>
  <si>
    <t>- The current office is a bit cramped, with few trees and meeting rooms. The company is moving to another office, so these conditions will be improved.
- The new office is a bit far from the city center</t>
  </si>
  <si>
    <t>Pretty good environment, competitive benefits, can work long term</t>
  </si>
  <si>
    <t>Company provides laptop
Full salary and social insurance
Beautiful office
Healthy environment with its own culture
Company has clear policies and systems to manage OT</t>
  </si>
  <si>
    <t>The recruitment process is not professional, still quite long and complicated
In addition, there should be more activities to connect employees with each other because there are still quite few activities so it will be a bit boring</t>
  </si>
  <si>
    <t>Work in trendy domain: automotive and home appliances</t>
  </si>
  <si>
    <t>The team and steering committee is very professional, everything is clearly documented, and the quality of the work produced is outstanding. Team members are supportive and dynamic, team members are a very strong development from a front- and backend technology perspective.
To date, I think the project has been well-managed from a technological point of view
I can work overtime and get paid while working OT. The rate is good which follows Labour law</t>
  </si>
  <si>
    <t>I love more activities for GenZ. We need more social interactions with our peers. Team building day should be in 2 days as always</t>
  </si>
  <si>
    <t>Good treatment, professional working environment, clear orientation</t>
  </si>
  <si>
    <t>Pay on time (this is very cool) Many fun events, HR cares about the spiritual life of the brothers, many soft skills courses, clear and specific policies, sometimes you can find whatever you want. The devs are fun and sociable, there are many clubs like billiards, music, colleagues are sociable, the boss is funny. OT is paid properly, salary is only paid on time or before, never late</t>
  </si>
  <si>
    <t>I like having a pantry that sells snacks, because I'm often hungry in the afternoon :(((</t>
  </si>
  <si>
    <t>Good environment, fun colleagues, good policies</t>
  </si>
  <si>
    <t>Good salary policy, bosses listen promptly.
Professional, confidential environment.
Good salary policy
Colleagues at the company and HQ are cheerful, enthusiastic,</t>
  </si>
  <si>
    <t>Policies have changed over time, trying to be more equitable among members.</t>
  </si>
  <si>
    <t>Good and stable working environment.</t>
  </si>
  <si>
    <t>Dynamic and comfortable working environment. Friendly colleagues, everyone helps each other when in difficulty. Many fun learning programs for employees. Flexible and comfortable working hours. According to Vietnamese law. After 9:00 PM, you will receive a 50k dinner voucher</t>
  </si>
  <si>
    <t>Add a foosball table :)))
Few meeting rooms
Otherwise, I don't see anything to complain about :v</t>
  </si>
  <si>
    <t>Good company, suitable for those who like stability and learning</t>
  </si>
  <si>
    <t>- Steady work, not too difficult
- Many good policies
- Encourage and have policies for everyone to learn more expertise and soft skills
The company has fingerprinting and full OT for those who have to work extra</t>
  </si>
  <si>
    <t>The company should find a more spacious and convenient office environment suitable for future development.</t>
  </si>
  <si>
    <t>Good treatment, bosses adjust policies promptly with changes</t>
  </si>
  <si>
    <t>Good treatment, transparent, law-abiding, bosses always create conditions for self-development, working with foreign partners who are major car companies in the world
Flexible time from 7:00-9:30, hybrid working mode
PVI care insurance
Annual update policy to suit the development situation of the company
Transparent, friendly working environment, everyone always supports each other enthusiastically, there are opportunities for self-development</t>
  </si>
  <si>
    <t>Many devices are expensive so employees sometimes need to share them with each other.</t>
  </si>
  <si>
    <t>A good environment - Worth the experience</t>
  </si>
  <si>
    <t>- Lots of days off - very good worklife balance
- Clear regulations on OT, as well as vouchers
- Many courses and events to join
- The project is also quite clear and comfortable
- Flexible hours, wfh is very suitable for people with families, need to go to the gym, exercise early in the morning :D
- Clear and distinct OT regulations, working after 9am also gets a voucher for Lotte meals</t>
  </si>
  <si>
    <t>- Few meeting rooms
- Canteen is a bit small
- Salary is quite low, salary increase schedule is once a year, if it is twice that would be good :(</t>
  </si>
  <si>
    <t>The company has many good things to work for</t>
  </si>
  <si>
    <t>Competitive salary
There are many things to learn in the job.
Balance between work and rest.
Accurate and complete OT calculation, simple procedures.
Dinner is provided if certain conditions are met.</t>
  </si>
  <si>
    <t>The building elevator is very crowded and takes a long time to wait.
The seats are a bit cramped</t>
  </si>
  <si>
    <t>Stable and clear company policy</t>
  </si>
  <si>
    <t>Welfare regime, team culture, teambuilding without having to pay extra money but the hotel is luxurious =))))
If you are looking for a disciplined process, stable regime, LG R&amp;D in Keangnam is ok. The company also has many activities, the club is free for everyone to join.</t>
  </si>
  <si>
    <t>too many forms and paperwork, too complicated. accidentally forgot to put fingerprints on one, at the end of the month had to run around everywhere to get confirmation papers</t>
  </si>
  <si>
    <t>Professional. Friendly environment.</t>
  </si>
  <si>
    <t>Clean, beautiful office. Friendly environment. Many training courses. Onsite opportunities. Can work OT if needed. OT salary is higher than office hours.</t>
  </si>
  <si>
    <t>The only thing is that the elevators are too crowded during rush hour.</t>
  </si>
  <si>
    <t>Had the opportunity to work here, generally quite satisfied</t>
  </si>
  <si>
    <t>Competitive salary, flexible working hours, hybrid working, total vacation up to 20 days a year. Overall, I find the work life balance quite good
The company pays full OT salary, including Lotte meal vouchers, not much OT</t>
  </si>
  <si>
    <t>The company has free English and Korean classes, which is great. Teams often go to Korea. If you know basic sentences, it's easier to communicate.</t>
  </si>
  <si>
    <t>Stable environment
Flexible working hours, no fear of traffic jams
Many days off, 20 days/year, free to go out
Eating a lot makes it easy to gain weight
Many good training programs, the domain is also more diverse
OT regime is in accordance with labor law, OT after 9pm also has dinner vouchers.</t>
  </si>
  <si>
    <t>- Few meeting rooms so sometimes it's a bit difficult to find a room
- Not much space to work alone, focus zone
- Hybrid working but rarely work from home, need to increase the number of days working from home</t>
  </si>
  <si>
    <t>1 IT company suitable for many ages</t>
  </si>
  <si>
    <t>- Flexible working hours, can leave early at 4am to pick up children
- Working environment with many young people, not constrained
- Get a lot of training, participate in many competitions to improve skills
- Have the opportunity to go on business trips abroad
OT according to the law is quite ok. Register for OT freely based on the plan.</t>
  </si>
  <si>
    <t>- IT company has few girls, need to recruit more girls so that single guys have a chance to get rid of being single
- Need to increase seniority benefits
- The place is a bit far from the center
- The company should take you on long trips instead of places around Hanoi</t>
  </si>
  <si>
    <t>The environment is quite stable, can stay long term</t>
  </si>
  <si>
    <t>There are many things that make me like working at LG. The salary is commensurate with my ability, the environment is quite competitive, so I always have to think about trying to develop further. In addition, I often go out, eat at restaurants, and drink sic boc. NCL is worth sticking with, everyone. The OT regime is quite reasonable, after 9:00 p.m., I get a 50k dinner voucher</t>
  </si>
  <si>
    <t>Ummm, I also have a few points as follows: the office has few trees, so sometimes it's a bit stuffy and stuffy. Sometimes when you guys like to chill and water the plants, there's none. In addition, the office is too big, it takes 10 minutes to walk from one end to the other, no different from exercising. The meeting rooms are also a bit small, if you don't book in advance, there will be competition :))</t>
  </si>
  <si>
    <t>Stable</t>
  </si>
  <si>
    <t>Arrived at the company at 9:30 am and was not considered late, 1 like point for night owls who like to sleep in
It is stable. I heard that the company does not run out of work and outsources to FPT so there is no need to worry about layoffs and staff reductions.</t>
  </si>
  <si>
    <t>Paying full salary for insurance, girls like to give birth, but guys feel sorry for the high salary deduction for insurance...</t>
  </si>
  <si>
    <t>Good company for your growth.</t>
  </si>
  <si>
    <t>Professional, dynamic, friendly working environment. Diverse and rich culture. Working with good experts around the world. Many opportunities for career and personal development. Feeling satisfied. The company calculates overtime pay for all employees in all positions.</t>
  </si>
  <si>
    <t>The office is a bit cramped now due to the rapid growth of the company. More space is needed for work as well as play and entertainment.</t>
  </si>
  <si>
    <t>Overall, I feel satisfied after working for several companies.</t>
  </si>
  <si>
    <t>Fun colleagues :))) funny :))) often have activities to go out, have a lot of money for food. Job is also good, with overseas travel. 
Get paid full OT. But tighten weekend OT with clear reason</t>
  </si>
  <si>
    <t>The equipment is a bit limited so we have to share a lot. The office is a bit cramped. There is a lack of meeting rooms.</t>
  </si>
  <si>
    <t>Youthful workplace for young IT</t>
  </si>
  <si>
    <t>Company provides team building activities monthly and yearly 2 days 1 night TL
Love the sport day as well
THere are many clubs for different hobbies
Reasonable amount of OT is accepted with approval from leader</t>
  </si>
  <si>
    <t>Leader should be more fair with team members and listen to member's voice</t>
  </si>
  <si>
    <t>Benefits are very good, good environment</t>
  </si>
  <si>
    <t>The bosses are very thoughtful, the brothers and sisters are friendly and get along with each other.
There are 19 days off/year, 3 days off for summer so you can travel freely
The company also has a team budget for the whole team to go out so the team is quite cohesive
The project has many big car brands, uses a lot of English, there is an English teacher with an English club so there is an opportunity to practice English regularly
The hours are flexible so there is no need to worry about stuck elevators or traffic jams
The benefits are quite good, up to 16 months salary/year, full salary insurance from the probationary period.</t>
  </si>
  <si>
    <t>The company has so many benefits that there is nothing to complain about.</t>
  </si>
  <si>
    <t>Good treatment, competitive salary and bonus</t>
  </si>
  <si>
    <t>There are few Korean bosses so the work is mainly assigned by the Team Leader. Interact a lot with foreign customers. The company's main domain is car control software, but from this year, it has added a home appliance segment. The main language is C++. The atmosphere in the team is always cheerful and friendly, there is a monthly team budget for going out to have fun and bond
The company does not limit overtime hours, but of course, I also need to know when to stop</t>
  </si>
  <si>
    <t>Expand the office and have additional benefits for employees in addition to the basic benefits that the company is providing.</t>
  </si>
  <si>
    <t>Parking near the company, friendly colleagues and mentoring each other
Good benefits, friendly colleagues, flexible working hours</t>
  </si>
  <si>
    <t>Additional meal allowance for employees, regular cleaning</t>
  </si>
  <si>
    <t>Good benefits, many days off, suitable job.</t>
  </si>
  <si>
    <t>Spacious parking lot. Spacious, big and beautiful office. Friendly staff, good boss. No mandatory OT. If OT is required, full salary is paid.</t>
  </si>
  <si>
    <t>Because of wearing shoes in the work area, employees need to clean the floor regularly to keep the company clean.</t>
  </si>
  <si>
    <t>Good benefits, lots of vacation days, clear and useful career path</t>
  </si>
  <si>
    <t>The company has many mechanisms for employees to promote, demonstrate their abilities, and increase benefits through competitions such as CodingExpert, Software architect,
Ample parking
Salary and bonuses are OK, clear and transparent
Up to 19 days off
Flexible working hours
The boss is not petty</t>
  </si>
  <si>
    <t>The office needs to be cleaned more thoroughly, the floor is quite dirty because it is not cleaned often.</t>
  </si>
  <si>
    <t>nice office, company has a lot of Tet bonus. less OT. salary x1.5. OT depends on the project... Overall it's acceptable.</t>
  </si>
  <si>
    <t>Need to raise salary and benefits. The company has an additional office in Ho Chi Minh City.</t>
  </si>
  <si>
    <t>Good salary, good benefits, suitable job</t>
  </si>
  <si>
    <t>Good starting salary, many days off, good employee benefits
Flexible time
Many benefits
OT is fully paid, relatively good benefits
You can transfer to another team if you want, increase learning opportunities</t>
  </si>
  <si>
    <t>Annual salary increase is a bit slow, except when you move up in grade, then salary increases according to rank.</t>
  </si>
  <si>
    <t>The company's policy is extremely good, the bosses here are extremely caring and listen to their employees.</t>
  </si>
  <si>
    <t>Nice office, thoughtful bosses, good benefits, I work as a tester here, but automotive testing is quite specific and not suitable for my personal development orientation, so I quit
If there is OT, you will be paid and OT after 9pm will get a 50k voucher</t>
  </si>
  <si>
    <t>Joining a company requires taking many courses, however this is also necessary to improve the quality of work, so I have no opinion on improving.</t>
  </si>
  <si>
    <t>Good boss, very comfortable working environment</t>
  </si>
  <si>
    <t>Very good policy, 19 days off a year. OT is paid fairly. OT has double the money, so good. A few OT days in July is enough to increase salary by 30%, no need to change jobs. haha.</t>
  </si>
  <si>
    <t>Adding insurance for family members is great. The office in Da Nang is a bit far away.</t>
  </si>
  <si>
    <t>There are many extra days off during the year. Good regime, listen to employees' opinions. Good annual salary increase
Almost rarely have to work OT. OT has OT salary and meal vouchers</t>
  </si>
  <si>
    <t>There are many CBL courses for employees but sometimes there are too many to learn :))</t>
  </si>
  <si>
    <t>Beautiful office
Many entertainment programs
Many things to learn
Good leader
Work less, rest more
Fully paid OT but boss does not encourage OT</t>
  </si>
  <si>
    <t>Too many meetings, reporting and explaining all day
Working in the automotive domain is quite specific, finding a job later is quite difficult
Salary increases every year are quite slow so many people quit
All day having to present and give seminars takes a lot of time.</t>
  </si>
  <si>
    <t>good regime, not much to learn</t>
  </si>
  <si>
    <t>Flexible working hours, stable salary, nice office, fair overtime, sometimes have to work on holidays</t>
  </si>
  <si>
    <t>Meetings and reports are a bit time consuming, the project doesn't learn much.</t>
  </si>
  <si>
    <t>Friendly environment, good benefits for employees</t>
  </si>
  <si>
    <t>- Up to 19 days off/year (12 days off per year + holidays on March 10, April 30, May 1, September 2 + 2 days off for company and group establishment, Christmas day off + 3 days off for summer (from June to September))
- Good salary and bonus regime, when you get to G3, you will get a much higher base salary.
- Flexible working hours, many activities.
- Opportunity to learn a lot
OT is calculated according to regulations, however, whether or not you get OT depends on the workload and the boss.</t>
  </si>
  <si>
    <t>Compared to my 3 previous companies, LG is the best, but compared to other companies, it's not clear.</t>
  </si>
  <si>
    <t>Flexible time, many activities, clean office
Clear and simple OT calculation
I'm not an OT person yet 😁</t>
  </si>
  <si>
    <t>Too much food makes me gain weight 😋
A bit too many courses for a lazy person ☺️</t>
  </si>
  <si>
    <t>Comfortable parking lot, spacious and airy office. Clear OT regime, full OT allowance, ensuring benefits for OT workers, night OT with meals</t>
  </si>
  <si>
    <t>Pretty good company to work for long term, knowledge is a bit specific to automotive.</t>
  </si>
  <si>
    <t>The regime and policies are quite good.
The staff are friendly and comfortable.
Depending on the project, there may be OT or not.
If the project is busy, OT is very comfortable.</t>
  </si>
  <si>
    <t>-The process and procedures are a bit unprofessional. -Check in/out and IT procedures are not clearly communicated.</t>
  </si>
  <si>
    <t>Flexible hours, very good benefits, many activities during the year
Overtime payment is clear and complete, registration procedures are also simple</t>
  </si>
  <si>
    <t>Too many meetings and reports waste working time.</t>
  </si>
  <si>
    <t>Modern equipment and machinery
Comfortable working environment
Full OT pay according to state regulations,</t>
  </si>
  <si>
    <t>- Stable job, mainly working with foreign customers (USA, Germany, Korea, China)
- Comfortable and understanding boss
- Has a great budget for food and entertainment
- Many events, team building
- Get overtime pay according to the law, get dinner vouchers if you work late
Get overtime pay according to the law, get dinner vouchers if you work late</t>
  </si>
  <si>
    <t>New employees are provided with laptops and monitors.</t>
  </si>
  <si>
    <t>spacious parking lot, nice office, friendly colleagues, good bonus
full OT if OT required. however OT is limited due to reasons from superiors</t>
  </si>
  <si>
    <t>lots of meetings, nothing outstanding about the project, suitable for fresh graduates</t>
  </si>
  <si>
    <t>Beautiful office, many opportunities to work onsite abroad such as Korea, USA, UK, China,... OT support when working after 9pm. Only some projects require OT.</t>
  </si>
  <si>
    <t>Good working environment, on-boarding opportunities</t>
  </si>
  <si>
    <t>- Has a laptop + large screen -&gt; comfortable working, spacious seating.
- Many internal activities, many programs for employees to have fun
- Korean boss is quite friendly
- Clear OT mechanism
Clear, complete OT mechanism, with dinner vouchers if working after 9pm</t>
  </si>
  <si>
    <t>Friendly office</t>
  </si>
  <si>
    <t>The salary and bonus system is very good, and the OT payment is very clear
OT payment is calculated very clearly, according to the law, ensuring that you do not have to wonder</t>
  </si>
  <si>
    <t>The elevator in Keangnam building is a bit jammed so I often get late for work.
I hope the company will soon apply flexible working hours so that everyone will no longer worry about being late for work.
I heard that it will be OK to come to the company at 9:30 a.m., so I can go to the gym early in the morning, do some swimming, and still get back on time for work.</t>
  </si>
  <si>
    <t>Quite satisfied with the working environment here</t>
  </si>
  <si>
    <t>The company has many benefits for employees. Lunch support, Team building, ice cream, many activities to encourage working spirit
Good OT regime, from employees to TL are paid OT</t>
  </si>
  <si>
    <t>Narrow space, little air, elevator jam
Need to expand the office in free style with Development environment is reasonable</t>
  </si>
  <si>
    <t>Good treatment, youthful environment. Very good for fresh graduates.</t>
  </si>
  <si>
    <t>The benefits are quite good. Stable job, working with foreign customers (USA, Germany, Korea, China). Comfortable and understanding boss. There is a monthly budget for food and entertainment. The event is also quite interesting (Men's day, Ice cream eating contest, Watching movies). 
Overtime is calculated according to the law, there is a dinner voucher if working late OT</t>
  </si>
  <si>
    <t>The elevator is crowded in the morning. Depending on the time, you have to work overtime often.</t>
  </si>
  <si>
    <t>Good regime, good boss, recognized work results</t>
  </si>
  <si>
    <t>Good regime, caring boss, happy colleagues, always recognized for contributions and achievements
The company complies with the law to ensure the rights of employees</t>
  </si>
  <si>
    <t>Have a more spacious office to create more relaxing space for employees working under stress</t>
  </si>
  <si>
    <t>Many beautiful female testers. Good boss, good benefits, many job opportunities
OT salary is quite high. Depending on the project, you have to work OT a lot. Weekend OT is 200% higher than salary</t>
  </si>
  <si>
    <t>Slow salary increase, once a year. Many side jobs typical of outsourcing environment.</t>
  </si>
  <si>
    <t>Good salary. Special bonus for good employees.</t>
  </si>
  <si>
    <t>Spacious office. Good facilities, machinery &amp; all office equipment are imported from Korea. Fun environment. Clear OT regime for all positions &amp; departments. OT paid into monthly salary. OT Meal is quite delicious, luxurious (Lotteria, Tokyo Dinning).</t>
  </si>
  <si>
    <t>Security is too high. No storage devices allowed in the company &amp; no taking pictures in the company.</t>
  </si>
  <si>
    <t>Good boss, good HR, office is a bit cramped</t>
  </si>
  <si>
    <t>Comfortable parking
Good boss
Reward based on ability, quite good
Full OT pay, dinner included
OT depends on the project</t>
  </si>
  <si>
    <t>Stuffy office, lots of bad smell
Normal salary</t>
  </si>
  <si>
    <t>Beautiful office, modern equipment, professional process
Employees rarely have to work overtime
quite satisfied with the company's policies</t>
  </si>
  <si>
    <t>Tốt .</t>
  </si>
  <si>
    <t>Nice leader, a bit picky, comfortable environment
General regime according to regulations.</t>
  </si>
  <si>
    <t>Low salary, have to exercise in the morning, fixed working hours</t>
  </si>
  <si>
    <t>Good and professional company</t>
  </si>
  <si>
    <t>- Friendly staff, working style is a bit rigid but very disciplined and professional
- Good treatment for former employees and those who have worked here
- Polite boss and cares about employees
- Clean and beautiful office
- High-configuration computers
- Modern facilities</t>
  </si>
  <si>
    <t>- Slightly stressful environment
- There are a lot of tests that are not really necessary but are used to assess KPIs and level up</t>
  </si>
  <si>
    <t>Average. Need to improve.</t>
  </si>
  <si>
    <t>Free parking. Friendly colleagues. Good teambuilding.</t>
  </si>
  <si>
    <t>Probation without full salary. The reason for overtime is not convincing. Need to limit overtime. Probation with full salary and insurance</t>
  </si>
  <si>
    <t>Outsourcing environment like FPT</t>
  </si>
  <si>
    <t>Spacious office, rich team building program
Approximately OT on Saturday is not 200% salary as labor law</t>
  </si>
  <si>
    <t>Unprofessional outsourcing companies have little ability to develop themselves.</t>
  </si>
  <si>
    <t>Relatively good environment</t>
  </si>
  <si>
    <t>Beautiful office, many group activities, comfortable environment
OT salary according to law</t>
  </si>
  <si>
    <t>Salary increase is slow compared to the market, bonus review and salary increase are unclear</t>
  </si>
  <si>
    <t>OT mode is quite good</t>
  </si>
  <si>
    <t>Beautiful office furniture, imported from Korea, laptop and second screen provided for work. Drinks, snacks and monthly team building provided
Dinner support, full OT payment according to regulations, working hours calculated exactly 15 minutes after official working hours</t>
  </si>
  <si>
    <t>Working style with Korean partners is sometimes difficult in communication.</t>
  </si>
  <si>
    <t>New employees are given laptops :v</t>
  </si>
  <si>
    <t>Hours are quite flexible, working environment is not too restrictive. Boss is quite comfortable.</t>
  </si>
  <si>
    <t>Salary and bonus policy is not clear, no priority for long-term employees.</t>
  </si>
  <si>
    <t>Clean, beautiful, comfortable office.
Friendly staff</t>
  </si>
  <si>
    <t>Good salary. Nice office. Modern equipment.</t>
  </si>
  <si>
    <t>Modern equipment, equipped with a private laptop with a large screen. Clear OT regime, OT salary received monthly. Simple OT registration process.</t>
  </si>
  <si>
    <t>Security is too high. You have to go through many security gates to enter and exit the company.</t>
  </si>
  <si>
    <t>LHV Software</t>
  </si>
  <si>
    <t>The company has good benefits, full salary insurance</t>
  </si>
  <si>
    <t>The company has good benefits and worthy bonuses. Monthly parties, company trips. Full salary social insurance. Completely satisfied with the company. Although the scale is a bit small, the boss is quite attentive to the employees. Reasonable salary and bonus.</t>
  </si>
  <si>
    <t>Have more knowledge sharing activities between teams to enhance knowledge</t>
  </si>
  <si>
    <t>Good company, boss cares about employees</t>
  </si>
  <si>
    <t>Good company, boss cares about employees, learned a lot. Company does not have OT, flexible working hours. 2 days WFH.</t>
  </si>
  <si>
    <t>The company should have a policy of converting leave days into money.</t>
  </si>
  <si>
    <t>Good boss, flexible working hours, enthusiastic HR, good benefits</t>
  </si>
  <si>
    <t>The company's salary is quite good, full salary insurance, 13th month bonus, quarterly bonus
The bosses are good and flexible, enthusiastically supporting employees, WFH 10 days/month. Working hours are also flexible, attendance is not important
Working with big customers, learning a lot
The company supports 50% of the cost if you study foreign languages ​​or specialized knowledge
Quarterly team building, quarterly food allowance, company trip
Colleagues are all experienced, funny, and talented
English club and many other sports clubs, but I'm lazy so I don't join :))
A good company that I want to stay with for a long time. Salary and benefits are good compared to the general level.</t>
  </si>
  <si>
    <t>If there is a place to take a nap, it's best, it's a bit noisy at noon, people talk a lot. There was a period of drama, but HR handled it well so it was okay.</t>
  </si>
  <si>
    <t>Good Benefits</t>
  </si>
  <si>
    <t>Comfortable environment, working from home is available so work is comfortable
OT regime is good, clear for each member, working from home is available so work is comfortable</t>
  </si>
  <si>
    <t>Comfortable environment, working from home so work comfortably</t>
  </si>
  <si>
    <t>Vietnam outsourcing company</t>
  </si>
  <si>
    <t>beautiful office
macbook pro
support parking fee, electricity bill during epidemic</t>
  </si>
  <si>
    <t>meetings take time, process is roundabout
boss pushes employee deadlines
not suitable for capable people
standard low salary</t>
  </si>
  <si>
    <t>Good Benefits!</t>
  </si>
  <si>
    <t>- MacBook Pro
- WFH 2 days/month
- Company Trip, TeamBuilding every quarter
No OT.</t>
  </si>
  <si>
    <t>Training abroad........................................................................................................</t>
  </si>
  <si>
    <t>All employees are equipped with Macbook pro 2020 16'' core i9 powerful
There is no need for OT, flexible hours, always have full food in the pantry</t>
  </si>
  <si>
    <t>Should open more English communication courses to improve employees' skills</t>
  </si>
  <si>
    <t>Good benefits. Vietnamese company but foreign benefits. There are training classes for employees
Rarely OT but OT is paid fairly. ———————————-</t>
  </si>
  <si>
    <t>The process is a bit half-baked. Using scrum but still having PM. The environment is not very friendly.</t>
  </si>
  <si>
    <t>Spacious parking lot, beautiful office. Always have food, boss always cares to create conditions for employees to work as well as grow you. The company does not encourage OT, unless there is a blocker bug. If there is, there will be a lesson learned review to evaluate mistakes.</t>
  </si>
  <si>
    <t>Good incentives</t>
  </si>
  <si>
    <t>Good benefits, friendly boss &amp; caring for employees, stable salary. The company rarely has OT, however, the OT regime is very high.</t>
  </si>
  <si>
    <t>Competitions need to be improved to encourage employee creativity.</t>
  </si>
  <si>
    <t>Suitable for family people who want stable jobs</t>
  </si>
  <si>
    <t>Work form home 2 days/ 1 month, on hand monthly.</t>
  </si>
  <si>
    <t>Inadequate facilities, teambuilding activities are not dynamic</t>
  </si>
  <si>
    <t>Equipped with Macbook pro, working with professional process
Have separate OT money, clear about money. However, on release weekend, still have to bring laptop</t>
  </si>
  <si>
    <t>The building has only one elevator, so getting around is not very convenient.</t>
  </si>
  <si>
    <t>Good company for working, open, friendly and serious environment</t>
  </si>
  <si>
    <t>Open, friendly, and respect employees.
Check health yearly, team building.
Travel &amp; vacation.
Company doesn't encourage to work OT, most employees work because of loving their job.</t>
  </si>
  <si>
    <t>Friendly and fun working environment, boss takes care of employee's life</t>
  </si>
  <si>
    <t>Each developer is equipped with a brand new Macbook pro. Colleagues are friendly, cheerful and sociable.</t>
  </si>
  <si>
    <t>The office is in the center, convenient for commuting, but a bit old.</t>
  </si>
  <si>
    <t>Luong on.chinh sach hop ly.khong ot.moi truong than thien</t>
  </si>
  <si>
    <t>Duoc hoc tieng anh, chung chi lien quan IT mien phi' :)</t>
  </si>
  <si>
    <t>Comfortable working environment, friendly and open people.</t>
  </si>
  <si>
    <t>Should apply more benefits other than salary.
Working time more flexible.</t>
  </si>
  <si>
    <t>Small Company with Smart People</t>
  </si>
  <si>
    <t>Company has competitive salary, flexible working hour and friendly environment. The company also support employee's education. Employees are smart and very friendly.</t>
  </si>
  <si>
    <t>The size of the company is small. The organization of the company is not really good.g. Developer teams are small.
The team leaders of the development team and the test team should make the connection between two team closer so that the team members should collaborate instead of arguing.</t>
  </si>
  <si>
    <t>Live Payments</t>
  </si>
  <si>
    <t>Friendly colleagues, clear and detailed work and processes</t>
  </si>
  <si>
    <t>The work is assigned specifically and in detail, the working process is clear, colleagues are always open to sharing and guiding. There are always many activities for people to gather and exchange. Documents are updated so new people will not lack information to keep up with the work progress. The manager always follows closely to update the work situation, shares and helps when necessary. 
Working hours are flexible and very comfortable. No OT.</t>
  </si>
  <si>
    <t>It looks ok now but if you add more plants and flowers it will be more beautiful :D</t>
  </si>
  <si>
    <t>Good benefit, hybrid working hours are quite comfortable</t>
  </si>
  <si>
    <t>The company provides full working equipment, flexible working hours, good benefits, even if I don't work for a year, I still get full salary on the 13th. Since I joined, I have never had to work overtime, overall I feel fine.</t>
  </si>
  <si>
    <t>The office is spacious but the parking space is quite small, if I come home early a few days it's difficult to get my car.</t>
  </si>
  <si>
    <t>Friendly working environment, everyone is close and sociable.</t>
  </si>
  <si>
    <t>- Equipped with Macbook, monitor for working, and even Macbook converter accessories.
- Equipped with premium insurance.
- Flexible working hours, no need to check in and check out.
- Clear working process.
- There are 1-1 meetings to express your feelings, thoughts,...
Have worked for more than 6 months but have never worked overtime. If you do work overtime, the regime is very reasonable.</t>
  </si>
  <si>
    <t>- Need to upgrade the extended screen to a better quality.
- Have more training activities and share technical knowledge.
- Not many team building activities to connect people.</t>
  </si>
  <si>
    <t>- Hybrid work, 2 days in the office and WFH the remaining 3 days
- Flexible working hours, no timekeeping
- Full insurance for spouses and children
- Regular team building activities
About OT: Rarely OT but if there is, it is only on Saturday and paid x2</t>
  </si>
  <si>
    <t>It's okay for now, don't see any need for improvement yet.</t>
  </si>
  <si>
    <t>No 13th month because leave before closing</t>
  </si>
  <si>
    <t>There is really nothing to like about this company.</t>
  </si>
  <si>
    <t>The main project is .NET, but the .NET team is considered a stepchild. The technology is too old. Internal conflicts. The company has people who do not do it but always claim to do it all. If there is a mistake, they find someone to take the blame. The boss does not care about the employees. There is a 1-1 meeting every month but it is just for show. Even though we worked for 12 months, we did not get paid for the 13th month just because we quit before the 13th month was finalized, worse than many Vietnamese companies. At first, OT was only converted to vacation days. Later, because of too much talk, it was converted to money.</t>
  </si>
  <si>
    <t>Anyone who likes youthful, relaxed culture should not miss this.</t>
  </si>
  <si>
    <t>I think the previous reviews about the advantages are very correct and sufficient.
I just want to add a few things:
- Currently, after the period of social distancing, working from home. Many companies have switched to WFH or hybrid, so the parking lot is now very empty, not as crowded as before. The contract with that office is almost over, the managers will consider finding a new place with a larger parking lot depending on the upcoming expansion plan (currently the number of employees is also increasing due to the great development demand).
- New product projects are opened continuously, so everyone will have the opportunity to interact and learn more interesting things.
OT is very rare, unless the business team needs it urgently. And if OT is also paid very well: double the salary.</t>
  </si>
  <si>
    <t>- Opening a few soft skills training classes or short-term training would probably be more fun and interesting than just Udemy.
- Going to work is so much fun that I have a lot of extra vacation days. If there is a benefit of converting vacation days into money, it will be more flexible for each employee.
- The managers are already doing it, but if we can speed up the opening of a company in Vietnam, it will be more convenient to pay salaries and bonuses, without having to depend on the 3rd party. Paperwork and contracts will also be more convenient.</t>
  </si>
  <si>
    <t>- Cheerful, friendly colleagues
- Good boss. Good technical skills, good management skills
- Good working environment, lots to learn, many interesting projects
- Clear process, comfortable working
- Great insurance for the whole family
Reasonable plan. Not regular. Compensatory leave</t>
  </si>
  <si>
    <t>Temporarily can't think of any points that need improvement :)</t>
  </si>
  <si>
    <t>Good and stable working environment</t>
  </si>
  <si>
    <t>Ideal environment for those who are bored with outsourcing</t>
  </si>
  <si>
    <t>- Provided with a ThinkPad laptop with a strong configuration
- Provided with up to 2 extended screens (meaning in addition to the laptop, there are 2 additional screens)
- Provided with a mechanical keyboard
- Super spacious office, 1 table has 2 people while the capacity is 3 people, ensuring no problem of bumping into each other's chairs when going in and out
- Provided with an unlimited Udemy account
- Review 2 times/year, no KPI, not as heavy as some large companies
- Has a gym support package
- Good, complete insurance policy
- Anyone who joins the company and then gets married will also have their spouse given VIP insurance
- Rarely have to work overtime
- Good environment to practice English
- Monthly team building
- Has a foosball table for entertainment, play CS together at noon, the boss plays CS very well, 1 kg 3 :D
- Pantry full of snacks, refill every 2 weeks
there is a compensation leave policy instead of paying, but working overtime is very rare so it is acceptable.</t>
  </si>
  <si>
    <t>- The building's parking lot is small because it only has 1 basement but too many floors, so if you park your car in, you will have to wait until the afternoon to get it out.
- If possible, organize group classes next to studying with Udemy</t>
  </si>
  <si>
    <t>- Office in District 1 and spacious and comfortable seats
- English working environment, Australian colleagues
- Flexible working hours, no attendance
- Insurance for both spouses and children
- Good equipment support: 1 laptop, 2 24" monitors, mechanical keyboard, mouse (dev can have mac)
- Gym allowance of more than 3 million/year
- Pi dice table, PS4
- Free snacks and drinks</t>
  </si>
  <si>
    <t>- Administrative documents need to be streamlined and simplified
OT regime only converts to leave days instead of wages, and leave days are not converted to money</t>
  </si>
  <si>
    <t>Good company, friendly and enthusiastic colleagues</t>
  </si>
  <si>
    <t>- Spacious office in District 1.
- Good English practice environment because you will work with colleagues in Australia and the Philippines.
- Flexible working hours, if you are late, just notify the team 1 hour in advance.
- Performance review twice a year.
- Health insurance for the whole family.
- Udemy account provided for learning.
- Monthly team building.
- Each person is provided with 2 screens for work.
- There is a policy to support employees in the gym and sports.
- There is a table football table for entertainment.
- Free snacks &amp; drinks
The company rarely has overtime, and if there is, the policy is very clear.</t>
  </si>
  <si>
    <t>- Need more soft skills training courses for employees.</t>
  </si>
  <si>
    <t>Open working environment, friendly colleagues</t>
  </si>
  <si>
    <t>Beautiful, spacious office with comfortable seats, flexible working hours, very good benefits, insurance for the whole family and a very good Premium package, there is also a 50% support policy for employees to go to the gym to play sports all year round, or buy sports training equipment, there is team building every month, performance review twice a year is very clear and transparent, there is also a Udemy account for employees to study for free
clear policy but also no frequent overtime, overall quite satisfied</t>
  </si>
  <si>
    <t>I don't see anything that needs improvement at the moment, I'm very satisfied.</t>
  </si>
  <si>
    <t>Luxoft Vietnam</t>
  </si>
  <si>
    <t>Working environment is quite good</t>
  </si>
  <si>
    <t>Great work-life balance, professional teammates, and a strong focus on learning and development.
extra hours, typically at 1.5x to 2x the regular hourly rate.</t>
  </si>
  <si>
    <t>Improving internal processes and streamlining communication between teams would enhance efficiency. More structured technical training programs would be beneficial</t>
  </si>
  <si>
    <t>The company has a very deep and positive culture. The management is composed by young and open-minded people. The office in Italy is composed by people coming from all over the world and there are a lot of vertical growth opportunities given that the office has been recently opened and the company is hiring a lot.
Personally speaking I never had to work overtime, other colleagues that have been working overtime got extra payment</t>
  </si>
  <si>
    <t>Try to acquire projects with more freedom for Luxoft, including also design and plan of entire products more than only outsource part of already existing projects.</t>
  </si>
  <si>
    <t>Luxoft fosters positive leadership, proactive teamwork, enjoyable workspaces</t>
  </si>
  <si>
    <t>- Appreciated the positive leadership and approachability of leaders at Luxoft.
- Colleagues are proactive, and despite the flexibility of working from home, there's a commendable focus on maintaining effective processes.
- The physical office spaces are not just comfortable but truly enjoyable.
- Compensation aligns well with local standards.
- Luxoft demonstrates a respectful approach by not pressuring team members to work overtime.
Luxoft's no-overtime policy promotes a healthy work-life balance, enhancing employee well-being and job satisfaction</t>
  </si>
  <si>
    <t>Address the challenge of having fewer projects to ensure ample opportunities for the workforce</t>
  </si>
  <si>
    <t>Good company for a hard working employees</t>
  </si>
  <si>
    <t>- There is tacit consent to work overtime just to complete all your tasks.
- This year, the company will not give any raises.</t>
  </si>
  <si>
    <t>- a lot meetings that could be email
- company doesn't pay much</t>
  </si>
  <si>
    <t>Luxoft has a great work culture, and the management is supportive of its employees. They provide ample opportunities for personal and professional growth.
The company offers a good work-life balance, and employees have flexible working hours. They also provide remote work options, which is great for people who prefer to work from home.
Luxoft has a diverse team of talented professionals who work collaboratively to deliver high-quality services to clients. The company fosters a culture of inclusivity and promotes diversity.
The compensation and benefits packages offered by Luxoft are competitive and comprehensive. They also provide ample opportunities for bonuses and incentives.
Luxoft has a great work culture, and the management is supportive of its employees.</t>
  </si>
  <si>
    <t>management can be better . compensation can be better</t>
  </si>
  <si>
    <t>Flexible working mode, very free.</t>
  </si>
  <si>
    <t>Flexible working mode between WFH and working at the office, no need to strictly control employees to sit in one place to work on time to go home/rest. No check in/check out, evaluation based on work results. OT is paid fairly, in accordance with labor laws. Employees are always willing to work OT when necessary.</t>
  </si>
  <si>
    <t>We should improve many welfare regimes for employees and their families: such as insurance for relatives, annual travel, and shorten the time for considering salary increases.</t>
  </si>
  <si>
    <t>best work culture</t>
  </si>
  <si>
    <t>Luxoft has a great work culture, and the management is supportive of its employees. They provide ample opportunities for personal and professional growth.
The company offers a good work-life balance, and employees have flexible working hours. They also provide remote work options, which is great for people who prefer to work from home.
Luxoft has a diverse team of talented professionals who work collaboratively to deliver high-quality services to clients. The company fosters a culture of inclusivity and promotes diversity.
The compensation and benefits packages offered by Luxoft are competitive and comprehensive. They also provide ample opportunities for bonuses and incentives.
ample opportunities for bonuses and incentives. Great work culture</t>
  </si>
  <si>
    <t>The company fosters a culture of inclusivity and promotes diversity.</t>
  </si>
  <si>
    <t>Good place for start</t>
  </si>
  <si>
    <t>- average remuneration system compared to duties
- a small amount of non-wage benefits
- frequent overtime work (unpaid)
- great atmosphere at work, employees are nice and helpful to each other
- very clear promotion and career path system</t>
  </si>
  <si>
    <t>I think the company need to think about better salaries.</t>
  </si>
  <si>
    <t>This is a great work place and nice place to work</t>
  </si>
  <si>
    <t>This is a great work place and nice place to work. I enjoy working with my colleagues and work content, customers and HR are great</t>
  </si>
  <si>
    <t>We need to have more team members to help expand the team.</t>
  </si>
  <si>
    <t>Sếp tốt, cấp Macbook</t>
  </si>
  <si>
    <t>The company provides Macbook, spacious and airy parking lot
The boss is very enthusiastic, supporting employees to develop themselves</t>
  </si>
  <si>
    <t>Less OT, need more time for entertainment and reading to develop</t>
  </si>
  <si>
    <t>Lot of Onsite opportunities, Good Team and Management</t>
  </si>
  <si>
    <t>Improve a bit on the non-monetary benefits, increase leave days</t>
  </si>
  <si>
    <t>Good company to develop yourself</t>
  </si>
  <si>
    <t>Boss and leaders are friendly, highly competent, and enthusiastically support subordinates and always create conditions for employees to develop. Good colleagues. Friendly, flexible working environment and very suitable for personal development. Boss and leaders are friendly, highly competent, and enthusiastically support subordinates and always create conditions for employees to develop.</t>
  </si>
  <si>
    <t>The company should add more team building activities so that employees can bond more closely.</t>
  </si>
  <si>
    <t>Good culture</t>
  </si>
  <si>
    <t>- Nice leader.
- Proactive colleague.
- Work from home, but still keep process under control
- Nice office.
- Work life balance.
- Good for employee who has family to take care of.
Well paid as local rules.
Not rushing member to work overtime.</t>
  </si>
  <si>
    <t>- Less project.
- Some tricky rules is required when merging with DXC</t>
  </si>
  <si>
    <t>Luxoft really cares and focuses on work-life balance. Everyone is very nice and helpful. The international environment means the work is very open. Currently, Luxoft in Vietnam is gradually developing, so projects are pouring in. 
Full OT pay is paid. But usually there is very little OT at Luxoft</t>
  </si>
  <si>
    <t>Luxoft's brand name in Vietnam is still unknown to many people, so I think Luxoft Vietnam should improve its branding.</t>
  </si>
  <si>
    <t>Good working environment, flexible hours</t>
  </si>
  <si>
    <t>- Good salary.
- Flexible working hours, just finish the job. Currently due to the pandemic, I work from home.
- Relocation if working for more than 1 year.
I haven't seen any OT this year, just finish the job.</t>
  </si>
  <si>
    <t>- Applying old technology to banking projects, the logic is quite complicated.
- I don't know about the office because I've been working from home all year.</t>
  </si>
  <si>
    <t>Proud Luxofter</t>
  </si>
  <si>
    <t>Good opportunity for career growth. Lot of onsite opportunities.
Helping, approachable and understanding management</t>
  </si>
  <si>
    <t>Employee benefits can be improved a bit for insurance coverage.</t>
  </si>
  <si>
    <t>Best company to work. Good internal mobility Options</t>
  </si>
  <si>
    <t>Good hike. Good management. Good internal mobility.
Good work Culture - Team work is great - Collaborative and positive work environment</t>
  </si>
  <si>
    <t>Nothing much - it is great to work for. You will definitely have a great career here.</t>
  </si>
  <si>
    <t>Excellent company to work</t>
  </si>
  <si>
    <t>Health Insurance, Manager Support, Internal Mobility and Trainings
OT challenges my deliverable time and my knowledge in the given task</t>
  </si>
  <si>
    <t>Hike Cycle
Compensation and Bonus
More Women in management</t>
  </si>
  <si>
    <t>Best company to work. Good internal mobility.</t>
  </si>
  <si>
    <t>Good hike. Good management. Good internal mobility.
Everything is good. So far do not see any problem. Good mangament.Everything is good.</t>
  </si>
  <si>
    <t>Should give more leaves. Notice period should be reduced.</t>
  </si>
  <si>
    <t>Very good working environment, although a bit picky about projects</t>
  </si>
  <si>
    <t>- Flexible in terms of time, dress, and workplace.
- Friendly colleagues, good capacity, open support, no dirty tricks
- The boss is considerate and regularly shares technical and soft skills, many learning opportunities, many training courses.
- Quite a lot of onsite opportunities (before the pandemic), high business trip allowance.
- Salary is quite stable compared to the general level.
- There is a relocation and internal mobility policy, can apply for projects and transfer to branches in other countries if the project is suitable.
- Beautiful office, spacious pantry and plenty of food to serve the eating needs of the brothers.
OT payment method (compensatory leave or bonus) is clearly announced and discussed before OT</t>
  </si>
  <si>
    <t>- Should expand the areas of project search, avoid focusing on certain customers. - Since merging into DXC, some welfare regimes and building activities have been cut or transferred to the organization of the Union, the budget for these activities has also decreased slightly.</t>
  </si>
  <si>
    <t>A place to balance work and life</t>
  </si>
  <si>
    <t>- The job requires more thinking than technology
- Working with a good boss so I can learn a lot
- Can balance work and life</t>
  </si>
  <si>
    <t>- The company requires high quality, so sometimes we have to meet to review products many times. Sometimes it affects working time
- Add insurance for employees' relatives
- Add more projects so employees have the opportunity to change fields
The work is not urgent, so we rarely get to work overtime</t>
  </si>
  <si>
    <t>Professional and friendly working environment.</t>
  </si>
  <si>
    <t>Professional working environment and friendly colleagues. Workload is suitable and rarely require OT. Have great opportunities for working with customers from many different countries.
The company gives flexible working time, it helps employees feel extremely comfortable.
OT will be paid by money or day-off. It is optional and can deal between engineer and the company.</t>
  </si>
  <si>
    <t>The company should have more benefit, and try their best to grow.</t>
  </si>
  <si>
    <t>Job challenge, interesting. Boss and colleagues are very nice. Dynamic environment.</t>
  </si>
  <si>
    <t>Boss and admin are friendly and understanding. Colleagues are friendly, enthusiastic in sharing and helping. Flexible working hours, only care about work results. 
OT is rare because estimation, planning are quite good and the developers in the company are quite good</t>
  </si>
  <si>
    <t>Overall, there are not many projects. Only for a few specific clients. So there needs to be more projects on new techniques and domains.</t>
  </si>
  <si>
    <t>- The lead pro vs sympathize with employees (personal issue).
- Friendly environment, wfh during the epidemic.
- Great flexible time, convenient for people with families and responsible for work.
The company pays OT very fully. Forgot to ask, the boss reminded :D</t>
  </si>
  <si>
    <t>- Merging into DXC makes the company environment relatively restrictive, making it difficult to work together. - The office air conditioner is a bit weak (not the company's problem :D).</t>
  </si>
  <si>
    <t>Review about luxoft</t>
  </si>
  <si>
    <t>The company provides a lot of opportunities for learning and self-development.
- Work directly with respected clients
- Pleasant offices, Good atmosphere
- Very nice colleagues.
- Worldwide offices with an ability to relocate.
- Relocat...
The company provides a lot of opportunities for learning and self-development</t>
  </si>
  <si>
    <t>sometimes, we waste time doing the useless survey.</t>
  </si>
  <si>
    <t>Luxoft Review</t>
  </si>
  <si>
    <t>The company provides a lot of opportunities for learning and self-development.
- Work directly with respected clients
- Pleasant offices, Good atmosphere
- Very nice colleagues.
- Worldwide offices with an ability to relocate.
- Relocation support when hiring.
- New technologies for all projects
- Multicultural teams.
- Flexible working hours.
It is good we dont thing this mode is not good. We all are satisfied with this mode.</t>
  </si>
  <si>
    <t>Everythingng is good. There is nothing like dont like.</t>
  </si>
  <si>
    <t>The manager is too weak in both ability and character.</t>
  </si>
  <si>
    <t>Flexible working hours, temporary office.</t>
  </si>
  <si>
    <t>Projects are unstable, employees are fired continuously due to project deadlines or because they do not please the director.</t>
  </si>
  <si>
    <t>LUXOFT THÂN YÊU &lt;3</t>
  </si>
  <si>
    <t>- Cute company, like a second family
- Beautiful, stylish, classy colleagues, everyone is smart, very talented, the team loves each other like brothers... =))
- Salary &amp; benefits are beyond reproach
- Flexible time
=&gt; in short, when you come to the company, you don't want to leave...hic hic T.T</t>
  </si>
  <si>
    <t>- The space is deserted, cold all around, cold like in Alaska because the air conditioner is always on, it's so cold
- Projects come and go suddenly, like a breeze after summer...haizzz</t>
  </si>
  <si>
    <t>Good working environment, reallocate opportunity</t>
  </si>
  <si>
    <t>Flexible working hours,
friendly colleagues,
good salary if you know how to deal
opportunity to work abroad
good training center: English, soft skills, tech skills are enough
OT if you like, OT money is available, clear and specific policies</t>
  </si>
  <si>
    <t>quite risky if the project ends -&gt; long-time employees also have to leave.
Delayed salary increase if the project ends, blocked from leader, can't go to manager to propose wishes, unfair salary</t>
  </si>
  <si>
    <t>Salary at LX is quite good</t>
  </si>
  <si>
    <t>-Nice office
-Belongs to a large global company --&gt; receives a lot of support from other offices
Benefit for OT is quite fair, pre-determined. Do what you like</t>
  </si>
  <si>
    <t>flexible hours, friendly boss, clear policies, training</t>
  </si>
  <si>
    <t>good boss - nice colleagues</t>
  </si>
  <si>
    <t>- Good benefit
- Many activities: Halloween, X-Mas, 8/3, 20-10..... each of event has special party. Really funny
- Bosses take care their staffs as family.
- Colleagues are always willing to share, to learn, to play
- Have chance to improve english
- Have many chances to onsite</t>
  </si>
  <si>
    <t>Currently, project here is not stable. reduce resources. many staffs must leave the company.
No new more project in short term</t>
  </si>
  <si>
    <t>Very friendly and professional colleagues.
Boss gets along well with employees.
Lots of social and sports activities</t>
  </si>
  <si>
    <t>Good workplace for fresh people</t>
  </si>
  <si>
    <t>You learn new things here quickly because you have to do everything</t>
  </si>
  <si>
    <t>The salary is not really commensurate with the employee contribution</t>
  </si>
  <si>
    <t>Good company for those who want stability</t>
  </si>
  <si>
    <t>- World-class company, diverse projects, mainly testing
- Long-term onsite Sing for C/C++ developers
- Manager cares about employees
- AV courses, quality teachers, training from abroad
- Stable salary</t>
  </si>
  <si>
    <t>A rising star in Vietnam's high-quality IT industry</t>
  </si>
  <si>
    <t>- Colleagues are very friendly, willing to guide without being grumpy.
- Good facilities, with dining room, gym, table tennis.
- Good welfare regime
- The office is in a beautiful location, 24th floor of Flemington building, with a panoramic view of the city.
- Activities such as WOW, English training, technical training... are quite useful.</t>
  </si>
  <si>
    <t>- Not many Internal projects to rotate resources.
- Most of the projects are Outsourcing.</t>
  </si>
  <si>
    <t>Luxoft, very good working environment</t>
  </si>
  <si>
    <t>. Beautiful office
. Friendly working environment
. Top companies participating in the field of automative development</t>
  </si>
  <si>
    <t>- Need to improve sales program
- Win the project
- Continue to build your own mark</t>
  </si>
  <si>
    <t>I like to work at Luxoft</t>
  </si>
  <si>
    <t>Luxoft is a truly global and company, I have changes to work with my colleagues in different countries.</t>
  </si>
  <si>
    <t>The library should be improved, I need more good books. Also sport room should be improved, I prefer more sport activities during working time.</t>
  </si>
  <si>
    <t>Good for start of your career</t>
  </si>
  <si>
    <t>- a lot of different projects in different areas (aerospace, logistics, banking, ect.)
- you can try different type of work (for doubting) - testing, developing, analysis, architect, management
- you can relocate within company to another city\state\country</t>
  </si>
  <si>
    <t>- it is really lottery what manager will you have
- compensation level good vs other people (non IT), but low vs other IT companies
- HR team looks really non professional, sometimes</t>
  </si>
  <si>
    <t>MB Bank</t>
  </si>
  <si>
    <t>I think this department is great in all fields.</t>
  </si>
  <si>
    <t>The workspace at MB is very modern, regularly cleaned, and equipped with excellent and up to date facilities thay meet all the basic needs for us.
MB’s leaders are mostly from the 1980s generation, with youthful, innovative mindsets, and they stay closely engaged with employees.
Notably, the headquarters has an entire floor dedicated to a cafeteria that operates all day, meeting employees’ dining needs without the hassle of ordering or going out. The menu is frequently updated.
The work culture at MB, especially in IT, is constantly evolving to keep up with the rapid changes in society. The corporate culture always develops positively, focusing on employees as the center.
The policy for overtime work is clear, with timely and monthly payments. Moreover, employees receive extra benefits for working overtime.</t>
  </si>
  <si>
    <t>Being a military bank comes with some management challenges, such as restrictions on bringing food and drinks into the building or the controlled transportation of personal belongings in and out of the premises. Even when items are proven to be personal, they might still not be allowed.</t>
  </si>
  <si>
    <t>Good company, attractive salary and bonus</t>
  </si>
  <si>
    <t>Leading banking company in Vietnam and I believe I have the opportunity to work here
Good policy, good social welfare. This is what I feel satisfied with</t>
  </si>
  <si>
    <t>Need to support employee benefits and pensions. Increase employee salaries.</t>
  </si>
  <si>
    <t>Ok mode. Just a few people, but there's this and that everywhere.</t>
  </si>
  <si>
    <t>Not like big4 =)))
Not toxic, private salary and bonus system, not too revealing like big4
Never been paid OT yet, so I don't know. I heard it's 100k/hour</t>
  </si>
  <si>
    <t>MIC insurance is a bit lame, if you guys who are in charge of the mode can read this, please make it less lame.</t>
  </si>
  <si>
    <t>MBbank IT - the most suitable place for self-development</t>
  </si>
  <si>
    <t>Good working environment, youthful, everyone is comfortable with each other, sharing both in work and life
Good treatment
No gap between superiors and subordinates
At work: supported to develop both work capacity and management capacity
Although the bank does not have an OT regime, the block also has its own OT policy for employees, so it is still satisfied</t>
  </si>
  <si>
    <t>There needs to be standard development processes and a unit that monitors whether people are following the process correctly.</t>
  </si>
  <si>
    <t>MB Bank is a bank with a pretty good working environment.</t>
  </si>
  <si>
    <t>When working here, I feel very satisfied with the dynamic and friendly working environment. Colleagues support each other and the management always focuses on the career development of employees. Training and promotion opportunities are also very clear, the compensation and welfare policies are also very attractive, helping me always have the motivation to develop myself. 
The workload is high, often burdening employees and overtime is not calculated reasonably.</t>
  </si>
  <si>
    <t>Overtime policies should be reviewed so as not to affect the health and personal life of employees. In addition, improving communication between departments will help coordinate work more effectively, avoiding information gaps or errors.</t>
  </si>
  <si>
    <t>MB is doing very well, my dear family.</t>
  </si>
  <si>
    <t>The environment is youthful, the boss is also young so it is easy to work and communicate with each other, without being scrutinized. Colleagues are also young, not toxic
Actually, there is not too much overtime if you can manage the amount of work. In addition, if OT is reasonable, you will also be paid</t>
  </si>
  <si>
    <t>I hope the bank will develop more and more so that we, the lowly employees, will get more bonuses.</t>
  </si>
  <si>
    <t>Great environment to bond and develop</t>
  </si>
  <si>
    <t>Good working environment, colleagues are always open, frankly discuss difficulties and overcome difficulties and challenges at work together.
My favorite is the trips with MBIT, very fun and memorable.
The headquarters has full facilities, gym, yoga, happy mom...
My position rarely requires overtime, if overtime, IT people in the IT sector have extra income</t>
  </si>
  <si>
    <t>The elevator is a bit crowded, it's often congested during rush hour, you should go a little early to avoid the crowd.</t>
  </si>
  <si>
    <t>Good environment and regime to stick with</t>
  </si>
  <si>
    <t>Good regime for holidays, bonuses in the first 6 months of the year, care for employees and their families, gifts for parents and parents-in-law on Tet. Bosses are friendly and easy to share, colleagues are also willing to cooperate and help. If you have not done OT, you must register with a specific plan to be counted.</t>
  </si>
  <si>
    <t>Only have water filter, have to wait to get water. In winter, it's good to have hot and cold water dispenser.</t>
  </si>
  <si>
    <t>a positive attitude from the leaders. Active action and innovation consideration is a good point
depend on the employee's choice and base on the project that you join</t>
  </si>
  <si>
    <t>There is a high workload and high expectations from leaders. Increasing the number of employees and focusing on just one or two directions should help increase overall efficiency and reduce stress.</t>
  </si>
  <si>
    <t>MB has many interesting data-related jobs such as data analysis, data modeling, etc.
Overtime policy for both OS and staff</t>
  </si>
  <si>
    <t>Additional support for coffee machine staff on floors</t>
  </si>
  <si>
    <t>If you have the chance, you should experience it.</t>
  </si>
  <si>
    <t>Good working environment, young colleagues, supportive boss, clear work roadmap.
The bank invests in digital transformation so there are many things to do.
There is a gym, shower, sauna, canteen.
OT is calculated practically according to approved projects, no fear of loss</t>
  </si>
  <si>
    <t>Building 18 Le Van Luong is too crowded, every time I take the elevator I feel tired.</t>
  </si>
  <si>
    <t>MB is a professional working environment with many opportunities for development.</t>
  </si>
  <si>
    <t>MB provides a comfortable, creative and supportive working environment for personal development. Managers always listen and support employees, creating opportunities to participate in training courses, learn and improve professional skills. The company culture is positive, friendly and feels like a big family. 
Satisfied with the overtime policy at MB Bank. Flexible policy and reasonable pay when overtime is required.</t>
  </si>
  <si>
    <t>Although the company has many good and diverse policies, I think it would be helpful if MB Bank could have more diverse training programs for each employee.</t>
  </si>
  <si>
    <t>Good environment to work and develop</t>
  </si>
  <si>
    <t>- Humane and affectionate, good salary and benefits for employees and their families
- Digital transformation company, focusing on IT, Data =&gt; many development opportunities in the fields of data science, big data, ML/AI
- Young, talented, creative and enthusiastic staff
1xxk/h, maximum 40h/week
However, bosses encourage OT</t>
  </si>
  <si>
    <t>There should be more open spaces to stimulate creativity and development.</t>
  </si>
  <si>
    <t>MB is a great place to work</t>
  </si>
  <si>
    <t>The working environment is dynamic and creative, giving each employee many opportunities to develop themselves. The management also encourages employees to always listen to their opinions and always encourages employees to give their creative and innovative ideas. Colleagues are friendly and always help each other. In addition, there are many extracurricular activities for employees to develop both soft skills and expand relationships. I do not register for overtime, so I will not review this criterion.</t>
  </si>
  <si>
    <t>There are sometimes quite strict policies in buildings about dress code, eating on site or bringing food and drinks into the building. Sometimes these policies can make employees feel uncomfortable.</t>
  </si>
  <si>
    <t>Professional, engaging environment</t>
  </si>
  <si>
    <t>Luxurious, professional and dynamic environment
Salary according to the range and clear career orientation
Good welfare regime, including policies to care for employees' families
Regular training programs, movements, sports and volunteer activities
There are canteens, gym/yoga/…, private rooms for mothers
Overtime regime is clear and must be followed, however, in many cases, staying late due to work arising will not be counted as overtime without proof</t>
  </si>
  <si>
    <t>Elevator sometimes hangs/overloads
Difficulty bringing in food from outside or items for birthday/event celebrations</t>
  </si>
  <si>
    <t>IT Block - ideal working environment</t>
  </si>
  <si>
    <t>1. Friendly working environment, sociable colleagues, boss is willing to listen to employees' opinions and ideas
2. Full facilities, gym, free yoga classes
3. Clear benefits, fancy annual trips
I am not satisfied with the OT regime, because some collaborator positions do not have OT salary regime.</t>
  </si>
  <si>
    <t>1. I wish for more flexible working hours and more training programs to improve professional skills
2. The canteen food needs to be more diverse and delicious so that I don't have to wake up early to cook
and bring food to work</t>
  </si>
  <si>
    <t>Good company, easy environment to develop</t>
  </si>
  <si>
    <t>Strong orientation towards technological innovation, creating opportunities to apply advanced solutions in work.
Corporate culture promotes the spirit of cooperation and cohesion among members.
Opportunities to learn, develop expertise and advance in career.
MB Bank creates conditions for employees to maximize their capacity and contribute real value to the organization.
Professional, dynamic working environment, promoting creativity and personal development.</t>
  </si>
  <si>
    <t>The kitchen on the 14th floor should have more dishes, the elevator is still jammed so there should be a solution.</t>
  </si>
  <si>
    <t>Good environment, good treatment, good working model</t>
  </si>
  <si>
    <t>Professional and modern working environment, the bank builds many model systems by itself, does not buy or outsource, so it is a very big and rare condition in the banking industry for human resources to develop.
Full recognition, fairness and worthy of the job</t>
  </si>
  <si>
    <t>Further improvement of facilities due to large number of staff, having to work in different buildings makes it difficult to interact directly.</t>
  </si>
  <si>
    <t>Steady, reliable</t>
  </si>
  <si>
    <t>MB creates conditions for employees to develop comprehensively through training programs, skill improvement and clear career paths. The corporate culture encourages creativity, solidarity and openness, helping everyone to easily integrate and work effectively. In particular, MB focuses on taking care of employees' lives with attractive welfare policies, a modern working environment, and rich internal activities, bringing a balance between work and life. 
Great environment for those who want to develop themselves and earn a good income</t>
  </si>
  <si>
    <t>Work pressure is quite high, especially during the target-running stages, leading to an imbalance between work and life. Internal processes are sometimes complicated and need to be optimized to increase work efficiency. The unit needs to enhance communication between departments and listen to employees' opinions, which is also a factor that helps MB develop sustainably.</t>
  </si>
  <si>
    <t>Ideal working environment</t>
  </si>
  <si>
    <t>Good treatment, modern and professional working environment, friendly colleagues, leaders closely follow employees
Clear working process policy, with treatment for employees working overtime</t>
  </si>
  <si>
    <t>speed up the recruitment process
More competitive salary review mechanism, like some banks increase from 10 to 20% annually depending on level</t>
  </si>
  <si>
    <t>The working environment is quite good, the total income is quite stable.</t>
  </si>
  <si>
    <t>- Good boss
- Friendly and harmonious working environment
- Total income is okay
- Good treatment policy
There is no automatic overtime policy but must register according to the project or on-duty schedule. Otherwise, late work is not counted as OT</t>
  </si>
  <si>
    <t>- The building is cramped, K.CNTT alone has to work in 3 places. Working in Comas is inconvenient because there is no parking space. - The rest is quite ok, nothing to complain about</t>
  </si>
  <si>
    <t>The environment is worth sticking with.</t>
  </si>
  <si>
    <t>1. Beautiful office with gym for employees, T14 food and drink with all kinds of dishes
2. Methodical process
3. Friendly young staff
MB employees or outsourced employees all get OT money</t>
  </si>
  <si>
    <t>Can change working hours to 8:30 because the road near building 18 Le Van Luong is often congested</t>
  </si>
  <si>
    <t>Dynamic environment, job training</t>
  </si>
  <si>
    <t>Dynamic environment, job training, clear career path
Overtime policy is not very satisfactory, not suitable for my needs</t>
  </si>
  <si>
    <t>There needs to be better policies on wages and overtime for all employees.</t>
  </si>
  <si>
    <t>OK environment, systematic recruitment process, full induction training. Nice leader, comfortable. A bit shy because of long distance + attendance
My unit has never had to work overtime. The overtime regulations are clear but the overtime salary is too low</t>
  </si>
  <si>
    <t>More flexible working hours. Should divide check in and check out time slots.
Salary + level slightly higher</t>
  </si>
  <si>
    <t>Very good benefit</t>
  </si>
  <si>
    <t>Easy going environment. Have chance to improve myself,
Good benefit, easy goingenviroment, so many learning opportunity</t>
  </si>
  <si>
    <t>I love everything about this organization and I don't think of any improvement</t>
  </si>
  <si>
    <t>Ok environment, technology stack suitable for personal development orientation</t>
  </si>
  <si>
    <t>- friendly and supportive colleagues
- large scope project, diverse technology stack, not constrained
- I am oriented towards Java development so MB is very suitable
- sports activities, fun football
I have not OT yet so I have no comment on this but I see few OT</t>
  </si>
  <si>
    <t>- improve working seat at comas building because it is a bit small</t>
  </si>
  <si>
    <t>MB bank development trend</t>
  </si>
  <si>
    <t>Working at MB Bank offers stability and clear opportunities for promotion. The job can be stressful at times, but the compensation and benefits are fair. The work environment is professional, with plenty of opportunities to learn, though the processes can be a bit complex and take time to adapt to. Overall, it’s a good place if you’re looking for stability and growth in the banking industry.
long-term costs, lowers employee performance, and creates an unsustainable work environment.</t>
  </si>
  <si>
    <t>Simplifying processes: Currently, the workflow is quite complex. Streamlining it will make tasks more efficient, faster, and reduce time wastage.</t>
  </si>
  <si>
    <t>The company has a professional and dynamic working environment.</t>
  </si>
  <si>
    <t>Professional environment, colleagues willing to support expertise, prime location, influential products
Reasonable OT hours, suitable support allowance, not too long</t>
  </si>
  <si>
    <t>Need to improve facilities especially toilets and sleeping areas for staff</t>
  </si>
  <si>
    <t>I think it's okay, MB's Security Team is great.</t>
  </si>
  <si>
    <t>- Working environment
- Diverse work, many development opportunities
- Good boss, friendly colleagues
- Good income, many good benefits
I get full OT, every time I go on duty for an incident, I get OT</t>
  </si>
  <si>
    <t>- Seats are a bit tight, can't sit at Headquarters 18 Le Van Luong
- Parking at Comas Building is difficult</t>
  </si>
  <si>
    <t>Overall satisfaction with both job and benefits</t>
  </si>
  <si>
    <t>- There is a spa, gym, PT to practice during lunch break or after work, there is a place to shower + soap fully available
- Fun team building
- Supportive and enthusiastic colleagues
- Boss listens and supports
OT is mainly due to the fact that I personally see that the work is not finished so I stay to work, not as an OT</t>
  </si>
  <si>
    <t>- food on 14th floor is not outstanding, a bit small
- no remote mode yet, last time Hanoi had floods and it was difficult to travel, if this mechanism was applied it would be good</t>
  </si>
  <si>
    <t>Good boss, supportive colleagues</t>
  </si>
  <si>
    <t>Colleagues are supportive, boss creates conditions, sometimes family matters arise and the boss is okay with it.
Techstack matches according to personal development orientation
Occasionally have to work overtime but rarely unexpected, all are notified in advance according to plan</t>
  </si>
  <si>
    <t>Should divide working hours to avoid congestion
No hybrid mode yet, MB considers it, technology people will love it</t>
  </si>
  <si>
    <t>Tech stack update vs market</t>
  </si>
  <si>
    <t>- techstack update compared to the market, good technology platform
- there is a seminar to share technology in the team, quite good
- my mentor is very dedicated, enthusiastically guides so I feel happy
- there are many cultural, artistic and sports activities, I was called to practice to celebrate MB 30 as soon as I joined
I haven't worked overtime yet so I don't know, in general, I only come home about 30 minutes later than when I get off work, so I don't care much about this</t>
  </si>
  <si>
    <t>- kitchen 14 is a bit boring, few dishes
- elevator is too crowded, suggest dividing working hours to reduce congestion</t>
  </si>
  <si>
    <t>Good technology, good mentor</t>
  </si>
  <si>
    <t>- fun, supportive, sociable team
- given opportunities, difficult tasks to challenge yourself
- there is a place for gym, yoga, etc. for those who like healthy
- we often play soccer, socialize :)))
Just joined for more than half a year, we rarely work overtime, only see overtime when golive and have plans to notify in advance</t>
  </si>
  <si>
    <t>- It's crowded so I have to sit in the other building at Comas, it's a bit cramped.</t>
  </si>
  <si>
    <t>Good environment, many big projects</t>
  </si>
  <si>
    <t>- good income and bonus
- friendly environment, friendly and supportive colleagues
- many fun cultural and sports activities
- large team size projects, many interesting areas
Not OT yet so not sure, I see that my colleagues don't stay late much</t>
  </si>
  <si>
    <t>- crowded elevators
- working hours can be registered more flexibly, for example, can work from 8am to 9am</t>
  </si>
  <si>
    <t>Quite attractive</t>
  </si>
  <si>
    <t>Competitive salary
Professional working environment
Many promotion opportunities
Not much OT and OT pay is quite good, very satisfied</t>
  </si>
  <si>
    <t>Need to do better with employee rewards and time off.</t>
  </si>
  <si>
    <t>Professional, dynamic environment</t>
  </si>
  <si>
    <t>1. Team members and room members support each other enthusiastically
2. The environment consists of many young people so it is very dynamic
3. There is a "happy time" during the day for the whole team to sit and relax together so it feels less stressful
4. Managers care about employees
OT time is limited so that employees are not too busy with work, and have time for themselves and their families</t>
  </si>
  <si>
    <t>The elevator is crowded, if it's close to work or home time you have to wait a long time for the elevator.</t>
  </si>
  <si>
    <t>MBBank is a very good environment to stay and contribute long term.</t>
  </si>
  <si>
    <t>Environment, colleagues are nice, comfortable
Facilities are very good, clean
There are many interesting and useful activities, movements, training programs
Salary is guaranteed, good regime, clear promotion path
There are clear and reasonable policies. Depends on the project and department.</t>
  </si>
  <si>
    <t>Not used to drinking water from the new water purifier, feels unsafe</t>
  </si>
  <si>
    <t>Stable working regime, salary and bonus, highly qualified colleagues are willing to help, challenging work
collaborators are not counted as OT, support golive without pay, assigned tasks but not counted for work through tasks.</t>
  </si>
  <si>
    <t>Collaborators are paid overtime and are credited with additional tasks.</t>
  </si>
  <si>
    <t>Very pleased to work in a dynamic and creative environment</t>
  </si>
  <si>
    <t>- Dynamic and creative working environment creates conditions for self-development. The facilities are also very good
- MB people are friendly and enthusiastic in helping members when they encounter difficulties. Sharing experiences accumulated while working
- There are many training programs to improve work experience and professional skills
MB's overtime policy is quite good: clear and complete</t>
  </si>
  <si>
    <t>-The food on the 14th floor is not to my liking
-Other items are also very expensive</t>
  </si>
  <si>
    <t>MB provides a very good working environment for employees.</t>
  </si>
  <si>
    <t>1. Good treatment, widely publicized
2. Very detailed training programs for new employees help to understand more about the work process and company culture
3. Very modern working methods, creating a creative environment for employees when performing work
4. Managers are very enthusiastic, supporting employees when facing difficulties in work and life
5. MB organizes many activities for employees from traveling to health check-ups, ensuring work quality
When OT will be calculated at 100k/hour, there are also parking allowances to help employees feel more comfortable when OT</t>
  </si>
  <si>
    <t>1. When there is an urgent request but still needs to be approved by all the leaders above, the processing will take more time
2. Because MB separates specialized work into each department, sometimes there will be gaps between departments when the project has the participation of many parties
3. The HUD building (some departments of MB) are sitting on an unreasonable design, causing some inconvenience to employees</t>
  </si>
  <si>
    <t>Working at MB is really great with friendly and professional environment</t>
  </si>
  <si>
    <t>Dynamic working environment, colleagues are always ready to support and help each other. Corporate culture emphasizes cooperation and personal development. In particular, the company pays great attention to organizing extracurricular activities to help employees relax after work.
I hope that the company will consider adding an OT policy for collaborators</t>
  </si>
  <si>
    <t>I wish the company had more events between departments to enhance connectivity.</t>
  </si>
  <si>
    <t>The company provides a professional, stable and reliable working environment.</t>
  </si>
  <si>
    <t>The working environment at MB is very professional, there are always training and skill development programs for employees. The benefits and treatment policies are very good, especially the insurance and health care. I hope that the company will consider adding an OT salary policy for collaborators.</t>
  </si>
  <si>
    <t>More opportunities for soft skills training and career development are needed so that employees can advance in their careers.</t>
  </si>
  <si>
    <t>Great environment, opportunity to learn and develop</t>
  </si>
  <si>
    <t>1. Large application system, operating system, many opportunities to learn and develop
2. Super cute boss
3. Super smooth office
4. Supportive colleagues
5. Good treatment
6. Many cultural and sports activities
There is an OT policy for projects and registration, so basically it is OK.</t>
  </si>
  <si>
    <t>1. The elevators are a bit crowded in the morning
2. The Comas building is also a bit crowded</t>
  </si>
  <si>
    <t>I am very satisfied and happy to work at MB.</t>
  </si>
  <si>
    <t>Professional working environment and very friendly colleagues, good corporate culture
Overtime at MB is not often and the salary is also fully met</t>
  </si>
  <si>
    <t>I want the company to organize more sports activities like football and badminton.</t>
  </si>
  <si>
    <t>Work with quality, order, discipline, clear instructions</t>
  </si>
  <si>
    <t>Spacious and airy working environment, many services such as gym, cafeteria, medical room, many health-beneficial activities, lucky draw and entertainment activities, friendly and close-knit staff. Many good and useful benefits, many incentives and bonuses when working OT</t>
  </si>
  <si>
    <t>Still a bit rigid, and needs improvement to be more flexible.</t>
  </si>
  <si>
    <t>Great environment, lovely colleagues</t>
  </si>
  <si>
    <t>- Dynamic, professional, clean, airy working environment
- Many benefits for employees
- There are many training programs for employees on both professional and soft skills
- Colleagues are friendly, cheerful, always enthusiastic to help each other
OT salary calculation is clear and distinct according to employee declaration</t>
  </si>
  <si>
    <t>- The elevator is too crowded
- The food on the 14th floor is not satisfactory
- I wish there was more mixing area (such as tea, coffee, ...) on each floor</t>
  </si>
  <si>
    <t>Dynamic and creative working environment</t>
  </si>
  <si>
    <t>Extremely good working conditions and benefits. Dynamic and disciplined environment. Learn from many experts. Overtime pay commensurate with your ability and effort</t>
  </si>
  <si>
    <t>Expanding the office, sometimes people have to sit close together to work.</t>
  </si>
  <si>
    <t>Colleagues are quite friendly, good environment, everyone gets along well and exchanges work
Working hours are quite comfortable, work ends at 5:30 pm, however, I see people often work overtime until around 6 pm before going home</t>
  </si>
  <si>
    <t>The water filter at the company is not very good, it filters the water but it still smells a bit.</t>
  </si>
  <si>
    <t>New job, friendly colleagues. If you do it well and quickly, it's comfortable. Rarely need to work overtime, only when there is a task or golive, otherwise go home on time</t>
  </si>
  <si>
    <t>It's a bit crowded so some departments have to outsource. It might be inconvenient to travel through HO</t>
  </si>
  <si>
    <t>Working with highly qualified people, everyone is very friendly, helpful to each other, good treatment. Reasonable treatment, there is a regime for family members, gifts on holidays. Good working environment, free yoga and gym</t>
  </si>
  <si>
    <t>Workspaces should create more entertainment</t>
  </si>
  <si>
    <t>Professional working environment, opportunities to learn from very good colleagues. When working here, I have access to new technologies, projects with high applicability. The tasks at MB Bank are always innovative and keep up with trends, so it is always necessary to supplement knowledge as well as access new knowledge.</t>
  </si>
  <si>
    <t>It is possible to adjust the start time because Hanoi streets are often difficult to move during rush hours and those who live far away will need to prepare earlier. This will be a bit difficult for some of you when you need to prepare for some other tasks.</t>
  </si>
  <si>
    <t>Great place to stay long term</t>
  </si>
  <si>
    <t>Very good regime for staff including salary, welfare, insurance.
At the headquarters, there is a whole floor for everyone to practice yoga or gym, very spacious and with many machines.
The lunch break is very reasonable.
Especially, you don't have to work on Saturdays
Depending on the team, I work like my team, so I rarely have to work overtime</t>
  </si>
  <si>
    <t>The cafeteria should reduce fried foods and eat too much oil. The headquarters has just installed water filters, but there are not many of them, some of them are dirty, the water is not as good as the old water, and if we change like this, there will be no hot water to use anymore.</t>
  </si>
  <si>
    <t>My best decision</t>
  </si>
  <si>
    <t>I chose to stay because of the following 2 things:
Coworkers are friendly
Bosses are very nice and reasonable 👌😀
The important thing is that everyone has good expertise, making me want to improve and progress every day
There is always a reasonable regime, calculated according to actual working time 👌</t>
  </si>
  <si>
    <t>:) so far I haven't seen much except for a bit of a lack of parking space 😆</t>
  </si>
  <si>
    <t>At Mbbank, the working environment is very young and dynamic, with diverse technology.</t>
  </si>
  <si>
    <t>Everyone is very open, open about knowledge and sharing helps students not feel overwhelmed when participating, easily learn and gain experience and knowledge, especially technology issues are being focused on a lot. 
The time working at MB helps me improve my knowledge and experience, especially technology.</t>
  </si>
  <si>
    <t>When participating in MB, everyone needs to have a solid foundation of knowledge. It will be a bit difficult for you to achieve the expected level.</t>
  </si>
  <si>
    <t>Attractive income, dynamic working environment</t>
  </si>
  <si>
    <t>Working with highly skilled people, participating in large projects, high income compared to the general level
OT salary is also quite good, however the policy for staff on duty on holidays is not good</t>
  </si>
  <si>
    <t>There should be a separate policy for employees who have to work 24/7 on specific holidays, such as OT pay for this part needs to be higher.</t>
  </si>
  <si>
    <t>Good, ideal working environment</t>
  </si>
  <si>
    <t>Great working environment, everyone is friendly, connected, and actively supports each other
Leaders care about employees,
Salary and benefits are appropriate for each position, there are many opportunities to strive and advance
At MB, the ability to learn and be creative is always encouraged, there are always opportunities to improve and enhance experience as well as soft skills, initiatives and experiences are always welcomed and considered
Reasonable OT regime, leaders care about the health of employees so they do not allow too much OT, there are snacks, everyone feels happy when coming home from work.</t>
  </si>
  <si>
    <t>Update the handbook for new recruits with "cool" things that building 18 has, especially for those working at Comas so they don't get left behind, such as gyms, yoga, etc. The more detailed the better, whether it's paid or free...
Having an alarm clock that goes off in the afternoon or morning when you start working is great
Comas wants to add a clock that is compatible with the time on the biface so that those who are close to the time can run faster, because the time on the biface that I measured compared to 10 other clocks, none of them are the same, they're all earlier.</t>
  </si>
  <si>
    <t>Worth the experience of working here</t>
  </si>
  <si>
    <t>- Points to improve:
+ Canteen food is sparse, not delicious compared to the price
+ Still blocking many websites (cannot log in to google)</t>
  </si>
  <si>
    <t>Attractive working environment</t>
  </si>
  <si>
    <t>1. Competitive working environment
2. Management always creates conditions for everyone in the department to have opportunities to develop and advance in their work.
1. Clear salary and bonus regime
2. Full welfare regime</t>
  </si>
  <si>
    <t>- Create conditions for employees to have more specialized courses to improve the quality of their work.</t>
  </si>
  <si>
    <t>5 star quality</t>
  </si>
  <si>
    <t>Good treatment
Good bonuses
Friendly colleagues
Comfortable parking
Fast and easy overtime approval, keep working overtime regularly.</t>
  </si>
  <si>
    <t>I see the working environment is ok, no comments for improvement :)</t>
  </si>
  <si>
    <t>Review Mbbank</t>
  </si>
  <si>
    <t>- There are many good treatment policies: Domestic and international travel, birthday cards, health insurance for relatives, gifts on holidays.....
- Dynamic working environment, friendly colleagues
- Facilitated to participate in training courses according to job expertise and tuition is paid by the unit
- Managers care and have orientation for subordinates
- Overtime, especially with IT, has a separate, very flexible calculation mechanism, good treatment</t>
  </si>
  <si>
    <t>- Need a clearer roadmap for salary increase and career advancement.
- The 14th floor canteen in the building is too expensive, suggest changing to another unit
- The uniform material is not good</t>
  </si>
  <si>
    <t>Good cultural environment, career development opportunities</t>
  </si>
  <si>
    <t>Good cultural environment, good benefits, clean and airy working space
Clear and complete overtime policy, ensuring employees work overtime</t>
  </si>
  <si>
    <t>Increase even better benefits to keep employees committed and dedicated.</t>
  </si>
  <si>
    <t>LÀM VIỆC TẠI MBBANK RẤT TUYỆT VỜI</t>
  </si>
  <si>
    <t>- Friendly colleagues
- Good working environment with many amenities such as gym,...
- Beautiful, spacious landscape,...
- Good building hygiene
- Spacious basement parking area.
Regular salary, good working hours. Employees feel satisfied when going to work.</t>
  </si>
  <si>
    <t>Improve food quality in the kitchen, Add dishes.</t>
  </si>
  <si>
    <t>Leading bank in digital transformation in Vietnam</t>
  </si>
  <si>
    <t>The working environment is very friendly and modern, helping me develop my full potential
Very reasonable and suitable for employees.
Increased benefits when working overtime</t>
  </si>
  <si>
    <t>Hope for more benefits for workers.
The reward mechanism is more diverse</t>
  </si>
  <si>
    <t>Healthy working environment, although there are many principles to follow.</t>
  </si>
  <si>
    <t>- Quite good working space
- The environment changes and develops in a positive direction following the digital wave
- Fairly good treatment in the industry
OT regime is clearly paid, the unit also does not encourage much OT but the important thing is the work results.</t>
  </si>
  <si>
    <t>- The working space should create more entertainment spaces
- The kitchen should improve the dishes
- There should be a coffee bar in the office to avoid employees having to go out to buy drinks.</t>
  </si>
  <si>
    <t>Great working environment, suitable benefits and regimes</t>
  </si>
  <si>
    <t>Things I like about MB:
1. The working environment at MB is very good and comfortable, not stressful.
2. Salary and benefits are suitable for each position
3. Management staff is very interested in the development of subordinates.
4. MB attaches great importance to creative learning to enhance and improve each individual's soft skills.
I haven't done OT yet so I don't know clearly, but those who have done OT still work very happily, so I think the OT regime at MB is relatively good</t>
  </si>
  <si>
    <t>Things I don't like about MB:
1. The food in the canteen is not worth the price
2. The basement parking lot is spacious but motorbikes are always placed close together
3. Should create more opportunities for employees to challenge their limits</t>
  </si>
  <si>
    <t>MBBank - Friendly and sociable people - Developing together</t>
  </si>
  <si>
    <t>There are some outstanding reasons to decide to work and stay here such as: 
1. The salary and bonus regime is very good, the best among the offers to choose from. 
2. The working environment is always dynamic, innovative, always deploying the latest applications and platforms. 
3. MB people are friendly, always sharing the experiences they have accumulated with their colleagues. 
4. Training program: from new recruits to new people with MB's rules, procedures, regulations, new knowledge to integrate so that they are not confused in the first days. For those who have worked for many years, there are internal training programs in the department to training for the whole system. Applying new working methods such as: Agile, 1688, ... 
5. Very good birthday and travel regime, paid leave on birthday + 500k birthday voucher. 1 yearly travel to regenerate labor (domestic + abroad). 
The job position does not have much overtime, but each time overtime is required, the salary is very good, and the rest period after overtime is very satisfactory.</t>
  </si>
  <si>
    <t>However, there are still some problems in the working process at MB:
1. Proposal to increase annual salary (a reasonable level)
2. Equip additional special working areas (with demagnetizers affecting health)
3. Internal customer review process
4. Suggested lunch allowance to increase or change the food portion of the 14th floor common cafeteria due to the small amount of food in terms of quantity and number of dishes to choose from.</t>
  </si>
  <si>
    <t>MB in me</t>
  </si>
  <si>
    <t>Good working environment, company culture, internal training program
overtime working hours in the bank I find suitable</t>
  </si>
  <si>
    <t>Additional benefits for long-term employees.</t>
  </si>
  <si>
    <t>Feelings about working at MB</t>
  </si>
  <si>
    <t>Large environment, exposure to large systems, good treatment. Full OT allowance, appropriate for the effort put in, limited hours (both an advantage and a disadvantage)</t>
  </si>
  <si>
    <t>Currently very satisfied with MB environment, hope MB will develop bigger, create jobs for more people, higher salary and bonus.</t>
  </si>
  <si>
    <t>Review MB bank</t>
  </si>
  <si>
    <t>MB has many 9x and Genz employees, so it is a very dynamic, youthful and creative workplace. Everyone is very friendly and willing to help each other to achieve the best work efficiency and results. Besides, MB also has quite good income and treatment. What I like is the ting ting sounds on holidays, New Year, birthdays, and the end of the year. Every year, MB also organizes many different activities for MBers to participate in and interact. MB is an extremely ideal workplace for those who want to work in the banking and finance industry.</t>
  </si>
  <si>
    <t>Add other forms of assessment to better evaluate employee performance. Managers need to pay more attention and create more favorable conditions for employees to develop. Increase salaries and bonuses further.</t>
  </si>
  <si>
    <t>Good working environment, attractive income, professional organization</t>
  </si>
  <si>
    <t>The environment is great, friendly, good treatment. MB Bank is a leading digital transformation unit in the industry.
Young, dynamic staff, with many innovative initiatives to develop the organization.
Good working environment, attractive income, professional organization</t>
  </si>
  <si>
    <t>Satisfied with the working environment, currently have no suggestions in mind.</t>
  </si>
  <si>
    <t>MB Bank and me</t>
  </si>
  <si>
    <t>good working environment, equipment meets the assigned work, the bank has training sessions for employees to improve their skills at work
OT working hours are suitable for current work, there are jobs that require overtime to be more suitable</t>
  </si>
  <si>
    <t>improve 14th floor lunch need more variety of food because the food is not diverse and food is very little</t>
  </si>
  <si>
    <t>MB - dynamic working environment, good policies</t>
  </si>
  <si>
    <t>- At work, colleagues in MB help each other, always receive attention and support from leaders. Learning and training opportunities are always updated according to trends.
- Clear treatment regime
- Clear career development opportunities.
MB always has a dynamic and friendly working environment with policies for staff that are among the top in the industry.</t>
  </si>
  <si>
    <t>- Work location should not change much, need to be fixed, - Entry and exit regulations need to be improved and solutions need to be more flexible</t>
  </si>
  <si>
    <t>Good working environment, friendly and approachable colleagues, good and stable income.</t>
  </si>
  <si>
    <t>Great working environment, with gym, sauna for employees, good policies and benefits. Many opportunities for advancement. Appropriate overtime policy, helping to motivate employees to work overtime while still ensuring income and maintaining health.</t>
  </si>
  <si>
    <t>Can't think of any other suggestions for improvement, environment and work are stable.</t>
  </si>
  <si>
    <t>Friendly working environment, promotion opportunities, good treatment</t>
  </si>
  <si>
    <t>Friendly and modern working environment, career development opportunities, colleagues help each other, managers create conditions for employees to develop, good income and treatment in the labor market
Employees who work overtime are paid overtime, stable regimes, good income in the labor market</t>
  </si>
  <si>
    <t>Regulations on entering and exiting the building should be flexible. Bringing food into the building is limited, so sometimes staff members get hungry during the afternoon working hours, so be flexible.</t>
  </si>
  <si>
    <t>The Military Bank always creates the best conditions for each employee to maximize their abilities. Good treatment and attractive policies help employees and key personnel feel secure in their work, contribute and have many innovative initiatives to help the unit work more and more scientifically. The training policy supports employees to improve their professional qualifications as well as soft skills every year.
In addition, every year, units of the Military Commercial Joint Stock Bank always organize extracurricular activities, team building, galas, and spring trips to help employees get along and get closer.
In short, this is a dynamic, modern workplace, oriented towards employees, towards a strong, united collective, supporting each other in work, and progressing together. This is a workplace in the top 3 banks with the best working environment in Asia.
Always supported according to overtime policies</t>
  </si>
  <si>
    <t>The lunch menu at the bank canteen needs to be more diverse in dishes. Create more conditions for long-term employees to receive specialized training and have more opportunities for promotion. For support units, the working location needs to be fixed to ensure that employees are less disturbed and the quality of work is not greatly affected.</t>
  </si>
  <si>
    <t>GOOD place to work</t>
  </si>
  <si>
    <t>- Good working environment, big projects so there are many opportunities to improve and learn
- Comfortable boss, creating conditions for development; Happy colleagues, supporting each other in work
- Stable salary &amp; bonus, competitive with the market; good welfare regime, caring for employees' relatives, domestic and international travel.
Good working environment, good boss, good colleagues, good regime</t>
  </si>
  <si>
    <t>- Improved VDI quality for more stability to work efficiently.</t>
  </si>
  <si>
    <t>I feel working here is quite ok, good cultural environment</t>
  </si>
  <si>
    <t>Good culture
Modern facilities
Good working environment
Working a lot will bring good benefits and clear salary and bonus</t>
  </si>
  <si>
    <t>There are many opportunities to learn and advance in your career.</t>
  </si>
  <si>
    <t>Great for me</t>
  </si>
  <si>
    <t>Maybe for others, the support operation position is boring, but for me, it is an interesting job, you can communicate with many people in many different regions, in addition to work, you can become close to each other in many other fields. If you master the main systems, your career path is quite clear, from low to high levels. However, competition between members is not absent. However, working at MB gives you peace of mind and dedication to your work. In return, you will have worthy treatment, with treatment in medical services, travel and other treatment according to general policies. Sports programs and union activities are very active. In short, this is a quite ideal workplace for you to choose. With the overtime policy, MB pays fully according to regulations, employees feel satisfied with what they have contributed to the job.</t>
  </si>
  <si>
    <t>Members need to be communicated with by their boss more often about work to answer questions and concerns that each employee needs to share and listen to.</t>
  </si>
  <si>
    <t>Working environment for long-term commitment</t>
  </si>
  <si>
    <t>Reasonable treatment, including benefits for employees' family members such as insurance, gifts on holidays
Good working environment, lots of trees and the office has a yoga room, gym, sauna and it's free too.</t>
  </si>
  <si>
    <t>There is a more reasonable OT calculation and compensation leave arrangement, with annual salary increase according to market inflation.</t>
  </si>
  <si>
    <t>Good working environment, lots to do, lots to learn
There are still many one-way manual processes, need to be digitized and automated more strongly</t>
  </si>
  <si>
    <t>Share more, train more and digitize more</t>
  </si>
  <si>
    <t>Mb bank dynamic and creative working environment</t>
  </si>
  <si>
    <t>Dynamic and creative working environment, access to many new technologies.
Regularly improve knowledge
Excellent benefits and annual regime
Satisfied with the working environment at MB bank.</t>
  </si>
  <si>
    <t>Further improvement in the quality of employee working equipment</t>
  </si>
  <si>
    <t>MBIT is an ideal place for me to work, a place to indulge my passion and practice.</t>
  </si>
  <si>
    <t>I have been at MBIT for more than 11 years, there are times when I am really tired but that tiredness has seeped into my life without me knowing. I like the professional, dynamic, youthful environment, the friendly and open colleagues here. I like it because the employee treatment is extremely good, which few banks can do. MB makes me feel like a second home when I work and stay with it every day, sometimes happy, sometimes tired and difficult but all are necessary experiences in everyone's life. I am used to the overtime regime and feel it is inevitable.</t>
  </si>
  <si>
    <t>However, there are some rigid procedures and some hidden problems that have not been resolved, causing users to feel frustrated and have a bad experience. I hope that MB can improve this positively to bring 30 million Vietnamese customers great experiences in the current digital age.</t>
  </si>
  <si>
    <t>Dynamic environment, friendly colleagues, good guidance from boss
OT payment regime, suitable arrangement of compensatory time off</t>
  </si>
  <si>
    <t>Many cumbersome and cumbersome processes are not yet reasonable. Need to be more streamlined and flexible.</t>
  </si>
  <si>
    <t>Good environment, lots of experience</t>
  </si>
  <si>
    <t>1. Nice boss, open with employees, always creating conditions for them to research and apply new things to their work
2. Most of the technical staff are silly but emotional and very humorous
3. 6th floor - Headquarters has a yoga room, gym, sauna... free. After work, go straight down for a 15-minute run, take a shower to cool down and go home
Rarely have to work overtime
OT has the best regime, especially for onsite staff</t>
  </si>
  <si>
    <t>1. The 14th floor canteen should change the menu to be more diverse and limit chopping during lunch break :)
2. I just wish there was a refrigerator to make some ice in the summer to cool down, and a microwave to warm up rice in the winter</t>
  </si>
  <si>
    <t>Ideal stop</t>
  </si>
  <si>
    <t>Like a family, the boss always creates conditions for development, enthusiastic colleagues
Although the OT amount is not as much as other companies, it is not too much OT, but having teammates to work OT together is very fun</t>
  </si>
  <si>
    <t>The thing I don't like the most is that the check-in time is too early, so when there is traffic jam, I'm late, which reduces my KPI.</t>
  </si>
  <si>
    <t>It is an environment I rate quite well and should join.</t>
  </si>
  <si>
    <t>The boss has good orientation and cares about the development path of employees.
Learned a lot from the boss and colleagues
Friendly working environment, not toxic
The company has relatively good treatment, in addition to caring for employees, it also pays attention to the regime of employees' relatives (insurance, holidays, etc.)</t>
  </si>
  <si>
    <t>The process is still complicated and unclear. Coordination with some internal departments is still a bit slow, so the work cannot be accelerated.</t>
  </si>
  <si>
    <t>Dynamic, competitive and creative working environment.</t>
  </si>
  <si>
    <t>- Great working environment.
- The bosses are extremely friendly, creating conditions for learning and striving. Career Path is clear and transparent.
- Salary and bonus policies are extremely competitive.
Overtime policy needs to be more flexible for MB subjects.</t>
  </si>
  <si>
    <t>- Need to improve the Overtime policy to be more flexible; not only applicable to OS but also to MB.</t>
  </si>
  <si>
    <t>Strong growth in the field of financial technology</t>
  </si>
  <si>
    <t>- Leading in fintech innovation.
- Opportunity to participate in new technology projects.
- Environment that supports technological innovation.
Overtime policy at the company is very reasonable and fair.</t>
  </si>
  <si>
    <t>Provide additional resources and support to R&amp;D teams to drive innovation.</t>
  </si>
  <si>
    <t>The environment is sociable, friendly, and united.</t>
  </si>
  <si>
    <t>- Good working environment, good boss, friendly, caring
But if you increase your OT time to devote yourself to the company, that would be great</t>
  </si>
  <si>
    <t>The office is very dusty. Not enough seating for staff</t>
  </si>
  <si>
    <t>Too Awesome</t>
  </si>
  <si>
    <t>MB is always the place to create the best working environment and policies for employees to maximize their potential.
Always create opportunities for learning and self-development.
MB is always the place to create the best working environment and policies for employees to maximize their potential.</t>
  </si>
  <si>
    <t>- Work location needs to be more optimized, avoid moving locations many times. - There needs to be more benefits for long-term employees.</t>
  </si>
  <si>
    <t>MB Bank great job opportunities</t>
  </si>
  <si>
    <t>Great working environment and facilities
High salary and bonus, many types of bonuses on special occasions =)))
If you have the ability, the opportunity for promotion is very fast
The boss is comfortable, always creates conditions for employees to develop
MB pays OT for employees when working overtime, but it is not as expected</t>
  </si>
  <si>
    <t>OT pay for IT staff should be improved to be worthy of the effort and time spent.</t>
  </si>
  <si>
    <t>ITMB is a great place to work that took me a long time to find.</t>
  </si>
  <si>
    <t>Company Culture: I am very satisfied with the company culture, where solidarity and mutual support are put first. The company encourages creativity and values ​​contributions from all employees.
Development Opportunities: I feel happy with the career development opportunities that the company provides. There are training courses, mentoring programs and clear career advancement opportunities, helping me develop my skills and potential.
Comfortable working environment: a positive and creative working space
Excellent OT policy, maximum support for employees</t>
  </si>
  <si>
    <t>We are now TOP 3 in terms of profit, TOP in IT, digital transformation, I hope the bosses will pay attention to increasing salaries, bonuses, and benefits for us :P</t>
  </si>
  <si>
    <t>The overall working environment is pretty good, but...</t>
  </si>
  <si>
    <t>The CIO is great, friendly, open-minded, and close to the staff.
The managers are highly qualified, and I must say that among the banks I have worked at, the managers here are the most competent and responsible
The general working environment is quite good, but in some centers and departments, the politics and toxicity are still high, making it difficult to work and coordinate</t>
  </si>
  <si>
    <t>Some of the workers are a bit factional, in work they often give cross-direction from top to bottom, but each person has different opinions, we don't know who to follow. In addition, there are only a few CG sisters, sometimes their expertise is not as good as our group's, but they give very strong direction and make decisions, all the wrong decisions make us almost die to fix them.</t>
  </si>
  <si>
    <t>Good treatment, good working environment</t>
  </si>
  <si>
    <t>Good treatment, learning and accessing the latest knowledge and technology. Clear salary and bonus policy, promotion path</t>
  </si>
  <si>
    <t>Some working procedures still have many steps that are not streamlined.</t>
  </si>
  <si>
    <t>Delicious, Nutritious, and Healthy</t>
  </si>
  <si>
    <t>Good job, good benefits. Stable environment. Boss said to work OT, it is a responsibility. Mainly the work is completed</t>
  </si>
  <si>
    <t>increase salary for hard working man. increase charter capital to improve business only</t>
  </si>
  <si>
    <t>Ideal working environment for young people</t>
  </si>
  <si>
    <t>Friendly, fun, and harmonious working environment. Many opportunities to learn new knowledge and skills. Achievements are recognized as contributions. Supported and guaranteed appropriate policies for work</t>
  </si>
  <si>
    <t>There needs to be more performance reviews during the year.</t>
  </si>
  <si>
    <t>MB competitive and best environment</t>
  </si>
  <si>
    <t>Great environment, caring leaders. Open-minded colleagues willing to help in difficult times. Especially Mr. Hiep :)
Good policies, always cared for and facilitated.</t>
  </si>
  <si>
    <t>Offices outside the headquarters should install hot water heaters in winter. There are additional sleeping areas for night shift staff.</t>
  </si>
  <si>
    <t>- MB's working environment is professional, very suitable for those who want to have a clear direction for the future and develop their career.
- I feel comfortable from the leaders, colleagues in the same room, they are always ready to help, guide me in complex problems, like a team, whether in work or life.
Overtime is a personal choice and has extra salary</t>
  </si>
  <si>
    <t>- Comas building has a lot of mosquitoes and insects, I hope the bank creates more sanitary conditions.</t>
  </si>
  <si>
    <t>Going to work is exactly like my true love.</t>
  </si>
  <si>
    <t>Harmonious, friendly, united environment. Colleagues are affectionate and help each other wholeheartedly. The office space is green, clean, and beautiful. The cleaning lady and security guard are also 10 points, but
The treatment and regulations on OT are detailed and reasonable. But if you increase the OT time to devote yourself to the company, it would be great</t>
  </si>
  <si>
    <t>A little more variety in the break snack would be great, I'd be fine staying here too.</t>
  </si>
  <si>
    <t>Good working environment, good boss, friendly, caring</t>
  </si>
  <si>
    <t>- Good working environment, good boss, friendly, caring
- Salary and bonus are quite high (personal opinion)
- Good working environment, good boss, friendly, caring
- Salary and bonus are quite high (personal opinion)</t>
  </si>
  <si>
    <t>- More flexible in working hours, can be 4 days onsite + 1 day online</t>
  </si>
  <si>
    <t>Good leadership and colleagues, dynamic and developing environment. OT policy is clear, satisfactory, and has time limits to avoid abuse</t>
  </si>
  <si>
    <t>- Comas building facilities need improvement.
- Add parking space for Comas building.</t>
  </si>
  <si>
    <t>great working environment</t>
  </si>
  <si>
    <t>Working at MB brings stability and long-term development, employees have the opportunity to experience many different areas of work, helping to develop capacity and adapt to trends and knowledge innovation
Overtime policy 100k per 1 hour of OT, no more than 200 hours a year, working on holidays is counted as OT</t>
  </si>
  <si>
    <t>The office has a lot of mosquitoes. I get bitten by mosquitoes from morning to night. I hope the company sprays mosquito nets more often.</t>
  </si>
  <si>
    <t>Dynamic, positive working environment, good treatment</t>
  </si>
  <si>
    <t>Dynamic and youthful working environment
Very good employee benefits
The bosses are considerate, the interaction between everyone in the room is friendly and cheerful
OT benefits at MB are quite high compared to the general level, taking care of employees fully</t>
  </si>
  <si>
    <t>Work location needs to be more fixed for stable work</t>
  </si>
  <si>
    <t>The best and most dynamic working environment in the financial industry</t>
  </si>
  <si>
    <t>MB always creates the best environment and policies for MB staff to develop to their fullest potential such as: good treatment (top banks with the highest salaries); always creating opportunities for promotion and personal development; modern and creative working environment (top 3 best working banks in Asia); always creating opportunities for learning and training to develop capacity: organizing basic and advanced courses for staff (MB sponsors free basic and advanced training programs according to expertise with large budgets and free for all staff); annually organizing attractive programs and extracurricular activities such as Team building (organized grandly at large locations in Hanoi and inviting famous singers to participate), tourism (visiting famous tourist destinations at home and abroad such as: Da Nang, Phu Quoc, Nha Trang...), spring outing; friendly working environment, with the help of management staff and support of colleagues. good treatment; opportunities for promotion and personal development; modern and creative working environment</t>
  </si>
  <si>
    <t>- Create more favorable conditions for employees in terms of benefits and working environment.
- Work location should be fixed, should not change too much affecting the quality of work.
- Need to pay more attention to the lives of employees.
- Create favorable conditions for long-term employees to advance.</t>
  </si>
  <si>
    <t>Friendly colleagues, modern facilities, diverse physical training area
Friendly working environment, boss creates conditions to promote strengths and orient suitable career path</t>
  </si>
  <si>
    <t>Because it is a business with military elements, access control is stricter than usual -&gt; there should be a more harmonious plan</t>
  </si>
  <si>
    <t>Working at MBIT you will not have to think about salary and bonus policies.</t>
  </si>
  <si>
    <t>- Green, clean, beautiful office, fully equipped and convenient - meeting the basic needs of employees' lives
- There are many mass movement and sports activities (running races, competitions, sports festivals on the occasion of major holidays of the year such as March 8, October 20, June 1, ...) meaningful volunteering (Returning to the source program)
- The managers are quite young, the oldest is 8x, so the working culture is also very comfortable within the framework
- There is a canteen serving employees from breakfast to lunch, main meals, snacks. The food is not too excellent but quite diverse and for those who are lazy to go out in the hot summer, rainy and cold days, this is a very suitable choice
- Pay correctly and fully, control OT time through Team lead, managers, Biface check-in system to avoid fraud</t>
  </si>
  <si>
    <t>- The facilities are ok but it would be great if there was a place for employees to sleep at noon. - The training programs are quite dense and the training system is not very smart so it needs improvement for a better experience.</t>
  </si>
  <si>
    <t>1. Young and dynamic working environment, the name Military Bank sounds rigid but in fact the environment is quite young, comfortable, the boss is mainly 8x, thoughtful, understands employees
2. Salary and bonus policy is quite good, there is a Performance review twice a year. Many different bonus occasions: Holidays, bank birthday, September 2, April 30....
3. There are many other benefits policies besides salary and bonus: Birthday gifts, Tet gifts, March 8 gifts, November 20 gifts, once a year you can travel with a fairly high budget, once a year you can have a general health check-up.
4. Movement activities, good balance between work and life: Sports competitions: Football, running, badminton. Painting and poetry competitions... are quite diverse.
5. The headquarters has a huge gym, and a sauna. Free yoga and meditation.
6. The headquarters has a medical room, with 1 doctor and 3 nurses, if you are sick, there is a VIP room with caretaker
7. Spacious canteen, many delicious dishes, serving 24/7
8. The headquarters office is big and beautiful.
Also good, there is a full OT policy for the project team, on duty on holidays.</t>
  </si>
  <si>
    <t>1. Re-coordinate the high and low floor elevators if they are not overloaded at the beginning of the hour, waiting for the elevator is a bit long
2. There is more parking space for IT staff working at the opposite Comas building
3. There is a flexible working hour registration policy (can go to work early and leave early or vice versa)</t>
  </si>
  <si>
    <t>I have trained well by MB, it helps me to have a clear career path.</t>
  </si>
  <si>
    <t>Personal carreer strategy, learn program, physic room, infrastructure
Mb have extra bonus for overtime job for encourage employee</t>
  </si>
  <si>
    <t>Improve more recreational infrastructure
Have various team building activities</t>
  </si>
  <si>
    <t>Professional environment and brings many development opportunities for staff</t>
  </si>
  <si>
    <t>Comfortable working environment, airy facilities, canteen with breakfast and lunch
I am comfortable with the OT policy because MB's treatment is quite worthy.</t>
  </si>
  <si>
    <t>I have no other wishes or suggestions for improving the environment.</t>
  </si>
  <si>
    <t>The working environment is generally good and stable.</t>
  </si>
  <si>
    <t>The working space at MB is very modern, the working area is regularly cleaned, the facilities are also very good and new, meeting all the basic living needs of employees
MB's bosses are all from the 8x generation, with a youthful, fresh mindset and always close to the employees
Especially at the headquarters, there is an entire floor as a canteen, open all day, meeting your eating and drinking needs without having to go out to order or buy, the menu is regularly updated )
The working culture at MB and specifically in IT is always being innovated to adapt to the rapid changes of society, the corporate culture is always developing in a positive direction, focusing on employees
Working without pressure, not much OT time, not being pressured by OT time</t>
  </si>
  <si>
    <t>Because it is a military bank, there are still some difficulties in the management process, for example, bringing food and drinks into the building, transporting personal belongings in and out of the building is also controlled, although it has been proven that they are personal belongings but are still not accepted.</t>
  </si>
  <si>
    <t>Luxury from A to Z</t>
  </si>
  <si>
    <t>Professional, modern working environment, top in Vietnam. Good treatment, highly specialized work
OT regime is very reasonable. On the other hand, there are other high treatment regimes that make employees not care about OT regime at all</t>
  </si>
  <si>
    <t>Every step of going to work is hard, working at the headquarters makes me hate Le Van Luong street :((</t>
  </si>
  <si>
    <t>Good environment, clear roadmap, stable compensation policy</t>
  </si>
  <si>
    <t>- Friendly and harmonious working environment
- Competitive salary and bonus
- Many preferential policies for individuals and families
- Many movement and union activities to unite staff
- Health insurance, health check-ups, annual travel
- Pleasant boss, funny colleagues
It would be great if there was an Overtime policy. Currently, there is only OT for projects, on-duty days</t>
  </si>
  <si>
    <t>Design more Hybrid work policies
Add flexible working hours registration policies
Participate in projects to reduce fixed jobs</t>
  </si>
  <si>
    <t>Friendly environment, many attractive projects</t>
  </si>
  <si>
    <t>- Friendly working environment, supportive bosses
- Many big projects, working with leading partners, having many new technology stacks
- Opportunities to study job-related certificates
OT regime is not clear about policies for employees to understand</t>
  </si>
  <si>
    <t>- Working hours should be more flexible, if possible hybrid work is even better</t>
  </si>
  <si>
    <t>Young, dynamic environment, many development opportunities</t>
  </si>
  <si>
    <t>Young, dynamic environment, attractive regime, constantly improving and applying new and effective working methods. The bank has an OT support policy for project teams</t>
  </si>
  <si>
    <t>Need better communication about career paths and opportunities specific to each position</t>
  </si>
  <si>
    <t>Good environment, friendly colleagues, good compensation policy</t>
  </si>
  <si>
    <t>Good environment, friendly colleagues, good benefits. There is a gym and sauna in the office. There is an OT policy, but not all, mainly according to projects.</t>
  </si>
  <si>
    <t>Reduce meetings and reports. Flexible working hours policy, by registration, guaranteed 8 hours/day</t>
  </si>
  <si>
    <t>Moi truong thoai mai</t>
  </si>
  <si>
    <t>Hoc hoi duoc nhieu kinh nghiem tu cac du an khac nhau.</t>
  </si>
  <si>
    <t>Nen trang thiet bi cho nhan vien tot hon ho tro OT nhieu hon</t>
  </si>
  <si>
    <t>Learned a lot of experience from the projects. Great boss, good
OT is not required, anyone who wants to can stay and work to increase income</t>
  </si>
  <si>
    <t>Should equip staff with better equipment, support OT more</t>
  </si>
  <si>
    <t>Good boss, comfortable environment, funny colleagues</t>
  </si>
  <si>
    <t>The most work is in Digital Banking and Open Banking, a good environment to learn experience
The boss is very nice, especially in Open Banking
Only have to work overtime when going live or urgent live error checking work</t>
  </si>
  <si>
    <t>OT salary regime needs to be improved for devs, equipment and tables and chairs need to be adequate and spacious.</t>
  </si>
  <si>
    <t>Experience depends on each project</t>
  </si>
  <si>
    <t>Good office and building facilities of HO to be specific
Nothing much to say because I don't really have to OT</t>
  </si>
  <si>
    <t>Office politics, decision-making process, micromanagement.</t>
  </si>
  <si>
    <t>Dynamic environment, the company provides great working tools
More income, if not OT, the remaining time I will also do other jobs</t>
  </si>
  <si>
    <t>On average, OT pay should be higher than regular pay to increase employee motivation.</t>
  </si>
  <si>
    <t>Professional campus, friendly colleagues
OT is not required, those who can OT can stay, those who do not want to do it are not required</t>
  </si>
  <si>
    <t>Currently I don't see any need for improvement, if there is, I will update, hihi.</t>
  </si>
  <si>
    <t>Beautiful, professional office, large parking lot
Happy staff</t>
  </si>
  <si>
    <t>Too many meetings and reports, want more benefits for employees
Don't like working overtime, want to spend time with family</t>
  </si>
  <si>
    <t>- Friendly environment, everyone is united and cares for each other
- Relatively good treatment compared to the general level of banks</t>
  </si>
  <si>
    <t>- OT is not counted
- If OT is required on holidays, it is counted. Regular days, even holidays, are not counted.</t>
  </si>
  <si>
    <t>Mcredit - Công ty Tài chính TNHH MB Shinsei</t>
  </si>
  <si>
    <t>There are many entertainment areas such as billiards, pantry,...
I have never had to work overtime on a project so I am very satisfied with the overtime policy@@</t>
  </si>
  <si>
    <t>The only thing is that the garage is a bit cramped and the tables and chairs are a bit cramped.</t>
  </si>
  <si>
    <t>An ideal place to work!</t>
  </si>
  <si>
    <t>- What I like here is the office with a great view. I quite like it because there is a very large pantry area with billiards and gym equipment so that when you have free time, you can relieve stress. There is always food available in the pantry :)))
- The salary and benefits are quite good, the colleagues are enthusiastic in supporting, the boss is super easy-going. The working hours are also flexible :D
- I was lucky to come here, the team is quite fun :)) laughing and talking all day long, working and playing is really fun
- But almost here, you will rarely have to work overtime, those who want to work day and night with a lot of overtime will have quite a few here.
- Since coming here, another plus point is that the salary is always paid on time, sometimes even a few days earlier :)) As for the salary, I think this point of the company should be added 1000 points +. The bonus is 16 months/1 year, the benefits are quite good
- I quite like Mcredit. Hope to get pension here :D
Not much OT but if there is, it is always paid on time and clearly</t>
  </si>
  <si>
    <t>Because there were a lot of staff, the wait for the elevator in the morning was a bit long :)))</t>
  </si>
  <si>
    <t>Good environment, friendly, cheerful and sociable colleagues
Very rarely happens except when the project is urgentpppppppppp</t>
  </si>
  <si>
    <t>Salary is not competitive compared to the general level, need to improve further</t>
  </si>
  <si>
    <t>Good environment, good boss</t>
  </si>
  <si>
    <t>• Many good projects, fast implementation time, quite happy to see the results of work soon
• Good working equipment, high-configuration computers
• Beautiful office, near the center
• Young, fun team, many good seniors, boss often organizes training and sharing, feel like learning a lot
• Get +1 day off for birthday and still receive salary
Good regime, suitable for work, no further feedback</t>
  </si>
  <si>
    <t>• Suggest a company trip abroad 😃
• Hope there are more afternoon happy hours</t>
  </si>
  <si>
    <t>very comfortable environment</t>
  </si>
  <si>
    <t>- The company has very flexible working hours.
- Applying many new technologies
- Paying overtime wages comfortably for outsourced employees.
- Timekeeping is flexible based on employee's autonomy.</t>
  </si>
  <si>
    <t>- no really good people, - fast development so code quality and database are not up to standard,</t>
  </si>
  <si>
    <t>easy job</t>
  </si>
  <si>
    <t>_ use many new technologies
_ relatively innovative working process
_ very easy work, because of the virtual estimate, a 2-week sprint of dev code takes about 2 days to complete
_ inhouse gets 300k 1 night, WFH the next day
_ ous weekends or after 10pm x2</t>
  </si>
  <si>
    <t>_ improve OT mode for in-house employees
_ tighten dev management</t>
  </si>
  <si>
    <t>The working environment is quite comfortable, colleagues are comfortable</t>
  </si>
  <si>
    <t>OT only gets a little money for food, nothing else.</t>
  </si>
  <si>
    <t>MEALSUITE</t>
  </si>
  <si>
    <t>Working with foreigners, improving foreign language skills. The company works completely according to Agiles Scrum so the process is quite good.
The refrigerator is refilled every few weeks, the staff and boss are also friendly.
Little or no OT, unless there is a sudden bug, flexible working hours</t>
  </si>
  <si>
    <t>Because the company has offices in Vietnam, the US and Canada, evening meetings often happen, sometimes affecting life.</t>
  </si>
  <si>
    <t>Good hardwares</t>
  </si>
  <si>
    <t>Employees are provided with macbook pro, comfortable working environment, kitchen with snacks. New employees are provided with macbook pro for work.</t>
  </si>
  <si>
    <t>Some processes should be shortened to avoid wasting time.</t>
  </si>
  <si>
    <t>Good benefits
Room for improvement via online courses
No OT
Flexible working hour
Working with offshore team</t>
  </si>
  <si>
    <t>Office equipment need some replacement
Shortage of entertainment and fun activity</t>
  </si>
  <si>
    <t>- Flexible working time with 1 work-from-home day every week.
- Have good benefits (full SHUI, healthcare, monthly bonding activities...)
- Beautiful office + good location
- Free snack + beverage
- Free Parking
- Opportunities to learn from an international environment
Employee working OT have been paid and recognized</t>
  </si>
  <si>
    <t>- Different cultures may cause some inconvenient schedules (meeting, releasing...)
- Sometimes employees' opinions have not been listened to.</t>
  </si>
  <si>
    <t>Nice and clean office, flexible working hours, good equipment, big screen
Very satisfied. The company rarely has to work overtime</t>
  </si>
  <si>
    <t>good environment to work and study no need for further improvement</t>
  </si>
  <si>
    <t>Flexible working time.
Work directly with the team from Canada so I can improve English communication.
Friendly colleagues.
Team bonding every month.
Pay full social insurance for employees
Unlimited access to Udemy to improve skills.
Not much OT at the moment. Work life balance.</t>
  </si>
  <si>
    <t>Due to cultural difference, they sometimes makes decisions that not suitable for VN team. They could be appropriate if applied in Western countries but VN.
Not much OT at the moment.
Work life balance.
Sometime need to attend meeting at 8pm VNT</t>
  </si>
  <si>
    <t>mgm technology partners Vietnam</t>
  </si>
  <si>
    <t>Company with many talented and friendly people</t>
  </si>
  <si>
    <t>- High input, so many people are good at both technical and English. It feels like going to school and getting into a specialized school. Many companies in Da Nang require high technical skills, but English is rare in places where it is as good as mgm
- No drama, everyone is quite close to each other
- Not many small teams, so employees know each other well, easy to talk and hang out
Never had to work overtime so I am satisfied, German companies should encourage work life balance</t>
  </si>
  <si>
    <t>The company is young so there are no experienced people to do many technical training activities for employees, especially big tech talks. The experienced people mainly do internal training within the team.</t>
  </si>
  <si>
    <t>The company has an environment where everyone wants to work.</t>
  </si>
  <si>
    <t>There are 2 points I appreciate about mgm:
- The company develops in a flat direction, without many levels of management, information when needed is also processed quickly. However, there is still a need for titles to manage work or when going out to meet outsiders.
- The company develops stably, long-term projects with long-term customers. There is a direction for each period, currently not much affected by the economic recession.
So I feel comfortable and secure working here.
No OT. I have worked for 4 years and have never had to OT, the bosses respect employees' time</t>
  </si>
  <si>
    <t>Everything has two sides, because there is no management hierarchy, so sometimes we don't know who is the right person to raise an issue with. The management department in Vietnam is new and inexperienced, still Vietnamese.</t>
  </si>
  <si>
    <t>Review from a long time employee at mgm</t>
  </si>
  <si>
    <t>Good environment, open.
Nice and comfortable office. I like to work at the company more than at home even though the company has Hybrid working
The boss is sociable and friendly. Employees' opinions are listened to and respected.
The company organizes many events throughout the year and gives gifts to employees.
Colleagues are very cheerful and help each other enthusiastically in work. Colleagues in the same team feel more like friends than colleagues, because they are lazy =))
OT is not encouraged. Employees take the initiative in work-life balance</t>
  </si>
  <si>
    <t>There are not many opportunities to work with new technologies, but if you are proactive in learning, the company still has many good people and tech sharing that you can learn from.</t>
  </si>
  <si>
    <t>Even though the company is not what it used to be, I still love this place.</t>
  </si>
  <si>
    <t>- Friendly colleagues, mutual respect. German company so the direct boss is mostly German and very nice
- The company has many events and benefits
- Working hours are very comfortable and flexible
- The salary is not high but not low either. The company pays on time
- The company does not clearly divide roles, devs can do FE BE DevOpt as they like
The company does not require employees to work overtime and I never work overtime</t>
  </si>
  <si>
    <t>- Bad recruitment, the company does not have a clear interview process, which makes the quality of new employees go down
- The company's internal framework is quite boring
- Not everyone is given a new Mac and the laptop provision has many problems, so don't believe the advertisement but ask the people working in the company
- Employees do not receive much training
- Onsite opportunities are uneven
- The new boss, although enthusiastic, has no experience as a boss, so sometimes it causes some uncomfortable atmosphere for employees
- The company has to take pictures/film everything for marketing, which makes employees feel very tired. Especially the summer trip, there is little playing but a lot of filming and virtual life.</t>
  </si>
  <si>
    <t>The company is great from the working environment to the staff and equipment.</t>
  </si>
  <si>
    <t>The company works with international clients so English has improved a lot
Employees are equipped with high tech equipment
Simply follow the agile process so there is no OT</t>
  </si>
  <si>
    <t>No need to improve anything, just hire more staff to make it more fun</t>
  </si>
  <si>
    <t>Company with many freshers</t>
  </si>
  <si>
    <t>Good company culture, good boss in Germany, everyone gets along.
The company has an onsite culture.</t>
  </si>
  <si>
    <t>A few years ago, mgm was at the top of Da Nang, but I don't understand why recently many seniors have left the company, I used to work at the company and left like that. 
What makes me quite sad is that the company's reputation is gradually falling below the average and medium level for IT people. The company needs to improve the quality of its developers. 
There is nothing unsatisfactory, the quality of the company is going down.</t>
  </si>
  <si>
    <t>Flat Organization, Sếp cởi mở</t>
  </si>
  <si>
    <t>Flat organization culture, open boss and very caring for employees.
Professional international environment, everyone is equal and can raise their own opinions. All reasonable opinions are considered and accepted.
Full and extremely high-end employee supplies, 1 standing desk, 2 monitors, mouse, keyboard, food, and drinks.
The company creates conditions for everyone to learn new things.
The company has never forced employees to work overtime so I don't know about the overtime regime</t>
  </si>
  <si>
    <t>The company only focuses on a few specific domains, so it can be boring if you are passionate about new, fancy technologies that serve millions of users at the same time.</t>
  </si>
  <si>
    <t>- International projects should work directly with colleagues abroad (very important to improve English communication skills)
- The company organizes many good events, sponsors sports activities, swimming, yoga to improve employees' health.
- The company has the spirit of listening and improving bad things over time.
- There is additional premium health insurance for the family (wife, husband). Working long enough will get an iPhone and additional health insurance for children or parents.
- etc. :D
The company does not encourage OT. I have worked for quite a long time at the company but the project has never required me to OT. :D</t>
  </si>
  <si>
    <t>There should be many ways to motivate employees to improve themselves.</t>
  </si>
  <si>
    <t>An environment of respect and learning</t>
  </si>
  <si>
    <t>- Friendly and kind colleagues, even if there are disagreements, they still discuss in a friendly and cooperative manner,
- Modern equipment: new Macbook, ergonomic desk and chair, 2 4k monitors, wireless keyboard,
- Salary is not the best, but in return there are many other benefits,
- Long-term projects, suitable for those who want to delve into a technology, not suitable for those who want to go sideways in terms of technology,
- Most projects have clear processes, requiring writing tests and peer code review,
- The company is very kind, always inviting former employees to parties like Oktoberfest, Christmas,...
- The company does not have OT or rarely sees anyone having to OT, if there is OT, it is usually voluntary,
- The company does not work on Saturdays and Sundays.</t>
  </si>
  <si>
    <t>- Hope the company grows and maintains its current culture.</t>
  </si>
  <si>
    <t>Good company overall, bad place to develop yourself as a DevOps Engineer</t>
  </si>
  <si>
    <t>All the rests. The company still be at good level around.
No OT. High work life balanced. That's what everyone likes.</t>
  </si>
  <si>
    <t>Soon you will become dull without being able to make decision on anything, or find yourself wasting precious time doing boring stuffs over and over again. Unless you're experienced DevOps, get a good wage and don't expecting to learn new things, this is not the right place for you.</t>
  </si>
  <si>
    <t>Good company for everyone</t>
  </si>
  <si>
    <t>Beautiful office, comfortable like a hotel.
Laptop, monitor provided
High-quality desk and chair
The company hardly works overtime. If there is overtime, full salary will be paid.</t>
  </si>
  <si>
    <t>New bosses are less greedy
Internal framework limit employee skills
Increase teambuilding costs</t>
  </si>
  <si>
    <t>Flexible working hours, youthful and dynamic environment, no toxic and office drama
OT is not encouraged, you can compensate for working hours yourself and if it is really necessary to work OT, the company will consider it reasonably.</t>
  </si>
  <si>
    <t>What needs to be improved has been reported to the company and is being considered for resolution :D</t>
  </si>
  <si>
    <t>The company is open for employees to speak, listen and receive opinions. No OT. If OT is required, pay according to state law.</t>
  </si>
  <si>
    <t>Sometimes the process is too slow. If the team size is large, the work will not be coordinated.</t>
  </si>
  <si>
    <t>Top company in Da Nang</t>
  </si>
  <si>
    <t>- Beautiful, spacious office
- The company provides very good equipment for employees, it is really rare to find a company that provides good equipment for employees like at mgm
- Spacious desk, very suitable for building a personal working corner
- English environment
- Beautiful, spacious dining area, full of food and drinks (mineral water, soft drinks, beer...)
- Everyone is cheerful
=&gt; Honestly, staying at home is not necessarily better :D
Flexible working hours, comfortable, no OT</t>
  </si>
  <si>
    <t>There is nothing to complain about, the benefits are too good. In Da Nang, there are not many companies with benefits like mgm.</t>
  </si>
  <si>
    <t>Best company</t>
  </si>
  <si>
    <t>- private workspace
- 2 screens provided, fancy laptop
- the company provides a lot of food
- many sports clubs
- often have fancy gifts every time there is an event
- listen to employees' opinions
- fun team
because no OT &lt;3 &lt;3 &lt;3 &lt;3 &lt;3 &lt;3 &lt;3 &lt;3 &lt;3 &lt;3 &lt;3 &lt;3 &lt;3 &lt;3</t>
  </si>
  <si>
    <t>There is no pressure on myself for the company to improve.</t>
  </si>
  <si>
    <t>- Flexible hours/location
- Beautiful office
- Friendly colleagues
- Average working day is 8 hours, no OT
- Good management, employees are respected and listened to
- Many events, many gifts: Christmas, Tet, March 8, October 20, June 1, Mid-Autumn Festival,... Especially super big Christmas gifts
- Employees can register for courses to improve their expertise, when they finish studying, the company will support the cost
- There is Bao Viet Premium insurance for the whole family
- The company pays full social insurance, female employees who give birth will receive full salary x 6 months
- Working for 5 years will receive an iPhone
Reasons why you are satisfied with OT: I don't do OT and the company also doesn't encourage OT.</t>
  </si>
  <si>
    <t>If the company could also support lunch and a few pool tables, that would be great 🤣</t>
  </si>
  <si>
    <t>Boring management</t>
  </si>
  <si>
    <t>Good project, nice and friendly colleagues, good quality equipment and facilities. Salary is also ok.
The office is a private building so it is more cozy and comfortable than the shared space of many other companies
Never had to work OT so nothing to complain about.</t>
  </si>
  <si>
    <t>The mgm culture is famous for everyone having a voice to contribute but no longer. Employee benefits and working life are decided by only a few people, employee opinions are not heard.
Not transparent in some policies, depending on the person to treat, or ambiguous and unclear zz, unprofessional.
Please ask employees who are working here before applying because the reviews that the company reminds you to write are only for reference in the past.
Recently, there is little investment in professional training for employees, investing in many events all year round.</t>
  </si>
  <si>
    <t>Good mode environment</t>
  </si>
  <si>
    <t>High-end machines, convenient office
No overtime work
Strong expenses for entertainment and events
All colleagues are talented, good at English
No overtime, so no need to worry about this issue</t>
  </si>
  <si>
    <t>Having an elevator is also more convenient in the office, sick people are tired of climbing stairs.</t>
  </si>
  <si>
    <t>Good company, friendly colleagues, good benefits, respected</t>
  </si>
  <si>
    <t>Good salary and benefits, friendly colleagues.
Civilized, polite, democratic working environment.
The project has never had OT days. Everyone just works seriously and comes home on time.</t>
  </si>
  <si>
    <t>Everything is going great. The company is about to have a new office so we can have fun :)</t>
  </si>
  <si>
    <t>- nice, comfortable office
- fully equipped with 2 dell 27" monitors, new macbook
- friendly colleagues, sometimes a bit tired from laughing too much
- monthly team building, many events, gifts on time
- owns own local brand with many cool batman shirts and hats
- active clubs, especially the billiards club, daily activities
worked for 1 year but never had to work overtime. Going to work early and coming home late was reminded because of working too much.</t>
  </si>
  <si>
    <t>Can't think of anything to improve. Maybe this reviewer needs a raise 🫣</t>
  </si>
  <si>
    <t>The best company in Danang</t>
  </si>
  <si>
    <t>Lovely office.
Teen boss and co-workers poker.
Sport activities are sponsored by the company.
Company has a lot of social/charity/environmental activities sponsored
All working equipment are provided and maintained by the company.
In general I love everything
Unlikely to have OT request, but if there is you always get deserved payment</t>
  </si>
  <si>
    <t>More trees and flowers would make the office more lovely</t>
  </si>
  <si>
    <t>Small company size, comfortable office, high salary, everyone is treated equally, no division of busyness
Decent salary, no forced OT, everyone is free to decide</t>
  </si>
  <si>
    <t>The parking lot at Pasteur campus is sometimes a bit crowded so it's a bit inconvenient.</t>
  </si>
  <si>
    <t>Provided with high-quality equipment
Friendly staff
Many events
Careful and good for employees
High salary
Almost no OT. Only OT when urgent need to release on time</t>
  </si>
  <si>
    <t>Not really too many:
The office in Pasteur has a bit of mosquitoes</t>
  </si>
  <si>
    <t>Dream environment</t>
  </si>
  <si>
    <t>Great environment, opportunity to learn more technology</t>
  </si>
  <si>
    <t>Good environment, opportunity to learn more technology
affects health, low work efficiency</t>
  </si>
  <si>
    <t>The best working environment in Da Nang</t>
  </si>
  <si>
    <t>- Everyone is friendly, the boss is like a friend.
- You are given a fancy laptop (Mac or Thinkpad) to use.
- Flexible working hours.
- High salary in Da Nang.
- If you like the project, you can dig into it yourself and find it interesting. :D :D
- If you are bored with the project, the company encourages you to learn more about technology and the company will pay for it.
- There are always gifts on big holidays, and the gifts are really fancy. How fancy they are, you can see them on the company's Facebook.
- Snacks and drinks fill the fridge. On Wednesdays, there are strange things like yogurt, juice, ice cream, tea ....
Fun team - Interesting projects - learn a lot - eat and drink well</t>
  </si>
  <si>
    <t>Hey boss, will you stop teasing me? Just kidding, boss talks too much!!!</t>
  </si>
  <si>
    <t>My second home</t>
  </si>
  <si>
    <t>Good hardware, good environment to work, good place to improve English skills, good managers, almost no OT-things
Almost no OT as I know. And if yes OT, it's up to you and you have to take responsibility for why it happens to you. No douts.</t>
  </si>
  <si>
    <t>Improvement is a must and to-do for every company. So, in my opinion, let's improve everything together.</t>
  </si>
  <si>
    <t>Nice office, friendly staff</t>
  </si>
  <si>
    <t>Nice company, friendly staff, enthusiastic support. Great company trip
Rarely OT. Go to work exactly 8 hours/day</t>
  </si>
  <si>
    <t>There are still cliques of expats. Salary is stable in Da Nang but low compared to HCM.</t>
  </si>
  <si>
    <t>Very professional working environment, good and considerate boss. Good employee and family benefits. Many days off per year. Good benefits, rarely have to work overtime. If there is, it will be fully paid.</t>
  </si>
  <si>
    <t>In general, everything from salary to environment is very nice.
The company is also very decent. Salary is always early, never late.
There is almost no OT and if there is OT, you can still go home to work</t>
  </si>
  <si>
    <t>Nothing to dislike. Everything is good. Although I left the company for some career path reasons, I still vote 5 stars</t>
  </si>
  <si>
    <t>Extremely good working environment</t>
  </si>
  <si>
    <t>English skills have improved rapidly when the company offered an English course with native speakers for the first 3 months (half-day study, half-day work), and then English seminars. In addition, there are many foreign colleagues working in the company, so there is no fear of forgetting English. 
The boss is very good, always ready to listen and meet all the needs of the employees. There is no company that is willing to buy a piano when the employees need it. 
The company does not encourage overtime, I have never overtime :)</t>
  </si>
  <si>
    <t>The company started to grow, and working in 2 offices, sometimes employees did not know each other. But this is the case in almost every big company :)</t>
  </si>
  <si>
    <t>Good working environment, good teamwork</t>
  </si>
  <si>
    <t>- Macbook pro provided
- Satisfactory working environment, lots to learn
- Friendly boss and funny colleagues
No overtime
Good boss, understanding employees
Satisfactory benefits.</t>
  </si>
  <si>
    <t>This is my second home</t>
  </si>
  <si>
    <t>Being listened to and respected. The company welcomes all feedback from employees to create the best working environment for everyone. Not all requests are implemented, depending on the level of reasonableness, but the attitude of HR, admin, and leaders is extremely nice, so we can always express our thoughts and wishes. 
The boss and colleagues are very friendly and professional. Besides work, we often go out to eat, go out, and watch movies together, so everyone is very close. 
The office is super beautiful, super comfortable. Probably the best in Da Nang (compared to previous companies I have worked for) 
Many ideas to protect the environment, reduce waste. Many attractive and unique physical activities (wall climbing, there are certified teachers to guide you on the right techniques and ensure safety). Moreover, the company always welcomes and supports community activities such as techtalk, volunteering...
Never had to work overtime but certainly if there was, the company would not let employees suffer because that is the nature of the company.</t>
  </si>
  <si>
    <t>There are a lot of new graduates so seniors won't have much exposure and learning.</t>
  </si>
  <si>
    <t>Good working environment, boss really cares about employees</t>
  </si>
  <si>
    <t>- The boss is extremely nice ;) this is the most important reason when choosing to stay with the company for a long time,
- The most beautiful office among IT companies in Da Nang,
- The company focuses on investing and developing skills for employees, for example: English classes, German classes, presentation skills classes, mountain climbing classes...
- Flexible working hours,
- Working directly with the dev team in Europe, opportunities and challenges to prove that our Vietnamese devs are also good!</t>
  </si>
  <si>
    <t>- The company does not have an OT policy yet, - The company has many new graduates.</t>
  </si>
  <si>
    <t>Super nice office with full amenities *5 stars*. Super cute boss and colleagues. Great benefits. 
Hardly OT but if OT is required, in addition to being recognized, it is well worth the time and effort.</t>
  </si>
  <si>
    <t>Cool working environment, extremely comfortable working hours</t>
  </si>
  <si>
    <t>What I like most is the extremely flexible working hours here. The official working hours are from 9am to 6pm, but if you are busy in the morning or want to go somewhere, you can come at 9:30am, as long as you finish the hours. Or sometimes you can go to work at 8am and come back at 5pm, it is not a problem. The salary is always paid on time or earlier, there has never been a delay. The company does not encourage OT, so there is no OT policy.</t>
  </si>
  <si>
    <t>Although the working environment is English, because it is a German company, going onsite to English-speaking countries is a bit difficult, so I was a bit sad when I went onsite but did not have the opportunity to use English in life (only used it when working, communicating with colleagues), so my English ability did not improve as I expected.</t>
  </si>
  <si>
    <t>The first factor that makes me choose to work and stay with a company for a long time is the working environment. The company has a very comfortable working environment, cares and creates conditions for employees to develop both technical skills and soft skills (there are many seminars to participate in). Everyone is very friendly, cheerful and open. I always consider the company as my second home.
In addition, the boss is also very thoughtful, friendly and always listens to the opinions of employees.
The company does not encourage OT employees. So I am completely satisfied :D</t>
  </si>
  <si>
    <t>Great company, great benefits</t>
  </si>
  <si>
    <t>Special working environment, boss is very friendly and cheerful, company policy is very good for long-term development
reasonable OT policy makes employees satisfied, not disadvantaged</t>
  </si>
  <si>
    <t>Comfortable work, good benefits</t>
  </si>
  <si>
    <t>New employees get a good Macbook or Thinkpad cable. Very good insurance
Friendly boss, cares about dev. Full insurance and trip benefits</t>
  </si>
  <si>
    <t>When recruiting, look at a candidate's ability to grow and stay, rather than what they already know.</t>
  </si>
  <si>
    <t>Not perfect, but a great company indeed.</t>
  </si>
  <si>
    <t>mgm has always been my love.
The first day I entered the company, I was amazed by the classic Western beauty of Pasteur office, like a castle in a fairy tale. Equipment provided to the teeth. The company is open-minded, with many useful activities besides working hours. English class is the best.</t>
  </si>
  <si>
    <t>There is no policy for OT workers. The provision of computers when entering the company is not entirely at the developer's discretion but is "provided". Through the process of increasing the number of employees, it seems that the screening is not as strict as before. The company culture is also not as strong as before. Although the work at the company is not too stressful, sometimes OT is still required, OT is mostly done by employees themselves but there is no policy.</t>
  </si>
  <si>
    <t>Good people, top hardware, good money and nice office</t>
  </si>
  <si>
    <t>- The workplace is like a beautiful home with family members.
- Powerful, modern working equipment.
- Not low salary.
- Truly multicultural, dynamic environment.</t>
  </si>
  <si>
    <t>- The proportion of employees who are new graduates is too high.</t>
  </si>
  <si>
    <t>The company is so cool, good environment, the boss is very thoughtful</t>
  </si>
  <si>
    <t>Super cool office + colleagues. New technology project. Young and dynamic colleagues. Boss is very playful.</t>
  </si>
  <si>
    <t>The company should have some more policies for employees, such as community trips, external insurance for employees. The company is newly established so things like that can change slowly :D. In general, it is understandable.</t>
  </si>
  <si>
    <t>MINU Pte. Ltd</t>
  </si>
  <si>
    <t>Good welfare, annual travel</t>
  </si>
  <si>
    <t>Working hours from Monday to Friday, annual travel, salary review every 6 months
The company does not have OT, only OT when deadlines are not met</t>
  </si>
  <si>
    <t>Project implementation meetings take a long time, companies should consider this to avoid affecting common work.</t>
  </si>
  <si>
    <t>Good boss, cares about employees</t>
  </si>
  <si>
    <t>Using 2 Dell computer screens, strong configuration, have time to relax every day to regain energy
No need to work overtime much, only have to work overtime when not meeting deadlines</t>
  </si>
  <si>
    <t>Allow 2 days of remote work per month to increase creativity.</t>
  </si>
  <si>
    <t>Friendly colleagues, approachable boss</t>
  </si>
  <si>
    <t>There is a tea break with free fruit and snacks. Friendly colleagues. Reasonable working hours (Monday - Friday). Reasonable salary and bonus. Rarely have to work OT unless the project is too urgent. There is free food for OT staff.</t>
  </si>
  <si>
    <t>Scrum team has to meet a lot. Many reporting procedures are difficult for employees to remember.</t>
  </si>
  <si>
    <t>Professional, youthful working environment, good salary and bonus</t>
  </si>
  <si>
    <t>Clean office, working hours from Monday to Thursday, tea break, annual travel</t>
  </si>
  <si>
    <t>Urgent projects require overtime to meet deadlines, companies should improve benefits for employees who have to work overtime
Urgent projects require employees to work overtime to meet deadlines</t>
  </si>
  <si>
    <t>Very professional working environment, trained in Agile, OKR. Colleagues are friendly like family. 
OT without pay. New but not too much OT. Sometimes some tasks are not on time, I do it myself</t>
  </si>
  <si>
    <t>Too much pressure, should reduce pressure to have a more stable life
OT without pay. At first had to work a lot of OT, after stability, reduced</t>
  </si>
  <si>
    <t>Comfortable working environment, many opportunities for development
Salary is commensurate with OT time, workload is not too heavy</t>
  </si>
  <si>
    <t>Some projects require a lot of overtime, and the base salary is not really competitive compared to the market.</t>
  </si>
  <si>
    <t>Bray Leion Splash Group</t>
  </si>
  <si>
    <t>Đồng nghiệp tuyệt vời</t>
  </si>
  <si>
    <t>The company has the best colleagues I have ever worked with.
Extremely friendly and fun environment. Managers/leaders and colleagues always guide you enthusiastically if you have questions.
Flexible time, as long as you do the task well.
Never worked OT so I don't know how to evaluate this part</t>
  </si>
  <si>
    <t>Hate the boss a bit but I'm not in the boss's position, don't know the pressure the boss has to endure so I don't judge haphazardly
Never worked OT</t>
  </si>
  <si>
    <t>The working environment at the company is quite ideal.</t>
  </si>
  <si>
    <t>Beautiful office, good quality equipment, dynamic colleagues. Rarely have to work OT, but OT regime is good enough, nothing to complain about.</t>
  </si>
  <si>
    <t>Currently the company does not need to improve any aspect because it has not found any points to criticize.</t>
  </si>
  <si>
    <t>The company has a stable policy and a friendly environment.</t>
  </si>
  <si>
    <t>1. The company has a friendly environment, everyone is happy
2. Learned a lot and the policy from the boss is quite okay "The company is always willing for all employees to make mistakes as long as after the mistake everyone learns a lesson."
3. The HR lady is very cute and always happy with everyone
4. The boss and colleagues in the UK are very nice and helpful.
5. Flexible working hours
The company does not encourage Overtime which is a plus</t>
  </si>
  <si>
    <t>Because the company is located in a shopping mall, it is very stressful to park the car.</t>
  </si>
  <si>
    <t>Read and feel it yourself guys</t>
  </si>
  <si>
    <t>Hello IT Viec,
I used to work at Mission Made Vietnam, formerly known as Bray Leino Splash, and I would like to share some reviews about the company after working there:
- Regarding basic benefits and salary, I found the level to be equivalent to other foreign-owned companies.
- However, there is one particular point that the company has a bonus policy, but it is calculated into your gross salary. The company tries to find ways to avoid you receiving bonuses from mistakes in the past, present and future.
- The company has a decision-making process that takes feedback from employees, but in reality, it is just a formality. GM or CTO can decide and change regulations without any specific principles, for example, the price of items outside the market.
- The interesting thing is that the company has an evaluation program for bosses to decide whether to increase salaries or keep the same job title but without a pay raise. Therefore, if you decide to join this company, ask carefully about the evaluation program, how many times a year, and how many times you can be evaluated. Don't believe in the company's Job Description because you may end up crying.
- The company does not have an annual outing or team building program, as well as sports clubs. If you want, you can organize it yourself and pay from your own pocket.
- Covid-19 support money from Social Insurance for employees from 2022 is held by the company and has no impact on that fund. According to the principle, the employee is entitled to receive the money, but the company refuses to pay and does not have any specific reason.
- Regarding machinery and working equipment, most of the machines are over 3 years old and no longer under warranty. The battery, keys or windows may be damaged. You should not unplug the power outlet for fear of power failure.
Not clear and I'm transparent. OT only says yes and is converted to flexitime, not to salary without multiplier. If so, the boss will change it himself and force your OT to the lowest level of hours and money. Advise to finish work and return home to spend time with family and self
This is my personal opinion about the company, and I hope it will be useful for those who are considering working there.</t>
  </si>
  <si>
    <t>Hello IT Community,
I used to be an employee at Mission Made Vietnam, formerly known as Bray Leino Splash. I would like to share some reviews about the company after working there:
- In terms of basic benefits and salary, I find the level equivalent to other foreign-invested companies.
- However, there is a special point that the company has a bonus policy, but it is calculated into your gross salary. The company tries to find every way to avoid the case where you receive bonuses from past, present and future mistakes.
- The company has a decision to ask for opinions from employees, but in reality it is just a formality. The GM or CTO can decide and change the regulations without specific principles, such as the price of items in the market.
- The interesting thing is that the company has an evaluation program for the boss to decide on salary increase or keep the same title, but not salary increase. So, if you decide to join this company, ask carefully about the evaluation program, how many times a year and how many times the evaluation is possible. Don't trust the company's Job Description because you might cry. 
- The company does not have an annual outing or team building program, nor sports clubs. If you want, you can organize it yourself and pay for it from your own pocket. 
- The Covid-19 support money from the Social Insurance for employees from 2022 is retained by the company and has no impact on that fund. In principle, this money will be paid to employees, but here the company retains it. When there is a complaint, the boss will find a reason and extend the complaint period to 2 MONTHS. 2 months after the money has been kept silent by the company since 2022. 
- Regarding machinery and working equipment, most of the machines are over 3 years old and no longer under warranty. The battery, keyboard or win may be damaged. You should not unplug the power outlet for fear of power failure.
Not clear and transparent. OT is just for show and is converted to flexitime but not calculated into salary without coefficient. If so, the boss will change it himself and force your OT to the lowest level with the least hours and money. It is recommended to finish work and go home to spend time with family and yourself
In short, I find the company lacks transparency in all matters from work, management, costs and employee benefits. Therefore, if you intend to work at this company, consider carefully.
Not clear and not transparent. OT time will be converted to flexitime</t>
  </si>
  <si>
    <t>Applicants should stop believing in sweet words. Most of them write PR.</t>
  </si>
  <si>
    <t>Co-workers are cheerful and friendly. The office is in a luxurious looking building.</t>
  </si>
  <si>
    <t>1. Where the hell are there snacks, snacks. There's not even a bottle of chili sauce, employees have to contribute money to buy it themselves
2. The boss is AU but is extremely rude and dirty, budget 500k to buy 2 cakes and ask for VAT invoice, pay later,... is amazing.
3. The process is like shit, in the morning there is one process, in the afternoon the boss changes to another process
4. A company has an excellent QA team, many good developers have left since the boss arrived, but the boss is still proud. How wonderful!!
5. If you're sick, book a day off and take a day off, the company doesn't give you sick leave.
6. Sponsor a certification exam, pay it yourself first and the company will pay it back in 12 months (if you pass)
After OT, quit the job and still haven't seen any payment. When it's not needed, force employees to sign a resignation paper, what a great boss</t>
  </si>
  <si>
    <t>There is only 1 word ..... a` no, many words ....</t>
  </si>
  <si>
    <t>The office is beautiful like a dream, the staff are all young men and women, dynamic and active. Flexible hours, can come 1 hour late and make up for it in the afternoon and evening. The company says NO to OT, if I don't OT, I don't have a secret fund, but it's okay because I have 'full pockets, full heart'</t>
  </si>
  <si>
    <t>Upgrading laptops and regular maintenance help increase productivity. The fan of the machine I'm using is as loud as a cart wheel, screaming until my voice is hoarse but some guy doesn't pay any attention.</t>
  </si>
  <si>
    <t>Young environment, good boss, high salary, onsite in UK, many benefits</t>
  </si>
  <si>
    <t>- Clear policy, probationary salary equal to official salary, 100% social insurance, can buy health insurance for relatives, salary review every 2 years, extremely high onsite opportunity in the UK from a few weeks to 1 year, sponsored certificate exam fee, get full salary on birthday, flexible flexitime
- Extremely good and thoughtful boss, 1 hour per day for self-study, everyone is very happy and supportive
- Snacks coffee instant noodles are delicious, there is a monthly birthday cake, about 2 weeks once there is a happy lunch with many attractive dishes, the office is in Pearl Plaza so if it rains and you can't go home, everyone can go to CGV to watch movies or eat very conveniently
The company has OT but prefers to use flexitime, however, rarely anyone has to OT</t>
  </si>
  <si>
    <t>The black tiled office floor is a bit dirty, having to take off your shoes and put them on the shelf and wear slippers indoors when in the company is a bit inconvenient but that's how you know how dirty the carpeted office is =)))</t>
  </si>
  <si>
    <t>Everyone in the company is friendly.</t>
  </si>
  <si>
    <t>Spacious office, high view, near shopping mall, quiet environment. Feel comfortable working, spacious and airy space, provided with private computer.</t>
  </si>
  <si>
    <t>The connection between teams is not good yet, many meetings waste a lot of time at work.</t>
  </si>
  <si>
    <t>Absolutely amazing! Don't waste your life here.</t>
  </si>
  <si>
    <t>Comfortable environment, friendly colleagues, high salary, easy work. Negotiate with staff about OT. If you agree to work, you will get compensatory time off later.</t>
  </si>
  <si>
    <t>Pở phet, where can I find room to improve :3
Speaking of which, should consider evaluating capacity/salary more appropriately.</t>
  </si>
  <si>
    <t>The company is comfortable, providing employees with their own laptops
Convert to days off.
For example: you work OT until 9pm, you can choose to work off the next morning or leave early that afternoon, and work OT in the evening</t>
  </si>
  <si>
    <t>Very Good Company (Java Developer Position)</t>
  </si>
  <si>
    <t>The company has good facilities, colleagues are very kind and friendly. Everyone cares about each other and helps a lot with work. Hours are flexible but people do not abuse it. You can go to work at 9am at the latest, but as long as you do enough hours and the quality of work is good. The company is very fun and the benefits are better than other Vietnamese companies in my opinion. The current Java lead is very friendly. Both the Australian boss and the HR are also very nice. In general, everyone in the company is nice :D. The company follows the process of using Jira. The company does not have OT. If you work on time, you can go home, and on Fridays, your boss will ask you to go home early :D</t>
  </si>
  <si>
    <t>The company mainly does CMS, there are many .NET, PHP and JAVA teams so most of the people also work on CMS. You will be heavily dependent on the CMS systems that customers use, so what you learn is only about CMS. I joined the company in the Java position but felt that I loved doing product work to have the opportunity to work with newer technologies instead of depending on the CMS systems on the market (Magnolia, OpenCMS, AEM CMS, ..) But you should consider before joining the company to avoid wasting your time and the company's money, the company is about CMS so those who do not understand this concept should learn more and understand it, then you should reconsider because the company does all the pre-built CMS projects, not you build CMS from scratch with some language (I was confused about this concept because before I worked for a startup building CMS instead of using CMS systems on the market, so I could not stick with the company for a long time but the company is really stable) If you work for the company, you will learn many current CMS systems but will be limited to the CMS field. I encourage those who have many years of experience, have learned many things, grasp many technology trends and love working with CMS to join the company. I do not encourage those who want to learn many other things, not just CMS, to apply to the company. The company wastes money on recruitment, but you leave because you find it not suitable for the direction :D</t>
  </si>
  <si>
    <t>The boss speaks contemptuously to his employees. The work environment lacks teamwork.</t>
  </si>
  <si>
    <t>Salary and bonus are okay. Company pays early. No OT pay but get compensatory leave.</t>
  </si>
  <si>
    <t>The company lacks teamwork. The boss speaks to employees in a condescending manner. The work environment is unprofessional. There is no opportunity for development.</t>
  </si>
  <si>
    <t>Funny and friendly colleagues</t>
  </si>
  <si>
    <t>Spacious office, modern equipment. Especially the working hours are very flexible and colleagues are friendly.</t>
  </si>
  <si>
    <t>The company has only about 20 people, not much work so there is a lot of free time.</t>
  </si>
  <si>
    <t>MONEY FORWARD VIETNAM CO.,LTD</t>
  </si>
  <si>
    <t>Suitable for working and long-term development here</t>
  </si>
  <si>
    <t>In my opinion, the salary and benefits are better than the average. The working equipment is high-end, in addition to the latest Macbook Pro, the chairs are also super high-end and super comfortable, which I have never seen elsewhere (this little thing impressed me the most). In addition to the above points, the company also surprised me by paying for travel expenses for employees to attend company parties, giving an extra 5 days off for male employees when their wives give birth... Paying full or partial fees for academic certificates (I have obtained 2 quite expensive certificates but did not incur any fees thanks to the company's sponsorship). Colleagues and bosses are really nice. The environment is comfortable and not strict at all, trust me. The project almost does not require OT, only occasionally when it is necessary to release important features and is really paid fairly.</t>
  </si>
  <si>
    <t>Satisfied so far still working and have not thought of any points to improve.</t>
  </si>
  <si>
    <t>Up I have 15 years experiences for software manual testing on web and mobile</t>
  </si>
  <si>
    <t>I think that I love working here because the company has good environment to me can learn more about this
I am agreed with Overtime policy to meet delivery or deadline to complete sprint as customer satisfaction</t>
  </si>
  <si>
    <t>I am agreed with good policies of the company that I can do learn more about the company</t>
  </si>
  <si>
    <t>Good working regime, care about the balance between life and work of employees
Hybrid working so almost OT can go home and time is very flexible</t>
  </si>
  <si>
    <t>I don't see anything to improve, maybe the improvement is that I need to update more</t>
  </si>
  <si>
    <t>Good treatment for employees. Many amenities.</t>
  </si>
  <si>
    <t>Need to improve many things so that the company can be more complete</t>
  </si>
  <si>
    <t>HR works responsibly</t>
  </si>
  <si>
    <t>Don't like anything, guys. Stay away.</t>
  </si>
  <si>
    <t>Poor expertise. Not recommended for work. Heavy workload. Complicated procedures are not good.</t>
  </si>
  <si>
    <t>Bad culture company</t>
  </si>
  <si>
    <t>Nice office, macbook provided. Has ps4 and billiards. Now has work hybrid which is also good.</t>
  </si>
  <si>
    <t>The culture is pretty bad. The company has too many managers who just sit around and torture Devs. In addition, the Accelerators and CorpDevs always pick on Devs and make up nonsense stories. Not recommended. In addition, the Career path is not clear and reduces job Grades arbitrarily. 
Force OT but do not pay, must switch to leave. Culture of not OT is a scam</t>
  </si>
  <si>
    <t>Can be done long term</t>
  </si>
  <si>
    <t>Macbook pro provided, full salary probation, hybrid flexible working time
Company has nice office and good company culture, normal benefits, many good colleagues</t>
  </si>
  <si>
    <t>In addition, many things and processes are sometimes not smooth.</t>
  </si>
  <si>
    <t>Nice office, good salary</t>
  </si>
  <si>
    <t>Spacious, free parking
Fancy Macbook
Nice office
Nice colleagues
OT is available but fully paid, not much OT</t>
  </si>
  <si>
    <t>In return for the above, the average salary is not high compared to the market. Managers do not care much about employees, the number is large compared to employees but not tech-oriented, so they cannot support your development. The Corpdev team does not know what they do in the company. The HR team is also not very good, they often come up with policies and have meetings all day without knowing if the employees like it or not. The environment lacks democracy, no one dares to raise anything, they get bored and give up.</t>
  </si>
  <si>
    <t>Do not apply here</t>
  </si>
  <si>
    <t>macbook, nice office, current ceo is good but about to leave. have money to buy g3 and below, but heard there is no money for above.</t>
  </si>
  <si>
    <t>This company only has the following short sentences to describe, please read carefully:
- No new project in 6 months
- Old project is being transferred to Hanoi branch
- Cannot recruit new employees
- Recruited to work for a few days or a few weeks, all quit
- DM and upper management do not value talented people, when it comes to group interests, they will attack them directly
- SM has good teams and bad teams
- OT is paid from G3 down, promoted to leader, no OT money, culture does not require OT but always have to OT.
- HR (Cindy) is dark and arrogant while not understanding anything about technology, only able to find fault with employees.
- The number of managers is as large as the Yuan army, doing nothing but showing off for others to do, empty theory, mindset does not help devs.
- CEO Zuck is the cutest person, but is preparing to go to Japan in June, leaving the company for DMs and COOs who know nothing about technology to manage.
G3 returns</t>
  </si>
  <si>
    <t>Aside</t>
  </si>
  <si>
    <t>Office. Full salary.
Good-natured and cute CEO.
The rest of the departments should stay away: they only care about how to keep their position, not thinking about the employees, about bringing benefits to employees, dreaming even more, and bringing group benefits to the manager team is natural.
Low salary level.
Benefits: there are some, but to be exact, there are none, everything has its price.
The company pays full salary, including OT, if it is approved.</t>
  </si>
  <si>
    <t>All current management teams.
Don't know what the Coop-dev team does in the company.
Accelerator team and coop-dev team: stay away as much as possible: called the company's police team.
Company culture: always listen, never understand.
Except for the CEO.</t>
  </si>
  <si>
    <t>Good company.</t>
  </si>
  <si>
    <t>Great boss. Friendly colleagues. Great company culture. Nice office and good macbook. Some guys are very good at everything. 1on1 is great. OT is fully paid. The CEO often comes to the office to check on the team on OT days and invites them to milk tea =)).</t>
  </si>
  <si>
    <t>There is a gap between the JP team and the Japanese side. But I think every Japanese company has this and it is very difficult to improve. There is still a bit of top-down when doing projects for customers.</t>
  </si>
  <si>
    <t>Good office. Good equipment and software provided. Benefits are average and seem to be decreasing.</t>
  </si>
  <si>
    <t>training and development of staff is not clearly directed.
Privacy of staff is not guaranteed. Need to improve in personal reporting.</t>
  </si>
  <si>
    <t>"- The company has comfortable recliners
- Packaged coffee and machine coffee for coffee lovers
- There is a place to lie down and take a nap
- The view is beautiful, but there are few people taking virtual photos.
- Slack is used here to communicate with each other, you can use funny icons to relieve stress
- Copyright issues are strict, the company creates conditions for employees to buy software to do tasks"
It is an agreement between the two parties, but OT rarely occurs</t>
  </si>
  <si>
    <t>- Various refreshments such as free ice cream &amp; soft drinks</t>
  </si>
  <si>
    <t>Good boss, listen to employee opinions</t>
  </si>
  <si>
    <t>I actually had a pretty bad impression of Japanese companies, but when working at MFV, I didn't feel that at all. On the contrary, I really liked it because the boss listened to the opinions of the employees. Every month, I had a 1on1 with the boss to directly share the difficulties and problems in the company. And this is one of the criteria that I highly appreciate in MFV, which is rare in any company. 
Not too much OT and only OT when really necessary</t>
  </si>
  <si>
    <t>The company needs to further promote its branding to attract more potential candidates.</t>
  </si>
  <si>
    <t>Work from home but still have fun</t>
  </si>
  <si>
    <t>- I joined the company when I was working from home but still received full support so I didn't have any problems. I really like this point compared to other companies.
- The company created conditions for me to buy software licenses for tasks.</t>
  </si>
  <si>
    <t>Working from home so less contact with other colleagues, hope the company has more online activities during this epidemic season
I prioritize work-life balance so I really don't like OT</t>
  </si>
  <si>
    <t>The boss is a good listener and really cares about everyone in the company. There are also many opportunities for me to develop myself and challenge myself in new positions. And I also really like the Fairness culture and Anti-harassment policy of the company, which is very different from other companies I have participated in.</t>
  </si>
  <si>
    <t>When I first learned about the company, the company's Facebook and website did not have much information to introduce me to the environment here. So I think the company should improve this part to attract more people. Because besides work, I also want to spend time for myself and my family.</t>
  </si>
  <si>
    <t>A fancy company for talented engineers to work for</t>
  </si>
  <si>
    <t>- Free parking
- Friendly boss n colleagues
- Milk tea is used to award to employee from bosses often, your weight will be increased quickly soon ..
- The office is amazingly beautiful, clean and has the nice view of the city from 21st floor of the building.
- Many restaurants inside and outside of the building serving lots of yummy food
- It is a product company
- Schindler elevator is super fast from G floor to all floors of the building
- Latest Macbook is provided.
- Listening employee's voice
- It is located at the city center, near Vo Van Kiet street which traffic is pretty smooth to travel
OT is paid and not compulsory. .</t>
  </si>
  <si>
    <t>- Intensify activities to tie among members in team and between Vietnamese team and Japanese team.</t>
  </si>
  <si>
    <t>Very good boss</t>
  </si>
  <si>
    <t>Japanese company but extremely open. The boss really cares about the employees.
The company does not encourage OT. Until now, the boss still begs the employees to go home quickly.
The employees are properly trained, creating an environment to develop themselves.
The company culture is very good.
The office is beautiful, good equipment. Fully equipped from luxury chairs to air purifiers for employees.
The company does not encourage OT, but when OT, there will be clear allowances</t>
  </si>
  <si>
    <t>Good boss, friendly people</t>
  </si>
  <si>
    <t>- The boss is very cute and cares about the employees
- Friendly and cheerful colleagues
- Beautiful, spacious and comfortable office
Never worked overtime and the boss did not encourage it.</t>
  </si>
  <si>
    <t>MSB</t>
  </si>
  <si>
    <t>Comfortable environment, happy and united colleagues
Reasonable reasons are fully approved for OT, including OT when going live on products. OT salary according to the law, paid the following month</t>
  </si>
  <si>
    <t>More flexible salary increase, additional support for training costs for certificates</t>
  </si>
  <si>
    <t>Good company but need to improve working environment</t>
  </si>
  <si>
    <t>Good colleagues and boss, friendly and enthusiastic support
There is OT money, there is an OT plan. OT money has regulations. Not much OT</t>
  </si>
  <si>
    <t>E-cigarettes should be banned in the office. E-cigarettes should be banned in offices with pregnant women. Many people smoke and exhale. The air is so thick that it is difficult to breathe.</t>
  </si>
  <si>
    <t>Friendly working environment, relatively good benefits</t>
  </si>
  <si>
    <t>DF block working environment is quite friendly and open. Competitive salary level
Almost no need for OT. Flexible hours, unexpected OT can be presented as allowance</t>
  </si>
  <si>
    <t>Workflows need to be clearer so that departments can coordinate closely.</t>
  </si>
  <si>
    <t>Okay, depends on the team and position, luck or bad luck</t>
  </si>
  <si>
    <t>I stayed out of respect, but I got bored. I worked for a while and then quit, I couldn't stay any longer. The salary and promotion system is not reasonable. There are too many injustices.</t>
  </si>
  <si>
    <t>There should be fairer policies for employees, if they are oppressed like that, who can continue to work? Salary is not increased, forced until everyone quits, then the salary must be increased for the last one, afraid to quit?</t>
  </si>
  <si>
    <t>The environment is so bad</t>
  </si>
  <si>
    <t>There is nothing I like about MSB, with terrible environment</t>
  </si>
  <si>
    <t>Increase employee benefits, and improve working hours
Unreasonable, and too many policies forcing employees</t>
  </si>
  <si>
    <t>Good boss, overtime paid, occasional bonus of 1 month salary</t>
  </si>
  <si>
    <t>Lots of work but boss and colleagues are open. After taking a break, request leave and then auto-approve. Overtime has clear salary and bonus, project allowance. No overtime alone</t>
  </si>
  <si>
    <t>Computer is a bit crappy. Work 10 hours/day</t>
  </si>
  <si>
    <t>Friendly working environment
Salary review once a year
Monday to Thursday 9 hours, Friday 8 hours, no Saturday, Sunday
Rarely need to work OT, only when urgent project. Overtime is paid.</t>
  </si>
  <si>
    <t>Complex workflow, need to simplify the process</t>
  </si>
  <si>
    <t>The boss is very nice, from the general director to the colleagues below, everyone is very comfortable sharing and supporting each other. 
The work is challenging enough, not too hard. 
Full payment, however, it depends on the PM asking for it and getting HR's approval.</t>
  </si>
  <si>
    <t>- Lower salary than average, annual salary increase depends on budget (generally quite similar to other banks)
- 13th month bonus is available some years and not some years</t>
  </si>
  <si>
    <t>M_Service (MoMo)</t>
  </si>
  <si>
    <t>Java Developer - Team S</t>
  </si>
  <si>
    <t>Friendly colleagues, relatively good benefits, performance bonus, paid OT (depending on campaign), nice and supportive boss. Flexible time is possible. OT is fully paid, rarely have to work OT. There is night shift to deploy production but it is very interesting</t>
  </si>
  <si>
    <t>Teambuilding can alternate years of climbing and sightseeing, which is even better.
Career path not very clear</t>
  </si>
  <si>
    <t>Dynamic environment, friendly and cheerful colleagues
I never work overtime so I don't know about the policy. Will review later</t>
  </si>
  <si>
    <t>Should improve team building activities, add more lunch break places</t>
  </si>
  <si>
    <t>Good environment suitable for Dev brothers who are in the stage of learning to develop. Balance. OT go-live when needed and get compensated for lateness or wfh</t>
  </si>
  <si>
    <t>The workflow is about 7/10 points, comfortable, flexible,... It would be even better if the workflow was more rigorous and clear.</t>
  </si>
  <si>
    <t>Good but need to improve work culture</t>
  </si>
  <si>
    <t>The office is beautiful, spacious and has many fun activities. The company applies a lot of diverse technology, although not deep. There are many very good bosses who studied at top schools, however, there are also many flatterers. 
There is rarely OT, usually only for important projects or campaigns.</t>
  </si>
  <si>
    <t>Work culture depends on the team, some teams are very good but some are very bad, and communication lacks professionalism, needing a title to easily give opinions.</t>
  </si>
  <si>
    <t>Good but some business teams don't</t>
  </si>
  <si>
    <t>Good environment, learn a lot, friendly and cheerful colleagues
Good process
No-paid OT for product team, unless doing some big campaigns</t>
  </si>
  <si>
    <t>The working attitude of some employees is unprofessional.</t>
  </si>
  <si>
    <t>Friendly and funny colleagues.
Nice boss, no gap between boss and employee.
Many new projects, opportunities to learn a lot.
Flexible working hours.
OT because of passion, no salary for OT, the good thing is that I rarely have to OT.</t>
  </si>
  <si>
    <t>The working equipment issued to employees is not very fancy.</t>
  </si>
  <si>
    <t>Low salary, chaotic, overtime because of passion, should only join if you have little experience</t>
  </si>
  <si>
    <t>Lead comfortably, have opportunities to develop if willing to work a lot
No overtime, overtime because of passion, rest after overtime depends on boss</t>
  </si>
  <si>
    <t>Improve process, improve dev quality instead of workers like now</t>
  </si>
  <si>
    <t>A good place to work and grow</t>
  </si>
  <si>
    <t>Dynamic and comfortable working environment. No time constraints
No OT but may need additional support if going to production in the evening</t>
  </si>
  <si>
    <t>More parking spaces in the building's basement. Currently quite a distance away.</t>
  </si>
  <si>
    <t>the place i have been attached to the longest</t>
  </si>
  <si>
    <t>Facilities are ok, the company values ​​its employees and creates a comfortable environment. I have been with the company for more than 4 years and have nothing to complain about :"&gt;
OT rate is worthy of contributions to the campaign season</t>
  </si>
  <si>
    <t>no, can't think of, 100% satisfied with the company</t>
  </si>
  <si>
    <t>Very good welfare</t>
  </si>
  <si>
    <t>Young and dynamic environment with many young people
No OT, flexible working hours
Flexible working time</t>
  </si>
  <si>
    <t>No comment
Current company is doing very well
No need to improve much</t>
  </si>
  <si>
    <t>Great environment to work in</t>
  </si>
  <si>
    <t>Colleagues are friendly and nice. There is politics but it depends on the team and level, if you focus on your expertise, politics will not come to you. The leadership team is good, there is no gap between boss and employee, I really appreciate them for this. 
Many new projects and run very fast to learn. 
Flexible working time and space. 
Only OT when the project needs to be accelerated to launch. Otherwise, it is quite comfortable.</t>
  </si>
  <si>
    <t>The company's computer system is not very good, probably because the company has many employees and a limited budget.</t>
  </si>
  <si>
    <t>Comfortable environment, no time constraints, new technology
rarely need to work overtime because the workload is just enough, overtime is paid by leave</t>
  </si>
  <si>
    <t>Office in District 7 is a bit far from the center, salary is a bit low compared to the market</t>
  </si>
  <si>
    <t>Beautiful office, youthful and dynamic environment, friendly colleagues. Good welfare regime. I joined through the Talent program so I was trained thoroughly
No OT so no comment. I see that Dev has a lot of OT but I work as a PO so less</t>
  </si>
  <si>
    <t>The office is a bit far from the center so it's a bit inconvenient to travel.</t>
  </si>
  <si>
    <t>Good work place</t>
  </si>
  <si>
    <t>- Friendly colleagues
- Good salary
- Good health insurance
- Convenient laptop
- Reasonable working hours. No OT. Good colleagues.</t>
  </si>
  <si>
    <t>- No Recommendations
- No Recommendations
- No Recommendations</t>
  </si>
  <si>
    <t>- Pantry with lots of instant noodles, tea and coffee
- Large, dynamic work space
- There are many projects to learn and do
Overall, it is still a good working environment, gaining experience for young people.
The company is still a startup so the process is not good yet</t>
  </si>
  <si>
    <t>- The project is always pushed continuously, requirements are constantly changing. Dev builds then changes the UI, sometimes cannot reuse what was built from the previous sprint
- Tasks sometimes need to be done a lot in 1 sprint, there is nothing to do in a sprint. Or wait for feedback from the bosses, to have something to fix
- The work process still has many cumbersome places, support from all sides sometimes takes all day but cannot solve the problem, leading to ineffective work</t>
  </si>
  <si>
    <t>good environment, nice office, nice colleagues, good location
I'm ok with overtime policy, nothing much to say about it</t>
  </si>
  <si>
    <t>nothing much to recommend, maybe better team activities</t>
  </si>
  <si>
    <t>Whether the job is stable or not depends on whether the product is up or down.</t>
  </si>
  <si>
    <t>Good facilities, new, well managed. There are often gifts for continuous OT, OT approval is also quite comfortable depending on whether the boss approves or not.</t>
  </si>
  <si>
    <t>- The HR department works more conscientiously
- The big bosses fight less and focus on the product
- Anyone who wants to work well, in addition to luck, also needs the ability to work independently and be quite sensitive in building relationships.</t>
  </si>
  <si>
    <t>Young, dynamic environment, many opportunities to try new things
- Office located in Phu My Hung urban area, easy to move around and less traffic jams than other places
- Friendly boss
- Everyone in HR department is cute</t>
  </si>
  <si>
    <t>There are no specific comments to contribute at the moment. Will come back and add more later.</t>
  </si>
  <si>
    <t>Data Analyst</t>
  </si>
  <si>
    <t>Young and dynamic environment. Build many relationships. No specific OT policy, OT is normal for urgent tasks.</t>
  </si>
  <si>
    <t>Need to care more about employees, top tech company but extremely boring benefits.</t>
  </si>
  <si>
    <t>Lots of products, projects,... to learn and develop</t>
  </si>
  <si>
    <t>- [Most Liked] Pantry with lunch available
- The company has many products, projects,... to learn and develop. Useful for new graduates because of fast growth.
- There is a good Trainee program for Product, DA,...
- Colleagues and stakeholders are mostly good, supportive,...
- Beautiful office.
- Fair salary.
Many products and projects so there is a lot of OT (including some back-office departments).</t>
  </si>
  <si>
    <t>- NVS needs a hose.
- Very rarely WFH.
- Boss allocates tasks unreasonably. There are times when OT is a lot. OT regime is not reasonable.
- Some managers lack integrity &amp; transparency.
- Few training programs for hard skills.</t>
  </si>
  <si>
    <t>Good boss, stable environment</t>
  </si>
  <si>
    <t>Stable working environment, no OT time constraints, fair and clear compensation and other benefits.</t>
  </si>
  <si>
    <t>Improve the canteen space and add some extracurricular activities</t>
  </si>
  <si>
    <t>Comfortable working environment, many talented people, lots of technology.</t>
  </si>
  <si>
    <t>Comfortable working environment, many talented people, many technologies.
Friendly, cheerful colleagues. Luxurious office, fully equipped. Free coffee machine
Learned a lot about technical.
My team does not work overtime, but still takes time to work extra to learn and ensure progress.</t>
  </si>
  <si>
    <t>No need to scan fingerprints when going and coming.
That's all.</t>
  </si>
  <si>
    <t>Friendly and professional working environment</t>
  </si>
  <si>
    <t>Nice office, quite comfortable working environment (although recently there is a requirement to check-in when coming to work and leaving)
Company policy does not encourage OT and there is no payment for employees when working OT.</t>
  </si>
  <si>
    <t>Promotion mechanism should be adjusted, average salary for employees should be reviewed.</t>
  </si>
  <si>
    <t>Young and dynamic environment, many projects</t>
  </si>
  <si>
    <t>Young and dynamic environment, many projects, beautiful and modern office located right in the center of District 7. Friendly and caring boss and colleagues. There are sports and entertainment clubs for everyone to interact and get to know each other. 
There is a worthy compensation for OT. Depending on the team and project, whether OT is required regularly or not.</t>
  </si>
  <si>
    <t>There needs to be a clear training plan for new employees, work processes need to be improved. There should be a plan to expand the kitchen canteen area because the number of employees is too large.</t>
  </si>
  <si>
    <t>Environment not suitable for family</t>
  </si>
  <si>
    <t>Don't like anything about the company, just care about the products the company makes.</t>
  </si>
  <si>
    <t>Need to improve working hours, too much OT affects employee health
Continuous OT, no allowance, OT even on weekends,</t>
  </si>
  <si>
    <t>Good/bad experience depends on luck</t>
  </si>
  <si>
    <t>Flexible working hours.
High average salary in the market</t>
  </si>
  <si>
    <t>Toxic, stressful environment.
No clear working process / contact point, making it difficult to exchange information.
No clear training roadmap for new employees
Almost no OT pay. Flexible working hours, no attendance, so if you want to work OT, you have to register</t>
  </si>
  <si>
    <t>Dynamic environment, many good leaders, good salary and bonus</t>
  </si>
  <si>
    <t>Frequent and frequent OT, uneven distribution of work between departments, poor evaluation process
Leaders often require frequent OT and are often not paid OT</t>
  </si>
  <si>
    <t>The company is very good in many ways.</t>
  </si>
  <si>
    <t>Good benefits. Spacious office. Clear working process, although not perfect in everything, but still better than many companies. 
OT policy seems quite fair, but not enough to cover all OT cases. And usually OT is quite a lot</t>
  </si>
  <si>
    <t>Salary and bonus are not very competitive, with some positions being quite easy, some requiring continuous OT. If you get an easy job, there will be little opportunity for self-development. OT regime still has many limitations</t>
  </si>
  <si>
    <t>Young environment, large system</t>
  </si>
  <si>
    <t>The boss is quite good, everyone in the team is quite friendly and cheerful, the system is big, there are many problems to solve. However, there are also this team and that team, the rest of the work is not too difficult.</t>
  </si>
  <si>
    <t>salary is not high, need to review working process and performance evaluation process
sometimes have to work overtime in case of system problem, but no extra salary :(</t>
  </si>
  <si>
    <t>Environment to learn and collide</t>
  </si>
  <si>
    <t>Flexible hours, members handle tasks and projects themselves</t>
  </si>
  <si>
    <t>The company has many projects, the workload is quite heavy and the pressure is heavy but there is no OT, or OT is only calculated when participating in large projects.</t>
  </si>
  <si>
    <t>Beautiful office, very chill view</t>
  </si>
  <si>
    <t>The environment is quite young, new technology and lots of interesting problems, very suitable for developing career path. The boss has vision and good tech. Flexible working hours. The company does not encourage OT, good performance will have good year-end bonus.</t>
  </si>
  <si>
    <t>The bonding activities are quite fun. The company quite likes jogging and trekking.</t>
  </si>
  <si>
    <t>Big year-end bonus, good benefits</t>
  </si>
  <si>
    <t>beautiful office, chill, often give gifts to employees on holidays, have bar, sleeping place, sports club
little OT, OT can be compensated, many days off, comfortable rest, wfh available</t>
  </si>
  <si>
    <t>Cresent Mall parking is far away, easy to get lost when going around, needs improvement, not enough seats for staff</t>
  </si>
  <si>
    <t>4/5 Momo rating</t>
  </si>
  <si>
    <t>Young culture, lots of support, cheerful and enthusiastic. HR cares about employees
Not much OT, because positions at protech work according to sprint</t>
  </si>
  <si>
    <t>Regarding health insurance benefits, they should be more diverse.
In the work process, bosses should work and align with each other more so that subordinates can easily seek help when needed.</t>
  </si>
  <si>
    <t>Fun, good team</t>
  </si>
  <si>
    <t>Beautiful office, fast growing company so shortcomings are inevitable</t>
  </si>
  <si>
    <t>Add more seats for employees, pay OT and Tet =)), reduce tasks, increase salary =) OT without pay, Tet without pay, voluntary OT because of many tasks =)</t>
  </si>
  <si>
    <t>Good boss, cheerful and enthusiastic colleagues, good configuration personal computer</t>
  </si>
  <si>
    <t>equipped with high-configuration personal computers, bosses and colleagues happily listen to employees
compensated for overtime instead of overtime pay, have time to rest and regain strength</t>
  </si>
  <si>
    <t>There were a lot of meetings so it took a bit of time, and the lunch break was only 1 hour which was a bit short.</t>
  </si>
  <si>
    <t>comfortable environment. friendly colleagues</t>
  </si>
  <si>
    <t>Company location in District 7 reduces traffic jams. Nice view
airy space
can do outdoor activities after work
No comments on OT. The company does not encourage OT. But there are many projects that require voluntary OT</t>
  </si>
  <si>
    <t>improve cohesion between departments. find common ground</t>
  </si>
  <si>
    <t>Startup environment, depending on the team, you will learn a lot</t>
  </si>
  <si>
    <t>- The boss and colleagues are very friendly and cheerful.
- The computer is quite powerful enough to play games.
I don't work overtime so I don't know</t>
  </si>
  <si>
    <t>- Team building is less hardcore, more trekking.
- Communication with other departments is too fragmented, often missing information.
- Process
Most people do OT themselves, but there seems to be no OT policy.</t>
  </si>
  <si>
    <t>The company has many challenges.</t>
  </si>
  <si>
    <t>Learn new technology
A suitable environment for dynamic young people</t>
  </si>
  <si>
    <t>OT is often converted into leave
Management is not strict
Sometimes there are unforeseen requirements that require OT</t>
  </si>
  <si>
    <t>Good boss and friendly teammates</t>
  </si>
  <si>
    <t>Have a good boss and teach well. Care about employees
OT is paid and OT on good projects, there are many things to learn</t>
  </si>
  <si>
    <t>The building is terrible. Overtime is crazy but there is no air conditioning.</t>
  </si>
  <si>
    <t>Messy company</t>
  </si>
  <si>
    <t>Many lovely and enthusiastic colleagues to support, many interesting projects</t>
  </si>
  <si>
    <t>The company changes its structure constantly, sometimes changing the lead unreasonably, changing the person doing the task without prior dialogue, and dividing the task is often unclear. In general, there is no clear career development path for employees, the boss manages the task but rarely manages people or cares about developing and communicating with employees. Weak HR. Many processes. The new Merchant project manager works in a messy, unreasonable way, wasting time and causing frustration. Not all departments are allowed to work overtime, which is now limited.</t>
  </si>
  <si>
    <t>Low salary, lots of overtime</t>
  </si>
  <si>
    <t>Everyone is friendly and the working environment is quite good.</t>
  </si>
  <si>
    <t>Employee compensation and benefits policies
Very rarely do you get OT pay during deadline days</t>
  </si>
  <si>
    <t>Teammates are kind, sociable, young and talented.</t>
  </si>
  <si>
    <t>Good teammates, boss depends on the team but I was lucky to meet a good boss. I have never worked overtime so I am satisfied. But I think most people do overtime because of passion and responsibility.</t>
  </si>
  <si>
    <t>The office is a bit cramped, the process is not yet standard because it is a new company.</t>
  </si>
  <si>
    <t>Good job, but government-style human resources policy</t>
  </si>
  <si>
    <t>Highly challenging work. Access to many practical technologies and international standard engineering processes. Good and friendly colleagues. Direct boss supports career path very enthusiastically. OT not required</t>
  </si>
  <si>
    <t>Restrictive working hours policy. Management is out of touch with reality in this area. HR departments do not support employees. e.g. lunch tables are not arranged, unreasonable strict working hours, no communication to employees</t>
  </si>
  <si>
    <t>Good boss, and great people around</t>
  </si>
  <si>
    <t>The culture and working environment are very dynamic. Especially, everyone around is very good, so learning is the most important thing here. Moreover, the environment does not encourage OT, but each person needs to be responsible for each of their projects. Finally, I feel like I learn a lot from the seniors here.
The environment does not encourage OT, but each person needs to be responsible for each of their projects</t>
  </si>
  <si>
    <t>Flexible environment, challenging work.</t>
  </si>
  <si>
    <t>Not for those who need leisurely work, challenging work.
As a product company, OT or not depends on the health of the product so I can't comment here</t>
  </si>
  <si>
    <t>Timekeeping is the most disliked thing in a product company!!!</t>
  </si>
  <si>
    <t>Beautiful office, young, creative colleagues, lots of new technology, cool toys
Flexible time, no need to work overtime, just reach the target</t>
  </si>
  <si>
    <t>Good boss, dynamic working environment.</t>
  </si>
  <si>
    <t>Being assigned important projects, being able to do what you like. Being able to freely debate with Cyprus ;))
There is OT money for projects that require working day and night, everyone works together</t>
  </si>
  <si>
    <t>Good environment, worthy of being the number 1 e-wallet in Vietnam</t>
  </si>
  <si>
    <t>Spacious, beautiful office, with a great entertainment area.
The devs are young, talented, and worth learning from, but also quite mischievous
The company does not require overtime, so just finish your work and go home</t>
  </si>
  <si>
    <t>Unprofessional, unclear process</t>
  </si>
  <si>
    <t>IT works well together (just a few people).</t>
  </si>
  <si>
    <t>- The process is unclear, when an error occurs, the company will ask for compensation, although not much, it is frustrating because at first they say it's okay, but when there is an error, they ask the employee to pay.
- The product side changes the requirements constantly, I think this happens everywhere but sometimes the changes are very different to meet the deadline.
- The company calculates very carefully with employees even if it's 1 day of parking fee.
OT is not paid, and once the company requests it, it cannot be refused.</t>
  </si>
  <si>
    <t>Growing up under pressure</t>
  </si>
  <si>
    <t>The work is a lot and challenging, the tasks are quite difficult, the Leaders are all very good, there are many things to learn. Unlike my old company before, sitting around without getting paid, 1 task takes 2-3 days, boring. Flexible working hours 9am-6pm. No overtime pay, but I heard the year-end bonus is very big.</t>
  </si>
  <si>
    <t>There are many teams, each team has a very different culture. Some teams like sports, some like to drink and party, and some teams are all about doing it alone.</t>
  </si>
  <si>
    <t>speechless</t>
  </si>
  <si>
    <t>There is nothing to like except the MoMo brand, but there are actually many other reputable companies out there
have not done OT yet so don't know and don't want to OT because I heard that OT doesn't give any benefits</t>
  </si>
  <si>
    <t>The company haggles over every penny. Can't employees lose a few coins? There's nothing during probation. Not even souvenirs
The connection between departments is extremely bad. They're just good at pushing responsibility to each other. Whoever gets unlucky will have to suffer. BA and training are luxuries. No one trains and BA writes for the sake of it. Those who come later have a hard time understanding what the hell BA is writing. The process is extremely bad. QC will join the final stage project and only have a few days to test and check BA. Have to do 3-4 projects at the same time. The email sending software is extremely bad. If you still use web mail now, everyone has switched to gsuite. Lead doesn't bother with training and just makes excuses that he's busy.... !!</t>
  </si>
  <si>
    <t>Big company but very unprofessional environment</t>
  </si>
  <si>
    <t>- The road to the company is beautiful.
- The company is famous for being a big company, easy to show off to the elderly.
- Get to do a lot, never run out of work to do.
- Get to practice adaptability, because the boss likes to assign tasks and change requirements.
- Get to practice patience, because the boss only cares about deadlines.</t>
  </si>
  <si>
    <t>- About company culture:
+ Work hard until employees are exhausted.
+ Only care about deadlines.
+ When needed, they rush employees, when not needed, they don't bother to answer a single question, very unprofessional.
+ Concept: the company's and boss's interests are above all.
+ Concept: money is very important, more important than employees.
+ Calculates money very carefully, not missing a penny, even parking fees for employees.
+ Restricted, forced to work at least 8 hours/day.
- About working environment:
+ Always in a state of stress because of deadlines.
- About code and working style:
+ Never run out of work to do.
+ Tasks are sudden, requirements change very often.
+ Don't care about code quality, only care about when it's finished on time.
+ If there are bugs, employees pay for it themselves.
+ The process is very poor, extremely unprofessional, as if there is no technical lead to propose solutions to improve the code management process and work to achieve higher productivity.
- No salary.
- Forced to work overtime when the company needs it.
- Not creating comfortable conditions for overtime.</t>
  </si>
  <si>
    <t>Boss is awesome, very awesome :)) great. The dev team is quite good and willing to play.</t>
  </si>
  <si>
    <t>boss, culture of IT center, team members, in IT center</t>
  </si>
  <si>
    <t>I am not satisfied with the salary and bonus policy, the working culture between departments in the whole company.</t>
  </si>
  <si>
    <t>Dynamic and energetic FinTech company</t>
  </si>
  <si>
    <t>Spacious, airy office in District 7, surrounded by cool trees. There is lunch at Phu My Hung restaurant paid for by the company for employees. Friendly colleagues, enthusiastically helping and guiding everyone in the team and in the company. The company has regular weekly and monthly sports activities. Team Building is really crazy.</t>
  </si>
  <si>
    <t>Must work on Saturday morning. The hours are quite restrictive from 9am to 6am, which is not suitable for technical people. In terms of technology, the company is using quite new framework technologies, but does not focus too much on how to use them effectively and appropriately, it is quite heavy on the problem of having to work, having to release on time, and meeting the deadline. Particularly the QC/QA and Process of Project Management departments are extremely bad. If you want to work overtime to calculate the salary, you have to inform the boss in advance. Most of the employees stay because of their passion and sense of responsibility for their work.</t>
  </si>
  <si>
    <t>The company is quite restrictive.</t>
  </si>
  <si>
    <t>- Relatively flexible working hours (8 hours/day required, no strict entry and exit times)
- Good colleagues, comfortable working together, young boss
- Nice office, free lunch.</t>
  </si>
  <si>
    <t>- Unpaid OT
- Unclear process. When working, they say the process is not important, when punishing, they say it is due to incorrect process!
- Starting salary is quite good but increases very slowly or does not increase at all.
- Health insurance is only granted after 18 months of working
- Bugs are not accepted, if bugs are found, employees pay compensation themselves.
- Employees pay transfer fees when the company transfers salary (never seen a company like this).
Unpaid OT, but mandatory OT if the company needs it.</t>
  </si>
  <si>
    <t>Good salary, few excellent employees, friendly colleagues</t>
  </si>
  <si>
    <t>Salary is okay
Friendly colleagues
Fierce team building</t>
  </si>
  <si>
    <t>Restricted hours
Fines for bugs
Or 20% employee culling program
Many employees with poor skills
No promotion opportunities</t>
  </si>
  <si>
    <t>An environment to learn, work, and play!</t>
  </si>
  <si>
    <t>- Extremely friendly colleagues, willing to help each other, share experiences...
- Lunch is eaten at the restaurant upstairs, close, full and fun, increasing solidarity for everyone.
- Tasks are never-ending, constantly learning, can learn the habit of coding and supporting other departments at the same time.</t>
  </si>
  <si>
    <t>- Work on Saturday morning and almost all day Saturday.
- Salary increases slowly, no bonus on holidays, salary may be deducted if causing bugs affecting users and the system.
- Task deadlines can be changed suddenly.</t>
  </si>
  <si>
    <t>Happy staff, learn a lot for young people</t>
  </si>
  <si>
    <t>- Young, cheerful staff
- Learn a lot from new technology
- Outdoor activities suitable for young people such as football, "torturous" team building
- Delicious and fun restaurant lunch (8 people per table)</t>
  </si>
  <si>
    <t>- Work on Saturday mornings
- Salary increases slowly by level
- No chance of promotion
- A lot of pressure due to ineffective coordination between departments
- In short, young people should join, experienced people should think carefully</t>
  </si>
  <si>
    <t>A great place to train yourself</t>
  </si>
  <si>
    <t>Providing an application for millions of Vietnamese people. A famous startup. Boss and colleagues are very good. Team building, outdoor activities regularly.</t>
  </si>
  <si>
    <t>No problem. No problem. No problem.</t>
  </si>
  <si>
    <t>Comfortable environment, opportunity to learn and develop</t>
  </si>
  <si>
    <t>- Flexible working hours.
- Good salary and benefits, with policies to support lunch, team building, and birthday parties for employees
- Opportunity to work with large systems and process large data.
- Be proactive in learning new technologies and applying them to work.
- Be able to flexibly switch between teams -&gt; learn a lot of knowledge and skills</t>
  </si>
  <si>
    <t>- Lack of strict process.
- Working on Saturday morning.
- Few training activities.</t>
  </si>
  <si>
    <t>Comfortable, dynamic environment</t>
  </si>
  <si>
    <t>- good salary.
- free lunch at the restaurant.
- friendly, comfortable environment.
- as a technology finance company, in addition to technical, you can also learn many other financial and chain system operations.
- team building activities, monthly birthdays</t>
  </si>
  <si>
    <t>- unprofessional working process of many departments.
- lack of training activities.
- work on Saturday morning
- slow salary increase, review once a year</t>
  </si>
  <si>
    <t>Passionate, dedicated, friendly and fun working environment, learn many new technologies to apply immediately in work. Working level and skills improve quickly within 1 year of working.</t>
  </si>
  <si>
    <t>Too much work, work overload, never ending, high work pressure.</t>
  </si>
  <si>
    <t>NAB Innovation Centre Vietnam</t>
  </si>
  <si>
    <t>Best company I have worked for so far - but could be better</t>
  </si>
  <si>
    <t>- Flexible working hours
- Pretty laid back work environment most of the time &amp; colleagues are mostly professional
- Deliver meaningful initiatives - projects that have real impacts to customer experience so opportunities to gain practical experience is better than most Vietnamese companies
- Because it impacts so many customers, especially for releases in key assets, delivery quality is always of the highest priority rather than chasing deadline which I really like
- Exposure to work with the best people in banking industry - Thanks TA team, please keep up hiring the most qualified candidates only
Overtime is paid, granted if it's a planned overtime work. I tend to observe people staying back to finish up their work unpaid.</t>
  </si>
  <si>
    <t>- Processes for almost everything - not just for delivery - is needlessly complex. While it is understandably necessary, more automation for them would be preferred
- There is a need for more transparency, whether it be company policy changes, hiring practices, etc. so we can work better together - there are some unwritten rules that are present
- There's an early sign of cronyism in some squads, where people will refer their friends or former colleagues to work together (and somehow still bypassing TA screening) in the same squad, and others not in the same circle of friends sometimes get isolated or driven out which is just a form of toxic positivity if you glance at it at the front as they are mostly showing a happy vibe working but in actuality it might not be the case
- Need to have a process to weed out under-performing people early, especially those with permanent contracts, as it can damage company &amp; brand reputation to deliver sub-par products with those people
- With the present IT industry landscape where a lot of people are being laid off in other Vietnamese companies, there are bound to be a number of incompetent people disguising behind their CVs full of certificates to get offers, so more care should be taken when processing candidates
- Hiring should care less about people with certificates - these are the people wasting company time and money doing nothing but getting certificates, all the while doing the bare minimum where most of the time they don't even achieve it hence they are out looking for jobs
- Recreation areas should be monitored - previously there were people playing from start till end of working hours - that's a waste of money hiring them, however i'm not seeing much of it anymore but still good to consider
- Benefits in the company are being cut slowly - it's a good company nevertheless, but for it to be a company that people want to work permanently, lines need to be drawn so you don't cross it or there's going to be a mass exodus sooner or later</t>
  </si>
  <si>
    <t>Large company, suitable for long-term work</t>
  </si>
  <si>
    <t>Big company. Domain banking is quite interesting. Working with colleagues in Australia. Lots of documents to learn. Free Udemy account. Free AWS, Azure, Kubernetes exam vouchers. Spacious, comfortable office, large screen, easy to use. Pantry with lots of food and drinks, pool table, foosball, PS machine. Occasionally receive shirts and hats with the company logo. PTI health insurance for yourself and your family. Hybrid working mode, only have to go to the office 2 days a week, working time in the contract is 8am-5pm but in reality is flexible. Macbook or Dell laptop provided depending on the role
OT is not required. However, people often "voluntarily" work overtime to complete tasks if not finished, usually only about 2 hours/week</t>
  </si>
  <si>
    <t>Slow promotion. Low salary increase. Complicated work process. Sometimes lack of documentation. Communication between teams is sometimes difficult. Old codebase, many places are deprecated. Current Hanoi office is overloaded.</t>
  </si>
  <si>
    <t>NAB Vietnam thật sự tuyệt vời</t>
  </si>
  <si>
    <t>Full salary social insurance
Flexible working hours (only need to come to the company at least 2 days/week)
Good treatment, excellent external insurance
NAB Vietnam always strives to become the best workplace for employees.</t>
  </si>
  <si>
    <t>The office outside Hanoi is getting a bit cramped as the number of employees increases.</t>
  </si>
  <si>
    <t>-&gt; Easy work, high salary. My role is Analysis Engineer so I have not participated in the design process. Most of the tasks I do have been designed in advance.
-&gt; The bank is old so there are many processes.
The company has an OT policy but I have never OT so I do not know</t>
  </si>
  <si>
    <t>The process is complicated, I think it needs to be optimized and save operating costs.</t>
  </si>
  <si>
    <t>Good views, good benefits, just quite bad management</t>
  </si>
  <si>
    <t>Hmm, breaking into the banking world. Get to know more people.
They pay you well, Good hours. Even though working hours start a bit early</t>
  </si>
  <si>
    <t>Rather than enforcing a sense of positivity, leadership should set a strong example through their actual actions and attitudes.</t>
  </si>
  <si>
    <t>Very good remuneration, flexible working arrangements</t>
  </si>
  <si>
    <t>Very good remuneration, support flexible working arrangements, high-end facility/equipment and office space, international working environment.
Haven't had any OT so far so no opinion. But seems flexible and has good compensation.</t>
  </si>
  <si>
    <t>More transparent information on company policies and procedures, too many different HR teams (internal comms, property, tax, etc.) so kind of hard to pinpoint the exact contact point for any issues.
There should be a more synchronized and comprehensive procedure for performance review and evaluation since there are two lines of manager - functional in Aus and structural in VN.</t>
  </si>
  <si>
    <t>Good environment for work life balance</t>
  </si>
  <si>
    <t>Good programs.
Good ops for improving yourself.
No OT. Work-life balance is a good thing to consider</t>
  </si>
  <si>
    <t>I think it’s good and nothing to consider or change so far</t>
  </si>
  <si>
    <t>Great and supportive work environment with ample growth opportunities.</t>
  </si>
  <si>
    <t>The culture is collaborative and promotes continuous learning. The management is approachable, and there are regular training sessions to enhance skills. The team dynamics encourage open communication, making the work environment positive and motivating
The overtime policy is fair and well-implemented, with extra hours appropriately compensated.</t>
  </si>
  <si>
    <t>I have nothing to suggest for this company to be improved.</t>
  </si>
  <si>
    <t>Super like the company</t>
  </si>
  <si>
    <t>Modern office, high salary, extremely like the working environment
Too fond of the company, working environment, colleagues, leads are all satisfied</t>
  </si>
  <si>
    <t>Nothing to improve because it's already great</t>
  </si>
  <si>
    <t>Beautiful office, great O - JN team</t>
  </si>
  <si>
    <t>- Devs are enthusiastic, willing to share, good
- Beautiful office, comfortable pantry
- No OT, or very little
- 13 months salary + high performance bonus
Beautiful office, great O - JN teameeeeeeeeeeee</t>
  </si>
  <si>
    <t>Company trip is a bit boring, too many employees so can't control everything</t>
  </si>
  <si>
    <t>Very good place to work</t>
  </si>
  <si>
    <t>- Higher than market CnB
- The pantry is great, wide selection of snacks, instant noodles and drinks (non-alcoholic)
- Very cater to WLB
- Great office, 4k monitor and expensive ergonomic working chair, however people usually wfh so...
Rarely have to OT, in fact I haven't had to OT. Unless you work as a member of Ops team, you usually don't have to do the standby/OT.</t>
  </si>
  <si>
    <t>- Higher salary?
- More chance to go onsite to visit other offices.</t>
  </si>
  <si>
    <t>Nice working place, work life balance</t>
  </si>
  <si>
    <t>- The work life balance is great, few companies in Vietnam allow this
- Sometimes you only need to work 5-6 hours a day to finish the job, have time to enjoy or do your own work
- The work is not too heavy, when you get used to it, the tasks will be completed quickly
- The benefits are very good, there are many online learning platforms but currently only Udemy is available
- A+ office with a beautiful view of Bason bridge, super spacious pantry
rarely OT, mostly just to deploy production with Australia, usually just join zoom and watch them do it to log OT and receive money</t>
  </si>
  <si>
    <t>Many teams at NAB that I know do not have many projects so they cannot grow much. You mainly have to have personal awareness if you want to develop yourself.</t>
  </si>
  <si>
    <t>Ok. WLB Environment</t>
  </si>
  <si>
    <t>Enterprise environment. Happy colleagues. Work life balance
Hybrid. No time clocking. Easy work. Happy boss</t>
  </si>
  <si>
    <t>Enable lower levels to experience more difficult tasks</t>
  </si>
  <si>
    <t>Good company, WLB</t>
  </si>
  <si>
    <t>Good benefits, good and friendly colleagues, high salary compared to the general level. 
Big company, good benefits and salary, however, the enterprise environment may not be suitable for those with few years of experience.</t>
  </si>
  <si>
    <t>- Because it is a bank, the technology applied is stable, there are not many conditions to apply new technologies. - The process of everything is very very slow because it is an enterprise.</t>
  </si>
  <si>
    <t>No complaints about the grade A+ office, friendly &amp; professional colleagues</t>
  </si>
  <si>
    <t>Colleagues, People leaders, workspace, benefit and more
It’s very clear and close to the law. The most important thing is to respect the out-of-working time of staff members.</t>
  </si>
  <si>
    <t>The top needs to listen to the staff more and more, avoid the skip-level micro-management</t>
  </si>
  <si>
    <t>Variety of technologies, pretty decent benefit package, a great place to start your career!
Ive never had to work OT, work life balance, sometime there might be release in the weekends but I always get 1 to 2 days off after that.</t>
  </si>
  <si>
    <t>Team and task management, I think one EM should manage under 20 engineers so that they could recognize their team members' work, effort, contribution more clearly.</t>
  </si>
  <si>
    <t>There are many resources to learn on the cloud such as aws, azure
Create conditions to develop soft skills + technical skills
There are many clubs after work
WLB Company, cares about employees so there is usually no OT</t>
  </si>
  <si>
    <t>Requesting permission to use a specific domain on the internet is quite complicated.</t>
  </si>
  <si>
    <t>Flexible working environment. Good salary.</t>
  </si>
  <si>
    <t>Quite a lot of things:
- English speaking, open and friendly environment. Big corporate with good reputation.
- Good salary (early payment lots of time) and benefits (PTI sponsor for myself and my family members, caring gifts on holidays, plenty of food and games in pantry...)
- Good support from internal team for internal rotation and mobility
- Banking products but technologies are reasonably and acceptably updated with AWS, Microservices
- Nice, supportive, funny teammates
- Flexible working hours
Actually, we rarely must work OT here, only in production release supporting time, we work a little late than normal but just until 8PM VNT</t>
  </si>
  <si>
    <t>- More rooms for meeting
- Better internal communications
- More food in pantry although it's still okay now</t>
  </si>
  <si>
    <t>Dev - 3 years</t>
  </si>
  <si>
    <t>- A quality workplace in terms of benefits, clear regulations, and a fairly stable salary compared to the market
- ​​Many training activities for employees: English programs, Udemy, soft skill training, Banking knowledge training (CQiB),....
- Not much affected by market fluctuations
- Working a lot with Australia, improving English a lot
Good salary and benefits, no overtime, many events and training activities</t>
  </si>
  <si>
    <t>- Process is a bit complicated
- Current office doesn't have enough space to sit, let's wait to see the new office</t>
  </si>
  <si>
    <t>Company has good benefits, comfortable hybrid environment</t>
  </si>
  <si>
    <t>- Good benefits, competitive salary
- 20 annual leaves, 7 sick leaves per year, quite flexible hybrid environment
- Many good colleagues and opportunities for long-term development
- Salary paid on time, usually on the 25th of each month, sometimes earlier.
- The company has more than 1,200 employees but always tries to organize big activities during the year such as Company Trip, Year End Party,..
- Holidays (Tet, Mid-Autumn Festival, March 8, October 20,..) all have quite nice gifts. In addition, every year there are gifts from the union, last year the whole company received a travel suitcase before the Company Trip in Nha Trang.
- The company always cares about its employees and especially promotes the proportion of women in the company. There are training programs specifically for women to improve technical skills.
The company has a clear overtime policy, usually no overtime.</t>
  </si>
  <si>
    <t>- The office should have more space, the entertainment area should be separated from the working area.
- Increase L&amp;D activities (for example, more training on soft skills, languages,...)</t>
  </si>
  <si>
    <t>a Great place to work</t>
  </si>
  <si>
    <t>Comfortable environment, cheerful and friendly colleagues. The company often creates conditions for employees to develop themselves. The company emphasizes work-life balance, so it is rare to see people working OT.</t>
  </si>
  <si>
    <t>IT Support Department should have more support spirit and fun</t>
  </si>
  <si>
    <t>Great Place To Work</t>
  </si>
  <si>
    <t>Salary is quite high compared to the general level, good benefits, spacious and beautiful office. The company usually does not have OT so there is nothing to complain about.</t>
  </si>
  <si>
    <t>Sometimes there are no seats because of the large number of staff, so you need to book seats in advance.</t>
  </si>
  <si>
    <t>Energetic environment, amiable colleagues</t>
  </si>
  <si>
    <t>- Creative and energetic working environment
- Friendly and talented mates to push your self-development
- Competitive benefits to the market
Support employees with reasonable OT payments and pay on time</t>
  </si>
  <si>
    <t>- Expand the working area, especially meeting rooms
- Enhance work-life balance as some teams may be overload</t>
  </si>
  <si>
    <t>Salary, benefits, environment ok; need to improve internal events, training activities</t>
  </si>
  <si>
    <t>- Provided with full equipment, quite modern. New employees will be given Macbook M1
- Good colleagues, solid technical skills. During my time working, I also learned a lot of new knowledge.
- Good salary and bonus and not affected by the current economic situation. There is health insurance for employees and relatives. Especially, there is support for cutting glasses
- Clear career path for employees
- Support many sources for employees to learn more about technical such as Udemy or Linkedin Learning, ...
- Legal, with clear policies for reference
- Pay in full and on time</t>
  </si>
  <si>
    <t>- There should be more rooms such as reading rooms, games to separate activities, avoid noise. There should be more large rooms suitable for company-wide events. Hopefully the new office will meet this requirement
- Be more meticulous in internal communication, internal events have not met expectations, feel not worthy of the company's position
- Increase L&amp;D activities, there are English learning activities for employees but not really effective, other training sessions are not too attractive</t>
  </si>
  <si>
    <t>Comfortable working environment, Company has good policies</t>
  </si>
  <si>
    <t>Comfortable working environment, flexible working hours (2-3 times a week in the office).
Good, friendly, young and supportive colleagues.
Salary and benefits are quite good compared to the average.
Rarely have to work overtime
No overtime, basic regulations according to the law, rarely have to work overtime</t>
  </si>
  <si>
    <t>There are not many activities connecting HCM and HN.
New office is coming soon, hopefully there will be more nap rooms and fitness for employees.</t>
  </si>
  <si>
    <t>Senior Dev - 2 years</t>
  </si>
  <si>
    <t>Very good environment, flexible and comfortable, not restricting employees
Not much OT, only OT when requested from Australia (OT paid)</t>
  </si>
  <si>
    <t>Too few meeting rooms, many people make calls outside with loud voices, making noise around.</t>
  </si>
  <si>
    <t>Nab provides good gadgets to support me in my job.</t>
  </si>
  <si>
    <t>Benefits and good Colleagues
International working environment
Clear policy and process.
Payment on time.
Accuracy calculation.
Quick supports.</t>
  </si>
  <si>
    <t>There are a lot of changes in Nab that I have to adapt with, but sometimes the policy are not presented and even Manager cannot provide the reason for change.</t>
  </si>
  <si>
    <t>Worked for 3 years, still happy with the working environment</t>
  </si>
  <si>
    <t>good environment, friendly and helpful colleagues.
through the pandemic and recession, the company still grows steadily, no impact on salary and bonus
District 4 office is equipped with a large screen, quite convenient to use
Very little OT, almost no</t>
  </si>
  <si>
    <t>There should be a lunch room for employees
the company is crowded so the activities are a bit sparse</t>
  </si>
  <si>
    <t>Potential for long-term career development</t>
  </si>
  <si>
    <t>- Friendly and collaborative environment.
- Diverse project opportunities.
- Competent and skilled colleagues so I can learn a lot from them.
- Supportive leadership focusing on career development.
- Training programs and certifications for both soft skills and technical skills
Clear and transparent overtime policy. But not much OT</t>
  </si>
  <si>
    <t>- Limited internal events.
- Few internal technical competitions.
- Organizational challenges in large events like company trips.
- Projects are quite challenging and demanding, leading to stress during various phases.</t>
  </si>
  <si>
    <t>Good colleagues, friendly company</t>
  </si>
  <si>
    <t>People here are active and support each other a lot
The company applies hybrid mode - work-life balance, seems to have little OT</t>
  </si>
  <si>
    <t>Pantry needs more healthy food and more rest areas for employees</t>
  </si>
  <si>
    <t>- Professional environment
- Good treatment, competitive salary
- At NAB, everyone works with worklife balance, if there is OT, there is also OT, but OT is very limited</t>
  </si>
  <si>
    <t>- Because there are quite a lot of people, the team is still a bit scattered and not very connected
- Hopefully the new office will have enough space and more meeting rooms
-</t>
  </si>
  <si>
    <t>Great Work-life balance</t>
  </si>
  <si>
    <t>I enjoyed the variety and challenge of my projects, and I learned a lot from the feedback and mentoring I received. The company also encouraged me to pursue my professional development and career growth and supported me with training and resources. The company also offered great benefits and perks, such as flexible hours, remote work options
The company culture was very positive and collaborative, and I felt valued and appreciated by my colleagues and People Leader</t>
  </si>
  <si>
    <t>The only downside was that the workload could be stressful and demanding at times, but the company always tried to address any issues and provide support</t>
  </si>
  <si>
    <t>Good working environment, pantry with lots of food, competitive benefits</t>
  </si>
  <si>
    <t>- Luxury office, with a large screen when working in the office
- Flexible working hours depending on the team's arrangement
- Free English training with native teachers
Company has little OT, work life balance, flexible working hours</t>
  </si>
  <si>
    <t>- The company has many people so the office is sometimes a bit overwhelming
- There should be more events to connect the HN and HCM teams</t>
  </si>
  <si>
    <t>The company culture that encourages people to speak up, proactively ask for support from manager on the career development or benefit/salary.
not much OT during my working experience at NAB Vietnam</t>
  </si>
  <si>
    <t>Company events to connect people, it's kind of team-based only</t>
  </si>
  <si>
    <t>Good environment, big and long term project, competitive benefits</t>
  </si>
  <si>
    <t>- Modern office, large and diverse pantry
- Good salary and bonus
- Many employee engagement activities
clear and transparent OT policy. But rarely need OT</t>
  </si>
  <si>
    <t>The current office is quite crowded, this year there is a new office so it should be better. There should be more training courses for employees.</t>
  </si>
  <si>
    <t>Almost thing so good. Have room for you to contribute, improve and growth.</t>
  </si>
  <si>
    <t>Everything: gear, culture, benefits/workload, learning,...
All good, noting much to say about overtime policy.</t>
  </si>
  <si>
    <t>Hanoi Office should move to new one for getting better in elevators.</t>
  </si>
  <si>
    <t>Nice place</t>
  </si>
  <si>
    <t>People, working environments, policy and benefits.
In this company, I never ever heard about OT. Coz, the workloads are not much. It tend to work life balance.</t>
  </si>
  <si>
    <t>For me, all the benefit and policy are enough now. So no comments.</t>
  </si>
  <si>
    <t>company benefits are pretty good</t>
  </si>
  <si>
    <t>pantry big, allowed to work from home 2-3 days/week. Holidays, gifts are sent to home
there are 2 options: paid OT or OT to compensate for holidays depending on your preference</t>
  </si>
  <si>
    <t>The office is a bit small so sometimes there is a shortage of chairs if you don't book in advance. But NAB is moving to a new office soon so this will probably improve.</t>
  </si>
  <si>
    <t>Good company, good colleagues</t>
  </si>
  <si>
    <t>Higher salary than average, good colleagues, clear career path
Good salary and benefits, but Australia now holds all the projects</t>
  </si>
  <si>
    <t>Old technology needs improvement.
Office needs expansion, currently not enough seats</t>
  </si>
  <si>
    <t>Good working environment, competitive salary, large and complex projects</t>
  </si>
  <si>
    <t>- Extremely large and complex projects. You'll learn a lot by working here
- Employee retention policy is good, though it could be better
- Extremely competitive salary, you'll easily double your earning
- Clear and transparent promotion paths
Little to no overtime. Though if you're required to work overtime, the timeline is clear and the pay is generous</t>
  </si>
  <si>
    <t>- The hiring process has become more lax recently. The company is prioritizing the arbitrary head-count quantity rather than quality
- Long-term employee retention package could be better</t>
  </si>
  <si>
    <t>big company, nice office, nice equipment, reasonable salary and bonus
full overtime pay, not too much overtime, reasonable arrangement</t>
  </si>
  <si>
    <t>nothing to improve, colleagues are pretty good</t>
  </si>
  <si>
    <t>Professional luxury office</t>
  </si>
  <si>
    <t>Professional, high-end office, equipped with high-end equipment
Never done overtime before so don't know, when will there be an update?</t>
  </si>
  <si>
    <t>What the company needs to improve: Not thought of yet, will update later</t>
  </si>
  <si>
    <t>Seems like a good company</t>
  </si>
  <si>
    <t>High salary, bank, learn knowledge, hybrid mode
OT is paid according to regulations, rarely have to OT so OK</t>
  </si>
  <si>
    <t>Can't think of anything to improve, if possible, give more guidance to employees</t>
  </si>
  <si>
    <t>Good staff, clean office, good salary and benefits
The company rarely has overtime, but if there is overtime, it will be calculated</t>
  </si>
  <si>
    <t>Implement hybrid working like other companies have done</t>
  </si>
  <si>
    <t>Comfortable environment. New technology and good benefits.</t>
  </si>
  <si>
    <t>Beautiful office, spacious pantry and fully equipped. Most of the colleagues are nice and well-qualified due to the thorough and quite difficult interview process. If you do not understand deeply and grasp the knowledge and experience, you will not pass. Benefits are quite good compared to the average but should also be improved for those who are long-term and potential when promoting. Projects depend on the team but most use the latest technology. Divide the team structure carefully, each role is separate so each role will have detailed tasks to do
No OT but heard from other teams OT is paid in full according to the law and rarely OT except in special cases</t>
  </si>
  <si>
    <t>The training process still has many shortcomings, especially in preparing a new team for everything related to the project. The process is not clear and most people have to contact Australia and rotate contacts continuously until they find the right person to ask/answer. It takes quite a lot of time and effort. The machines are limited and the monitor, NAB has to modify software/hardware so there are often environmental errors. This aspect should be improved. Because it is a bank, the process is quite detailed and long but the contact point is quite vague.</t>
  </si>
  <si>
    <t>High salary, super colleagues and challenging environment</t>
  </si>
  <si>
    <t>- Very competitive salary, much higher than the average.
- Probably due to strict recruitment, all colleagues are superhuman, I'm probably the worst person in the company, and everyone covers for me =)
- Devices for employees are quite good (macbook M1 M2, spacious desk)
- Office is fancy, clean, pantry has full food and snacks 100% free, everyone often goes there to chill and chat :v
- Working hours are flexible, no bureaucracy forcing everyone to work 8 hours/day. Of course, there are limits and it also depends on the nature of the job.
- There are countless opportunities to learn new tech, and the company also provides Udemy accounts for you to freely study on your own.
- This probably depends on accommodation, but my Team Lead is very attentive and asks about everyone, doesn't ask for anything unreasonable, sets clear goals, in general, they are top-notch and can't complain about anything :v
- Clear OT policy, haven't seen any cases of OT not paying salary :v
- In my opinion, OT is very good :v</t>
  </si>
  <si>
    <t>- Recruitment is very strict, comrades: they will ask for your previous company's salary, then you have to do a confirmation paper from the Department of Justice, and then there is a background check. This is not necessarily a point that needs improvement (big banks must be like that), but FYI for those who want to apply. 
- (FYI again) big banks have many processes, but they also have very strict management. For example, Nab will monitor your Mac device, if you use it for personal work, make sure :v I would like to emphasize that Nab WILL MONITOR THE DEVICE OF ALL EMPLOYEES. You can rest assured that they will sign at least 2 consent documents for this item :v 
- Nab's product scale is very scary, there is a lot of techstack, so deploying with the prod plugged in is half-dead. Dev or QC must take on devops tasks to finish deploying. I think nab should have a professional devops team, the squads finish their part and then handover to this team. Currently, I observe that every dev/QC must professionally take on additional dev ops tasks.</t>
  </si>
  <si>
    <t>Macbook provided, free courses on Udemy, Cloud Guru, Coursera, ...
because the company rarely has OT, almost no OT at all</t>
  </si>
  <si>
    <t>Because the company is still scaling, there are many steps that are a bit inconvenient.</t>
  </si>
  <si>
    <t>Ok company, good boss, professional</t>
  </si>
  <si>
    <t>Macbook pro, use latest tech, apply new technologies
OT has full salary, has pantry to eat, has OT team</t>
  </si>
  <si>
    <t>improve the desk, to make the distance between the desks farther</t>
  </si>
  <si>
    <t>Currently satisfied with the job, can stick with it long term</t>
  </si>
  <si>
    <t>Good working conditions, facilities such as machines, meeting rooms, laptops are ok but the Internet is sometimes unstable
Rarely have to work overtime, if any, it is fully calculated according to labor law</t>
  </si>
  <si>
    <t>Should be more transparent about policies such as bonuses, overtime, days off... Recruitment should be stricter, should maintain the ratio of seniors in a squad at a level sufficient to ensure work quality.</t>
  </si>
  <si>
    <t>Good place for working</t>
  </si>
  <si>
    <t>Nhan vien deu duoc trang bi macbook pro kha xin. Ngoai ra cac dai ngo khac nhung luong cung kha cao
It khi OT, OT thi deu co phu cap nen cung kha ok. Sep support cung kha tot nua</t>
  </si>
  <si>
    <t>Cong ty qua tot, neu quan tam den life-balance cua nhan vien thi se tot hon nua</t>
  </si>
  <si>
    <t>_ Very stable salary
_ Great benefits, can be top benefits compared to the market
_ New Mac, English level so can improve English well
_ Moderate tasks, product work so estimate comfortably, no rush
because it is a product environment, the company does not have OT, working hours are extremely flexible, comfortable</t>
  </si>
  <si>
    <t>_ Because it is a big bank, the policies are many and complicated, the waiting is long, and there are many steps.</t>
  </si>
  <si>
    <t>One of the most comprehensive companies in Ho Chi Minh City</t>
  </si>
  <si>
    <t>1. Good salary and benefits, 13th month salary and bonus, along with WFH and courtesy packages. Benefits are always guaranteed.
2. A working environment that balances professionalism and comfort.
3. Quite good career development opportunities. There have been successful promotions from BA Lead/Principal QE to Engineering Manager. Starting to implement specific Career Paths for each position.
4. The quality of human resources is quite stable and even, most of the colleagues are friendly and talented, willing to share and support each other, so we learn a lot and the working environment is quite healthy.
5. Unlimited free online courses, workshops, webinars... On-board training according to the bank's Compliance standards.
Never had to work OT. But if there is, it will be paid according to labor law or compensated for holidays, but it also depends on the project.</t>
  </si>
  <si>
    <t>1. Need to synchronize salary increase time with NAB. Currently, September is the performance review, December is the bonus, January is the 13th month salary, but the new salary level is according to PTC's cycle, and must wait until March to apply. Thus, employees have to wait nearly half a year from the time of performance review until the salary increase. 
2. The promotion roadmap is available but has just been implemented, and needs time to be tested and improved to suit reality. 
3. Pay salary earlier (end of the month instead of the first working day of the following month). 
4. Do not compromise recruitment standards to achieve growth targets. It is quite worrying that the next generation of employees is easier to recruit than the first generation of employees. 
5. Although NAB is a product company, NAB Vietnam still follows a hybrid model (not exactly product but not exactly outsourcing, but called INSOURCE). Needs to improve a lot to increase ownership of the team in Vietnam</t>
  </si>
  <si>
    <t>Company withheld salary of former employee</t>
  </si>
  <si>
    <t>Good benefits, great projects, high-end machines, beautiful offices
Ot according to the time frame of the day, rate division according to the time frame</t>
  </si>
  <si>
    <t>Pay old employees, hire dedicated workers, don't spy on employees' phones.</t>
  </si>
  <si>
    <t>Friendly and professional working environment, good benefits, no OT</t>
  </si>
  <si>
    <t>- Good salary, healthcare for family, 14 days leave
- Product company: challenging but rewarding, Macbook pro 2019 and screen provided on the first day. Uses new technology and engineers here are highly skilled.
- Work life balance: little to no OT. People get off office very early. Closing projects can be a bit stressful
- Nice office in District 4, pantry has a lot of food and games (billiards, table tennis) =))
- Company sponsors online and English courses
Little to No OT, 8 hours in the office is good enough</t>
  </si>
  <si>
    <t>- can't think of something to complain about for the time being</t>
  </si>
  <si>
    <t>The environment is worth experiencing, guys.</t>
  </si>
  <si>
    <t>- Super nice office; pantry has many games, food and snacks are always ready, when you're tired of coding, you can eat and have fun very comfortably, bros.
- The job depends on each person's expectations so I won't comment; as for my job as a fullstack, there's nothing to complain about, the boss is very considerate and all the teammates are like superheroes; in general, it's great.
I've never had to do OT, but I see that some teams that do still receive OT pay clearly.</t>
  </si>
  <si>
    <t>Haven't thought of anything yet, I'll update when I have one.</t>
  </si>
  <si>
    <t>One of the best IT company about salary and benefit in HCM</t>
  </si>
  <si>
    <t>- Located in etown Cong Hoa and etown Doan Van Bo , big workspace
- Office always full of foods for all staffs, there are lot of thing to relax for staff such as : billiards, soccer table, ping pong table,...
- Top salary in the market
- Macbook pro latest &amp; Dell 34” provided
- Apply new and latest technology.
- Flexible working hour.
- Performance bonus annualy
- Onsite trainning in Melbourne
- Strict recruitment process , therefore , colleagues are perfect at their own skills
Everything is over my expectation : salary, workplace, benefit</t>
  </si>
  <si>
    <t>- Too many compulsary courses for new comer.
- Nothing else.</t>
  </si>
  <si>
    <t>A friendly, well-facilitated and motivating working environment</t>
  </si>
  <si>
    <t>The team is friendly, outgoing, sharing and supportive.
The product is interesting and challenging though. I really enjoy it.
The office is well taken care, decorated nicely with open and interactive meeting rooms. We are provided Macbook Pro and Dell curved screen.
I really like the pantry which is always full of fruits, nice coffee, snacks, bread, juices.
Sometimes but not frequently, it is well paid and I am satisfied with it.</t>
  </si>
  <si>
    <t>Pretty good environment for long term commitment</t>
  </si>
  <si>
    <t>Young team so dynamic and friendly, provided with high-end mac pro
Salary is quite good compared to the market, I see that the company also advocates updating technology so they can work with many trends, there are a few good colleagues who know everything from dev to doing Devops, QA so they can ask for advice
Finally, the most favorite point is that the company cares about the spiritual life of employees "sometimes working hard, sometimes playing hard": there is foosball, there is a snack bar, 4pm meeting for brothers to eat fruit and snacks, relax a bit so going to work feels comfortable.
There is almost no OT, brothers manage their own work according to their responsibilities</t>
  </si>
  <si>
    <t>The onboard process takes a bit of time because we have to wait for approval in Melbourne.</t>
  </si>
  <si>
    <t>NICE AND PROFESSIONAL ENVIRONMENT</t>
  </si>
  <si>
    <t>Awesome! I like everything in my office, such as a coffee vending machine, a fridge, a snack bar, nap sofa chairs, and a widescreen  TV.
All of them are very useful, they help me a lot at recharging energy. My teammates are so crazy but so friendly and sympathetic.
I think I am so lucky to have a workplace like that.  
My manager has ever never asked for OT. So I feel I am respected.</t>
  </si>
  <si>
    <t>The projects have too high-required that make me sometimes feel stress.</t>
  </si>
  <si>
    <t>Best global product tech hub in the town</t>
  </si>
  <si>
    <t>The latest version Macbook Pro provided, everyone has their voice and impact on the product development. The onboarding trip in Melbourne is very exciting.
Very happy because there's no OT requirement here.</t>
  </si>
  <si>
    <t>The working hour is quite early (from 8:00 or 8:30 am to 5:00 pm), but best-fit for those who want to have more time at night.</t>
  </si>
  <si>
    <t>Great place for work and for fun</t>
  </si>
  <si>
    <t>New brand office. One-month on-boarding trip in Australia. Everything is so cool. The coffee in the office is delicious.
We are not expected to work OT at all. We have some flexibility.</t>
  </si>
  <si>
    <t>The air-con is too cold sometimes. And I don't like some kind of fruits.</t>
  </si>
  <si>
    <t>Nakivo</t>
  </si>
  <si>
    <t>Good salary, flexible working time but micro management</t>
  </si>
  <si>
    <t>Flexible working time, you can go to the office at 11 and leave later.
No OT, you only have to work 8 hours a day. Sometimes there could be meetings at night, but you can leave early to join meeting at home</t>
  </si>
  <si>
    <t>Less micro-management, more bonding activities, should have at least 1 company trip a year</t>
  </si>
  <si>
    <t>Flexible time... working is also comfortable... not too constrained by hours..
No overtime so no worries... if OT then there is OT pay.</t>
  </si>
  <si>
    <t>Because of using management tools, sometimes it is a bit inconvenient.</t>
  </si>
  <si>
    <t>Okay for older people with limited English and knowledge</t>
  </si>
  <si>
    <t>No OT
Grab support to pick-up point and grab from pick-up point back home when going on company trip
If boss in Europe asks to work overtime, need to calculate OT for team</t>
  </si>
  <si>
    <t>Pay full salary insurance
Change to a new office with full facilities - Current office is old, leaking, bricks burst, air conditioner broken
Stop installing cameras to monitor employees - Cameras are installed in the pantry area to record the working and eating sounds of all employees, very unnatural
Need to add hybrid working mode, currently only supports 5 wfh days/year (calculated at 75% of salary)
Increase salary compared to the general level of tech companies
Culture and benefits need to be consistent and clear over the years</t>
  </si>
  <si>
    <t>Micromanagement</t>
  </si>
  <si>
    <t>The sales people are very happy and open, there is a pantry, coffee, tea and water. However, if you come late, it will be gone. The company works as a contractor, 8 hours a day. If you work more, the company will not pay OT.</t>
  </si>
  <si>
    <t>Managers should take more responsibility. They should be the most responsible people in the unit. Don't shirk responsibility.</t>
  </si>
  <si>
    <t>Do not join if you want to improve</t>
  </si>
  <si>
    <t>Friendly and helpful colleagues. The atmosphere in the past was very good.
Micromanagement, no benefit, no voice matter. You will be screenshots if upper level wants not because your performance good or not.</t>
  </si>
  <si>
    <t>Nothing because it is already unable to be improved</t>
  </si>
  <si>
    <t>HR is not ok</t>
  </si>
  <si>
    <t>The benefits are quite good. The salary is divided into 2 halves. One half is paid on the 25th of this month, the other half is paid on the 5th of next month. If you work overtime, please contact the line manager to receive your salary.</t>
  </si>
  <si>
    <t>Unprofessional HR. The company has a productivity management tool, but a group of HR people have turned it into badmouthing colleagues.</t>
  </si>
  <si>
    <t>Poorly managed company</t>
  </si>
  <si>
    <t>The company has a pantry but eat carefully because the cleaning lady is always watching. It's best not to work overtime because the company doesn't manage it closely. If you work overtime, track the time and report it, but</t>
  </si>
  <si>
    <t>- The company's process is unclear: the company does not have a GM in Vietnam, employees in Vietnam work with managers in Ukraine. There is an HR manager who specializes in procedures and office work, but sometimes they overstep the work to evaluate employees.
- The company manages employees using timekeeping software on the computer, if you leave your seat for 5 minutes, you will be compensated for 5 minutes, creating an uncomfortable working environment. In addition, you often have to work overtime to make up for the time you need to rest and not interact with the computer. In general, you work like a machine, if you are short of time, you will be questioned very harshly. The HR manager's weakness is to hide this information, then take advantage of employees who do not know why they are short of time, creating bureaucracy, saying good things about someone to keep them, otherwise they will find a way to push them out, in general, it is not a good environment to work.
It is best not to work overtime because the company does not manage them tightly</t>
  </si>
  <si>
    <t>The company is quite stable with Senior level, suitable for stability.</t>
  </si>
  <si>
    <t>- The office is always clean, tidy, good location, full of snacks and cakes
- The staff has a good attitude and is professional compared to the general level, but sometimes has a bad attitude towards younger employees (according to some unofficial information)
- The staff in Vietnam is cheerful, sociable, friendly
- The technology is quite hot and attractive to work on data protection
The Dev team has people with a lot of experience so coding skills + problem solving are leveled up.</t>
  </si>
  <si>
    <t>Disadvantages:
1) Culture:
- The company has no culture, the organization and implementation are still in the style of a family company, the top says, the bottom listens and does: the big boss is an American with both his son and daughter working in the company, his wife works in another company, using the name of representative style to evade taxes and circumvent the law
- There is discrimination against employees in Vietnam, often listening to one side of the Kiev team, including employees at the middle and high management levels, employees in Vietnam often have to always follow, meetings are just formalities.
- There are many cases where employees have quit because of being oppressed: 1 case in the PM team because the boss's daughter unreasonably blamed them, the most recent case is a manager who also quit because he had to extend his probation for another 6 months because the bosses were not satisfied, this is discrimination as I said above
- The PM team is mostly assigned to copy the technology of a competitor company and is pushed to follow, not like the company advertised
2) Management
- The management level has a poor mindset, there are no policies for employees and the company to develop, always putting profits first but the cake is divided very little for employees, very unsuitable for a product company and going long-term
- Some Dev managers have good experience but have a discriminatory attitude towards Vietnamese employees for all departments, QA and support + product managers do not have much experience + knowledge, including the boss's daughter, maybe the problem lies here
3) Time:
- Time flexible working hours but required to work 8 hours/day and 40 hours/week, there is a system to check the time and activities on each employee's computer, calculated by the minute, you can take screenshots and check at any time, if you don't have enough time you will be warned and explained, in general if anyone finishes the work, they must sit for 8 hours looking at the screen, no youtube, no news, should not go to other websites other than the company's website, otherwise you have to explain after being screenshotted
- There are meetings outside of office hours, sometimes 10pm or 9pm, in the past there was only 1 meeting for the whole company, now there are other meetings of the teams, no overtime or compensation because this is a good time in Kiev ---&gt; this is discrimination with Vietnamese people as I mentioned
- Because there were problems in Kiev, the entire QA team moved to Vietnam with a huge amount of manual work, so working hours are always pushed high, there is no time time as well as the spirit of self-development, maybe this is the way for the company to be able to take care of each generation of employees each year, then recruit again, especially the QA team because the team model is young and "new!!"
- The working atmosphere at the company is very stressful and boring, most people just want to work 8 hours to follow the procedures and then go home, find a better offer to leave this company (this is an unofficial source from people who are still working at the company)
4) Benefits
- Salary is quite stable compared to the general level, fixed bonus of 200 - 300 USD fixed annually, not based on monthly salary or performance
- Not paying full insurance so salary is paid twice a month
- Having separate insurance and annual health check
- No paid leave if there is extra leave
5) Technology:
- Technology is quite stable compared to the Vietnamese market, working on AWS and virtualization platforms, and data protection solutions
- CI/CD process is still quite manual, not yet able to apply new tech such as GIT, GIT LAB..docker, Kubenetes to deploy.., waterfall model, quite old
* This is information and evaluation from me and from unofficial groups at company, I used to work here for a while and couldn't stand the environment, culture and benefits so I quit. Before joining, everyone should ask carefully and consider the issues I mentioned to save time for both sides, I think it will be suitable for senior level and new graduates, if you want to develop further, this company is completely unsuitable
stress and pressure when having to report, from Monday to Friday, I was pushed a lot</t>
  </si>
  <si>
    <t>NAL Việt Nam</t>
  </si>
  <si>
    <t>Flexible hours
Monthly team building for the team
Comfortable working environment
Average salary compared to other companies</t>
  </si>
  <si>
    <t>Raise salary to market level because it is a bit low now.</t>
  </si>
  <si>
    <t>beautiful office, lots of trees
flexible working hours, remote
rarely overtime, if overtime then salary is x2, x3 so it's ok</t>
  </si>
  <si>
    <t>nice office but a bit cramped
no health insurance</t>
  </si>
  <si>
    <t>Environment suitable for young people</t>
  </si>
  <si>
    <t>Young environment, lots of training, remote work
The company does not encourage OT, OT regime according to Labor Law</t>
  </si>
  <si>
    <t>The company has 2 offices so there is little opportunity for contact between the 2 sides.</t>
  </si>
  <si>
    <t>Flexible environment, focusing on human development, learning culture</t>
  </si>
  <si>
    <t>- 30% remote mode, can work at home or go back to the countryside for a change of atmosphere
- Flexible working hours. Go early, leave early, go late, leave late
- Support for reviewing for PSM, PSPO, AWS, ISTQB certificates,... The company sponsors the cost
The company does not encourage OT. If OT is required, the salary will be multiplied by the coefficient</t>
  </si>
  <si>
    <t>The two office buildings have different policies. If they were unified, it would be fairer for the employees.</t>
  </si>
  <si>
    <t>Comfortable and flexible working hours</t>
  </si>
  <si>
    <t>Flexible time, combined with remote work
Quick leave, remote, no complications, no fuss. Apply and get approved immediately
Less OT, if OT will have OT salary multiplied by coefficient</t>
  </si>
  <si>
    <t>The company has 2 offices but happy hour activities are only organized at Ton That Thuyet. It would be better if it could be organized at both offices.</t>
  </si>
  <si>
    <t>so awesome</t>
  </si>
  <si>
    <t>nice office spacious parking good employee policy especially IT staff transparent almost no need to overpay can overpay if you like</t>
  </si>
  <si>
    <t>basically good, no need to improve much, of course adding more amenities for employees is better</t>
  </si>
  <si>
    <t>Quite comfortable environment, focus on work efficiency, human training</t>
  </si>
  <si>
    <t>- There is a 30% remote mode, sometimes I want to change the working atmosphere, I can take my computer to my hometown or go to the beach for a week
- Beautiful office, all four sides of the office have spacious balconies
- The company invests in training, I feel like I learn a lot of new things
- The team communicates openly, I feel like I am being listened to and shared
The company does not encourage OT. Only in cases where the project is at a stage where it is necessary, do you have to OT.</t>
  </si>
  <si>
    <t>- It would be great if the building invested in a better parking lot.</t>
  </si>
  <si>
    <t>Good boss, even without him, he will jump into coding enthusiastically.</t>
  </si>
  <si>
    <t>Spacious parking lot. New office with spacious space, nice view
clear OT policy, OT is paid in full according to regulations</t>
  </si>
  <si>
    <t>The company needs to have more welfare policies to retain good people.</t>
  </si>
  <si>
    <t>Comfortable environment, promoting learning.
Almost no OT
Working in an autonomous environment. Self-managed teams. Free to develop.
The company almost never does OT. If there is, it is only a few OT sessions a year.</t>
  </si>
  <si>
    <t>Low salary. Even if the environment is good, low salary is not worth it. It is difficult for brothers to stay long term.</t>
  </si>
  <si>
    <t>Friendly and fun company, high salary and satisfied new employees.
Not OT yet so can't give any clear opinion about OT</t>
  </si>
  <si>
    <t>The company has no direction for further development, so long-term welfare is affected.</t>
  </si>
  <si>
    <t>Friendly environment, good for learning and self-development.</t>
  </si>
  <si>
    <t>The company has a pool table, everyone is friendly, there are quite interesting tournaments in the company
Rarely have to work overtime, there is a government subsidy when registering for overtime</t>
  </si>
  <si>
    <t>Should improve communication with customers, job requirements are not specific.</t>
  </si>
  <si>
    <t>Funny boss, enthusiastic brothers</t>
  </si>
  <si>
    <t>- The first company to provide 100% mac to employees, many of you are given macbook air and macbook pro.
- Young environment, very dynamic, brothers in the company are close, attached from boss to employees.
- There is a bi-lak, billiards, poke club in the company (for brothers who love gambling :)) ).
- During football season, you can bet with the boss.
- Ideal workplace for brothers who want to intern.
- Good learning environment, there is a study package for brothers.
- Monthly teambuilding money, quarterly company party. In general, drinking all day.
- The boss drinks a lot of beer, just invite him to go.
- Little OT, if OT is available, it is paid according to state regulations.</t>
  </si>
  <si>
    <t>- Sometimes following the process too much leads to low work efficiency.
- Quite a few core members in the company leave (Incompetent treatment).
- Easy to gain weight because the company has a self-pay cafeteria, and also because of the above reason of drinking all day.</t>
  </si>
  <si>
    <t>Good boss and open environment</t>
  </si>
  <si>
    <t>The whole company is equipped with iMac, open office, there is knowledge sharing among colleagues.</t>
  </si>
  <si>
    <t>Projects focus on technology application solutions, without going into depth analysis of algorithms and modules that make up that technology.</t>
  </si>
  <si>
    <t>An environment that motivates learning and personal skill development</t>
  </si>
  <si>
    <t>The company mainly does projects for the Japanese market. The staff is mostly young people, the average age is 9x. There are skilled technical staff but not many.
In particular, the company is equipped with macmini computers, billiard tables and supports monthly team building money.
In addition, there are monthly seminars, coding competitions, and scrum training.
If you want to develop yourself and learn about agile, this is a good environment.</t>
  </si>
  <si>
    <t>The company's salary level is on par with the market.
The Hanoi office is located in an old building, so the parking lot is small.
Because the board of directors always wants to develop employees, it will be stressful for those who do not know anything about agile or do not want to improve their skills.</t>
  </si>
  <si>
    <t>moi truong lam viec tot</t>
  </si>
  <si>
    <t>moi truong lam viec tre, nang dong , moi truong lam viec tre, nang dong
khong phai ot nhieu, thoi gian lam viec linh dong.</t>
  </si>
  <si>
    <t>cai thien thu nhap cai thien thu nhap cai thien thu nhap</t>
  </si>
  <si>
    <t>Dynamic Agile Environment</t>
  </si>
  <si>
    <t>Young office, dynamic agile environment, company has policies to promote learning, orientation and development of your career path</t>
  </si>
  <si>
    <t>Good company culture, many activities help connect the team as well as company members.</t>
  </si>
  <si>
    <t>I have worked here for a month and feel the friendly and modern atmosphere. Coming here, I feel the need to read, to learn, to constantly improve!</t>
  </si>
  <si>
    <t>NashTech</t>
  </si>
  <si>
    <t>Hybrid, Low Salary and Poor PM</t>
  </si>
  <si>
    <t>Clear working process, good internal human resource training program, diverse courses guided by seniors to personalize the development path. Colleagues are comfortable, kind and enthusiastic at work. 
Very rarely have to work overtime, if OT is paid 150% during the week and 200% on weekends</t>
  </si>
  <si>
    <t>Most of the time is spent working on projects so LM does not grasp the detailed capacity of members, only listens to the evaluation from PM. Meanwhile, PM does not have the professional skills to properly evaluate members' capacity but only cares about project progress.</t>
  </si>
  <si>
    <t>Good environment for Fresher and Junior</t>
  </si>
  <si>
    <t>Good coworkers and clients, many activities and many food around etown
Medium Salary, Hybrid, Good team support, English environment to increase competency</t>
  </si>
  <si>
    <t>Increase salary and training courses, provide udemy for studying</t>
  </si>
  <si>
    <t>The company has a clear process, has professional skills training programs as well as soft skills for employees. 
Reasonable assessment and estimate of workload. Almost no OT.</t>
  </si>
  <si>
    <t>Companies should set KPIs and review KPIs more frequently.</t>
  </si>
  <si>
    <t>Good company for freshers</t>
  </si>
  <si>
    <t>Young and dynamic environment, friendly colleagues, many projects using new technologies suitable for learning
Overtime depends on the project, mostly no overtime</t>
  </si>
  <si>
    <t>If you enter with a low salary, it will be very difficult to get promoted. Every year, you will get very little review.</t>
  </si>
  <si>
    <t>Okay, suitable for starting a career</t>
  </si>
  <si>
    <t>Friendly colleagues, good salary and bonus, lots of attractive training
only have to work overtime when customers are in a rush, full overtime pay</t>
  </si>
  <si>
    <t>company process (not team). company's concern about employee's career path</t>
  </si>
  <si>
    <t>Great place for junior</t>
  </si>
  <si>
    <t>It is a good place for student or junior can growing up the skills.
The company is not often get OT and also paid when the client need supports.</t>
  </si>
  <si>
    <t>Working environment like desk, lunch food or lunch time.</t>
  </si>
  <si>
    <t>Nice environment to start</t>
  </si>
  <si>
    <t>Young environment, many good colleagues, use English regularly at work.
There are many internal training courses to help improve knowledge.
Clear development path for each position.
Rarely need to work overtime, if there is overtime, it is paid according to regulations.</t>
  </si>
  <si>
    <t>Create conditions for new members to learn and do difficult problems.</t>
  </si>
  <si>
    <t>The company has 50% WFH policy
People are friendly
The company do not encourage people working overtime</t>
  </si>
  <si>
    <t>The salary increase policy should be improved</t>
  </si>
  <si>
    <t>Good starting point for those fresh out of college.</t>
  </si>
  <si>
    <t>Lots of learning opportunities, nice office, friendly colleagues, good starting wage
There is overtime pay but I have never been mandated to do overtime.</t>
  </si>
  <si>
    <t>Salary increase is extremely low or no increase per year</t>
  </si>
  <si>
    <t>Good company, trust based environment</t>
  </si>
  <si>
    <t>Comfortable environment, trust based env, nice colleagues
OT is paid, rarely OT, very clear company</t>
  </si>
  <si>
    <t>Raise your salary a little higher, give less gifts on holidays, less lunch money</t>
  </si>
  <si>
    <t>quite disappointing</t>
  </si>
  <si>
    <t>quite comfortable time
small team working separately
American project has tips
everything is going downhill, from net salary -&gt; gross, cutting mid-autumn festival..</t>
  </si>
  <si>
    <t>evaluate based on personal and word of mouth rather than directly
causing confusion and internal disunity.</t>
  </si>
  <si>
    <t>Good company benefits, friendly colleagues, low salary increase</t>
  </si>
  <si>
    <t>The office is beautiful and clean, the colleagues are cheerful and friendly, the boss is very good and dedicated. 
OT is almost rare, but OT will have money and can be flexible depending on each case</t>
  </si>
  <si>
    <t>Should increase annual salary for employees
Line java will not be as strong as .net so good java projects are rare</t>
  </si>
  <si>
    <t>Good environment, good training</t>
  </si>
  <si>
    <t>- Good working environment
- Training is a strong point compared to other companies, many extracurricular activities
- Many talented people to learn from
- Flexible working hours
OT depends on whether the project has money or not, but most of them are self-OT due to task underestimation</t>
  </si>
  <si>
    <t>- Low salary compared to the market
- ​​Low salary review based on emotions
- Many old technology projects</t>
  </si>
  <si>
    <t>Friendly and fun working environment
The work is not too heavy, just enough
Flexible time
Pretty good. There is still OT money, but it is not always accepted by the client and the company</t>
  </si>
  <si>
    <t>Salary, benefits
No programs or methods to retain talent</t>
  </si>
  <si>
    <t>Good environment, few projects</t>
  </si>
  <si>
    <t>Open environment, good PM &amp; LM, support career path development in the direction you want.
Slight salary increase, new entrant so deal a bit higher.
A suitable environment for personal development
Less OT, OT with salary depends on PM's ability to negotiate with customers or not</t>
  </si>
  <si>
    <t>Current benefits are lower than before, usually new activities have bonuses, not bonuses like before.</t>
  </si>
  <si>
    <t>Stable policy</t>
  </si>
  <si>
    <t>Many interesting activities, great entertainment
Less OT
Only need to go to the company 50%
Depends on the project but mostly old domains, team leaders cannot control personal emotions. If colleagues are unlucky, they will meet colleagues who talk badly and stab behind their backs</t>
  </si>
  <si>
    <t>Vietnam holidays have no bonus. Salary increase is slow. Projects have difficulty developing skills.</t>
  </si>
  <si>
    <t>Good place to start your career</t>
  </si>
  <si>
    <t>If you perform well, you are recognized and respected, which fosters a positive and motivating work environment. OT is clearly timed, if you do not like OT you can refuse</t>
  </si>
  <si>
    <t>While the company places a strong emphasis on obtaining certificates to prove one's learning ability, I believe there should be a balance between formal certifications and demonstrating skills through actual work performance.</t>
  </si>
  <si>
    <t>Going downhill</t>
  </si>
  <si>
    <t>no OT,
sports activities seem to be more frequent these days.
net -&gt; gross salary change
almost "mandatory" union participation
small cuts,
restructuring, manpower cuts
poor PM</t>
  </si>
  <si>
    <t>need a better roadmap brothers often have to be overwhelmed with work.</t>
  </si>
  <si>
    <t>Few projects, poor PM expertise</t>
  </si>
  <si>
    <t>- Flexible working hours
- Foreign projects should improve English
- Stable salary
PM is too bad in management, promoted to PM role just because of staying at the company for a long time causing many problems and the team has to take responsibility =&gt; The company has no policy to solve</t>
  </si>
  <si>
    <t>- Should use resources reasonably, according to capacity
- OT should be paid if that is the reason coming from internal, team lead
- Line should clearly understand the performance of members in each project</t>
  </si>
  <si>
    <t>Good environment but unstable</t>
  </si>
  <si>
    <t>Good environment, suitable for young people to come to experience and learn because there is career guidance for your career path here
less OT. but OT is often unpaid for many reasons</t>
  </si>
  <si>
    <t>Recently the company has been having difficulties so there are many layoffs. It's also difficult to improve.</t>
  </si>
  <si>
    <t>I'm just an intern here but everything is fine, the team members help a lot
there's no OT because I'm just an intern here. However, I also hear the seniors say there's not much OT</t>
  </si>
  <si>
    <t>Currently, I'm just an intern here. During the internship, I hope you guys can agree on the terms.</t>
  </si>
  <si>
    <t>Quality is getting worse</t>
  </si>
  <si>
    <t>Working regime is quite good, comfortable environment, overall workplace ok
PM team is too weak leading to many consequences, need to layoff some PMs</t>
  </si>
  <si>
    <t>Hire more good devs and let go some PMs, let go the ones who have worked for more than 5 years.</t>
  </si>
  <si>
    <t>Friendly environment easy to learn</t>
  </si>
  <si>
    <t>PM and LM are very friendly, just do the right thing and follow company policy
reasonable salary increase for OT, always paid on time every month</t>
  </si>
  <si>
    <t>My experience from working here for a few years shows that:
- The company currently has a 50% dayoff policy, if anyone wants to work remotely, it will be difficult
- Training courses are often missed due to late registration and not being able to join in the middle</t>
  </si>
  <si>
    <t>Nice place to work</t>
  </si>
  <si>
    <t>Good environment, friendly colleagues, the management team is also very open-minded
OT is paid if the customer requests it, but self-OT is not</t>
  </si>
  <si>
    <t>Line and project sides need to stay better connected to grasp the performance status of employees.</t>
  </si>
  <si>
    <t>The working environment is quite dynamic, colleagues are quite stable.</t>
  </si>
  <si>
    <t>Full salary social insurance, Hybrid Working, Training is quite good
The working environment is quite dynamic, colleagues are quite stable.</t>
  </si>
  <si>
    <t>Career Path Slow Advancement, Depends on Projects Participated In
Slow Salary Increase</t>
  </si>
  <si>
    <t>Weak PM team and covering up for each other's shortcomings</t>
  </si>
  <si>
    <t>Health care for yourself and your family, work-life balance OK. Little OT and sometimes paid, but depends on PM's negotiation ability</t>
  </si>
  <si>
    <t>Weak management, leaking from the roof. The things that managers need to do are not done, pushed down to the subordinates, if the subordinates can do it, it is the manager's credit for "knowing how to delegate", if they can't do it, it is because the subordinates don't meet KPI. 
Typically, there are PMs who demand good members, if they are not good, they will tell on them, if they can't tell on them, they will sulk, while the role of PM is a team builder and they can't do it. 
NT's salary is much lower than the average, when the situation is difficult, instead of finding a way to handle it, they gaslight members who lack this or that skill to find a way to lower their salary. 
KPI is not clear, I see LM staff giving feedback continuously for many years but the ability to set KPI of PM is only equivalent to a middle school student's descriptive essay: no specific data, using general words, sometimes it is unclear how they got promoted to PM. 
HR is getting more and more outrageous, having to pay more to get gifts, the gifts are all nonsense that have no meaning, bought just for the sake of it. When giving feedback, HRM blames members for complaining too much. As a veteran nasher (&gt;7 years of working), I see the PM, HRM, RMO teams getting weaker and weaker over the past 2 years.</t>
  </si>
  <si>
    <t>Comfortable working environment, learn a lot</t>
  </si>
  <si>
    <t>- Comfortable working environment, learn a lot, the company has fresher training programs
- Clear and professional working process
OT policy, night shift is paid according to regulations</t>
  </si>
  <si>
    <t>- The company should organize more sports activities so that people can exercise more.</t>
  </si>
  <si>
    <t>Clear process, supportive colleagues, good insurance
OT depends on the project, if the customer requests, will be paid</t>
  </si>
  <si>
    <t>Annual salary increase should improve, pantry should have more food</t>
  </si>
  <si>
    <t>Good for all</t>
  </si>
  <si>
    <t>work-life balance, stable, not very good but not bad
Quite good, the policy is clearly, and no complaints</t>
  </si>
  <si>
    <t>there is no suggestion at the moment, just recommend for people like stability</t>
  </si>
  <si>
    <t>Good treatment environment</t>
  </si>
  <si>
    <t>Hybrid working mode, long WFH if working on a project with a team in another branch (HN-SG)
Never worked OT before, but I heard that OT will be counted if approved by the client</t>
  </si>
  <si>
    <t>Working on a long-standing project requires long-term maintenance, and there are not many new things from time to time, so technical skills can only be developed through basic courses or self-study. Company trip relocation is not supported if team members are in different branches.</t>
  </si>
  <si>
    <t>good environment, lots to learn</t>
  </si>
  <si>
    <t>If you do well, you will be recognized and your salary will also increase. The boss and other departments are very nice, especially the IT team. Rarely OT, fair payment, sometimes there is a project, OT professional</t>
  </si>
  <si>
    <t>I don't like the HR director, switching from gross salary to net salary makes me lose a certain amount every year, I switched from swiping my fingerprint to wearing a badge, events during the year like Mid-Autumn Festival, Children's Day, March 8th... used to have gifts and fun events, but now I have to pay union fees myself to receive gifts on those holidays.</t>
  </si>
  <si>
    <t>Great comunicate environment for cooporation and improve myself
Must to OT sometimes without salary to adapt project deadline</t>
  </si>
  <si>
    <t>Recommended more softskill sharing besides the technical topic</t>
  </si>
  <si>
    <t>Good workplace</t>
  </si>
  <si>
    <t>Flexible working-time, career development, and training classes for employees
No OT, Flexible working-time, evaluation based on performance</t>
  </si>
  <si>
    <t>Need to improve about the facilities and equipment</t>
  </si>
  <si>
    <t>Suitable for beginners to learn</t>
  </si>
  <si>
    <t>Most large projects have a complete, standard process. Suitable for newbies who need to learn technical skills and soft skills. Regular training courses (tech and non-tech) and knowledge sharing. Support for certification exams. OT may or may not be available depending on the project and how PM negotiates with the client.</t>
  </si>
  <si>
    <t>Salary increases are low. Layoff and severance policies are still quite ambiguous.</t>
  </si>
  <si>
    <t>Good salary, good benefits</t>
  </si>
  <si>
    <t>Good salary, good benefits
No OT</t>
  </si>
  <si>
    <t>That's fine for now.</t>
  </si>
  <si>
    <t>Super good environment for Fresher</t>
  </si>
  <si>
    <t>Colleagues are quite friendly, comfortable working environment for work. The team aims to have less OT, with extra pay when OT is required.</t>
  </si>
  <si>
    <t>Should be more flexible in hybrid working, reduce meeting time.</t>
  </si>
  <si>
    <t>great environment to learn</t>
  </si>
  <si>
    <t>great environment to learn, friendly colleagues, good boss and always cares about employees
OT not required, OT will be paid properly, rarely OT</t>
  </si>
  <si>
    <t>Salary is still low compared to the general level, salary increase percentage is still low</t>
  </si>
  <si>
    <t>Clear career path, flexible working hours. Rarely OT, if OT, there is a clear plan and fair payment</t>
  </si>
  <si>
    <t>Salary review is small, already has a benchmark, it is very difficult to ask for a salary review with a big increase even though the perf is good</t>
  </si>
  <si>
    <t>Dynamic environment, flexible working hours. Depending on the project, there will be projects with a relatively low task completion time, so you have to spend more personal time to complete the progress.</t>
  </si>
  <si>
    <t>The annual salary increase is better.........</t>
  </si>
  <si>
    <t>It's also quite good for practice.</t>
  </si>
  <si>
    <t>The seniors also support and share a lot of skills and experiences to work more effectively.
I work in the employee branding team and rarely have to work overtime.</t>
  </si>
  <si>
    <t>Team members should openly share when they are dissatisfied with their work.</t>
  </si>
  <si>
    <t>The work is within my ability, the average salary is not too high, not too low. OT depends on the project, if any, OT is paid in full. The project I work on has little OT, other teams have a lot of OT. In general, it's a matter of luck.</t>
  </si>
  <si>
    <t>The process is sometimes not very clear, freshers will be overwhelmed at first.</t>
  </si>
  <si>
    <t>Good company for freshers to learn</t>
  </si>
  <si>
    <t>Good for beginners, leaning towards theory
Sometimes have to work overtime due to lack of manpower in the team</t>
  </si>
  <si>
    <t>Hierarchy and salary system is a bit cumbersome, promotion and salary increase take time and effort</t>
  </si>
  <si>
    <t>Competitive starting salary, free Hybrid work without constraints, little OT, one of the companies worth dedicating to
The company rarely requires OT, never had to OT at NashTech</t>
  </si>
  <si>
    <t>Increase salary during review periods to motivate employees to stay.</t>
  </si>
  <si>
    <t>Office staff</t>
  </si>
  <si>
    <t>The project does not count by check in/out time but by employee outputs. The company is quite stable from work, environment, to benefits and salary.</t>
  </si>
  <si>
    <t>There is nothing to add at the moment, everything is quite ok.</t>
  </si>
  <si>
    <t>Software Engineer</t>
  </si>
  <si>
    <t>Lots of learning courses
Kind and heartfelt leaders
if you have to work overtime due to being unproductive, there'll be no OT payment</t>
  </si>
  <si>
    <t>low salary increasing rate
other benefits are quite average
less annual leave</t>
  </si>
  <si>
    <t>Management Team is very bad, good environment for Freshers</t>
  </si>
  <si>
    <t>- Colleagues and colleagues at Junior, Senior and Lead levels are very caring and extremely good
- A suitable place for freshers to develop, because the salary for freshers is quite high, but after 1-2 years, you should leave because the longer you stay, the further the salary is from the average
OT depends on the project, but OT is due to poor management by the management team, making promises to clients, causing team members to have to OT to compensate. No paid</t>
  </si>
  <si>
    <t>- The Management Team, especially PM, LM and HR, are extremely bad at managing their team members.
- PM always rushes tasks while knowing that the team velocity is only that much, so they rush, leading to OT and every Sprint being carried over, then using that as a measure to lower performance and not increase employee salary.
- LM is very political, increasing salary or rank has slots, if you are close, people will increase, if you are not close, people will ignore you, there was a person who got a 40 dollar increase in 1 year.
- HR is a stain on Nashtech, extremely bad at managing people, bonus cuts are not clear, salary and bonus are negotiated verbally, HR in Nashtech does not like to confirm by email to lure chickens and then turn the tables without evidence.
- Recently, HR cut 50% of a member's bonus and the reason was KPI in 2021 while the cut was close to the bonus receiving date in 2023.</t>
  </si>
  <si>
    <t>Average IT company</t>
  </si>
  <si>
    <t>There is a hybrid working mode. There are many training courses
OT if required by the client will be paid extra</t>
  </si>
  <si>
    <t>Low salary compared to the average. Event budget is squeezed.</t>
  </si>
  <si>
    <t>Suitable for Fresher/Junior</t>
  </si>
  <si>
    <t>- Comfortable environment
- Clear career path
- Opportunity to communicate with clients, improve foreign languages
Very rarely OT, if OT, there is a clear plan and fair payment</t>
  </si>
  <si>
    <t>The process is quite strict, sometimes a bit confusing.
Salary review increases are small, there is already a benchmark, it is very difficult to ask for a review to increase salary significantly even though the perf is good</t>
  </si>
  <si>
    <t>good company, good benefits</t>
  </si>
  <si>
    <t>Extremely good company, if you have the chance, apply!!!!!!! Very good training for freshers, high salary, professional environment</t>
  </si>
  <si>
    <t>nothing to complain about the company, very good training for freshers</t>
  </si>
  <si>
    <t>- Employees are provided with a computer to work with a relatively stable configuration. Especially the Dev computer is quite new.
- Friendly environment. Boss and employees help each other when needed.
- The company does not encourage OT, Little OT..........................................</t>
  </si>
  <si>
    <t>- Not yet...................................................................</t>
  </si>
  <si>
    <t>Poor process</t>
  </si>
  <si>
    <t>Luckily teammates are ok. Managers are a loser.</t>
  </si>
  <si>
    <t>The process is complicated, there are many departments and it is ineffective. The company's IT policy is old but seems to be newly established 🤡, affecting the work a lot.
The company outsources logwork very difficult but keeps setting up many events without guiding the logwork.
OT turns into a day off. OT 4 hours in the evening, rest 4 hours in the morning 🙃·</t>
  </si>
  <si>
    <t>Toxic, unfriendly company culture</t>
  </si>
  <si>
    <t>- Flexible working hours.
- Pantry with food and drinks for employees.
My role does not have OT so I cannot evaluate this part.....</t>
  </si>
  <si>
    <t>- The way the company organizes events is really bad, very bad. This event also has drama, lawsuits, and arguments between the Nasher brothers in the family. Not thoughtful and unprofessional. The purpose of the HR manager is to organize events for people to connect and interact with each other, but the way it is done only causes disorder, makes people have personal grudges, and attacks individuals, so what is the point of doing those events?</t>
  </si>
  <si>
    <t>Company suitable for fresher</t>
  </si>
  <si>
    <t>Spacious parking
Company pays salary at the end of the month
Computers provided for employees
Clear OT policy.</t>
  </si>
  <si>
    <t>Projects usually run on the scrum model so meetings take a bit of time.</t>
  </si>
  <si>
    <t>1 Good place to work</t>
  </si>
  <si>
    <t>- Employees are provided with a relatively stable configuration for work. Especially the Dev machine is quite new.
- Friendly environment. Bosses and employees help each other when needed.
- The company organizes free skill training courses for employees, and sponsors money for employees to study outside for free.
- Average salary is quite good compared to the market. Not low.
- Lots of snacks and drinks.
- Flexible working hours.
No comments on How do you feel about the OT regime</t>
  </si>
  <si>
    <t>Sometimes bosses evaluate employees based on appearance, not on work efficiency. They see that this person comes home late and always works, so they are highly evaluated, while another person finishes early and then does personal work, so they are not evaluated well. This depends on each person's personality and ability to evaluate, so only they know how to improve.</t>
  </si>
  <si>
    <t>From Rookie , It's great</t>
  </si>
  <si>
    <t>The company is ok, the environment is youthful, the etown office is beautiful. Everyone is very friendly
I'm new so I don't know much about the OTTTTTTTTT regime</t>
  </si>
  <si>
    <t>I currently have no comments on what needs to be improved.</t>
  </si>
  <si>
    <t>Pressure depends on the project, depends on the job. Friendly colleagues</t>
  </si>
  <si>
    <t>Friendly colleagues, spacious and airy Hanoi office.</t>
  </si>
  <si>
    <t>In general, it's the same same, need to improve on OT, don't rush the progress. OT is very difficult to get charged, if you can't claim from the customer, then it's considered nothing.</t>
  </si>
  <si>
    <t>Great environment, clear career path</t>
  </si>
  <si>
    <t>Spacious office, supportive colleagues, good salary
Never had to work overtime so don't know, all voluntary overtime</t>
  </si>
  <si>
    <t>Nothing, everything is fine with me.................................................</t>
  </si>
  <si>
    <t>The Rookie program is pretty good.</t>
  </si>
  <si>
    <t>Training is systematic, food is regularly filled, trainer is dedicated
Rookie so no OT, anyone who wants to can OT but allowance is still the same</t>
  </si>
  <si>
    <t>A table with 4 screens but 6 people sitting so usually not enough screens to work, little allowance</t>
  </si>
  <si>
    <t>Review of a senior who worked for a long time and retired</t>
  </si>
  <si>
    <t>Nice office, spacious parking lot. There are many amenities around etown. Friendly colleagues.</t>
  </si>
  <si>
    <t>The company is only suitable for those with little experience, freshers to accept low salaries but have a professional environment to exchange and learn a lot. 
New seniors are still okay, after a few months of getting used to it, they will not have time to participate in training, and will be burdened with tasks. Staying for more than 3 years, the salary increase is extremely low even though the project is evaluated well. But the technical manager likes to squeeze the salary because the old person has stayed for a long time. 
Old seniors, burden the team, low salary increase, no chance of promotion... so it is only suitable for those who cannot change jobs or are busy with small children. 
As an outsourcing company, there is a lot of work, hard work and a lot of pressure but the salary is also low. 
Benefits are cut every year because the company is too crowded. Disappointing. 
Fixed price OT is too low, no compensation, no OT money. Happens for many years with projects that are losing money, delayed because of the team's estimation error, not the Dev's.</t>
  </si>
  <si>
    <t>- Spacious parking lot, airy space.
- Dynamic environment, many things to learn.
- Good benefits, clear promotion opportunities.
Full salary for employees, no stress about OT</t>
  </si>
  <si>
    <t>- Take better care of your employees.
- I think everything is fine.</t>
  </si>
  <si>
    <t>Clear working process, very clear career path. Stable salary</t>
  </si>
  <si>
    <t>Clear working process, very clear career path. Stable salary
Almost no OT. This depends on the team. But OT definitely has money :)</t>
  </si>
  <si>
    <t>Too many meetings, almost 20% to 30% lost in meetings</t>
  </si>
  <si>
    <t>Good boss, devs work well together</t>
  </si>
  <si>
    <t>Company provides laptop for work, 2 dell 24inch monitors
OT is paid, if not late for deadline then no need to OT</t>
  </si>
  <si>
    <t>Salary is a bit low compared to the average of companies in the market</t>
  </si>
  <si>
    <t>Clear process, good benefits, everyone is quite friendly and sociable. OT is paid in full, rarely have to work OT to complete the job</t>
  </si>
  <si>
    <t>Because outsourcing allows learning to depend on the project.</t>
  </si>
  <si>
    <t>The company has career path for employees.</t>
  </si>
  <si>
    <t>Top company in Hanoi, Line has clear career path for employees
OT depends on project and customer, good policy in Hanoi</t>
  </si>
  <si>
    <t>Provide laptops to employees, need to encourage engineer collaboration and support each other more</t>
  </si>
  <si>
    <t>Good working environment, stable company benefits</t>
  </si>
  <si>
    <t>Company in beautiful and spacious eTown area
Salary and bonus are average
Work remotely
Overtime pay must be approved by client so rarely have to work overtime</t>
  </si>
  <si>
    <t>IT support should resolve issues faster
Job reviews should be clear and worthy of employee achievements
Company-provided equipment and software should improve the work process</t>
  </si>
  <si>
    <t>Beautiful office, spacious and clean, friendly environment, flexible working hours, no time clock, clear salary and bonus. No OT, only OT when requested by customers, with additional OT pay</t>
  </si>
  <si>
    <t>More space for relaxation and entertainment, pantry should provide more fast food.</t>
  </si>
  <si>
    <t>Good for low level players</t>
  </si>
  <si>
    <t>Flexible hours depending on the client, friendly staff, well-trained. Fair, no bargaining, just deal with the client in advance.</t>
  </si>
  <si>
    <t>Salary is too low compared to the market leading to serious staff shortage, all the old people carry the junior/rookie team but the policy of retaining people is stingy with salary.</t>
  </si>
  <si>
    <t>Friendly and supportive colleagues. Good environment
good salary for OT, compliance with Vietnam labour law</t>
  </si>
  <si>
    <t>Technology training classes and budget for employees</t>
  </si>
  <si>
    <t>- There is a monthly training program by good seniors.
- Line .NET is quite strong.
It also depends on the project, but there is a timesheet log for OT but I don't know if I can get extra money :))</t>
  </si>
  <si>
    <t>- Salary range is too low compared to the market and needs improvement</t>
  </si>
  <si>
    <t>Ideal Environment for Fresher</t>
  </si>
  <si>
    <t>- There are training programs for Freshers
- The training program for members is also quite rich.
- The salary is average, the benefits are also good.
OT depends on the project, this depends on your luck :D</t>
  </si>
  <si>
    <t>Need to improve rotation policy for employees in the project. So that you can learn more domain knowledge.</t>
  </si>
  <si>
    <t>Good environment for development, clear process</t>
  </si>
  <si>
    <t>Professional environment, clear development roadmap
OT paid when customers request, manager cares about employees</t>
  </si>
  <si>
    <t>Now everything looks ok, policy and benefits OK</t>
  </si>
  <si>
    <t>Ideal environment for fresher</t>
  </si>
  <si>
    <t>Spacious parking lot. The company has many courses, supporting employees to take certificates such as IELTS, AWS. It is a good environment to learn and develop yourself. Freshers are enthusiastically trained by seniors.
No experience yet so can not review, will review after having experience</t>
  </si>
  <si>
    <t>Hope the pantry area will be supplemented with more drinks and ingredients in the future.</t>
  </si>
  <si>
    <t>General review of the company</t>
  </si>
  <si>
    <t>Spacious parking lot, but a bit dizzy because of the spiral up the stairs, dynamic, creative and friendly working environment
I have not done OT yet so I do not know what the OT regime in the company is like, need more time to experience</t>
  </si>
  <si>
    <t>What makes me most bored is the company bar, which only has water and instant coffee.</t>
  </si>
  <si>
    <t>Spacious parking lot, ETown4 office is good, Fresher coming in should be trained thoroughly, flexible hours
Just joined the company for 3 weeks so no OT yet, wait until I get into the project to come back and review</t>
  </si>
  <si>
    <t>Don't see anything that needs improvement yet, everything feels OKIELA right now</t>
  </si>
  <si>
    <t>The company provides thinkpad and has a great working environment
The company has almost no OT so I am very satisfied with the company</t>
  </si>
  <si>
    <t>The company should add some drinks to the cafeteria for employees.</t>
  </si>
  <si>
    <t>Good environment to improve knowledge</t>
  </si>
  <si>
    <t>Flexible working hours.
Good employee benefits.
Good work-from-home policy.
No OT yet so can't comment on the company's OT policy</t>
  </si>
  <si>
    <t>The Pantry area should have more drinks like: condensed milk,....</t>
  </si>
  <si>
    <t>Good working environment, professional working process, good treatment.</t>
  </si>
  <si>
    <t>Beautiful office, good environment, enthusiastic support from mentors and superiors. Clear career development orientation, courses to improve personal skills. OT is fully paid, but there is almost no OT</t>
  </si>
  <si>
    <t>Pantry with extra food or sweet drinks is great.</t>
  </si>
  <si>
    <t>Companies worth internship experience</t>
  </si>
  <si>
    <t>Professional training process.
Soft skills such as communication, planning, teamwork, .... and English communication are taught and improved.
Good office environment, enthusiastic and cheerful HR/Mentor staff create a friendly feeling for interns.
DO has only undergone the internship training process, so OT has not experienced much.</t>
  </si>
  <si>
    <t>The company should improve a little on the internship salary for students.</t>
  </si>
  <si>
    <t>Good environment, many training courses for staff</t>
  </si>
  <si>
    <t>Beautiful, spacious office. Provided with equipment for work. Good trainers. The company is comfortable with little OT, OT is paid if the client requests.</t>
  </si>
  <si>
    <t>The onboarding process is not really professional, requiring close cooperation between departments.</t>
  </si>
  <si>
    <t>New employees are well trained and learn a lot of new knowledge.</t>
  </si>
  <si>
    <t>Spacious parking lot with beautiful office with many new classes sharing knowledge about both soft skills and technical
Currently there is no OT so there is no assessment of the OT regime in the company</t>
  </si>
  <si>
    <t>Currently have not seen anything unsatisfactory about the company.</t>
  </si>
  <si>
    <t>The company has many courses, spacious and cool office, enthusiastic trainers, flexible working hours
I just joined the company so I haven't seen any overtime yet, it may depend on the project</t>
  </si>
  <si>
    <t>The company's pantry area is not very rich.</t>
  </si>
  <si>
    <t>Good environment and leads</t>
  </si>
  <si>
    <t>Full course learning environment about technical and English.
Full training course environment, lead support and psychology</t>
  </si>
  <si>
    <t>The project was a bit stressful at first and improved the salary.</t>
  </si>
  <si>
    <t>Working environment, team members are very good, all employees are given new laptops.</t>
  </si>
  <si>
    <t>Can WFH, provided with new computers and other equipment necessary for work
Comfortable and dynamic working environment, no OT, everyone in the team from boss to staff is happy and friendly</t>
  </si>
  <si>
    <t>At first, when I joined the company, I had to take the company's online courses (because it was a big company, so I had to do that). At the same time, I was a bit limited in time when I first joined the project.</t>
  </si>
  <si>
    <t>Great company!</t>
  </si>
  <si>
    <t>The company has a very professional working process. Many days off. Stable salary. Full salary insurance. Dynamic and comfortable environment.
My Danang branch has wfh so it is very comfortable. There is an opportunity to practice English because I work directly with European and American clients.
There are many free training courses so there is an opportunity to learn and improve new skills.
The office is beautiful and very fancy.
The colleagues are friendly.
I have never worked overtime since joining the company. But if there is overtime, the company has its own policy. In general, there is nothing to complain about this issue.</t>
  </si>
  <si>
    <t>I haven't thought of anything yet so I'll leave it blank for now.</t>
  </si>
  <si>
    <t>Good working environment and clear development orientation</t>
  </si>
  <si>
    <t>The company has a hybrid working regime so it is not too restrictive when having to go to the office, employees are free to develop, receive support and guidance from LM. There are many courses for employees to participate in to improve their techniques.</t>
  </si>
  <si>
    <t>Machinery and equipment need to be upgraded for staff
Depending on the project, there will be OT, but it will not be frequent</t>
  </si>
  <si>
    <t>Dynamic environment, friendly colleagues, enthusiastic support</t>
  </si>
  <si>
    <t>The company has many young people so they are very dynamic, colleagues are enthusiastic and friendly, the java team often invites you to drink on weekends =)))) I love this the most haha. The company cares a lot about employees, they are asked about their illness and given gifts. In short, the environment is very ok. The project I have worked on has never encountered OT. So I don't know how to rate it, so I'm satisfied.</t>
  </si>
  <si>
    <t>The company has a lot of meetings, but otherwise everything is ok.</t>
  </si>
  <si>
    <t>Friendly environment, active support for employee career path</t>
  </si>
  <si>
    <t>- Comfortable working environment
- Work suitable for level, and the company has plans to grow up employees in the future
- Beautiful brothers and sisters support enthusiastically
- Machinery and equipment are supported to work
- The company has a beautiful name
- The company has a beautiful logo
- Comfortable working environment</t>
  </si>
  <si>
    <t>Need to create more conditions and plans for those who want to be onsite long term.</t>
  </si>
  <si>
    <t>Comfortable, dynamic, flexible working environment in remote or office working model, I don't know about other departments but with dev, I have a very clear career development orientation, there are technical and English training courses. In the team, everyone supports each other very enthusiastically. 
From the time I joined the project until now, I have not had to work overtime, if I have to work overtime, I will be paid according to regulations</t>
  </si>
  <si>
    <t>- Employees should be allowed to choose the equipment and operating system they use for work.</t>
  </si>
  <si>
    <t>Great company, good environment, great salary.</t>
  </si>
  <si>
    <t>The company has excellent, useful, and professional training programs. The development path is clear, with enthusiastic and detailed instructors, trainers, and learners. High salary.</t>
  </si>
  <si>
    <t>Little time for lunch break, few seats, no nap area (20-30 minutes).</t>
  </si>
  <si>
    <t>Well organized workflow, funny lead</t>
  </si>
  <si>
    <t>Easy to get around, spacious and comfortable parking, quick entry and exit. Fully equipped working environment, meeting the needs of use. Highly appreciate the company's service
There are bonuses and benefits from the OT project</t>
  </si>
  <si>
    <t>Invest in more entertainment and creative areas for employees to both chill and work when under pressure or want to change the working atmosphere.</t>
  </si>
  <si>
    <t>- Paid OT but hardly any OT
- Comfortable working environment
- Paid OT but hardly any OT
- Comfortable working environment</t>
  </si>
  <si>
    <t>When I first joined the project, my ex-boyfriend took too many days off so he was always bullied :D</t>
  </si>
  <si>
    <t>comfortable working environment, no OT
provided laptop when working
company has many benefits
suitable for fresh graduates to learn, training
OT is paid</t>
  </si>
  <si>
    <t>I have not seen anything unsatisfactory yet.</t>
  </si>
  <si>
    <t>- US UK company culture is quite comfortable, working hours and dress code are quite flexible
- Good benefits, good salary
- Everyone in the team is friendly; Back office staff are quite caring
- TA team works professionally, friendly, knows how to 'please' candidates
- Large office, machines are provided, very good
- BA team is comfortable, often have fun =)))
My friend said that OT has full benefits but has never accepted it because I have never had to OT on a project</t>
  </si>
  <si>
    <t>Pantry needs food or more sweet drinks for example, I can't drink coffee =))</t>
  </si>
  <si>
    <t>Nashtech: A Workplace Worth Trying</t>
  </si>
  <si>
    <t>Ms. Ninh is really good, the company has many opportunities for everyone to challenge and develop
The money is clear and fair, no OT debt or salary debt</t>
  </si>
  <si>
    <t>Should open another branch in Hanoi so that people in Long Bien or other districts can go to work conveniently and avoid traffic jams.</t>
  </si>
  <si>
    <t>Suitable for young people</t>
  </si>
  <si>
    <t>There are many systematic training programs, suitable for young people to learn and improve their skills
There are compensatory days off or overtime pay, depending on the project and PM deal with the customer</t>
  </si>
  <si>
    <t>Increase salaries and benefits. Improve conditions in existing offices.</t>
  </si>
  <si>
    <t>Ok working environment, good benefits, friendly colleagues</t>
  </si>
  <si>
    <t>HR support is very good, good boss, friendly colleagues
Ok working environment, good benefits, colleagues</t>
  </si>
  <si>
    <t>Currently satisfied, the company needs more seats because there are too many people.</t>
  </si>
  <si>
    <t>Spacious parking lot, just a probationary employee but has a monthly pass and many other benefits. 
Not too much pressure and PM creates maximum conditions for employees.</t>
  </si>
  <si>
    <t>English training needs to be reviewed in terms of delivery.</t>
  </si>
  <si>
    <t>Big and classy company, good working environment</t>
  </si>
  <si>
    <t>- Large, beautiful office, spacious seats, high-end machines, 2 screens provided.
- Competitive salary and benefits compared to the outside environment
- Clear process, lots to learn
- Most of the colleagues are friendly
- HR is very enthusiastic and professional
I haven't had to work OT yet, but I see that OT will be logged in timesheet and paid in full</t>
  </si>
  <si>
    <t>- I hope the company has more talks to orient and share experiences for new employees.</t>
  </si>
  <si>
    <t>Junior FE has just joined the company for 2-3 months.</t>
  </si>
  <si>
    <t>- Extremely VIP HR, much more caring than other companies, even after working, HR still asks about things
- Enthusiastic partners, if there is anything you don't know, ask them, they are willing to answer the problem so you can understand
- Not too much pressure
- Flexible working hours (on paper, 9am to - 6pm, after finishing the task, you can go home early or ask to work late, no need to clock in with a card or anything)
Rarely or rarely have to work overtime because the process is complete, detailed, clear, leading to no overtime</t>
  </si>
  <si>
    <t>Currently still doing very well, I don't see any point that needs improvement.</t>
  </si>
  <si>
    <t>Moi truong lam viec thoai mai</t>
  </si>
  <si>
    <t>Van phong dep. Co so vat chat tot. Va dac biet la co the Work From Home neu thich.
Lam viec thoai mai nhat tu truoc toi gio. Du an nhieu va cung nhieu co hoi phat trien</t>
  </si>
  <si>
    <t>Chua thay can cai thien gi. Cong ty cu nhu bay gio la tot nhat</t>
  </si>
  <si>
    <t>Extremely friendly colleagues, don't know how PJ is different but everyone in my PJ is very ok
The work is not too stressful (this probably depends on the project, the luck of each person =] )
There are many courses to help employees develop their own skills
The office is quite airy and clean
Not OT yet but I see everyone's comments are quite okay, Colleagues are very friendly</t>
  </si>
  <si>
    <t>Some benefits are a bit low compared to the general level
Internal tools are still a bit cumbersome :)</t>
  </si>
  <si>
    <t>Friendly colleagues, comfortable working environment</t>
  </si>
  <si>
    <t>The company has many training courses, in addition to supporting the lending of review accounts, supporting the cost of taking international certification exams. Friendly colleagues, caring boss, comfortable working environment, spacious pantry, billiard table... Comfortable working hours, no timekeeping, clear OT policy, working teams rarely have to OT</t>
  </si>
  <si>
    <t>The company has many sports clubs such as billiards, table tennis, jogging, ... but there is no football club yet :))</t>
  </si>
  <si>
    <t>Clear &amp; flexible working environment</t>
  </si>
  <si>
    <t>happy colleagues, good benefits, airy and beautiful office
OT allowance paid according to Labor Law, not much OT</t>
  </si>
  <si>
    <t>More offline activities after Covid ends.</t>
  </si>
  <si>
    <t>Good mode clear process</t>
  </si>
  <si>
    <t>- Good welfare regime
- Clear process
- The company arranges for employees not to have to work OT
Not yet OT so the overall assessment is satisfactory. Will re-evaluate when OT is available.</t>
  </si>
  <si>
    <t>- Clear process leads to too many meetings
- Meetings right at the desk are a bit noisy</t>
  </si>
  <si>
    <t>Only 2 months in, Everything is still looking good</t>
  </si>
  <si>
    <t>- Flexible working hours
- Not too stressful work.
- BA, QA work quite well (the project I'm working on now)
- Mostly big projects, learn a lot
- Support free Azure, Udemy courses,..
- Support for exam costs on Azure site,..
Never worked OT, so don't know what to write. Most people here manage their own tasks</t>
  </si>
  <si>
    <t>- Project code quantity is not very good (for the current project FE is working on), Code quality is not too concerned with deadlines.
- No support for moving machinery from one building to another
- Seating for new employees is not well prepared.
- E2 office is quite dirty and needs to be cleaned weekly</t>
  </si>
  <si>
    <t>Really good working environment</t>
  </si>
  <si>
    <t>A very balanced environment between living and working. Everyone at NashTech shares a culture of being extremely friendly and always ready to support colleagues. Most days there is no need to work overtime, if there is, there will be OT pay.</t>
  </si>
  <si>
    <t>Consider adopting a hybrid working model instead of full-time at the company.</t>
  </si>
  <si>
    <t>- C&amp;B is good compared to the general level
- Comfortable, flexible, young and active working environment
- LM cares about each individual
- Good facilities, the company provides new machines and meets working needs
- No working on Saturdays and Sundays
- No clocking in
- No elevator jams
OT mode has a clear process
Only when really needed (working on projects with different time zones from customers), the company does not encourage OT</t>
  </si>
  <si>
    <t>Due to the nature of foreign projects, overtime may be required due to time zone differences (only happens with US projects), however, there are not many requirements for team members, mainly BA and TA.</t>
  </si>
  <si>
    <t>Quite satisfied!</t>
  </si>
  <si>
    <t>H is a former employee of company N, he is a handsome, talented and good speaker. And of course he is quite satisfied and satisfied with his experience at company N. Let's talk a little about company I (I not N), company I is a large-scale company that owns the leading Job site in Vietnam, a prestigious place in recruiting and evaluating recruitment quality as well as working environment. 
Mr. H decided to go to the Job site under company I to write a few heartfelt thoughts about company N, as if to record beautiful memories before leaving the company. But helplessly, as if there was an invisible hand from company I blocking it, the review was as long as the Mekong River flowing from upstream through Laos, Cambodia, and almost reaching the Mekong Delta, it was blocked by some force five or seven times. 
Not discouraged, Mr. H determined to do it again for the Nth time, hoping that one day his heartfelt content would be brought out under the bright sunlight. 
OT is paid in full, however, the OT level varies depending on the project, please note.</t>
  </si>
  <si>
    <t>It's really disappointing, the most basic function doesn't work or is rejected harshly, I don't know if it's because of the content filtering tool or because someone reviewing can't tell the difference? You need to review the content filter right away. Oh, I'm commenting on Itviec's review filtering function, but I'm quite satisfied with Nashtech.</t>
  </si>
  <si>
    <t>Good regime, nice colleagues</t>
  </si>
  <si>
    <t>New employees are enthusiastically supported</t>
  </si>
  <si>
    <t>Fun colleagues - Comfortable environment</t>
  </si>
  <si>
    <t>- Comfortable environment, flexible working location
- Fully equipped
- Participate in many professional training courses
- Diverse projects, enthusiastic support from colleagues
The company has a clear OT policy. However, there has never been an OT</t>
  </si>
  <si>
    <t>Everyone is always ready to support each other, there are many training courses for employees to develop both technical and soft skills
Clear policy. The company does not encourage OT employees.</t>
  </si>
  <si>
    <t>There are too many systems, so combining them all into one system will make it easier to track and manage work.</t>
  </si>
  <si>
    <t>Manager cares about member skill up, many good courses
Working hours are quite comfortable, working with many big and small projects, interesting</t>
  </si>
  <si>
    <t>It's better to let employees choose between macbook and windows laptop :V</t>
  </si>
  <si>
    <t>Comfortable working environment
Technical sharing sessions are held regularly and are close to the actual work
Full equipment is provided for work
Pay and benefits are clear
Not working OT yet so I don't know what the regime is like, but I heard from colleagues that they will be paid in full if they work OT</t>
  </si>
  <si>
    <t>Need more experience to be able to evaluate in more detail</t>
  </si>
  <si>
    <t>Good training and sharing culture</t>
  </si>
  <si>
    <t>Have a lot of training course
Continuously update new technologies to everyone through sharing sections
Good working environment
If the client requests us to work OT, company always pay for the OT time.</t>
  </si>
  <si>
    <t>The range of salary is not high and need to be improved</t>
  </si>
  <si>
    <t>There are many useful internal courses from Team Lead, Expert</t>
  </si>
  <si>
    <t>The office is clean and well-equipped for the job.
Nashers are all dynamic and sociable people.
Birthday gifts, March 8, Adam's Day, Parents' Day... Men and women are treated equally.
Very little OT, if any, will be compensated for the day off or paid appropriately.</t>
  </si>
  <si>
    <t>The processes are a bit overwhelming when running small projects.</t>
  </si>
  <si>
    <t>so disappointed</t>
  </si>
  <si>
    <t>Flexible working hours. There is a srum working process but applying still has many problems.</t>
  </si>
  <si>
    <t>Need to review salary and benefits for unpaid OT employees. Depends on the project to see if it can be negotiated with the customer.</t>
  </si>
  <si>
    <t>- Stable and comfortable working environment.
- Depending on the project, you will get more benefits (such as being given a good machine, a private room, extra budget for food,...)
- There are often very good technical sharing sessions.
Get paid in full (if there is OT)
But usually there is no need to work OT.</t>
  </si>
  <si>
    <t>-Salary is a bit low compared to the market, leading to many talented people jumping to other companies.</t>
  </si>
  <si>
    <t>Clear company</t>
  </si>
  <si>
    <t>High quality and excellent colleagues, clear benefits
Transparent company benefits, employee information protection</t>
  </si>
  <si>
    <t>More experience is needed for a more detailed assessment.</t>
  </si>
  <si>
    <t>The Rookies program helps new students learn and develop themselves very well and have the opportunity to become official employees. 
There is an internship allowance. 
The HR, PM, and mentors are very nice. 
Not OT yet.</t>
  </si>
  <si>
    <t>Satisfied and due to WFH because of Covid, I haven't experienced much.</t>
  </si>
  <si>
    <t>Suitable for personal development</t>
  </si>
  <si>
    <t>- Professional working environment
- Line, project always create conditions for members to maximize their abilities
- Good welfare regime
I haven't worked OT yet so I don't know, but I see other teams work OT and are paid quite fairly</t>
  </si>
  <si>
    <t>- Slow Salary Increase
- Slow Salary Increase
- Slow Salary Increase</t>
  </si>
  <si>
    <t>Quality office</t>
  </si>
  <si>
    <t>Spacious parking lot, clean and quality food around the company
Less OT, comfortable working without constraints, flexible time</t>
  </si>
  <si>
    <t>Few projects, but when there are projects, there is a lot of overtime causing overload, few meetings, need to improve</t>
  </si>
  <si>
    <t>Extremely good working environment, especially for those new to IT</t>
  </si>
  <si>
    <t>- Internal training courses are very diverse and organized regularly -&gt; there is no shortage of opportunities for improvement
- (Personal opinion) all the leaders and most of the team members I have had the opportunity to work with are very nice and supportive of newcomers. I have not encountered any "office politics" or discrimination or anything.
- It must be emphasized that the Nasher staff are extremely easy to work with :v (but this probably has an element of luck, maybe I am lucky to not have encountered any unpleasant staff)
- The company is a large corporation so it is generally quite stable. During the recent pandemic, my benefits were almost not affected at all.
- I think this is a particularly favorable environment for freshers to start their careers.
The OT benefits are clear, I have not seen any situation of being forced to work OT without proper compensation.</t>
  </si>
  <si>
    <t>- Because it is a large corporation with too many employees, the salary increase is somewhat sluggish, lower than the general level.
- For those who apply, I advise you to focus on salary negotiation, do not rely on annual salary reviews.
- Also because it is a large corporation, NashTech has many rigid procedures that you must follow. If you want to propose changes or anything, you must go through the big and small bosses, which is quite limited in flexibility.</t>
  </si>
  <si>
    <t>Mid-sized company</t>
  </si>
  <si>
    <t>ETOWN office is beautiful
HR works professionally, cares about employees
Although there are no projects to do and have to sit on the bench, the company still pays full salary
Many .NET projects so it is suitable for those in need.
There are good projects, bad projects, this depends on the manager/leader and the client so I cannot give a specific assessment. (I myself have done 1 good project and 1 continuous OT project)
There is OT but not too much so I feel satisfied.</t>
  </si>
  <si>
    <t>The company's workflow is still cumbersome and needs improvement
There are very few Java projects and the Java projects are not very "good" so anyone who works in Java should consider carefully because otherwise they will have to sit on the bench for a long time.
Benefits are only average, salary increase is slow, the annual employee evaluation process is subjective and unprofessional.</t>
  </si>
  <si>
    <t>The company is slow to change.</t>
  </si>
  <si>
    <t>Flexible working hours
Friendly working environment
Good-natured bosses who care about employees
OT pay is fair and complete</t>
  </si>
  <si>
    <t>Still very process-heavy
Overly cautious, slow to respond to change
Company needs to catch up faster with technological changes</t>
  </si>
  <si>
    <t>Flexible hours, friendly environment</t>
  </si>
  <si>
    <t>In Etown there should be private parking, spacious office, flexible working hours, friendly staff
OT is fully paid, x1.5 for weeknights and x2 for weekends</t>
  </si>
  <si>
    <t>Need to provide stronger equipment, 2 large screens</t>
  </si>
  <si>
    <t>It's great when you get into the right project with a good PM or Senior PM.</t>
  </si>
  <si>
    <t>Working in etown area, spacious campus, private parking lot, easy to find restaurants, reasonable price compared to other buildings
Company allows wfh, remote VPN to desktop
Full salary insurance, full benefits, 14 days off
My project has good PMs + nice leaders, enthusiastic guidance and everyone is friendly
Never worked OT but saw that my colleagues' OT is clearly calculated</t>
  </si>
  <si>
    <t>Focus on improving annual salary increases for employees -&gt; this is difficult because the company is too big and crowded
Considering the title/sub title is quite difficult, depends a lot on the project
The above 2 reasons make employees quit a lot
In addition, the process is quite heavy and cumbersome, management overlaps, if the project is not good, you have to work overtime a lot or the PM is not good -&gt; affects the salary increase review</t>
  </si>
  <si>
    <t>Bad treatment</t>
  </si>
  <si>
    <t>Lots of knowledge worth learning for new graduates</t>
  </si>
  <si>
    <t>Need to improve project estimation
PM needs to improve skills
Low allowance
Flattery culture
PM lacks expertise and gets angry when estimation is not on schedule</t>
  </si>
  <si>
    <t>Big company, clear process</t>
  </si>
  <si>
    <t>The company is located in Etown, airy, with lots of trees but now they have been cut down
There is a separate parking building, which is quite convenient for storing cars, the company supports parking fees
Good environment, friendly colleagues
The company often works overtime but still has a regime, pays overtime according to the law so it is acceptable.</t>
  </si>
  <si>
    <t>Should change projects to better suit employees. Lunch break is a bit short.</t>
  </si>
  <si>
    <t>Beautiful office, HR cares about employees. Mentor is highly qualified and can learn a lot
Good environment, friendly colleagues. Suitable for dynamic young people</t>
  </si>
  <si>
    <t>Pressure on deadlines, more work than assigned time</t>
  </si>
  <si>
    <t>- Clear process if joining big projects and applying Agile
- The projects I work on don't have much drama, everyone is friendly
I work as a BA and don't see much OT but during release time it seems stressful</t>
  </si>
  <si>
    <t>Etown 4 office is a bit run down but it's near the parking lot so it doesn't take much time to walk.</t>
  </si>
  <si>
    <t>Strongest in .NET/MSA, meticulous and professional process</t>
  </si>
  <si>
    <t>Etown, friendly environment, European, Australian and American customers. Harmony between processes and flexibility in customizing processes to suit the project. Technical team grasps new technical trends. Good training programs. Many Microsoft MVPs in the company. Career development direction for employees is quite clear. OT is not encouraged. Stable regime. Comfortable communication. Not many rumors.</t>
  </si>
  <si>
    <t>Fresher salary can be improved. Desk should be bigger.</t>
  </si>
  <si>
    <t>Spacious, airy office, full employee benefits insurance, games like table tennis, billiards for employee entertainment. The company pays in full according to the law, usually OT or not, there are projects with little OT so it depends.</t>
  </si>
  <si>
    <t>I have been working on a maintenance project for a long time but was only given 1 large 24' screen + 1 19' monitor. I don't understand why this is because the projects next door all get 2 24' screens. The company needs to consider whether it is because the project makes little money so it is not given such incentives.</t>
  </si>
  <si>
    <t>Good company, cares about employees, many opportunities for development and learning</t>
  </si>
  <si>
    <t>Many policies care about employees. Especially during the recent epidemic season. Many bonding activities, benefits and salaries are not affected. The unlucky cases with F0 are also bought by the company for several separate medical examination packages. In general, the company is good, friendly, caring
OT regime is better than the law if you have to work OT. If you have to work OT on Tet holiday, you will also get an additional bonus</t>
  </si>
  <si>
    <t>Everything seems to be going very well. The company is also very progressive. Any suggestions are listened to and if reasonable, they will be implemented.</t>
  </si>
  <si>
    <t>Ideal working environment for newbies</t>
  </si>
  <si>
    <t>Working hours are quite flexible. Training is quite good. Full salary is paid. Voluntary so feel quite comfortable.</t>
  </si>
  <si>
    <t>Because of the process of following the standards, when you first come in, you will feel that meetings are a bit time-consuming.</t>
  </si>
  <si>
    <t>Good training program</t>
  </si>
  <si>
    <t>Professional environment, spacious parking lot, friendly colleagues, enthusiastic seniors to help. OT is very little, almost non-existent. If there is, it will be paid in full.</t>
  </si>
  <si>
    <t>I am satisfied with the benefits the company has given me.</t>
  </si>
  <si>
    <t>Great environment for freshers</t>
  </si>
  <si>
    <t>- The process is quite clear, coming here will get used to the "discipline" quite professionally.
- The training program is very good, a lot.
- There are many young employees, many fun, exciting, and energetic activities.
- The seniors and leads are quite nice, friendly, and dedicated to supporting the juniors.
- The trip and gala investment is very strong in sound and light.
- Fresher salary is very, very good.</t>
  </si>
  <si>
    <t>- office politics is still heavy
- a few bosses have some substandard actions, this is not convenient to mention, women should be stronger in protecting themselves, don't just stay silent.
- salary increase is slow, the longer you stay, the further your salary falls behind the average.
- salary is only average, not competitive due to too many employees.
- recently, benefits have been cut but have not seen much compensation as promised.
- upgrading machines faster, there are still many people who have to use old machines.
Only projects with big clients and strong PMs have OT salary. Besides, we just sacrifice with each other, usually we don't have to OT much.</t>
  </si>
  <si>
    <t>There is much to learn</t>
  </si>
  <si>
    <t>Environment, talented colleagues. Many areas to learn
Worth the effort, paid according to labor law</t>
  </si>
  <si>
    <t>There are many projects, not many opportunities to choose the right project.</t>
  </si>
  <si>
    <t>Good salary, many opportunities</t>
  </si>
  <si>
    <t>Located in a spacious eTown, salary and everything is okay. There are many seminars, learned a lot. Not much OT, but OT is usually unpaid. Sometimes there is a lot of work but still acceptable.</t>
  </si>
  <si>
    <t>Employee evaluation mechanism is unclear. Salary increase quota is low.</t>
  </si>
  <si>
    <t>Canada ghost company</t>
  </si>
  <si>
    <t>The most scandalous in Etown. Employees work but despise and speak harshly to each other.</t>
  </si>
  <si>
    <t>No need to improve anymore. Should close the shop for the good of the weather
propose to charge OT for employees, still force them to work on Saturdays and Sundays, then lose</t>
  </si>
  <si>
    <t>Good, professional environment</t>
  </si>
  <si>
    <t>- Professional and strict working process
- Internal communication has many interesting activities
Overtime is paid if requested by the customer
but I don't know how much the overtime pay is</t>
  </si>
  <si>
    <t>- Each salary increase is too small
- Pantry is too small while each department has many employees</t>
  </si>
  <si>
    <t>Nashtech is a good environment to learn and develop skills, many soft skills, technical skills and English skills courses.
Everyone works on the basis of mutual respect.
When there are difficulties, the company always tries to protect employees.
Almost no or very little OT, reasonable working hours.</t>
  </si>
  <si>
    <t>The annual salary increase rate needs to be improved to retain more good, talented employees.</t>
  </si>
  <si>
    <t>Comfort is rare to find in other companies. Comfort as long as the work is done! 
Generous OT regime, usually young people like OT but the company does not require it.</t>
  </si>
  <si>
    <t>Revenue is not as competitive as before. Company needs to improve.</t>
  </si>
  <si>
    <t>Everything is average, suitable or not depends on the project you join</t>
  </si>
  <si>
    <t>Average salary
Many courses for employees to improve skills
Flexible hours but also depends on the project
Not much overtime so not sure, but there is a 1.5 times salary</t>
  </si>
  <si>
    <t>Whether it is suitable or not depends on the project, so when interviewing for a project, you should research carefully before accepting.</t>
  </si>
  <si>
    <t>Good for fresh graduates and those who want to stay long term</t>
  </si>
  <si>
    <t>Flexible hours, no restrictions. Friendly colleagues, no calculations. No overtime required, if any, there will be salary or days off. Finish all work for the day and can go home early.</t>
  </si>
  <si>
    <t>Review salary increase gradually. Staying and contributing is far less than those who just joined, not fair.</t>
  </si>
  <si>
    <t>The working space and people in general are open, friendly, and willing to share experiences. There are many large projects working with UK, US, and Japanese customers. The working process is strict and highly confidential. Many projects apply the Scrum framework and the workload is hardly heavy. Sometimes customers pile up work close to the deadline, so people can arrange their own OT time and PMs often tend to reach a fairly generous OT salary agreement. There are many skill improvement courses, as well as sharing and exchange sessions. 
OT is voluntary, but the OT bonus depends on how well the PM negotiates with the customer.</t>
  </si>
  <si>
    <t>Some projects require a lot of overtime, so those who want to be PMs need to be good at talking. LMs are quite busy, so newbies need to be proactive in self-studying and finding people to learn from during lunch breaks.</t>
  </si>
  <si>
    <t>Many offices in Etown area. Flexible hours. Many training classes, certification exams. Nice colleagues. Rarely have to work OT. Full OT pay. Mostly work OT yourself.</t>
  </si>
  <si>
    <t>The company has a lot of people so the salary increase is not much. Many new employees have to use low-configuration computers and have to wait for new computers.</t>
  </si>
  <si>
    <t>Best outsourcing company</t>
  </si>
  <si>
    <t>Many projects, can change projects after 6 months of working. Nice customers (depending on the project). The old project at Nashtech ran scrum very well, each person finished their work well, 2-week release was stable. Many internal training programs. HR programs are also good. 
Pay OT in full. Or OT for fun. Pay OT in full. Or OT for fun.</t>
  </si>
  <si>
    <t>New members will have to swim quite a bit on their own because the line manager is too busy. The year-end performance review is also a bit hasty.</t>
  </si>
  <si>
    <t>Minimum salary is stable for fresh graduates
Friendly environment and colleagues but it also depends on the project, the same goes for OT
Learned a lot about the process because the company is quite strict on this part
There is OT salary, but it also depends on each project and whether the PM can negotiate</t>
  </si>
  <si>
    <t>Low annual salary increase, not suitable for long term stay unless you want safety</t>
  </si>
  <si>
    <t>professional, many good and big projects, mostly US UK customers. Good!
get extra pay when working OT, depending on the project, write more to get 50</t>
  </si>
  <si>
    <t>The company needs instant noodles for employees to eat during breaks, right?</t>
  </si>
  <si>
    <t>Good environment for personal development</t>
  </si>
  <si>
    <t>Good environment as well as the training courses are very good. The manager is friendly, having fun with the staff
There is a clear OT regime as well as compensation for leave days. Flexible time</t>
  </si>
  <si>
    <t>A more stable salary will be better, a clearer salary increase policy will be better for capable people.</t>
  </si>
  <si>
    <t>- Management and staff work clearly and kindly: listen, help employees, create the best conditions for employees to develop
- Young, friendly, fun company culture
- Professional, friendly environment
- Good treatment regime
- There are many professional development training programs</t>
  </si>
  <si>
    <t>- For people with little experience, it is difficult to get into the project to work.</t>
  </si>
  <si>
    <t>Stable place for new graduates</t>
  </si>
  <si>
    <t>- flexible time
- lots of training
- lots of projects to improve skills
No forced OT. OT is voluntary
Now that I'm young and want to increase my salary, I can't even work OT</t>
  </si>
  <si>
    <t>- Salary is not high
- Overtime is not paid, generally you have to voluntarily work overtime when you have not finished your work</t>
  </si>
  <si>
    <t>Large parking lot, flexible hours, often free food
High salary
Low OT
Good benefits
Friendly coworkers</t>
  </si>
  <si>
    <t>When the project requires a lot of overtime, it is quite stressful and needs to deal with customers.</t>
  </si>
  <si>
    <t>Good company for Fresher or Junior</t>
  </si>
  <si>
    <t>Young, dynamic company, many beautiful boys and girls
Full pay, little overtime work. Projects with bonuses are also quite good</t>
  </si>
  <si>
    <t>The income level that the company offers is quite low compared to the market level.</t>
  </si>
  <si>
    <t>Quite OK, lots of good training, little overtime, average salary</t>
  </si>
  <si>
    <t>- The company has a lot of training programs to develop expertise
- Most of the colleagues are friendly and willing to support
- Salary and benefits are generally OK. Not high, but okay
- Rarely have to work OT, but if OK, they pay properly</t>
  </si>
  <si>
    <t>okay working environment</t>
  </si>
  <si>
    <t>clean office, good boss, ok colleagues, OT pay
OT pay.......................................................................</t>
  </si>
  <si>
    <t>There are many projects but it is difficult to transfer to new projects, contributions and dedication are not recognized appropriately, annual salary review is not as high as when first joining.</t>
  </si>
  <si>
    <t>Many types of projects</t>
  </si>
  <si>
    <t>Depending on the ODC, there will be different atmospheres, as well as different technologies and management methods.
Going to work does not need to be too restrictive, as long as you MAKE SURE to complete the work.
Pay appropriately, commensurate with the effort you put in.</t>
  </si>
  <si>
    <t>Big companies but offices are still quite stuffy
CPU is not strong enough for IT people (Core i5)</t>
  </si>
  <si>
    <t>A good boss does what he wants, but he can't handle it when he doesn't want.</t>
  </si>
  <si>
    <t>- HP laptops are provided for employees (depending on position)
- Salary and bonus are ok but also depends on the initial salary deal.
- HR cares and has many good policies, cares not only about employees but also about their relatives.</t>
  </si>
  <si>
    <t>Culture of flattery, rarely talking directly about problems, causing many arguments at work.
In general, when the problem is gone, we continue working together.
OT No money but still OT to keep up with the schedule, When OT is needed, the boss keeps urging, thinking about it makes me feel bored................</t>
  </si>
  <si>
    <t>Training activities are organized regularly to update employees' technology regularly. Depending on the project and customer, OT will be paid or not.</t>
  </si>
  <si>
    <t>Annual salary increases for employees should be improved.</t>
  </si>
  <si>
    <t>Nice working place</t>
  </si>
  <si>
    <t>nice people, beautiful office with decoration
many activities to join
have to work hard and ot sometimes because customer requests</t>
  </si>
  <si>
    <t>review salary is low due to covid
benefit is so-so,</t>
  </si>
  <si>
    <t>Large parking lot, supportive teammates, good PM and lots of support
The OT calculation is quite reasonable, generally okay compared to the general level</t>
  </si>
  <si>
    <t>Not much experience so don't know, generally meets basic standards</t>
  </si>
  <si>
    <t>Friendly and flexible working environment</t>
  </si>
  <si>
    <t>The civilized office is located in one of the high-quality working areas
OT is clear and transparent according to state law.
Standby support is available</t>
  </si>
  <si>
    <t>There should be a more reasonable and closer employee evaluation system.</t>
  </si>
  <si>
    <t>Spacious and comfortable office.
Friendly and cheerful colleagues.
Flexible working hours
Can learn many things, especially standard working procedures.
OT is paid according to customer requirements..............</t>
  </si>
  <si>
    <t>Low annual salary increase
Depending on the project, there will be a different "fate".</t>
  </si>
  <si>
    <t>Comfortable environment, no time constraints</t>
  </si>
  <si>
    <t>Friendly environment, the project I worked on had a very nice PM so I didn't feel any pressure. The company has many stress-relieving activities for employees.
In particular, the company regularly organizes training for employees. I really like it
Only occasionally, depending on the project. In general, my projects rarely have OT</t>
  </si>
  <si>
    <t>Slow salary increase. Benefits are decreasing. That's it.</t>
  </si>
  <si>
    <t>Top Tech Companies
Diverse Projects
Pretty Girls
Working Directly with Clients</t>
  </si>
  <si>
    <t>Low salary
Not much benefits
Lack of employee care
Lots of overtime, no time off for family and loved ones</t>
  </si>
  <si>
    <t>Etown space is airy and spacious, with many beautiful girls to look at when tired
If OT is requested by the customer, it will be paid in full</t>
  </si>
  <si>
    <t>There are some new PMs whose management skills are not good yet, and whose scope is unclear, making the team members a bit tired.</t>
  </si>
  <si>
    <t>Good office, good benefits, comfortable colleagues.</t>
  </si>
  <si>
    <t>Usually there is no OT salary, if there is it is difficult to claim......</t>
  </si>
  <si>
    <t>Suitable for fresh graduates or those who need to improve technical skills.</t>
  </si>
  <si>
    <t>- Many big projects with up to date technical, can learn many things.
- Many internal training courses.
- Okay office with many games for brothers to relax after work.
No OTTTTTTTTTTTTTTTTTTTTTTTTTTTTTTTTTTTTTTTTTTTTTTTTTTTTTTTTTTTTTT</t>
  </si>
  <si>
    <t>- Process is quite cumbersome.
- Salary above average.
- Management doesn't really care</t>
  </si>
  <si>
    <t>- The company divides the management lines very well, my line manager takes good care of the members.
- Friendly working environment, clear career path.
- PM knows how to listen to members' thoughts (my project is like that)
No OT so no complaints, probably depends on the project but I don't have OT</t>
  </si>
  <si>
    <t>- Basically everything is ok, it depends on the project but my project is good, no OT.</t>
  </si>
  <si>
    <t>Spacious office</t>
  </si>
  <si>
    <t>Flexible working hours, spacious parking
Monthly bonus (depending on the project)
The company has training and many team building activities, which is okay
The team is fun, there are many seniors so we can learn a lot
OT is paid if the customer requests it, and there is also quite a bit of OT.</t>
  </si>
  <si>
    <t>Workflow is not very clear should be improved</t>
  </si>
  <si>
    <t>Quite satisfied</t>
  </si>
  <si>
    <t>- Moderate work, if the delivery ability is good, there is almost no need for OT
- Good boss, learn a lot, I don't know about other teams
There are quite a few so I don't know, some teams have a lot of OT, some teams have almost no OT</t>
  </si>
  <si>
    <t>Support should be evenly distributed, some people do too many proposals and some people do almost none.</t>
  </si>
  <si>
    <t>Comfortable working environment, happy boss, friendly staff</t>
  </si>
  <si>
    <t>Spacious parking lot, fancy office, provided with good computers with nice screens
The project rarely works OT, when working OT the boss buys food and drinks to nourish the employees</t>
  </si>
  <si>
    <t>- Flexible hours
- Large parking lot
- Friendly colleagues
- There are many talented people around to learn from
Usually no OT, depending on the project</t>
  </si>
  <si>
    <t>- Slow salary increase
- Sometimes no projects, sitting around for a long time</t>
  </si>
  <si>
    <t>Etown space is airy, beautiful, spacious. 
Colleagues work happily, support each other, and are willing to help as long as you have a willingness to learn. 
Career path is clear, with attention to the skill set and orientation of employees to find suitable projects. Not the type of assignment, do it, do not care about orientation. 
OT with client request is fully paid for OT.</t>
  </si>
  <si>
    <t>There are some new PMs whose management skills are not good yet, and whose scope is unclear, making the team members a bit tired. But I still sympathize with them and I think that everywhere, in every team, there are conflicts and contradictions, what is important is your attitude when facing and solving problems.</t>
  </si>
  <si>
    <t>Good salary and bonus if you know how to deal with input. Monthly bonus (depending on) with project bonus. Good learning environment, training courses, English classes, happy hour, monthly team building. Good project management so no need to work overtime.</t>
  </si>
  <si>
    <t>Large companies have many shortcomings in human resource management.</t>
  </si>
  <si>
    <t>MÔI TRƯỜNG LÀM VIỆC TỐT</t>
  </si>
  <si>
    <t>Last time I interned here, a mentor taught me enthusiastically. Everyone is happy and friendly. I'm very happy to intern here.</t>
  </si>
  <si>
    <t>Soldiers are never listened to.</t>
  </si>
  <si>
    <t>The welfare regime is quite good compared to the general level.</t>
  </si>
  <si>
    <t>Complicated and unclear, very slow process. PM sometimes not even supportive.</t>
  </si>
  <si>
    <t>Have the opportunity to work with foreign clients, learn a lot
Flexible working hours, no need to work overtime, when I am slow, I have to work overtime a little more to complete the work</t>
  </si>
  <si>
    <t>Need to be more flexible about the process, not too rigid, sometimes too many meetings, people will have to work overtime to complete the work.</t>
  </si>
  <si>
    <t>Worklife balance tot, flexible working hours</t>
  </si>
  <si>
    <t>Nhieu du an hay nen co the hoc hoi duoc nhieu. Flexible working hours va duoc di nuoc ngoai (onsite).</t>
  </si>
  <si>
    <t>Tuy vao team cua ban nen cung hoi hen xui, nen vo team tot thi se hoc duoc nhieu. Doi khi co nhieu politics trong van phong.
Team khong bat OT nhung vi tinh chat cong viec nen doi khi phai OT de cho kip tien do cong viec.</t>
  </si>
  <si>
    <t>1. Good service building.
2. Friendly and open working environment
3. Caring boss
4. Team member support
Enjoy acceptable OT regime: salary, night work regime,</t>
  </si>
  <si>
    <t>1. Cumbersome Process
2. Missing Key Members
3. Loose Level Assessment</t>
  </si>
  <si>
    <t>no OT</t>
  </si>
  <si>
    <t>good boss, cares about employees
stable salary
no OT
clear career path
rarely OT, almost no OT, if any, will be compensated for leave</t>
  </si>
  <si>
    <t>Beautiful office, lots of pretty girls</t>
  </si>
  <si>
    <t>Everyone is friendly, lots of fun activities
OT paid or not depends on the project, but mostly no OT</t>
  </si>
  <si>
    <t>A bit messy</t>
  </si>
  <si>
    <t>Located in etown area so convenient, there is a pantry for lunch and snacks
Not OT yet so not sure, some people complain that OT is not included in salary, but some teams are paid full OT salary by customers</t>
  </si>
  <si>
    <t>The general process is clear but the project is messy.</t>
  </si>
  <si>
    <t>Have a clear, methodical and thorough process</t>
  </si>
  <si>
    <t>Professional, systematic process, teamwork, fun working environment
Never worked OT while working here, and have never seen any other projects requiring OT</t>
  </si>
  <si>
    <t>Many customers are in the UK so working hours are a bit late when returning home.</t>
  </si>
  <si>
    <t>Good boss, opportunity for personal development</t>
  </si>
  <si>
    <t>Get training and opportunities for self-development, large company so there is a lot of expertise to learn</t>
  </si>
  <si>
    <t>If you encounter an OT project that unplans, it will be a bit tiring, like microservices that do price fixing, new technology that is not familiar but applies price fixing
Some OT projects but little support, mainly price fixing projects that apply new technology like microservice are the standard</t>
  </si>
  <si>
    <t>Flexible hours, no OT. Relatively good salary and bonus. Many new technologies. Why are you asking for an evaluation without working OT :))). Why are you asking for an evaluation without working OT :))).</t>
  </si>
  <si>
    <t>Suitable for people who want stability</t>
  </si>
  <si>
    <t>Flexible time, good for fresher.
Suitable for retirement, also stable
The company rarely does OT, if there is, it will be paid properly</t>
  </si>
  <si>
    <t>When there is an urgent project, work is also stressful, there are internal conflicts within the team, this problem probably exists everywhere.</t>
  </si>
  <si>
    <t>Nothing to like
- Salary: low average
- Environment: depends on team, depends on line manager
- Development opportunities: almost none, no one cares what abilities you have to help you develop, just forced to work hard to code</t>
  </si>
  <si>
    <t>- PM does not know how to plan and deal with customers, leading to persistent OT team all year.
- Checkpoint and year-end review are done for the sake of it
OT is not paid, must work hard to meet deadline, PM does not know how to deal with customers</t>
  </si>
  <si>
    <t>Salary is a bit low, but environment is ok</t>
  </si>
  <si>
    <t>Nice office, good working conditions. There is table tennis and fooballs, but I rarely use them. Very rarely have to work OT, even some projects have plenty of time.</t>
  </si>
  <si>
    <t>Politics is complicated, most of the high-ranking bosses just talk nonsense, wasting time on gossip and rumors.</t>
  </si>
  <si>
    <t>Quite good for freshers, but not recommended for those with long experience.</t>
  </si>
  <si>
    <t>I don't like any of them, in general it's because of my teammates, otherwise I'll quit immediately.</t>
  </si>
  <si>
    <t>Promises are great, but when it comes to implementation, they make up all sorts of excuses
Overtime without pay, no leave, late at night, and the PM runs away</t>
  </si>
  <si>
    <t>Flexible hours
Nice office
Located in E-Town, so there is a spacious parking lot and many restaurants.
OT is not required, if required, it is also a responsibility when the task has not been completed</t>
  </si>
  <si>
    <t>Salary increases are very slow
Cannot meet the needs of employees in terms of technology they want to work in</t>
  </si>
  <si>
    <t>Coworkers are fun, easy to share and learn from.
Flexible working hours.
Lots of new technology.
Rarely need to work OT. If the customer requests OT, then you will be paid or given time off in lieu.</t>
  </si>
  <si>
    <t>KPI evaluation is mainly based on PM / LM's feelings.
Average salary range.</t>
  </si>
  <si>
    <t>Everyone is friendly, sharing knowledge with each other, flexible working hours
Most of the time, flexible working hours. Unless you are unlucky enough to meet a weak PM who cannot negotiate with the client about paid OT.</t>
  </si>
  <si>
    <t>Low salary, HR department changed salary from Net to Gross, cut down a lot of allowances for skills or English... Internally, it is gradually becoming more bureaucratic, there are starting to be more factional divisions...</t>
  </si>
  <si>
    <t>Paper tiger</t>
  </si>
  <si>
    <t>Good training courses
Technology updates
100% insurance, 14 days annual leave</t>
  </si>
  <si>
    <t>Old management process: 
+ Technology company that lacks too much application management (using too much paper) 
+ The company has too many formal things without focusing on quality and practice 
+ Quality management: Emphasizing many quality criteria that ISO wants everyone to follow but does not pay attention to researching application solutions suitable for the project's practice. What we want and what we are doing are like between a dream and when we wake up. 
- KPI is poorly built. KPI evaluation has too many shortcomings and is too emotional when the evaluation criteria are built from the PM's feelings. Even though you work hard all year and shoulder the burden for the whole team, if there is an issue or conflict with the PM, it is certain that "Cutting wood all year but burning in 1 hour". Life story: A good-natured boss is still complained about by his employees. With so many projects in a year, how confident are you that you will receive good reviews from all PMs, "gold and silver"?
+ KPI must be evaluated by the team leader if any, along with the evaluation criteria entered and selected from 3-4 DEVs in the team and finally evaluated by the PM. The total from many sources will give an objective result. Otherwise, a personal assessment of the PM can make a good DEV leave.
+ No Star-Performer at the end of the year to motivate the brothers in the project to strive and compete
+ No hot Key money for DEVs with excellent performance in risky projects
- PM: there are too many problems in management due to qualifications, capacity and personality.
+ There is no channel to evaluate, investigate feedback on the behavior and attitude of PMs towards DEVs and projects from DEVs and team leaders, TA: A bad DEV can create a bunch of issues for the project but the project still continues, but a bad PM can make people leave the company, the project is at risk or even close the project. If success is attributed to the leadership of the PM, then when the project is risky and has many problems, then blame the DEV?
+ The hasty, confused attitude of many young PMs when the system has issues
+ Young PMs: stubborn, do not listen to contributions and solutions from experienced colleagues - SSEs or PSPs in the team. No team-work spirit
+ Speak clearly about Agile/Scrum but have a superficial attitude, arbitrarily change, do not respect the spirit of Agile/Scrum. Focus on form but only achieve 40-50% of the quality. No different from a paper tiger
+ Sprint Planning lacks Rooming or investigation of work in the previous sprint. Estimation time or filling in due-date is not based on any basis. Sprint planning is too superficial, hasty, and not serious
+ Changes in customer requests during the sprint are not created as sub-tasks. The time to process change requests leads to over-due-date
+ Changes in system design affect the final release time but are not planned or recalculated. This leads to unnecessary overtime due to planning errors
+ Playing the wrong field: PMs are not good at technical but like to review code, like to propose solutions while the team has TAs.
- Line Manager: is obscure in the feedback channel from DEVs in the line.
+ Lack of connection between Line Manager and QA: Receive feedback from DEV but cannot connect with QA brothers and sisters managing project quality to resolve urgent issues, handling insensitively or errors from PM, or project risks
+ No action after receiving feedback from DEV
Waiting too long to receive OT money
Overtime time is longer but still only received according to the norm</t>
  </si>
  <si>
    <t>Good working environment, suitable for new graduates</t>
  </si>
  <si>
    <t>Good working environment, boss cares about employees</t>
  </si>
  <si>
    <t>OT depends on the project, OT is not paid, but fresh graduates need a lot of experience so it's okay for me</t>
  </si>
  <si>
    <t>Lots of techical to develop</t>
  </si>
  <si>
    <t>comfortable office, large space, pleasant, meet many people
limit OT. If OT, should support accordingly....</t>
  </si>
  <si>
    <t>Not flexible when changing projects, training is not really good</t>
  </si>
  <si>
    <t>Good working environment, many training courses, very suitable for Intern and Fresher.</t>
  </si>
  <si>
    <t>The working screen is a bit small, only about 19" or less. Salary increase every year is not much.
I heard that OT is not paid much but will be calculated into performance points</t>
  </si>
  <si>
    <t>Professional working environment, clear work flow, lots of interesting things to learn</t>
  </si>
  <si>
    <t>Beautiful office, open space, flexible working hours, comfortable</t>
  </si>
  <si>
    <t>Small canteen.
Average salary range.
All-male company.
Low salary increase, mainly inflation even when reaching main level.</t>
  </si>
  <si>
    <t>Staff harmony</t>
  </si>
  <si>
    <t>good equipment, high configuration, comfortable seat, spacious garage
good job for new graduates with no experience</t>
  </si>
  <si>
    <t>Opportunity to improve skills</t>
  </si>
  <si>
    <t>- The company has many interesting activities.
- Good branding.
- Line manager recommends many interesting courses.
BA does not have to work overtime so I am very satisfied.
Others who work overtime get a suitable reward.</t>
  </si>
  <si>
    <t>- Need to be more strict on input quality.
- Renovate the office to be fresh.</t>
  </si>
  <si>
    <t>Co process is clear. Training is available, suitable for new graduates
OT some projects are paid. fair. Rarely OT. All tasks have plans and estimates</t>
  </si>
  <si>
    <t>Normal is not as rumored</t>
  </si>
  <si>
    <t>Office in hitc building. Service in that building is super good. HR is quite skillful.</t>
  </si>
  <si>
    <t>Flexible hours so everyone is always late. The boss also comes later than me. All week I come early and the boss comes late, it's okay, but only 2 days I come later than the boss and I'm evaluated. But it's not too late, it's earlier than the boss's time to come to the company on other days. 
When I hear colleagues talking to each other, I can see jealousy and fighting. 
In general, it may be because of bad luck and not being in the right team. But I don't understand why your company gives me the feeling of working for the government. 
I heard that OT requires dealing with customers, but it seems very difficult.</t>
  </si>
  <si>
    <t>Big branch company, many training courses on technical skills and soft skills. Good working environment, full salary insurance, OK benefits. 
No OT yet but heard from colleagues that the regime is OK, paid and food vouchers.</t>
  </si>
  <si>
    <t>A few leaders do not create conditions for team members to develop (put them down). Line managers and PMs do not follow their members closely in the project, all feedback is taken from the leader's subjective opinion. Small desks, no partitions. A company that I have always dreamed of since I was a student, but when I joined, I felt extremely dissatisfied. Hopefully this is just a few.</t>
  </si>
  <si>
    <t>Dynamic environment suitable for fresh graduates</t>
  </si>
  <si>
    <t>Spacious parking and beautiful office
Many team building activities</t>
  </si>
  <si>
    <t>No overtime pay when working overtime and the timeline is usually tight and there is no bonus when working overtime.</t>
  </si>
  <si>
    <t>Good environment. Top managers should invest in training managers.</t>
  </si>
  <si>
    <t>Office, friendly staff. Very good for new graduates.
Many onsite opportunities.
OT as required by customers will have double salary. Less OT. If OT the project has full meals</t>
  </si>
  <si>
    <t>Salary and bonus depend a lot on the manager's feelings. An OK environment but the manager does not have soft skills to motivate subordinates will lose good people. Some managers work in a stereotyped way, have more PM projects than project members, DM involve does not have enough skills to detech the real problem. There should be regular 360-degree feedback for DM and senior positions.</t>
  </si>
  <si>
    <t>1 Good Place to Start</t>
  </si>
  <si>
    <t>Clean building, friendly security
Company has many projects to learn
Full OT pay for overtime. or can take compensatory time off if desired</t>
  </si>
  <si>
    <t>salary increase policy is a bit low.
teambuilding is a bit poor</t>
  </si>
  <si>
    <t>The company has many training courses, many good people, learned a lot OT is often due to the team's wrong estimate, so there is no demand</t>
  </si>
  <si>
    <t>Every time a project is changed, there must be a re-interview. HR doesn't care much about employees.</t>
  </si>
  <si>
    <t>Working hours are quite comfortable, making the mood feel free, so working is very effective.
People with families and children to take to school are guaranteed to be very happy.
I work overtime to keep up with the work, I just want my tasks to be good, not thinking that the company has to pay.</t>
  </si>
  <si>
    <t>Because of paying full social insurance, the actual salary is not high and the salary increase is slow. In my opinion, you should only pay about 70% of social insurance, the rest should be put into the actual salary to improve the salary issue. In Vietnam, you need money to pay for daily life, not like in Europe, thinking far away until you retire. I see that other companies pay the maximum social insurance of only 10 million, thanks to that, the actual salary is high, but some people when changing jobs do not pay attention to this issue, so they think their salary has increased but in fact it has decreased. However, I still like to receive high actual salary, who knows if you will live to 65 years old with social insurance, then you can receive it for 5 years until you are 70 and then die.</t>
  </si>
  <si>
    <t>flexible time, no pressure on travel and return time
OT is fully paid, rarely requested OT, can register to do OT or not but not required</t>
  </si>
  <si>
    <t>salary not very high, few days off, office not very private</t>
  </si>
  <si>
    <t>Good is the place to work</t>
  </si>
  <si>
    <t>Good environment. Friendly boss. Worth working. Good salary, long-term stability
Extra bonus for overtime. Employees who are treated well are never at a disadvantage</t>
  </si>
  <si>
    <t>Good environment for fresh graduates, or those who want to retire :))</t>
  </si>
  <si>
    <t>Flexible working hours (only for retirement projects, but for projects with a lot of work, I dare not come late and leave early)
OT during the week x1.5
OT on Sat, Sun x2
However, not all projects have OT</t>
  </si>
  <si>
    <t>The company is too crowded, so management is industrial. There are many projects but it depends on luck. If you get a project with little work, you can live a lavish life, but in return, you will be stuck in the same place.</t>
  </si>
  <si>
    <t>Flexible working time</t>
  </si>
  <si>
    <t>Flexible working time. Everybody are welcome to come to the office early then leave the office late.
project manager can deal with client to charge OT bonus for members</t>
  </si>
  <si>
    <t>many high level people are staying too long in the company but do not provide contribution as good as their level which was recognized by the company.</t>
  </si>
  <si>
    <t>Good working environment, lots of training, learning a lot or not depends on the project</t>
  </si>
  <si>
    <t>Professional working environment. If you contribute, your salary will increase accordingly, but like any outsourcing company, if you join the company from a low level, your salary will increase steadily, but not as much as someone at the same level who jumps in from outside. OT is paid if approved by the customer. But OT is rarely done, unless the customer changes the deadline.</t>
  </si>
  <si>
    <t>Working environment is OK, but salary increase is not good</t>
  </si>
  <si>
    <t>Flexible hours, spacious office.
There are many sports clubs so young people can play freely.
There is a clear career path
Pay according to regulations according to OT salary</t>
  </si>
  <si>
    <t>The annual salary review rate is not high.</t>
  </si>
  <si>
    <t>Beautiful office, Western-style environment so flexible working hours. Fair salary, full division of departments in the IT field. Clear career path, standard working process. OT is paid in full and has a clear plan in advance, with employee feedback.</t>
  </si>
  <si>
    <t>The working conditions of machinery and facilities are not very good and need improvement.</t>
  </si>
  <si>
    <t>Good boss, happy, sociable, lovely colleagues</t>
  </si>
  <si>
    <t>Spacious office, professional working environment
rarely OT, when OT will be paid, clear policy</t>
  </si>
  <si>
    <t>It's too far from home so it's difficult to go to work, I think I'll have to move there :))</t>
  </si>
  <si>
    <t>Comfortable, flexible environment. Professional process</t>
  </si>
  <si>
    <t>Beautiful, open, airy office. Pretty HR girls. Comfortable, flexible working style, no time constraints. Competitive benefits. Professional process. Many training courses. Suitable for young graduates, working 1-2 years to gain experience. OT on Saturdays, salary x2. If you OT 4 Saturdays a month, it's great.</t>
  </si>
  <si>
    <t>Salary range increases slowly. Can't keep up with prices. Level increase is considered "political"</t>
  </si>
  <si>
    <t>- Good and cheerful colleagues
- Training provided
- Company cares about employees
- Relatively good salary
Rarely OT
OT is paid according to regulations.
Very little OT, rarely OT</t>
  </si>
  <si>
    <t>big company, always full of people, many activities, many training courses, many salary and bonus policies, many projects to jump into, contact with many people and have many opportunities to learn
little OT, if OT is voluntary then it's a different story, the rest depends on PM and customers</t>
  </si>
  <si>
    <t>Many activities but no depth, many training courses but need to question the effectiveness, many salary and bonus policies but net salary is lower than many other companies, many projects but not easy to transfer</t>
  </si>
  <si>
    <t>Flexible working hours. Office located in common IT area &amp; in a nice building. Chance to go to UK, working in different project type</t>
  </si>
  <si>
    <t>Project managers are not skilled enough in general, quality control is not really good. Management team need to be improved. Development team is not well managed.
No OT fee in general. Project requires OT because of the build quality but often no OT fee.</t>
  </si>
  <si>
    <t>Many offices, many events, fully equipped. Learn a lot if you work hard. When OT, you are almost never alone, but will have friends.</t>
  </si>
  <si>
    <t>Almost every project feeds me too much so I get fat.</t>
  </si>
  <si>
    <t>Suitable for fresh graduates/ People who like stability</t>
  </si>
  <si>
    <t>Flexible time (maybe but not for all).
Can meet foreign customers a lot, improve English.
Mostly no OT, unless the project tasks are too much.</t>
  </si>
  <si>
    <t>The network is blocked a lot.
Everything is very procedural so it's a bit slow.
The work is not challenging.
Using a weak Windows machine, the screen displays the wrong colors so it's hard to do design.</t>
  </si>
  <si>
    <t>Good, salary increase is a bit slow</t>
  </si>
  <si>
    <t>Beautiful office, spacious parking, friendly people</t>
  </si>
  <si>
    <t>Slow salary increase, stressful work, uneven staff qualifications
Slow salary increase, small year-end bonus and not many related benefits</t>
  </si>
  <si>
    <t>within the price range</t>
  </si>
  <si>
    <t>Crowded, big, flexible working hours. Comfortable colleagues.</t>
  </si>
  <si>
    <t>Can't learn much technical aspects. Salary is a bit low compared to the average. Machine is too weak, screen is small (4")</t>
  </si>
  <si>
    <t>The company has flexible working hours and good career path.</t>
  </si>
  <si>
    <t>Salary is lower than average. Internal projects are less interested.</t>
  </si>
  <si>
    <t>Good treatment, clear KPI, well-built career path</t>
  </si>
  <si>
    <t>Low salary compared to the general level, line managers sometimes evaluate projects based on emotions rather than data for outsourced resource projects.</t>
  </si>
  <si>
    <t>Great. Nothing to complain about.</t>
  </si>
  <si>
    <t>Great coding experience in the pantry.
The team leads are impeccable.
Lots of learning opportunities.
Professional working environment.</t>
  </si>
  <si>
    <t>Hmm, project swapping is a bit much.</t>
  </si>
  <si>
    <t>Pretty good company in IT outsourcing industry</t>
  </si>
  <si>
    <t>Beautiful office, full base insurance, PVI health care card available</t>
  </si>
  <si>
    <t>Large companies have many complicated and time-consuming processes.</t>
  </si>
  <si>
    <t>There are many opportunities if you work hard.</t>
  </si>
  <si>
    <t>Flexible hours, mainly depends on the client, just do your job well. 
OT depends on PM and client, OT is paid depending on the project. 
Good insurance. 
Never been late with salary.</t>
  </si>
  <si>
    <t>Average salary range.
The company is all male.
Salary increase is not high, mainly inflation even when reaching main level.</t>
  </si>
  <si>
    <t>Flexible working hours
Insurance for relatives
Good OT pay</t>
  </si>
  <si>
    <t>The company has good policies and a comfortable working environment. Rarely OT. If OT is unavoidable, it will be paid according to labor law.</t>
  </si>
  <si>
    <t>Can't think of anything I don't like about the company right now.</t>
  </si>
  <si>
    <t>Good environment for fresh graduates and seniors</t>
  </si>
  <si>
    <t>The offices are all located in Etown, where there are many food services and many companies in the same industry. The desks are quite comfortable. Employees are provided with computers and 2 monitors. The company almost does not have OT. If OT is required, it is (apparently) compensated by leave days.</t>
  </si>
  <si>
    <t>Salary is average, not really attractive compared to other companies.</t>
  </si>
  <si>
    <t>Good environment, especially for fresh graduates</t>
  </si>
  <si>
    <t>Flexible working hours. Friendly colleagues, many challenges at work.</t>
  </si>
  <si>
    <t>The company is too big so the company trip cannot go further than Vung Tau.</t>
  </si>
  <si>
    <t>Good working environment, and learning a lot, suitable for fresh graduates</t>
  </si>
  <si>
    <t>Beautiful office, the company creates conditions for everyone to work, learn and relax. Good working environment, organizes many training courses for nashers</t>
  </si>
  <si>
    <t>Some projects require a lot of overtime, partly because the client does not charge project management fees, so the tasks or estimation are all decided by the client.</t>
  </si>
  <si>
    <t>Spacious parking. Beautiful office, all equipped with "Apple" products (Macbook, iMac)
The company does not have overtime, so you do not have to worry</t>
  </si>
  <si>
    <t>Friendly working environment, salary commensurate with ability
rarely OT, but when OT is available, salary and bonus are worthy</t>
  </si>
  <si>
    <t>The job is a bit stressful and heavy when there is a lot of work</t>
  </si>
  <si>
    <t>Đồng nghiệp dễ</t>
  </si>
  <si>
    <t>Equipped with laptop, ok office, friendly colleagues
Decent OT regime, salary according to your efforts</t>
  </si>
  <si>
    <t>Friendly colleagues but stressful with lots of work</t>
  </si>
  <si>
    <t>Good place for new graduated to learn and accumulate working experience</t>
  </si>
  <si>
    <t>good place for new graduated to learn and accumulate experience</t>
  </si>
  <si>
    <t>too many processes sometimes taking quite long to proceed for sth in urgent</t>
  </si>
  <si>
    <t>Comfortable environment used to be top high salary company now average</t>
  </si>
  <si>
    <t>No time management, nice office. Lots of vacation days, insurance for relatives with senior level and above.</t>
  </si>
  <si>
    <t>Need to improve the estimation stage. Recruitment needs to be more selective, now recruiting too much low quality
OT due to underestimating to let that situation continue</t>
  </si>
  <si>
    <t>The company has a good reputation and PR, but when working, you should be careful to read the contract carefully.</t>
  </si>
  <si>
    <t>The company has policies and events for employees on holidays.
There is an annual KPI assessment with many criteria.
There are monthly softskill and technical training classes</t>
  </si>
  <si>
    <t>Health insurance is advertised as being purchased for relatives but only for wives and children, parents are not eligible to buy, this is a disadvantage for those who do not have a family
Annual salary increase is quite low, starting salary is tried to be paid as low as possible
Business trips require signing a commitment and compensation clause, find every way to embezzle money from employees on business trips
OT regime depends on the project. Working on Saturday mornings will not count as OT</t>
  </si>
  <si>
    <t>Friendly staff and colleagues</t>
  </si>
  <si>
    <t>ok company, friendly environment, easy to promote, high salary
OT</t>
  </si>
  <si>
    <t>Is a comfortable place to work</t>
  </si>
  <si>
    <t>A good place for new graduates to study and gain experience. Flexible working hours, you can be late as long as you ensure the work is completed well. Colleagues are friendly and helpful. The company organizes and gives gifts on days such as Adam's day, women's day, children's day back to school, father's day, mother's day. There is a babysitting service in the summer. If the project bidder estimates the project incorrectly from the beginning, there will definitely be OT. If you are lucky enough to meet a customer who requires fast delivery, you will usually pay OT.</t>
  </si>
  <si>
    <t>You work a little small but you are quite used to it. Although you communicate in writing and email in English, you communicate with colleagues in Vietnamese so your English skills will not be developed.</t>
  </si>
  <si>
    <t>Nice office, flexible hours, good company culture. Almost no OT, if there is, there is a billable to pay OT in full so no need to worry.</t>
  </si>
  <si>
    <t>Flexible hours, as long as the job is done
Less OT, if any, there is money</t>
  </si>
  <si>
    <t>Comfortable working environment, relatively good benefits, bonuses, and a chance to learn a lot of new things. If you don't like this project, you can switch to another project, even if you have to wait a bit longer.</t>
  </si>
  <si>
    <t>Benefits are decreasing, before the spacious working space, now very cramped</t>
  </si>
  <si>
    <t>Benefits are good, management needs improvement</t>
  </si>
  <si>
    <t>Supermarket, swimming pool, SPA are around. Offices in many places are convenient for exercise
Flexible time, clear policies, many big projects, many technologies are applied</t>
  </si>
  <si>
    <t>Good company for long term workers</t>
  </si>
  <si>
    <t>Many attractive projects, flexible working hours depending on the project</t>
  </si>
  <si>
    <t>The company is large so the benefits are spread out, and the salary increase is not much because there is a common salary level.</t>
  </si>
  <si>
    <t>Friendly colleagues,
Clear career path.
Good benefits, events, training.</t>
  </si>
  <si>
    <t>The review process is not good, PAS document is just a formality.
Ineffective, reduces health and no salary.
Continuous OT.</t>
  </si>
  <si>
    <t>Benefits are pretty good!</t>
  </si>
  <si>
    <t>- Good benefits.
- Nice, professional office
- Work and learn from many skilled people
- Not much OT, and OT is paid (equal to or more than the law :) )</t>
  </si>
  <si>
    <t>- Cliques
- Has a very... bad boss
- Unclear performance review</t>
  </si>
  <si>
    <t>located in etown, spacious office.
The environment is also quite good for young people to learn.
Many training courses, many veterans with very good background and skills</t>
  </si>
  <si>
    <t>Good for fresh graduates.</t>
  </si>
  <si>
    <t>If talking about outsourcing, it is the best in Vietnam, even above Fsoft.</t>
  </si>
  <si>
    <t>Many processes are useless, formalistic, and create useless work. For example, performance review.</t>
  </si>
  <si>
    <t>Cung tam duoc</t>
  </si>
  <si>
    <t>Quy trinh chuyen nghiep, dong nghiep than thien, bai giu xe rong rai
Sep quan tam den NV</t>
  </si>
  <si>
    <t>Du an beo, phuc loi ko cao, tang luong kha cham, cty co qua nhieu policy gay phien phuc</t>
  </si>
  <si>
    <t>Pretty good environment for studying and working.</t>
  </si>
  <si>
    <t>Airy office, standard process, flexible working hours, many interesting activities...</t>
  </si>
  <si>
    <t>Pretty good benefits</t>
  </si>
  <si>
    <t>Trained and provided with full equipment</t>
  </si>
  <si>
    <t>Good environment for fresher and junior dev</t>
  </si>
  <si>
    <t>There is continuous training for both soft skills and hard skills.
Clear level system and career path.
There are many projects with many different technologies that are constantly updated.</t>
  </si>
  <si>
    <t>Big brand name, international, comfortable environment</t>
  </si>
  <si>
    <t>Big brand name company
Flexible working hours
Opportunity for on-site overseas
Healthcare benefits
Full Timesheet declaration, full OT payment according to Timesheet</t>
  </si>
  <si>
    <t>Because it's new, there's nothing special I don't like.</t>
  </si>
  <si>
    <t>Good environment, flexible hours, good salary, great benefits</t>
  </si>
  <si>
    <t>- Flexible hours.
- Good environment, happy colleagues.</t>
  </si>
  <si>
    <t>Depends on the project. Some projects require continuous OT for several months, some projects are leisurely and can go home after the task is done (sometimes there are no tasks to do).</t>
  </si>
  <si>
    <t>Good training, comfortable environment</t>
  </si>
  <si>
    <t>The company has good training courses and flexible working hours.</t>
  </si>
  <si>
    <t>Suitable for young people who need to gain experience. Many meetings reduce coding time. Emotional work, with clear signs of "pet". The project is a bit stressful and requires OT. 
The project is quite stressful and requires a lot of OT, OT is not paid.</t>
  </si>
  <si>
    <t>good place for fresher</t>
  </si>
  <si>
    <t>Big company with clear process, a good place to start your carrier</t>
  </si>
  <si>
    <t>Mainly suitable for young graduates</t>
  </si>
  <si>
    <t>Suitable for young people to learn and gain experience because of the large environment with many projects. Welfare is also ok, everyone is happy and friendly.</t>
  </si>
  <si>
    <t>Too many constraints, processes, low salary, stressful projects and lots of overtime.</t>
  </si>
  <si>
    <t>Very good working environment.</t>
  </si>
  <si>
    <t>Very good salary and benefits. Nice office, friendly staff.</t>
  </si>
  <si>
    <t>- Colleagues and boss are very friendly and enthusiastic
- Young and dynamic environment
- Good benefits</t>
  </si>
  <si>
    <t>Friendly boss, company cares about employees</t>
  </si>
  <si>
    <t>Spacious office
No OT
Company cares about employees
OT is paid, no pressure to work too much. Flexible hours.</t>
  </si>
  <si>
    <t>Computer is a bit old
Chair is broken a lot
Office is a bit dim</t>
  </si>
  <si>
    <t>Many activities, sports groups.
Flexible work evaluation and management.
OT depends on the project and customer requirements, very rarely OT.</t>
  </si>
  <si>
    <t>Too much process, too many constraints, not comfortable</t>
  </si>
  <si>
    <t>Many training courses in the company. Working hours are not too strict.</t>
  </si>
  <si>
    <t>The process is cumbersome, the evaluation is emotional and formal. The work and plan are unclear and forced. Some work with a precautionary mindset rather than giving their all
If you want to work overtime, you must have the consent of the client or it will not be counted as overtime.</t>
  </si>
  <si>
    <t>Good for working</t>
  </si>
  <si>
    <t>flexible working time, friendly people, nice working place,
pay money for working OT</t>
  </si>
  <si>
    <t>the monitor's screen very small, 18inch, it's not good, the smallest screen ever</t>
  </si>
  <si>
    <t>- High specialization
- Flexible working hours
- Cheerful colleagues, boss cares about employees and always creates conditions for employees to learn new skills.
- The company has many training courses and often organizes seminars on new technology</t>
  </si>
  <si>
    <t>Good colleagues. Management direction is still inadequate.</t>
  </si>
  <si>
    <t>- Pay NET salary.
- Many training course.
- The co-workers are very nice, supportive.
- Flexible working hour.</t>
  </si>
  <si>
    <t>- Have no many chance to go onsite.
- Have no many chance to practice English.
- The annual review is not really good.
- Have many chances to learn but no many chance for young people to be assign to high responsibilities.</t>
  </si>
  <si>
    <t>Good NET salary, good benefits</t>
  </si>
  <si>
    <t>- Work with good PM and enthusiastic and responsible colleagues
- Hanoi office in HITC Xuan Thuy building has good service, comfortable.
- NET salary, private health insurance can be purchased for family and relatives at a reasonable price</t>
  </si>
  <si>
    <t>- The machine is still working poorly (1 19-inch monitor and average configuration case).</t>
  </si>
  <si>
    <t>Good colleagues, comfortable job, comfortable working hours :)</t>
  </si>
  <si>
    <t>I think it's nothing, or insignificant.</t>
  </si>
  <si>
    <t>Good environment for fresh graduates, willing to work and study!</t>
  </si>
  <si>
    <t>Open environment, work any time you want as long as you get the job done.</t>
  </si>
  <si>
    <t>6 years working here, there are countless things I like, and things I don't like can be counted on one hand.</t>
  </si>
  <si>
    <t>Good environment for Junior and Fresher</t>
  </si>
  <si>
    <t>- New employees are well trained in professional working procedures
- Flexible working hours, friendly working environment, lots of English used
- Many interesting extra-work activities
Satisfied with OT</t>
  </si>
  <si>
    <t>- Employee performance evaluation is often quite subjective
- Salary increases are slow</t>
  </si>
  <si>
    <t>Professional environment, clear process.</t>
  </si>
  <si>
    <t>Great reputation, many famous customers from US/UK.
Professional and clear process.</t>
  </si>
  <si>
    <t>Work pressure is high, employee evaluation is still somewhat emotional.</t>
  </si>
  <si>
    <t>Good environment for Fresher.
Good benefit.
Many training course.</t>
  </si>
  <si>
    <t>Low salary.
Project not really cute.
I don't like PAS processing at this company...</t>
  </si>
  <si>
    <t>Average salary</t>
  </si>
  <si>
    <t>Well-Organized Company
Many Good Employees
Good Training System</t>
  </si>
  <si>
    <t>Line manager is not interested, does not evaluate employees accurately, lacks responsibility. Low salary increase rate.</t>
  </si>
  <si>
    <t>Professional, good environment for fresh graduates</t>
  </si>
  <si>
    <t>- Friendly staff
- Line manager available
- Good benefits
- Lots of after-hours activities</t>
  </si>
  <si>
    <t>- The company's recent salary increase policy is not good.</t>
  </si>
  <si>
    <t>Working at etown, the space is quite comfortable, food and drinks are diverse.
If you are lucky, you will be able to do many interesting projects and learn many things.
Monthly training courses
Lots of activities.
Very little OT (this depends on the project)</t>
  </si>
  <si>
    <t>KPI is quite cumbersome and has many unreasonable points
Recently, salaries have increased little, many people I know have left the company mostly for this reason</t>
  </si>
  <si>
    <t>Good working environment for fresh graduates who want to settle down.</t>
  </si>
  <si>
    <t>Office, colleagues, social activities are all fine.
Learned a lot of experience and skills from experienced guys.</t>
  </si>
  <si>
    <t>Starting salary is quite good for fresher. Salary is low compared to general level and increases slowly if working long term.</t>
  </si>
  <si>
    <t>Worthy of attention</t>
  </si>
  <si>
    <t>Can you tell me more about the company?</t>
  </si>
  <si>
    <t>Friendly and cheerful colleagues. Good learning and development opportunities.</t>
  </si>
  <si>
    <t>Low salary compared to the general level.
Improve machinery and working equipment.</t>
  </si>
  <si>
    <t>Good enviroment</t>
  </si>
  <si>
    <t>- Many training courses!
- Many benefit for family!</t>
  </si>
  <si>
    <t>- iOS developers have no Mac when idle.
- iMacs are very slow</t>
  </si>
  <si>
    <t>Flexible hours
Friendly colleagues
Many team building activities</t>
  </si>
  <si>
    <t>Professional company but low salary</t>
  </si>
  <si>
    <t>- Office in etown so convenient with many amenities.
- Flexible working hours depending on the project.
- Run scrum
- Many extracurricular training activities</t>
  </si>
  <si>
    <t>- Salary is not very high
- Company has few projects, still idle a lot.</t>
  </si>
  <si>
    <t>Great working environment and development opportunities</t>
  </si>
  <si>
    <t>- Spacious and airy office
- New and old employees are provided with the same equipment, no distinction
- Clear training policy
- Never overtime
- Onsite opportunities up to 70%
- There are more than 40 benefits for employees such as: flexible time, self-management of working time, insurance for relatives, salary always paid earlier than expected, professional human resources department...</t>
  </si>
  <si>
    <t>I have nothing to dislike about Nashtech. Everything is great.</t>
  </si>
  <si>
    <t>Luxury company</t>
  </si>
  <si>
    <t>Beautiful office, salary is based on people, can learn many technical and English things, not too time-bound, mainly work is done :)</t>
  </si>
  <si>
    <t>Dislike is nothing to dislike, because I have not seen anything to dislike about the company :)</t>
  </si>
  <si>
    <t>Good benefits for employees</t>
  </si>
  <si>
    <t>Stable job, comfortable working environment, employee benefits, employees are provided with laptops.</t>
  </si>
  <si>
    <t>Good environment, good salary and bonus</t>
  </si>
  <si>
    <t>Free and comfortable working environment, no restrictions, free to develop. Good salary and bonus.</t>
  </si>
  <si>
    <t>The company should organize more collective activities.</t>
  </si>
  <si>
    <t>The working environment is very good, comfortable and dynamic.</t>
  </si>
  <si>
    <t>Lots of training
Great working environment
Great benefits</t>
  </si>
  <si>
    <t>Poor facilities, working with only 1 18" monitor</t>
  </si>
  <si>
    <t>Friendly, funny colleagues. Lots of fun activities.</t>
  </si>
  <si>
    <t>Employees should be more proactive about coming to work on time.
Companies should build an internal culture like Zappos.</t>
  </si>
  <si>
    <t>Fun and warm working environment like family atmosphere</t>
  </si>
  <si>
    <t>- Spacious office, with entertainment and relaxation areas for employees such as foosball tables, darts, music practice rooms, yoga or dance practice rooms,,
- Every year there are many meaningful activities for employees as well as their family members such as Children's Day 1-6, organizing for parents to visit the office and colleagues, taking care of children so that parents can work with peace of mind during the summer vacation,
- Sports clubs such as football, badminton are active, every year there is a tournament to help brothers and sisters exchange.
- Charity programs to help children in difficult circumstances.
- The relationship between colleagues is very close and fun, young people who have just joined the company all participate in many courses on processes and techniques, everyone shares a lot about the experiences and passion for the work of others.
- Workshops for employees as well as outsiders to exchange and learn from each other's experiences.</t>
  </si>
  <si>
    <t>Leader cares about employees, welfare policy is very satisfactory</t>
  </si>
  <si>
    <t>The office is very beautiful, exuding the professionalism required of an IT company. The leader cares about the employees, the welfare policy is very satisfactory. Professional working environment</t>
  </si>
  <si>
    <t>Should organize more common activities for the company.</t>
  </si>
  <si>
    <t>Big company, unstable environment</t>
  </si>
  <si>
    <t>Big company, clear benefits, comfortable working hours and environment, can be late, company is in etown so convenient for coffee, chatting. Salary and bonus are not challenging for new senior employees, suitable for new graduates.</t>
  </si>
  <si>
    <t>It is almost impossible to compete with startups or small and medium-sized companies in attracting talent. Outsourcing projects.</t>
  </si>
  <si>
    <t>Good environment, good process, good benefits</t>
  </si>
  <si>
    <t>Good Environment
Friendly Colleagues
Good Benefits
Good Process
Diverse Career Development Opportunities
Good Employee Performance Evaluation</t>
  </si>
  <si>
    <t>Clear process of performance assessment, salary increase and bonus</t>
  </si>
  <si>
    <t>Effective and dynamic working environment. Many opportunities to learn and improve yourself. Good benefits. Clear process of evaluating ability, salary increase and bonus.</t>
  </si>
  <si>
    <t>Salary is slightly lower than average. Salary and bonus review process is a bit complicated.</t>
  </si>
  <si>
    <t>The working environment is relatively good. Colleagues are friendly, cheerful and enthusiastic.</t>
  </si>
  <si>
    <t>Professional environment, with useful training courses for new employees, as well as training courses to update employees on new technologies. Manager cares and helps employees in the line. Harvey Nash not only cares about employees, but also cares about their relatives. Harvey Nash brings the values ​​that the company has committed to its employees.</t>
  </si>
  <si>
    <t>Developers in the company have few opportunities to communicate in English, and there is still some rigidity in applying processes to projects.</t>
  </si>
  <si>
    <t>Management model focuses on human development</t>
  </si>
  <si>
    <t>-Big clients, interesting projects, can learn a lot
-Company cares about developing employees' skills
-International cultural environment</t>
  </si>
  <si>
    <t>-Office design needs improvement
-Many processes need to be streamlined</t>
  </si>
  <si>
    <t>Great home, positive and comfortable work environment.</t>
  </si>
  <si>
    <t>Many offices are spacious and airy and the staff is friendly and enthusiastic. The management is open and the company has many community-oriented programs.</t>
  </si>
  <si>
    <t>Few new technologies are applied, idle time is quite a lot when first joining the company.</t>
  </si>
  <si>
    <t>The office is not beautiful but very comfortable and clean, has a ping pong table,... Dynamic working environment, crowded company but that is also a disadvantage when everything is in the framework, meaning professional working environment, good process but very few opportunities for advancement. Work directly with customers from European countries and the opportunity to work with top developers from all over the world.</t>
  </si>
  <si>
    <t>Beautiful office, great training department to improve capacity and skills.
Suitable for young people who have just graduated to shorten the gap between school and reality
Good benefit.</t>
  </si>
  <si>
    <t>The company is so crowded, sometimes it is impossible to get to know all the colleagues in the company.</t>
  </si>
  <si>
    <t>Global, professional environment</t>
  </si>
  <si>
    <t>There are many things to learn, many opportunities to go onsite and work directly with foreign customers.</t>
  </si>
  <si>
    <t>The average salary is not high compared to the market. There are many people who are not really good but have good relationships and are also promoted.</t>
  </si>
  <si>
    <t>A place to learn and develop your career</t>
  </si>
  <si>
    <t>Dynamic working environment in project groups. Modern office and working equipment to meet work requirements. Management style inspires and creates creativity for employees (management based on work, if you come to the office late, you go home later, as long as the work is completed as planned).</t>
  </si>
  <si>
    <t>There should be a policy to retain good employees. Instead of letting employees go and every time there is a new project, it takes time and money to recruit new employees. There should be more detailed career guidance for employees.</t>
  </si>
  <si>
    <t>Great Environment to develop skills</t>
  </si>
  <si>
    <t>- In Harvey Nash Vietnam, i have chances to work with many types of project (from developer to support analyst) and competencies (from LAMP, Front-End to .NET) just in short period of time.
- My teammates also very nice, when i have any problem i can call them to help anytime (even on weekend)
-Many contests through year (ex: Big Hero) to find the new ideas, solutions for our projects and clients, importantly connecting the employers.</t>
  </si>
  <si>
    <t>We have many employees and sometimes, we can only communicate just some groups of people and well know them.</t>
  </si>
  <si>
    <t>Good work space and environment</t>
  </si>
  <si>
    <t>I like to work here because the work space and work environment.</t>
  </si>
  <si>
    <t>I did not like the employee evaluation system here.</t>
  </si>
  <si>
    <t>Nice working place, good benefit, net salary, well-prepared training program.</t>
  </si>
  <si>
    <t>It's really a place for you to work and learn new skills</t>
  </si>
  <si>
    <t>I've been almost 6 years in Haveynash and really love the working environment.</t>
  </si>
  <si>
    <t>About the relationship and management board structure, it seems a family-like company.</t>
  </si>
  <si>
    <t>Extremely good working environment.</t>
  </si>
  <si>
    <t>Good benefits. Working in a team, everyone in a project supports each other to complete the job well. From benefits to salary, I feel OK. Working hours are suitable.</t>
  </si>
  <si>
    <t>There should be more team-building activities to create opportunities for all members to relax and learn teamwork.</t>
  </si>
  <si>
    <t>Support many useful training courses for employees</t>
  </si>
  <si>
    <t>Friendly and cheerful staff. Comfortable working environment with no time limit. Many opportunities for career development.</t>
  </si>
  <si>
    <t>Limit OT for some projects. Management should listen more to employees and ensure employee benefits.</t>
  </si>
  <si>
    <t>NAVER VIETNAM</t>
  </si>
  <si>
    <t>The company is the first choice</t>
  </si>
  <si>
    <t>Creative and innovative environment: IT companies often have creative working environments, encouraging innovation and developing advanced technologies. This helps me to always learn and update new knowledge. 
Talented colleagues: Working with people who share the same passion and talent in the IT field is a very valuable experience. Learning from the best in the industry helps me develop my skills and knowledge. 
Career development opportunities: IT companies often have a clear career development path and many promotion opportunities. This helps me to orient and strive for my career effectively. 
Big impact: The technology solutions we develop can have a big impact on the community and the world. Being involved in this process makes me feel that my work is truly meaningful. 
Open working culture: IT companies often have an open, flexible and friendly working culture. This creates a comfortable working environment and motivates me to give my best.
Challenges and Opportunities: IT work often faces new challenges, which in turn provide opportunities to learn and develop. Each project is an opportunity for me to improve my problem-solving and creativity skills.
Overtime is required by the state but rarely overtime</t>
  </si>
  <si>
    <t>Updating new technology: Recommend using the latest technology to improve performance and security.
Integrate project management tools: Use tools like JIRA, Trello, or Asana to manage work more effectively.
Automate processes: Apply automation solutions to reduce errors and increase efficiency.</t>
  </si>
  <si>
    <t>- Good working environment with many good colleagues
- Hybrid working mode and support for employees to work from home for 2 weeks (Workation)
- Support employees in learning to improve themselves
Rarely OT but if OT is required, full salary will be paid</t>
  </si>
  <si>
    <t>- Some benefits have been reduced compared to before.</t>
  </si>
  <si>
    <t>Big company, good policies and benefits</t>
  </si>
  <si>
    <t>Hybrid work, 3 days at the company, 2 days at home
Young environment, mostly late 9x - 2k
Welfare policy, insurance, etc. are all ok
The office is spacious and clean, has a separate play area, has a massage chair
Colleagues are open, sociable, friendly
During my time working here, I have never had to work overtime</t>
  </si>
  <si>
    <t>Need a gym support policy to replace the old one
In addition to snacks, I hope to have more fruit (not needed regularly)
Hope to have a standing working corner to occasionally change the working atmosphere</t>
  </si>
  <si>
    <t>- Top-notch salary company
- Good insurance covers 2 relatives (but must pay tax for 2 relatives)
- Flexible working hours
- Cakes, snacks, food filled pantry
- Has game consoles (PS5, Nintendo Switch, Arcade games), massage chairs, darts, table tennis, ping pong,...
- Has hybrid work mode (2 days work from home)
- Budget for language learning and buying books.
- Good working environment, happy colleagues, air purifiers on all desks and green trees.
The company has a work-life balance so there is rarely OT but if OT is required, it will be paid in full.
There is almost no OT. If there is, the salary will be doubled on Saturdays and Sundays and x3 for holidays</t>
  </si>
  <si>
    <t>- The air conditioning is sometimes a bit uncomfortable.
- Working hours should be more flexible.</t>
  </si>
  <si>
    <t>Good company, learned a lot from colleagues</t>
  </si>
  <si>
    <t>Good equipment: MacbookPro, Magic Mouse, monitor, ...
The office is always cleaned and sanitized, deodorized. The desk is extremely spacious, making it comfortable to work.
Benefits are great.
The working environment is generally comfortable, the team atmosphere is friendly and cheerful.
I have not had to work OT, and I don't see it often. However, if there is, the policy is clear, ensuring benefits</t>
  </si>
  <si>
    <t>The temperature is usually quite cold, no place to rest at noon.</t>
  </si>
  <si>
    <t>Good team, good working atmosphere</t>
  </si>
  <si>
    <t>Great coffee, nice managers, teammates, have chance to work with international environment.
I have joined Naver Viet Nam for few months as a mobile developer. So far, I like the team where everyone share the same goal.</t>
  </si>
  <si>
    <t>The gym benefit is stopped, hope we have an alternative benefit soon.</t>
  </si>
  <si>
    <t>Great tech company, worth working and learning from</t>
  </si>
  <si>
    <t>What I like most is the extremely comfortable and professional environment. Colleagues are not only good but also support each other a lot, there is no internal competition. Every time I participate in a new project, I learn a lot of practical skills that books do not teach. In addition, the company also cares a lot about its employees, from small things like free tea and cakes to organizing regular training sessions and workshops. I have not had to work OT, and if I have, there are always valid reasons, clearly recorded by the manager.</t>
  </si>
  <si>
    <t>I am quite satisfied now, I just hope the company can promote more internal bonding activities such as retreats, hackathons or technical sharing sessions from the company's employees. These activities not only help to bond more but also create opportunities for everyone to learn from each other between teams.</t>
  </si>
  <si>
    <t>Worth working for, good benefits</t>
  </si>
  <si>
    <t>Dynamic working environment, friendly colleagues and always supporting each other. The company invests heavily in new technology, creating opportunities to learn and develop yourself. In addition, good benefits, meal support, rest rooms and regularly organize interesting internal activities. Friendly management, listening and caring for employees. Beautiful office, modern open space, fully equipped. OT policy is clear, not mandatory and always discussed in advance, ensuring work-life balance.</t>
  </si>
  <si>
    <t>Lunge food runs out pretty quickly, consider refilling often and with more food.</t>
  </si>
  <si>
    <t>Good for all levels.</t>
  </si>
  <si>
    <t>I really enjoy working here because of the great colleagues and the dynamic, friendly environment. Everyone is supportive, which creates a strong sense of teamwork. The company also provides a clear career path, helping me grow professionally. On top of that, the variety of projects keeps the work interesting and gives me plenty of opportunities to learn and take on new challenges.
I’m satisfied with the company’s overtime policy. It’s well-managed, not forced, and there’s always support from managers when needed.</t>
  </si>
  <si>
    <t>I don’t have any suggestions at the moment — everything is working well from my perspective.</t>
  </si>
  <si>
    <t>Good company, open environment</t>
  </si>
  <si>
    <t>Support equipment Ok: laptop, mouse, monitor... Onboard also get a bunch of gifts, during the working process also get more gifts
There is an entertainment area, foosball, table tennis, PS5,...
Many benefits included: training, team building....
Bosses share information clearly and quickly
Friendly colleagues
Rarely OT, OT process is clear, fully documented. However, the OT process needs to be completed within 7 days</t>
  </si>
  <si>
    <t>Provide space for staff to take a lunch break
Restore the book culture as before</t>
  </si>
  <si>
    <t>Worthy of being a Top Tier company</t>
  </si>
  <si>
    <t>- The company has nothing but money, so the benefits for employees are extremely good
- Macbook Pro M3 with max configuration is provided
- 1 extra day off during the birthday month
- Hybrid working mode with 2 wfh days a week and also Workation
- Spacious office, especially with a huge entertainment area and pantry
- Fun and enthusiastic colleagues
Never had to work OT, if there is, it will be paid with a fairly high coefficient</t>
  </si>
  <si>
    <t>- The air conditioner is a bit cold, need to increase the temperature a bit
- Should refill snacks more often</t>
  </si>
  <si>
    <t>Positive work environment, fair policies.</t>
  </si>
  <si>
    <t>Positive environment, co-workers, benefits like tranining budget, wellcome kit, working zone settup, etc.
It is reasonable, ensuring fairness and transparency</t>
  </si>
  <si>
    <t>Encourage and provide more opportunities for employees to pursue their ideas or projects that they are passionate about</t>
  </si>
  <si>
    <t>The best company I've worked for</t>
  </si>
  <si>
    <t>I love working here because of the supportive and collaborative culture. The leadership genuinely cares about employees’ growth and well-being, and the team dynamic makes it easy to feel valued and connected
I really admire how your company's overtime policy prioritizes fairness and employee well-being</t>
  </si>
  <si>
    <t>There is a limitation about what we can use with training budget
Checkin/checkout policy now is a bit strict.</t>
  </si>
  <si>
    <t>Good environment to learn and improve your skills.</t>
  </si>
  <si>
    <t>Suitable environment for self-development, devs are free to propose ideas and solutions for the project. Free to apply the latest technologies, participate 100% in the development process, deployment, setup CI/CD ... In general, full ownership of the project. 
Provided with Mac M3, M4
Hybrid working policy, give money to set up working place + learn more skills (english, aws, AI ....)
The company has few OT but has log and pays full salary. OT money is the same as other companies.</t>
  </si>
  <si>
    <t>The screen is a bit old, so it would be more convenient to use 2 screens</t>
  </si>
  <si>
    <t>The best company I've ever worked for.</t>
  </si>
  <si>
    <t>Great coworkers: The team is full of smart, supportive people who make the workday enjoyable.
Learning opportunities: You get a yearly training budget to build skills or explore new areas.
Good pay: Salaries are competitive, and they pay you what you're worth.
Perks that matter: Free snacks are always available, which sounds small but makes a difference.
Occasional fun: Team-building events happen from time to time, and they’re actually fun, not forced.
Almost no overtime is required, but if there is, OT pay is provided at a high rate.</t>
  </si>
  <si>
    <t>The company was established just two years ago, so many policies are still not stable and are subject to change in the future.</t>
  </si>
  <si>
    <t>Good working environment, dynamic, with many young people</t>
  </si>
  <si>
    <t>- The company has many benefits for employees.
- Support for parking fees.
- Support for gym fees.
- Beautiful office
- Dynamic environment with many young people.
- The team rarely works overtime
- The company will pay for overtime when required.
- Usually only work overtime when there is an urgent issue that needs to be fixed quickly.</t>
  </si>
  <si>
    <t>- There are many new people joining so snacks and drinks run out quickly.
- Annual leave is not as much as other companies.
- The company is a bit strict about Check in/ Check out time.</t>
  </si>
  <si>
    <t>The company focuses on human development.</t>
  </si>
  <si>
    <t>What impressed me most was the focus on personal development. The company invested a lot in training budgets (30 million/year), giving me the opportunity to participate in courses, workshops, and technology seminars. In addition, the tech sharing and hackathons were very interesting and useful, helping me learn a lot of new things from my colleagues. Every day at work feels like an opportunity to develop, challenge myself, and be creative in my work. Regarding overtime policy, I find the company very fair and supportive in terms of food/overtime pay. After 3 years of working, I rarely have to work overtime.</t>
  </si>
  <si>
    <t>Although the company has done a good job in organizing professional development activities, I think it can increase mentorship programs for new members or those who need more guidance in their career development. These programs will help employees, especially new ones, learn and develop faster, and create more connections between generations in the company.</t>
  </si>
  <si>
    <t>Dev is interested</t>
  </si>
  <si>
    <t>Luxury office. Powerful laptop. Everywhere you look, you can see the company supporting employee development. The company gives each employee 400k/month to go out to eat and have fun together, to strengthen the team. It's so great. Even sometimes when the team wants to go out to eat something fancy and delicious, the boss will compensate for the fun so that you don't have to think twice. OT is paid in full, not paid for compensatory days off like some companies. On holidays, the bustling atmosphere and fun with family cannot be compensated.</t>
  </si>
  <si>
    <t>Only a few small points left, no need to improve. Any more improvement would make it too perfect, not good.</t>
  </si>
  <si>
    <t>Nice for most developers to try</t>
  </si>
  <si>
    <t>Funny colleagues, good processes (especially processes related to HR), Viettel building
The company is complying with Vietnamese labor laws</t>
  </si>
  <si>
    <t>- Enhance flexible work hours
- Conduct regular feedback sessions and act on input</t>
  </si>
  <si>
    <t>Dynamic and professional working environment.</t>
  </si>
  <si>
    <t>Dynamic working environment, cheerful and friendly teammate.
Modern and fully equipped office facilities.
Many technical sharing sessions are organized.
Many benefits such as training budget, gym,..
Hybrid working mode with 2 remote days.
Spacious entertainment area and pantry</t>
  </si>
  <si>
    <t>Need support in planning career path for employees.</t>
  </si>
  <si>
    <t>Best benefits company</t>
  </si>
  <si>
    <t>1. Creative working environment: Naver encourages employees to experiment with new ideas and access advanced technologies.
2. Friendly colleagues: Everyone supports each other enthusiastically and the united working culture is a big plus.
3. Good benefits and treatment: Competitive salary, modern working environment and thoughtful employee care policies.
4. Opportunity to participate in global projects: Projects with great impact help me learn and improve my skills.
A leading technology company with an open and creative working environment</t>
  </si>
  <si>
    <t>1. Optimize workflows to reduce unnecessary complexity.
2. Balance workloads between project phases to reduce employee stress.
3. Increase cross-departmental engagement to improve coordination.
4. Add mental health support programs for employees, especially during stressful times.
5. Create a clearer career path to give employees direction and long-term motivation.</t>
  </si>
  <si>
    <t>Professional working environment, opportunities for personal development</t>
  </si>
  <si>
    <t>1. Innovative environment: Naver always encourages creativity and innovation, giving me the opportunity to experiment and learn when participating in global projects with great influence. 
2. Professional development opportunities: The company focuses on training and developing employees, providing advanced tools and technologies for me to improve my skills. 
3. Professional working culture: Colleagues are friendly and willing to support each other. In addition, transparency and clarity in work make me feel secure and comfortable when working. 
4. Attractive welfare policy: Competitive salary, full welfare and a comfortable, modern working environment are big pluses. 
- Good treatment policy, competitive salary, full welfare. 
- Modern, convenient office, comfortable working space</t>
  </si>
  <si>
    <t>- The process is sometimes a bit complicated, could be more optimized.
- The workload is quite large, requiring good time management skills.</t>
  </si>
  <si>
    <t>Naver is a great company with a professional and creative working environment. Colleagues are friendly, enthusiastic and supportive of each other, helping me develop not only my professional skills but also my soft skills. The management always cares about employees and creates the best conditions for everyone to maximize their abilities. Welfare policies and promotion opportunities are clear and transparent. I am proud to be a part of Naver! 🌟🌟🌟🌟🌟</t>
  </si>
  <si>
    <t>It's so good I don't need to suggest anything more.</t>
  </si>
  <si>
    <t>- Flexible working hours, hybrid work mode (2 WFH days per week)
- Coffee machine, soft drinks, instant noodles, snacks,...
- Game console (switch, ps5, arcade games), massage chair, table tennis, foosball,...
- Good salary, many attractive benefits
The company has a work-life balance so OT is rare, if OT is still paid accordingly</t>
  </si>
  <si>
    <t>- Level division and career path are not clear
- Air conditioning in some areas is a bit cold</t>
  </si>
  <si>
    <t>Good benefits and a positive work environment</t>
  </si>
  <si>
    <t>I love working here because of the supportive and kind colleagues, the opportunities for growth through a dedicated training budget for self-improvement, and the flexibility of hybrid working.
The overtime policy is clear on compensation, but it's rarely needed, which supports a good work-life balance.</t>
  </si>
  <si>
    <t>I don’t have any suggestions for improvement at the moment; everything is working well for me.</t>
  </si>
  <si>
    <t>Professional working environment, many opportunities to learn and develop.</t>
  </si>
  <si>
    <t>NAVER VIETNAM offers a creative and professional working environment. In particular, the company has many internal projects that help me test new technologies, improve my skills and confidently apply them to real projects. Colleagues are friendly, talented and always ready to support each other in work. The modern, comfortable office with full snacks, tea and coffee helps me always have good working spirit and energy. The company also creates conditions for career development through a clear promotion path and encourages innovation at work. OT regime is transparent, in accordance with regulations and rarely has to OT.</t>
  </si>
  <si>
    <t>Companies can further improve by organizing soft skills training sessions such as time management, effective communication or leadership skills, helping employees develop more comprehensively.</t>
  </si>
  <si>
    <t>Naver Vietnam has a good working environment and friendly team.</t>
  </si>
  <si>
    <t>I enjoy working here because of the many learning opportunities, comfortable working environment and friendly, cooperative colleagues. I believe in reasonable overtime policy, ensuring work balance, fair compensation and creating a positive working environment.</t>
  </si>
  <si>
    <t>One improvement suggestion for the FE team is to organize knowledge sharing sessions and team-building activities to enhance cohesion and creativity.</t>
  </si>
  <si>
    <t>Good compensation policy, company culture highly encourages creativity.</t>
  </si>
  <si>
    <t>I really like the working culture here, colleagues are very friendly, always have teamwork spirit, cooperate to develop together. 
The benefits are super good. 
The OT policy is clear, reasonable and ensures that employees are paid fairly for overtime hours.</t>
  </si>
  <si>
    <t>The company can further improve in enhancing internal communication and diversifying team bonding activities.</t>
  </si>
  <si>
    <t>Super friendly environment</t>
  </si>
  <si>
    <t>People are very respectful to each others. Make me feel comfortable and focus 100% on my works.
It depends on the projects but nearly no overtime.</t>
  </si>
  <si>
    <t>Should have more activities to help members of different teams know more about each others.</t>
  </si>
  <si>
    <t>Good benefits and friendly coworker</t>
  </si>
  <si>
    <t>The supportive and friendly team culture, combined with competitive benefits, makes Naver Vietnam an enjoyable and rewarding workplace.
Fair overtime policies that prioritize employee well-being and promote a healthy work-life balance.</t>
  </si>
  <si>
    <t>Introduce more opportunities for cross-department collaboration and expand professional development programs.</t>
  </si>
  <si>
    <t>Good working environment, suitable for long-term commitment</t>
  </si>
  <si>
    <t>Every year there is a training budget to support employees' professional development very well.
There are many good benefits for employees.
Hybrid working mode, many days off.
Friendly and professional colleagues and bosses.
OT mode is clear according to labor law, but OT is rarely needed.</t>
  </si>
  <si>
    <t>- Need a clearer career path for each employee.
- Can choose to work from home.</t>
  </si>
  <si>
    <t>Many talented colleagues</t>
  </si>
  <si>
    <t>* There are many talented workmate.
* Building product from the scratch, so I can contribute my opinion about product idea.
* Office is modern and located at central, Viettel Building is one of the A grade level office.
* There are budgets to support improving knowledge.
I haven't done any overtime so far, but I heard it's fair and happens rarely.</t>
  </si>
  <si>
    <t>* The pantry stock should be fully replenished to make it look more appealing.</t>
  </si>
  <si>
    <t>Good benefit and friendly coworkers</t>
  </si>
  <si>
    <t>The team is very funny and professional at work as well.
Rarely OT, can apply OT when project needed - fair OT payment</t>
  </si>
  <si>
    <t>We should improve the checkin checkout policy to avoid forgoten taps</t>
  </si>
  <si>
    <t>Supportive Work Environment</t>
  </si>
  <si>
    <t>- The company offers a comprehensive benefits package.
- Great Colleagues. The team is collaborative and supportive, creating a positive work environment.
- The company offers opportunities for career advancement through training session and programs. Employees are encouraged to focus on self-development, which is actively supported by the organization.
- The company provides excellent facilities that create a comfortable and productive work environment.
Fair and transparent, and the company ensures employees are compensated properly for extra hours worked.</t>
  </si>
  <si>
    <t>None. I’m satisfied with the current practices and policies in place.</t>
  </si>
  <si>
    <t>A great and fun place to work at</t>
  </si>
  <si>
    <t>- Top-paying company
- Pantry full of cakes, snacks, drinks
- Game consoles (PS5, Nintendo Switch, Arcade games), massage chairs, darts, table tennis, ...
- Hybrid work mode (2 days work from home) and 2 weeks of workation each year
- Annual budget to support employee learning
Rarely have to work overtime. When working overtime, full overtime pay is paid according to the law.</t>
  </si>
  <si>
    <t>- The company does not have a clear level division and career path.</t>
  </si>
  <si>
    <t>The company provides a good environment for growth</t>
  </si>
  <si>
    <t>The friendly coworkers and well as the challenging work
The company has a very detailed &amp; reasonable policy related to working overtime</t>
  </si>
  <si>
    <t>Provide more non-technical training and learning courses</t>
  </si>
  <si>
    <t>Professional working environment, many opportunities for self-development
The company has a good, transparent and clear overtime policy.</t>
  </si>
  <si>
    <t>The company should have more events (every month) to create joy for employees as well as connect people together more.</t>
  </si>
  <si>
    <t>Good company for long term commitment</t>
  </si>
  <si>
    <t>- Large company size, professional working process and in-depth technology platform.
- Challenging and in-depth projects.
- Beautiful office, fully equipped and modern working facilities.
- Highly qualified and friendly colleagues.
- Many interesting activities.
- Work from home 2 days a week.
Rarely need to work overtime, when needed, follow the regulations and regimes of the state.</t>
  </si>
  <si>
    <t>- Currently, it is a bit strict in timekeeping, sometimes I forget to check-in/out. If there is an automatic mechanism like facial recognition in the office, self-check-in will be better.</t>
  </si>
  <si>
    <t>Work experience at NAVER Vietnam</t>
  </si>
  <si>
    <t>- Comfortable working space, hybrid mode
- Budget for foreign language/technology study 30 million/year
- Modern working equipment provided
- No OT required, but OT policy is relatively good
Comfortable working environment, friendly colleagues</t>
  </si>
  <si>
    <t>- There should be a clearer development path for employees
- There should be lifting tables and ergonomic chairs</t>
  </si>
  <si>
    <t>This is my first company but what a great start.</t>
  </si>
  <si>
    <t>Modern working environment. Friendly colleagues. The company's policies and benefits are great.
I have not worked OT yet, but if I did, I would have a salary and a high salary.</t>
  </si>
  <si>
    <t>Right now I am satisfied with everything and have no suggestions.</t>
  </si>
  <si>
    <t>Super fun coworkers</t>
  </si>
  <si>
    <t>Coworkers are fun
Benefit is good, there is additional insurance for 2 family members
Usually no OT, only OT when the project is too busy or there is an urgent issue</t>
  </si>
  <si>
    <t>There is nothing to complain about :D</t>
  </si>
  <si>
    <t>Great Place for Professional Growth and a Supportive Team Environment</t>
  </si>
  <si>
    <t>A fantastic place to work if you’re looking for a company that values growth, teamwork, and cutting-edge technology
The company offers a competitive benefits package, including flexible working hours and remote work options.</t>
  </si>
  <si>
    <t>Everything is good. There is nothing for improvements</t>
  </si>
  <si>
    <t>Best place to work</t>
  </si>
  <si>
    <t>Environment, Hybrid working, Benefit for growing career
Pay salary for overtime work. Company is satisfied for overtime policy</t>
  </si>
  <si>
    <t>Should be more benefit the same as Naver Korea(stocks, salary range)</t>
  </si>
  <si>
    <t>The best environment in the companies I have ever worked for</t>
  </si>
  <si>
    <t>Comfortable environment, friendly people, good treatment, opportunities for development. Many sports activities. New study groups. I have no problem with overtime. I have not had to work overtime yet.</t>
  </si>
  <si>
    <t>No problems yet. Will update later. However, I hear a lot of people talking about career path.</t>
  </si>
  <si>
    <t>Great company, fun colleagues, attractive salary, many development opportunities</t>
  </si>
  <si>
    <t>Friendly working environment, colleagues are always ready to support each other. The company also encourages creativity and listens to employees' opinions.
I rarely have to work overtime. But the company's overtime policy is very reasonable, voluntary and the company compensates well.</t>
  </si>
  <si>
    <t>Companies can improve by increasing communication between departments and organizing more team bonding activities.</t>
  </si>
  <si>
    <t>Attractive benefits, comfortable working environment</t>
  </si>
  <si>
    <t>- Hybrid work
- Attractive benefits, personal development, setting up a work corner at home,...
- Comfortable working environment, new Macbook given, office with snacks, coffee maker, massage chair,...
- Annual company trip to famous tourist destinations
OT with prior consultation with dev, full salary, high OT rate on weekends or holidays</t>
  </si>
  <si>
    <t>Nothing to complain about the company, very good so far.</t>
  </si>
  <si>
    <t>Friendly, supported colleagues. Good benefits and work-life balance.
Not OT yet but the company has a good policy about OT.</t>
  </si>
  <si>
    <t>It's good for me right now, so I don't have any suggestions.</t>
  </si>
  <si>
    <t>The company provides positive enviroments.</t>
  </si>
  <si>
    <t>I love working here because of the supportive team culture and the opportunities for growth. The company provides a challenging yet rewarding environment where I can develop my skills and take on meaningful projects. The leadership is approachable, and they genuinely care about employee feedback and well-being. The collaborative nature of the work makes me feel valued, and there’s a real sense of community among colleagues, which makes everyday work more enjoyable.
The company is fair in how it handles overtime by offering compensation or time off, which shows that they value employee time and effort.</t>
  </si>
  <si>
    <t>One area for improvement would be enhancing work-life balance. While the projects are rewarding, at times, the workload can become overwhelming, especially with tight deadlines and the occasional need for overtime. Improved project management, clearer expectations, and better resource allocation could help reduce pressure and prevent burnout. Additionally, offering more flexibility with remote work or staggered schedules could further support employee well-being and productivity.</t>
  </si>
  <si>
    <t>Totally Satisfied</t>
  </si>
  <si>
    <t>Great working devices.
Good benefits, activities.
Friendly environment.
I don't have to do OT. If you have to, it is paid well.</t>
  </si>
  <si>
    <t>Currently, I am happy to work here and do not have any ideas for this.</t>
  </si>
  <si>
    <t>Comfortable working space, with hybrid and workation</t>
  </si>
  <si>
    <t>- Comfortable working space, sponsored to set up a working corner after passing probation 5 million VND.
- There is a hybrid working mode.
- The company sponsors the cost of studying every year
- There are massage machines, game consoles, ...
- Provided with relatively high-quality working equipment
- Regarding the job, you are responsible for many stages in the development process from design, implementation to deployment.
Although the job does not require too much OT, every time there is an OT plan, the company has a good policy on paying for OT.</t>
  </si>
  <si>
    <t>- Because it is still new, the company needs to have a clearer development roadmap for employees, creating conditions and opportunities for employees to further develop.</t>
  </si>
  <si>
    <t>Attractive company benefits</t>
  </si>
  <si>
    <t>Trainee salary is higher than other places
TTS also has similar benefits to official employees
Snacks and snacks fill the pantry ^-^
OT salary is extremely great, clear and attractive</t>
  </si>
  <si>
    <t>The air conditioner is running continuously, it's cold so it's easy to feel cold.</t>
  </si>
  <si>
    <t>Environment. Technology. Multiple server for practice and learn
The environment is so friendly. Multiple activity to join for energetic people (badminton, soccer, marathon)</t>
  </si>
  <si>
    <t>I’ll review more later. Currently, I’m fine with current state</t>
  </si>
  <si>
    <t>- Kind colleagues
- Training benefit which up to 30M/year
- Workspace looks nice
- Provide macbook and other equipments
- Last but not least, hybrid working :))
The company has a transparent policy about OT and it seems discourage OT</t>
  </si>
  <si>
    <t>Nothing to complaint about my company. All is good</t>
  </si>
  <si>
    <t>Flexible working hours. Beautiful, comfortable office.</t>
  </si>
  <si>
    <t>Every year there is a training budget to support employees in developing their expertise very well. Many internal activities are meaningful and attract many employees to participate
Not too much OT. If there is OT, OT will be paid in full according to the law.</t>
  </si>
  <si>
    <t>It would be nice to have some more games for employees to enjoy after work.</t>
  </si>
  <si>
    <t>- Hybrid working
- Great benefits package (2 weeks workation, training budget, set-up working zone...)
- Nice workplace (snacks &amp; drinks, massage chairs, game....)
Great place to work with great benefits package</t>
  </si>
  <si>
    <t>Should clear and develop career path for employees</t>
  </si>
  <si>
    <t>Internship at a genuine tree hihi:
- Internship salary is higher than average compared to other trees
- First time seeing interns being provided with health insurance like official employees
- Friendly and open colleagues, ready to help each other (the mentor is very dedicated)
- MacBook provided during internship, full equipment,...
- The company has a great pantry with snacks, coffee and soft drinks,....
Comfortable working environment, friendly boss and colleagues, enthusiastic support</t>
  </si>
  <si>
    <t>Please add more food to the pantry. It's running out so fast that I can't get it in time.</t>
  </si>
  <si>
    <t>I love this company, the best company I ever worked for.</t>
  </si>
  <si>
    <t>Experience the best of both worlds with hybrid work. Benefit from annual training allowances of 30 million VND, fostering continuous growth. Enjoy a relaxing work environment with amenities like massage chairs, games, and free snacks. Collaborate with a fantastic team and utilize a company-provided MacBook Pro. The OT policy is transparent, ensuring fair compensation for extra hours worked. While overtime is minimal, it's available when needed.
I never submitted any OT before, but my colleague did, and the company paid well for OT.</t>
  </si>
  <si>
    <t>- Need a clear career path
- Should consider full-time remote or fewer days in the office</t>
  </si>
  <si>
    <t>A Grate Place For Working</t>
  </si>
  <si>
    <t>- The large office
- Attractive benefit
- Nice colleagues
- Hybrid working
- Clearly policy
- Clearly policy for OT request.
- Rarely OT during working.</t>
  </si>
  <si>
    <t>I have no suggestion for improvement at the moment.</t>
  </si>
  <si>
    <t>- I have no suggestion for improvement at the current</t>
  </si>
  <si>
    <t>Good workplace, skilled peers, engaging projects.</t>
  </si>
  <si>
    <t>Fantastic work environment with plenty of food and entertainment facilities such as gaming consoles, ping pong, foosball, darts, and a massage machine for relaxation, along with skilled, cheerful colleagues.
Clear and reasonable overtime policies, with appropriate compensation.</t>
  </si>
  <si>
    <t>• Change the types of food and drinks offered, and provide more frequent refills.
• Implement more flexible working hours.
• Organize courses on languages and soft skills relevant to the job.</t>
  </si>
  <si>
    <t>- Flexibility to work in a hybrid model.
- Top-tier benefits in the Vietnamese market, including insurance for two family members, gym membership, training budget, phone allowance, and an allowance for setting up a home office.
- Friendly and highly experienced colleagues, fostering an open and dynamic work environment.
- Beautiful, modern office space.
- Engaging projects with ample resources for learning and development.
The overtime policy is clear, and management only requests overtime when absolutely necessary.</t>
  </si>
  <si>
    <t>It would be beneficial to have more opportunities for open dialogues with the Board of Directors to stay informed about the company’s direction and overall business outlook.</t>
  </si>
  <si>
    <t>- Top salary company
- Good insurance covers 2 relatives (but taxable for 2 relatives)
- Flexible working hours
- Cakes, snacks, food filled the pantry
- Game consoles (PS5, Nintendo Switch, Arcade games), massage chairs, darts, table tennis, ping pong,...
- Work hybrid mode (2 days work from home)
The company has a work-life balance so there is rarely OT but if OT is paid in full.</t>
  </si>
  <si>
    <t>- The air conditioning is sometimes a bit uncomfortable
- The company has only been around for a few years so the division of levels and career paths are not clear</t>
  </si>
  <si>
    <t>Review Naver Việt Nam</t>
  </si>
  <si>
    <t>- Hybrid working
- Training Benefit (30M/year)
- Working environment (Massage chairs, game, snack...)
- Great colleagues
- Macbook pro
- OT policy is clear
- Not much OT, just OT when needed</t>
  </si>
  <si>
    <t>- Cleared career path for employees.
- More snack on floor 4</t>
  </si>
  <si>
    <t>Friendly colleagues, great fully equipped facilities, the best benefits</t>
  </si>
  <si>
    <t>- Have a lot of interesting activities
- Focus on the employee's benefits
- Nice workplace with nice colleagues
Overtime policy is transparent with work-life balance policy</t>
  </si>
  <si>
    <t>Best Company for Developer</t>
  </si>
  <si>
    <t>I'm really enjoy the benefit as well as working environment here because it make me feel like the second family
Policy is very comfortable and benefit is really good as well</t>
  </si>
  <si>
    <t>For now, everything is too good for me. I wish i will have more excellent colleague to learn from</t>
  </si>
  <si>
    <t>A hybrid environment
Great training budget
Very good, experienced co-worker
Good gears to support your work
There is an overtime policy
Your boss tells you not to work overtime, unless really needed</t>
  </si>
  <si>
    <t>Clearer career path for employee
More PTOs can be better</t>
  </si>
  <si>
    <t>Top company benefits</t>
  </si>
  <si>
    <t>- Work hybrid 2 days wfh 1 week
- Participate in insurance for 2 more relatives
- High salary and bonus
- Many types of cakes, snacks, noodles, coffee, milk available in the pantry
Benefit is a top company in the Vietnamese market</t>
  </si>
  <si>
    <t>- Low temperature office, a bit cold
- Career path is still under construction so not clear</t>
  </si>
  <si>
    <t>- Professional atmosphere
- Fair overtime policy
- Excellent training resources
- Wonderful colleagues
- The office is nice and spacious
The overtime policy is fair and makes sure everyone is properly compensated for any extra hours they work.</t>
  </si>
  <si>
    <t>- Flexible working hours
- Clearer career paths for employees</t>
  </si>
  <si>
    <t>Good facilities, fun environment, friendly and professional colleagues</t>
  </si>
  <si>
    <t>- Hybrid work
- Course allowance
- Lots of projects to learn
- Use new technologies
OT at Naver is paid according to the law so I am satisfied with OT at Naver if there is any</t>
  </si>
  <si>
    <t>Nothing to complain about right now but hope to increase the number of snacks on the 4th floor</t>
  </si>
  <si>
    <t>Great Place to Grow and Innovate!</t>
  </si>
  <si>
    <t>I've been with Naver Vietnam for 2 and it’s been a fantastic journey. The company fosters a collaborative and dynamic environment, encouraging innovation and continuous learning. The leadership is approachable and genuinely cares about employee development. We work on cutting-edge projects that are both challenging and rewarding, with ample opportunities for career advancement.
OT policy is very transparent and clear, there is not much OT during my time working here, but if there is, it is paid equally</t>
  </si>
  <si>
    <t>The work-life balance is also commendable, making it a great place to thrive professionally and personally. I highly recommend to anyone looking to make an impact in the tech industry!</t>
  </si>
  <si>
    <t>Fully equipped facilities, good benefits, and friendly, sociable colleagues.</t>
  </si>
  <si>
    <t>For intern:
- Equipped with MacBook Pro and LG 27-inch monitor
- Attractive benefits
- A great working environment with many challenges. You will enjoy working here
- Work with young and talented colleagues.
- Modern facilities and advanced tools provided.</t>
  </si>
  <si>
    <t>Hope for more snacks and more training resources.</t>
  </si>
  <si>
    <t>Dynamic, innovative, and inclusive: promising future engagement.</t>
  </si>
  <si>
    <t>The chance to learn and grow professionally within a dynamic and evolving industry can be a significant draw. A supportive and collaborative work culture where ideas are encouraged and teamwork is valued can contribute to job satisfaction. Being part of projects and initiatives that have a meaningful impact on users or society can be fulfilling.
A fair and transparent overtime policy is essential for maintaining work-life balance.</t>
  </si>
  <si>
    <t>Employee Development Programs: Expand professional development opportunities, such as training sessions, workshops, and certifications, to support career growth and skill enhancement for employees at all levels</t>
  </si>
  <si>
    <t>- Profession enviroment
- Have many great colleagues
- Haver clear overtime policy with satisfied benefit.</t>
  </si>
  <si>
    <t>- Currently, I see company is great, nothing to complain</t>
  </si>
  <si>
    <t>A technology company worth working for in Vietnam</t>
  </si>
  <si>
    <t>Work-life balance is better than average. There are challenging jobs and social activities for employees to participate in. Depending on the team, OT may or may not be required. For my team, everything is still under control so there is no need for OT.</t>
  </si>
  <si>
    <t>I think the company should add WFH days. Currently 2 WFH days a week is still a bit too little.</t>
  </si>
  <si>
    <t>Allow us to explore our potential in technical skills and leadership skills</t>
  </si>
  <si>
    <t>- Challenging projects, very patient to handle all
- Young and talented colleagues
- Offer modern facilities and tools for works
- Good snacks and good relaxing places
- Listen to employee's needs
- Quite strict in working time but flexible in working management
- Adequate policy in OT</t>
  </si>
  <si>
    <t>- Looking forward to more rewards/bonuses for outstanding contribution
- Improve the working process of projects</t>
  </si>
  <si>
    <t>Fully equipped, good benefits and friendly and fun working environment</t>
  </si>
  <si>
    <t>- Full equipment
- Friendly and open colleagues willing to help each other
- Hybrid working
- Full and clear OT
- Health check-up and extended insurance for relatives
- Full course allowance: Udemy, Kodeco...
- OT is fully and clearly paid, OT registration process is also clear</t>
  </si>
  <si>
    <t>- Increase the number of snacks and hot and cold water dispensers in the company</t>
  </si>
  <si>
    <t>Overall work environment is positive and enjoyable</t>
  </si>
  <si>
    <t>- New office on F9
- Macbook Pro + Dell 27 inch Monitor
- Great benefit
- Annual training budget
- Company trip, team building
Great environment with challenging work. You can enjoy working here</t>
  </si>
  <si>
    <t>- More snacks/beverage
- Workation policy
- More training resources</t>
  </si>
  <si>
    <t>- A great work environment</t>
  </si>
  <si>
    <t>- Have a complete system from Naver.
- Leaders and managers are kind and open.
- The beautiful office with massage chairs locates at Viettel Tower.</t>
  </si>
  <si>
    <t>The company could benefit from more space for relaxing. While the work environment is great, additional areas for unwinding would enhance overall employee well-being and productivity.</t>
  </si>
  <si>
    <t>Great company with good benefits and development opportunities</t>
  </si>
  <si>
    <t>- Beautiful, modern office (Company is located in Viettel Tower, District 10)
- Provided with a 16-inch MacBook Pro upon on-boarding (in addition, there is a 27-inch separate screen for employees).
- The company supports monthly team building and snacks for each employee
- Budget for self-development: This is one of the things I like most about the company. I used this budget to learn English and it has helped a lot in my current job.
- Premium health insurance: My family has a baby so this insurance is really useful
- Company trip every year (last year went to Ninh Binh and the year before that to Phu Quoc).
Good working environment, very nice colleagues and many development opportunities.</t>
  </si>
  <si>
    <t>The company should have a clearer development roadmap for developers. This will help everyone know their direction and strive more in their work.</t>
  </si>
  <si>
    <t>Flexible working hours, friendly environment</t>
  </si>
  <si>
    <t>* Professional working environment
* Good and talented colleagues
* The company has a good welfare regime including activities such as buying books for employees, food and travel allowances, telephone allowances and activities related to the union or work
* The company has many good projects and products
If you work overtime, you will be paid in full with clear policies</t>
  </si>
  <si>
    <t>* Increase or flexibly work from home during the week and workations time</t>
  </si>
  <si>
    <t>Good workspace, handsome benefit</t>
  </si>
  <si>
    <t>There are many opportunities for personal growth and professional development
- Hybrid working
- There is a space for entertainment, relaxation, snacks
- There is a training budget for all staff</t>
  </si>
  <si>
    <t>There to be more activities to fix the cultural gap between local staff &amp; foreigner</t>
  </si>
  <si>
    <t>The hybrid and workation policy is fantastic, offering great flexibility and work-life balance. The company also provides valuable training support to help employees grow. The overall work environment is positive and enjoyable.
Appreciate minimal OT, promotes work-life balance. Having a clear plan for unavoidable OT: pre-approval &amp; clear OT pay communication.</t>
  </si>
  <si>
    <t>One area I would recommend improvement in is supporting communication across teams with diverse language backgrounds. Perhaps offering to use a common language like English could further enhance collaboration and knowledge sharing.</t>
  </si>
  <si>
    <t>One of the best IT companies</t>
  </si>
  <si>
    <t>- Beautiful office
- New equipment: Macbook Pro + 27 inch screen
- Good benefits
- Annual training courses for employees
- Company trip, team building
OT depends on the project, generally less OT and OT enjoys full benefits</t>
  </si>
  <si>
    <t>The company should have a clear career path for developers.</t>
  </si>
  <si>
    <t>Excellent working environment</t>
  </si>
  <si>
    <t>- Extremely competent and friendly colleagues
- Enthusiastic and friendly HR
- Hybrid work
- Macbook provided
- Full facilities
Clear and transparent OT policy. Carefully written documents in detail.</t>
  </si>
  <si>
    <t>There needs to be a clearer career path development roadmap.</t>
  </si>
  <si>
    <t>Highly recommended!</t>
  </si>
  <si>
    <t>Naver Vietnam offers a dynamic workspace, great benefits, and a talented team. Ideal for those seeking innovative projects and a supportive environment.
I'm very satisfied with the overtime policy. It's fair and flexible, ensuring that extra work is compensated well.</t>
  </si>
  <si>
    <t>Professional environment, good colleagues</t>
  </si>
  <si>
    <t>- New, modern office
- Macbook Pro 32 GB provided
- Many benefits: training, gym, hybrid,...
- Budget for desk setup
- Everyone is very friendly
OT is paid clearly, the company usually has very little OT</t>
  </si>
  <si>
    <t>- Because check-in/check-out hours are a bit strict and the building is located on a busy street, you often have to go early, so there should be a more reasonable policy.</t>
  </si>
  <si>
    <t>Professional Environment, Attractive Compensation and Comprehensive Development Opportunities</t>
  </si>
  <si>
    <t>* Friendly and supportive working environment. Colleagues help each other. The office is designed to be modern, airy, and fully equipped. 
* The company has a very competitive welfare regime. In addition, the company regularly organizes team building activities and internal events to connect employees. 
* The company promotes the values ​​of solidarity, respect, and creativity. Each individual is encouraged to contribute ideas and has the opportunity to express themselves. This creates a dynamic and creative working environment. In addition, the company also has social and charitable activities, contributing to community building and creating cohesion among employees. 
* One of the things that is highly appreciated is the attention to work-life balance. 
Very rarely have to work overtime, always arranged reasonably. The company always values ​​the balance between work and life.</t>
  </si>
  <si>
    <t>I don't see any issues the company needs to improve on.</t>
  </si>
  <si>
    <t>Good benefits, professional work</t>
  </si>
  <si>
    <t>-Professional working environment
-Attractive benefits
Clear OT working policy and salary suitable for OT time.</t>
  </si>
  <si>
    <t>-Create more events for employees to connect
-Increase workflow time</t>
  </si>
  <si>
    <t>World-class devices, cozy and modern working space, good benefits</t>
  </si>
  <si>
    <t>Naver is renowned for offering generous benefits and training program budgets for employees. It effectively leverages staff's expertise, continuously upgrading their competitive skills.
I used my weekend working hours on my project and received overtime pay for the extra time.</t>
  </si>
  <si>
    <t>Offering transparent pathways for skill development and career progression.</t>
  </si>
  <si>
    <t>The company is very good and you can feel secure working here.</t>
  </si>
  <si>
    <t>Stable, caring for employees, work-life balance. Overtime has a coefficient for salary, working policy also does not encourage OT.</t>
  </si>
  <si>
    <t>The higher the salary, the better, it is never enough.</t>
  </si>
  <si>
    <t>Recommend you to join because of the working environment, colleagues, culture.</t>
  </si>
  <si>
    <t>The working space is good with lots of facilities. Company have massage room and game room when you need to relax. Company also provide snacks, food and healthy items as well. My colleagues are supportive, they also have strong background &amp; experience that I can learn from.
I normally don't have to work extra hours, but if I do, I always get paid at a reasonable rate.</t>
  </si>
  <si>
    <t>More meeting rooms are needed in the office. We also need more "green", please add some trees.</t>
  </si>
  <si>
    <t>- Full facilities for work
- Young and talented colleagues
- Listening management
- Enthusiastic and dynamic HR
Clear OT policy, but only applied to some projects</t>
  </si>
  <si>
    <t>- Expand the common living space
- Need to have dialogue sharing sessions with BODs to update the company's situation and general direction</t>
  </si>
  <si>
    <t>Dynamic environment, many development opportunities for young people</t>
  </si>
  <si>
    <t>Friendly colleagues help each other
Company benefits are extremely good, with many policies to support employees in learning and developing themselves
Office, high-end equipment
Dynamic environment, many development opportunities for young people</t>
  </si>
  <si>
    <t>Meeting room is usually full, but is expanding.</t>
  </si>
  <si>
    <t>NAVER VIET NAM</t>
  </si>
  <si>
    <t>I am thrilled to share my positive experience with NAVER VietNam company, which has been instrumental in my professional development. Since joining the team, I have had the opportunity to work on a variety of challenging and innovative projects that have significantly broadened my technical skills and knowledge. The company fosters a culture of continuous learning and encourages employees to stay updated with the latest industry advancements through training programs and workshops.
The supportive and collaborative work environment has made it easy to seek guidance and share ideas, fostering both personal and professional growth. The leadership team is not only approachable but also deeply invested in the well-being and advancement of their employees, which has created a strong sense of community and loyalty within the company.
Financially, the company is performing exceptionally well, demonstrating consistent profitability and growth. This stability and success have translated into competitive salaries, bonuses, and other financial benefits for the employees, making it a highly rewarding place to work. Overall, being part of this forward-thinking and prosperous organization has been a highly enriching experience, and I am excited about the future opportunities it will bring.
I don't need to work overtime, so I'm satisfied with my current workload and the work-life balance it allows me to maintain.</t>
  </si>
  <si>
    <t>As our team continues to grow, additional office space will ensure that we can comfortably house all employees, fostering a more productive and less crowded work environment.</t>
  </si>
  <si>
    <t>The company has many good projects and good benefits, developers can learn a lot.</t>
  </si>
  <si>
    <t>- The company has many good projects and products
- Deeply learn and understand many basic technologies such as OS, Network protocols
- Have time to self-study, share with members and join seminars of other members
My job does not have OT.
If there is OT, there will be a process to claim full OT money</t>
  </si>
  <si>
    <t>- The company should have a clear career path for developers.</t>
  </si>
  <si>
    <t>Everything is good from the leadership, to the members, the facilities, the entertainment facilities with many games, the self-service mini canteen with full range of items from A to Z, many policies to develop employees including skill development and commitment
Not much OT, only 1-2 sessions a year</t>
  </si>
  <si>
    <t>The office just needs to be a little bit bigger, it seems the company is growing so fast 😁</t>
  </si>
  <si>
    <t>A Workplace That Nurtures Professional and Personal Growth</t>
  </si>
  <si>
    <t>I love working here because of the positive atmosphere and competitive salary.
The work-life balance is excellent, and it's a great place for self-improvement with numerous activities.
The policies are supportive, the infrastructure is top-notch, and the environment is incredibly friendly, just like my colleagues.
It's truly a holistic place to grow both professionally and personally.
The overtime policy is fair and rewards extra effort, ensuring work-life balance and employee well-being.</t>
  </si>
  <si>
    <t>It seems everything is currently well-managed and satisfactory</t>
  </si>
  <si>
    <t>Professional, comfortable environment, good benefits</t>
  </si>
  <si>
    <t>Job fits the orientation
Good benefits compared to the general level
Stable environment
Annual training budget
The company has clear regulations on OT. But OT is rarely needed.</t>
  </si>
  <si>
    <t>Increase the fixed weekly work from home time (if possible)
Increase the number of weeks of Workations</t>
  </si>
  <si>
    <t>Good working environment, dynamic company culture. Excellent friendliness.</t>
  </si>
  <si>
    <t>Comfortable office atmosphere, convenient facilities, energetic HR, pleasant team members
Actually, I have never worked OT but I heard that the OT salary is ok :))</t>
  </si>
  <si>
    <t>maybe there are more events to gather everyone</t>
  </si>
  <si>
    <t>Naver sounds a Good company for your self improvement</t>
  </si>
  <si>
    <t>The best part of my job is the opportunity to constantly learn and grow. I’m exposed to new challenges regularly, which helps me develop both professionally and personally.
I enjoy the collaborative environment in my workplace. Working with talented and supportive colleagues not only boosts productivity but also makes each day enjoyable.
The autonomy and trust I receive from my superiors are remarkable. It allows me to take ownership of my projects and find innovative solutions to problems.
I appreciate the work-life balance that my job offers. It allows me to pursue my passions outside of work and maintain a healthy lifestyle.
If you’re talking about a rare, limited, or seasonal overtime to accommodate for a sudden spike or approaching deadline, then it’s worth it.</t>
  </si>
  <si>
    <t>Benefits of a Better Workplace: Understand that a positive workplace environment directly impacts productivity, innovation, and employee satisfaction, contributing to long-term cost savings and a positive corporate image.</t>
  </si>
  <si>
    <t>Good colleagues, many benefits</t>
  </si>
  <si>
    <t>Good boss and colleagues, work effectively because most of the employees are mid-level or above, rarely see fresher or junior.
Boss encourages learning and developing both tech and non-tech knowledge.
Many benefits, MIC insurance registration for 2 relatives, free gym, company gives good tuition fee. Pantry is full of snacks with yakult, fresh milk, use freely.
Never had to OT, OT means ineffective work</t>
  </si>
  <si>
    <t>Register monthly ticket and register face id scan for new employees</t>
  </si>
  <si>
    <t>Best of company about Working environment, Benefit....</t>
  </si>
  <si>
    <t>- Good office
- Good Benefit
- Good Product
- Good teammate
-Weekday, day time 150%
- Weekend, day time 200%
- Holiday 300%
- Night time 30% extra of the above rates</t>
  </si>
  <si>
    <t>- I don't have anything to suggest. Everything good for me</t>
  </si>
  <si>
    <t>Participate in interesting projects and learn many new technologies, friendly and cheerful colleagues. There are clear regulations on time and OT policy.</t>
  </si>
  <si>
    <t>No criteria for improvement yet. Everything is perfect.</t>
  </si>
  <si>
    <t>Such a great company, top benefits</t>
  </si>
  <si>
    <t>After years, Naver Vietnam is still a great company to commit to. A professional environment, a clear career path, and warm care from managers and colleagues
The overtime policy is clearly, and up-to-date noted in the document for new members and old members as well</t>
  </si>
  <si>
    <t>Organise more team-building activities to connect all people</t>
  </si>
  <si>
    <t>* Good benefits:
1. Support for annual course registration fees.
2. Each employee is provided with a full option Macbook
3. The company has full cakes and fruits.
4. The company has 2 days to WFH in a week.
* Great teams:
1. Colleagues are cheerful, friendly and support each other in work.
2. Open working environment.
Overtime policy is very clear. The company pays employees in full.</t>
  </si>
  <si>
    <t>There is nothing that needs to be improved at the moment.</t>
  </si>
  <si>
    <t>Benefit rất tốt</t>
  </si>
  <si>
    <t>High-quality equipment, many budgets to support self-development, many free snacks
Fun working environment, friendly colleagues
Rarely have to work overtime, if any, paid fairly, according to regulations</t>
  </si>
  <si>
    <t>- Need for clearer career paths for individuals
- Improve the number of meeting rooms</t>
  </si>
  <si>
    <t>The company has one of the most stability during the economic crisis.</t>
  </si>
  <si>
    <t>Up to now, the company has not laid off anyone due to the economic crisis. Travel to countries such as Korea, China, ...
The company has a proper OT policy. Pay according to state regulations</t>
  </si>
  <si>
    <t>There is nothing urgent to improve at the moment.</t>
  </si>
  <si>
    <t>My favorite company</t>
  </si>
  <si>
    <t>- Provided with full equipment to work such as the latest and most powerful Macbook, 27 inch screen.
- Good boss, friendly and funny, even the CEO is friendly.
- Good colleagues and everyone respects each other.
The company does not allow OT employees, if any, they are paid a lot of money.</t>
  </si>
  <si>
    <t>Just keep it up, no need to improve, hope it stays that way for years to come.</t>
  </si>
  <si>
    <t>There is a hybrid work and workation policy (4 weeks/year)
Snacks, coffee,... are available, including buffets for town halls
Viettel building's parking lot is spacious, the company issues magnetic cards -&gt; fast and convenient, no need to wait long
You will be provided with a Macbook Pro M1 Pro 16 inch, 27-inch 4k monitor, hub, magic mouse, accessories,... + 5 million other setups as desired
OT with salary, double for weekends, triple for holidays</t>
  </si>
  <si>
    <t>Recently, there is an overload of meeting rooms + lunch tables -&gt; the company should have a plan to expand as soon as possible
Communication with the Korean team is sometimes a bit difficult
Some strict rules (check-in and check-out, office arrival time)</t>
  </si>
  <si>
    <t>Good employee benefits, good boss and friendly colleagues</t>
  </si>
  <si>
    <t>Spacious parking lot, snacks, milk, coffee, instant noodles and yogurt of all kinds, game room, dart machine, foosball, massage machine, monthly town hall with light buffet at the company, monthly food budget. 
- Employees are provided with MacBook 16"M1- 32GB 27" monitor, flexible working hours. Monthly money is given to buy books, annual benefits include insurance for relatives, language learning. 
Get paid double and will be paid at the end of the month without many procedures, just need the leader to accept</t>
  </si>
  <si>
    <t>Currently, I feel satisfied with the policies and colleagues at the company.</t>
  </si>
  <si>
    <t>- Viettel building is quite modern, large parking lot, fast elevator.
- Friendly, professional and enthusiastic HR.
- All employees are provided with new 16-inch Macbook.
- Large office, comfortable working space. There are many candies and drinks for employees to use comfortably.
- Good treatment because we need to attract human resources.
OT regime is clearly defined. OT is paid with x2 or x3 salary, not compensated for holidays.</t>
  </si>
  <si>
    <t>Vietnam Dev Center has been operating for less than a year, and the situation of many projects is still not very stable. Hopefully next year everything will be better.</t>
  </si>
  <si>
    <t>The company has a very good employee policy
Books can be bought with the company's monthly salary, insurance for 2 relatives, the company pays for school under 30 million VND/year, work from home (2 working days), each person gets 500k for team meals per month. When onboarding, you will be given a macbook and a 5 million package to set up equipment
I don't know how it is, but the Korean boss of the BE team is friendly, sociable and enthusiastically supports the staff
Never had to work overtime before, but if you have a salary, you will definitely get a clear overtime salary</t>
  </si>
  <si>
    <t>The policy is still vague. Because it is newly opened in Vietnam, the salary and bonus policy is not clear. I wonder if it is more than 13 months salary?
Because it is a welding company, there are probably stricter requirements than other foreign companies.</t>
  </si>
  <si>
    <t>- Provide the latest equipment to employees upon onboarding. Macbook Pro 16 + 27inch 2k screen, hubs ...
- Young, dynamic, flexible environment
- Support employees to develop themselves a lot
Rarely OT, if there is, the company pays full OT salary</t>
  </si>
  <si>
    <t>- Newly established so processes are not yet clear</t>
  </si>
  <si>
    <t>Good benefits, flexible working hours</t>
  </si>
  <si>
    <t>- The company's main office in Ho Chi Minh City is very beautiful
- New 16-inch Macbook Pro + 27-inch 4K screen when onboard
- Young, dynamic colleagues and many talented colleagues
- Stable salary, bonus not clear yet because I haven't finished the year ~~ will review this part after the end of the 2022 fiscal year
- Many benefits, policies for employees, the most favorite is the book support program (can buy books of your choice within 500K) and 30M to register for courses that help with work
Since starting work, I have never had to work overtime, but the company has a policy for overtime</t>
  </si>
  <si>
    <t>Currently everything seems fine except that the Hanoi office is a bit small (due to the small number of employees, there is not much of a problem).</t>
  </si>
  <si>
    <t>- The company has many benefits for employees.
- Parking allowance.
- Gym allowance.
- Beautiful office
- The company offers 4-week workcations.
- Dynamic environment with many young people.
- Team does not have OT.
- Friendly boss.</t>
  </si>
  <si>
    <t>- There are many new people joining so snacks and drinks run out quickly.
- Annual leave is not as much as other companies.
- Everything else is very good right now.</t>
  </si>
  <si>
    <t>Colleagues with good knowledge and ability.
Provided with Macbook pro M1 Max and 4k monitor with magic mouse.
Attractive salary and bonus.
Paid according to regulations if there is OT. Can work OT at home.</t>
  </si>
  <si>
    <t>As the number of employees increases, the number of meeting rooms is not enough.
The chairs are not really comfortable for sitting for a long time.</t>
  </si>
  <si>
    <t>Dynamic environment, good human resources, friendly colleagues</t>
  </si>
  <si>
    <t>The office is fully equipped with amenities, has a space to rest and recover after work, a comfortable environment that makes it easy to focus on work, colleagues actively guide and support, and large projects accumulate a lot of experience for yourself. The company has a reasonable OT policy and is suitable for each position.</t>
  </si>
  <si>
    <t>Large projects require time pressure to meet deadlines, requiring more careful allocation of time and workload.</t>
  </si>
  <si>
    <t>Good working environment and employee benefits.</t>
  </si>
  <si>
    <t>Modern + beautiful office.
Employees are provided with the latest Macbook.
Rarely OT.
If OT is available, the salary is commensurate with the OT time.</t>
  </si>
  <si>
    <t>Everything is fine now, no need to improve.</t>
  </si>
  <si>
    <t>Good working environment, flexible</t>
  </si>
  <si>
    <t>- Spacious parking lot
- The equipment provided is all new and powerful at the present time
- Comfortable working environment, with hybrid mode suitable for many people, especially those with families and small children
- Get a lot of support from studying such as foreign languages, Udemy, ...
- Cheerful and sociable Korean boss
Rarely have to work OT, if any, get paid in full according to regulations</t>
  </si>
  <si>
    <t>Some projects are slow to start while enough people have been recruited, so perhaps the company needs to improve this, to limit employee boredom when they have not joined the project.</t>
  </si>
  <si>
    <t>Good working environment, friendly colleagues, many benefits</t>
  </si>
  <si>
    <t>- Macbook + 27 inch screen provided.
- Many benefits
- Friendly and sociable bosses.
- Nice office (with massage chair, PS5)
- Flexible working hours, 4 weeks of work location per year.
- The company has a clear OT policy (never had to work OT)</t>
  </si>
  <si>
    <t>- Interview process is a bit rigid (mobile)
- More lunch break.</t>
  </si>
  <si>
    <t>Dawn</t>
  </si>
  <si>
    <t>Equip employees with high-end macbooks, high-end monitors, spacious desks, and personal lockers. 
Luxurious office, with plenty of food, entertainment, and chill. 
Extremely competitive benefits. 
Rarely have to work overtime. But overtime is paid fairly, with an internal wiki page that clearly states the rules.</t>
  </si>
  <si>
    <t>Employees should be given the choice between MacOS and Windows instead of being forced to use MacOS.</t>
  </si>
  <si>
    <t>Good company, attractive projects, friendly and sociable staff, good benefits</t>
  </si>
  <si>
    <t>Nothing to dislike about the company
Friendly staff, willing to support, MacBook Pro 16 inch 32GB provided</t>
  </si>
  <si>
    <t>There is nothing to feel the company needs to improve on.</t>
  </si>
  <si>
    <t>Good environment for long term commitment</t>
  </si>
  <si>
    <t>- Very nice office with snacks, soft drinks, instant noodles, private game room, pingpong, refrigerator, coffee machine, full topping :3
- Employees are provided with MacBook 16"M1- 32GB 27" monitor, spacious desk, flexible working hours. Monthly allowance for books, annual allowance including insurance for relatives, language and technology learning, etc... lots of it :)
- Colleagues are enthusiastic, there are many sports groups to exercise. There are knowledge sharing sessions to improve mutual knowledge.
- There are all kinds of big events every year. Team building is great in Phu Quoc (unfortunately, I was busy with personal matters and couldn't go).
- Salary and bonus are commensurate with ability and dedication (I'm quite happy :))
The team currently has no work to do OT, but the OT policy will be paid in full according to the regime</t>
  </si>
  <si>
    <t>The company currently has nothing to improve, mainly because there are few restaurants around the building, so if you want to eat out, it's a bit far and expensive :))</t>
  </si>
  <si>
    <t>Good company, get to make products with many technologies, everyone apply quickly</t>
  </si>
  <si>
    <t>- Beautiful office, spacious pantry with lots of free snacks
- There is a foosball table for everyone to chat during breaks
- Equipped with laptops, like my team, we are allowed to work WFH 2 days a week and have a flexible remote work mode Workation
- Tasks are clearly assigned, daily progress reports and tracking on BTS, Wiki page
- There is a lot of knowledge that I can learn during the project, new technology
- The company has many good benefits for employees: monthly book purchases, gym cards, gifts, participation in marathon activities
I have only worked for more than 2 months and have not had to work overtime once</t>
  </si>
  <si>
    <t>The company should provide lunch at/near the company office.</t>
  </si>
  <si>
    <t>Good company, full benefits</t>
  </si>
  <si>
    <t>- Full benefits
- Full equipment
- Dining and entertainment area
- Happy boss and colleagues
The company rarely does OT, OT is fully and reasonably paid</t>
  </si>
  <si>
    <t>- The company is still new so the projects have not arrived yet. - The team is newly established so it needs time to operate stably</t>
  </si>
  <si>
    <t>Good place to work, lots of young people</t>
  </si>
  <si>
    <t>Beautiful, spacious office, dev is equipped with the latest Macbook M1 pro. Friendly, sociable colleagues, many recreational and sports activities such as soccer, badminton, gym,... in the company rarely OT, if OT is available, the salary and bonus will be paid accordingly</t>
  </si>
  <si>
    <t>So the estimation improvement has many processes to ensure everything works better.</t>
  </si>
  <si>
    <t>Young hybrid environment, flexible working hours</t>
  </si>
  <si>
    <t>- HCM office is super nice and has its own entertainment and relaxation area
- The company's benefits are really good. The company invests a lot in the education of its employees, buying books and sending them to school every year.
- Enthusiastic HR support
Not much OT, if there is, it is fully paid</t>
  </si>
  <si>
    <t>Just established at the beginning of the year so the processes are still unclear. But in return, we get to build and learn many things ourselves.</t>
  </si>
  <si>
    <t>High-end equipment, a work-life balance, young and friendly members, lovely HR. No need to work OT, if required, full salary will be paid</t>
  </si>
  <si>
    <t>There needs to be more challenging work so that employees have more opportunities to contribute.</t>
  </si>
  <si>
    <t>- The company is flexible about time, not strict working hours.
- There are many types of snacks and drinks.
- Good working environment
- OT is fully paid, but I rarely see OT</t>
  </si>
  <si>
    <t>- Should support lunch for employees, because this area has very few lunch restaurants and it's very far away.</t>
  </si>
  <si>
    <t>Good boss, friendly colleagues, good company benefits</t>
  </si>
  <si>
    <t>Latest Macbook. Fun and friendly working environment. Clear and professional working process. The company almost does not have OT. However, there is a clear policy when OT is required.</t>
  </si>
  <si>
    <t>The staff is starting to grow, need to consider expanding the office in the future.</t>
  </si>
  <si>
    <t>- Nice working environment with close bond throughout all the team in the companies.
- Well-support HR team
- There always have professional IT Comtors who are willing to help to enhance communication between KR and VN team.
Since the company is pursuing a work-life balance policy for all employees, there's rarely OT. But if needed, a clear OT guideline is ready,</t>
  </si>
  <si>
    <t>- Upgrade seat vacancies and meeting room
- Utilize unused space in the office for other needs of employees</t>
  </si>
  <si>
    <t>- Beautiful, modern office
- Spacious working space, fully equipped, macbook, magic mouse, 27" 4K screen, private locker
- Clear benefits, clear and full salary and bonus, book ordering program, training budget, team building, gym membership
- There is an entertainment area, massage chair
- Clear OT policy
The company usually has few OTs, if there are OTs, the policy is clear, full tea.</t>
  </si>
  <si>
    <t>Meeting rooms are sometimes not enough because the company is growing rapidly.</t>
  </si>
  <si>
    <t>Good place to work, everyone is happy together</t>
  </si>
  <si>
    <t>- Young, easy-going members
- Many benefits with hybrid working, new members get a whole Macbook M1 and 27-inch computer screen, massage machine, PS4, dart machine.
- HR is very supportive and also listens to the people's feelings.
- Those who like to travel will have a whole week of work in a far away place without having to go to the office.
No need to think about OT, because the company focuses on work in balance so there is little OT, OT is paid in full</t>
  </si>
  <si>
    <t>- Add meeting room
- New employee lacks parking card.</t>
  </si>
  <si>
    <t>Fun and friendly office colleagues. Get to make Korean products. Get to work in Hybrid, provide high-quality equipment. Rarely OT but OT pays full salary to employees</t>
  </si>
  <si>
    <t>Arrange nap time and provide lunch for employees</t>
  </si>
  <si>
    <t>Happy working environment</t>
  </si>
  <si>
    <t>- Good benefits
- Everyone in the team is nice and supportive
- Lovely HR team =)))
- Internal tech sharing every 2 weeks
Always notify in advance and survey who is available. Rarely OT</t>
  </si>
  <si>
    <t>The office space is a bit low, feels cramped</t>
  </si>
  <si>
    <t>- Young, sociable members
- Many benefits: hybrid working, devices like macbook, 27 inch screen, massage room, games, etc.
- Funny HR, willing to listen :D
The company focuses on work in balance so there is little OT
Once OT is done, full salary is paid.</t>
  </si>
  <si>
    <t>- Add meeting room
- New employee missing parking card</t>
  </si>
  <si>
    <t>Good benefits and environment.</t>
  </si>
  <si>
    <t>The building's parking lot is large but not enough cards for employees.
No OT, if OT is paid x2.
Snacks are unlimited, in addition, each team has its own snack corner.
Often eat out at noon -&gt; Fat</t>
  </si>
  <si>
    <t>Provide parking cards to employees to save time.</t>
  </si>
  <si>
    <t>Good company and environment</t>
  </si>
  <si>
    <t>Spacious parking lot, nice office and good equipment, most of them are provided with Macbook.
Because it is a large corporation, there are many projects.
No OT yet. I heard that OT will be paid in full</t>
  </si>
  <si>
    <t>Need to arrange nap time and lunch support. Bonus policy is unknown because when joining, the company has been in Vietnam for less than 1 year.</t>
  </si>
  <si>
    <t>100% Recommended</t>
  </si>
  <si>
    <t>- Beautiful, new office
- Top-notch machinery and equipment.
- Extremely friendly environment + colleagues and boss
- Always listen to employee feedback to improve processes.
- Rarely OT. Once OT is done, it will be required and paid in full
Rarely OT. Once OT is done, it will be required and paid in full</t>
  </si>
  <si>
    <t>The company has only been in Vietnam for 6 months so it is still new.
The projects and processes are not yet clearly defined.
This is both a difficulty and an interesting initial challenge to experience.</t>
  </si>
  <si>
    <t>Experience at Naver Vietnam</t>
  </si>
  <si>
    <t>Support equipment Ok: laptop, mouse, monitor ... Onboard also get a bunch of gifts :D
Spacious and comfortable seats
Many benefits included: order book, training, team building ....
Bosses share information clearly, quickly, welcome contributions.
There is an entertainment area 😎
The company has a clear OT policy.
But have not experienced OT =))</t>
  </si>
  <si>
    <t>Update better foosball table 😆
More competition programs 😛</t>
  </si>
  <si>
    <t>Good company policy, attractive projects</t>
  </si>
  <si>
    <t>game room, massage chair, hybrid working mode, friendly staff.
The company does not have OT. The company policy is to pay OT.</t>
  </si>
  <si>
    <t>Office chair is uncomfortable, desk height cannot be adjusted.</t>
  </si>
  <si>
    <t>Good company, open environment, flexible hours</t>
  </si>
  <si>
    <t>Macbook pro M1, magic mouse provided.
Flexible working hours.
Pantry has lots of drinks and snacks.
I see other people say the salary is high, but compared to my old company, it's the same. But I think it's higher than the average.
But I hope to keep this comfortable environment when the company grows.
Never seen OT. I don't know why I see the benefits include overtime bonus.</t>
  </si>
  <si>
    <t>Need to improve process. Add more meeting rooms, nap rooms, lunch support.</t>
  </si>
  <si>
    <t>Big naver cloud system to learn</t>
  </si>
  <si>
    <t>Have 5 million to equip personal workspace at home, company provides macbook / magic mouse / 27 inch monitor. Udemy account to study
OT is paid according to state regulations but have never seen OT</t>
  </si>
  <si>
    <t>There are many projects so we need to recruit more people for the team.</t>
  </si>
  <si>
    <t>Good benefits, fun working environment</t>
  </si>
  <si>
    <t>Spacious office, good benefits, full allowance, gifts for holidays, birthdays
New macbook, monitor provided
Additional budget support to set up desk
Support for learning more foreign languages, techniques, support for buying books every month
Snacks and drinks of all kinds are also available
Young, dynamic, friendly working environment
Good regime and benefits, dynamic working environment</t>
  </si>
  <si>
    <t>Because it is a startup in Vietnam, the setup process is not complete yet, but the company always listens to employees' opinions so it is still ok.</t>
  </si>
  <si>
    <t>Macbook, Training budget, facility allowance, loyalty program and more</t>
  </si>
  <si>
    <t>Many benefits and open environment. Although the interview is difficult, the bosses are very enthusiastic in supporting employees.
Super big office right in the center of SG (with massage machine or PS5)
Give macbook, 27 inch screen
Benefits are also quite a lot: Salary, bonus, allowance to buy things to set up working zone at home, Tet gifts, loyalty program,..
Everyone is young and cheerful
Now there is no OT but OT will be paid hihi</t>
  </si>
  <si>
    <t>Good company, good benefit</t>
  </si>
  <si>
    <t>- A great work environment
- The beautiful office with massage chairs locates at Viettel Tower.
- Provide Macbook pro 2020 or Windows laptop when you join.
- Have a complete system from Naver.
- Leaders and managers are kind and open.
- Good salary and good benefit.
We don't OT and if any you will receive extra salary for that.</t>
  </si>
  <si>
    <t>The company is in growing period so we need to build a good culture</t>
  </si>
  <si>
    <t>Neos Việt Nam</t>
  </si>
  <si>
    <t>Benefits are quite good, haven't worked long so not sure what will happen next
Working hours are quite good, just started so not much pressure yet</t>
  </si>
  <si>
    <t>I don't see many shortcomings yet, so I won't contribute for now.</t>
  </si>
  <si>
    <t>Office with nice view</t>
  </si>
  <si>
    <t>Company with many pretty girls
Spacious office, nice view
Eating a lot makes you fat
Working overtime properly, but I don't see much overtime, always have to go home on time</t>
  </si>
  <si>
    <t>Colleagues are friendly and sociable, the company is small so everyone loves each other like family. 
Overtime regime is clear, almost no one has OT.</t>
  </si>
  <si>
    <t>Happy, sociable with each other. Help each other so we feel compatible.</t>
  </si>
  <si>
    <t>Money of course. Everything else is fine, no complaints.</t>
  </si>
  <si>
    <t>New Ocean IS</t>
  </si>
  <si>
    <t>Great tech company</t>
  </si>
  <si>
    <t>Everyone is friendly and friendly, especially the PM and Senior DEV mentors, who are super cute and enthusiastic even though I just graduated. 
Salary and bonus based on reviews. There is a pantry, milk, and soft drinks for everyone. The working process follows the SCRUM standard, clear and professional. 
Unfortunately, I had to go on military service while working, and when I returned, the position was full. I hope to have the opportunity to work again in the future. 
The job is stable, not too difficult for newbies, there is a mentor to guide, and development is based on an existing framework</t>
  </si>
  <si>
    <t>I hope the company has more projects to have more jobs for students.</t>
  </si>
  <si>
    <t>Relaxed culture, boss listens to employee opinions, many events and programs for employees on holidays, no OT
Rarely OT, when OT will be approved by boss and OTlog. High OT salary on holidays</t>
  </si>
  <si>
    <t>The salary is quite low compared to the average, there are still many steps in the process that need improvement.</t>
  </si>
  <si>
    <t>Suitable Fresh, good project lead</t>
  </si>
  <si>
    <t>Learned a lot
There is support for learning certificate courses
still confusing, OT is not clear. Need to improve</t>
  </si>
  <si>
    <t>Enhance the role of BA in the project, have more benefits</t>
  </si>
  <si>
    <t>Good boss, good project</t>
  </si>
  <si>
    <t>Good boss, good projects, many enthusiastic support from Seniors, but the office is a bit cramped and small. OT is paid, paid leave, rarely have to work OT</t>
  </si>
  <si>
    <t>Nothing to improve, the office should be expanded</t>
  </si>
  <si>
    <t>Flexible working environment. Flexible working hours. Rarely requires OT. OT will be fully paid.</t>
  </si>
  <si>
    <t>Bad training, no knowledge sharing sessions.</t>
  </si>
  <si>
    <t>Jobs for fresh graduates</t>
  </si>
  <si>
    <t>Opportunity to start dev related job for fresh grads
OT is paid but depends on time, sometimes not counted</t>
  </si>
  <si>
    <t>Benefit is normal.
Project time estimate has problems, causing many times running out of time</t>
  </si>
  <si>
    <t>The environment is okay, suitable for new graduates.</t>
  </si>
  <si>
    <t>- Use many new technologies, and update new technologies, but this is a team, some teams still do the old MVC because the project is long, and some teams do short-term projects so they will do many new technologies
- Team members are friendly with each other
- If calculated, flexible time (when I was still working), but don't be too late. If you are too late or anything, text the Leader 1 hour and say the reason.
OT will be paid. But only OT on Saturday and Sunday is counted. Not counted during the week</t>
  </si>
  <si>
    <t>- The company's benefits are normal, insurance is only paid based on salary, not full salary, so it will be a disadvantage for those who work long-term, especially women
- There is no additional insurance, no regular health check-ups
- The office is small, not too big
- Need to improve the attitude when employees ask to quit, should give others who are about to quit a little sympathy when they ask to quit, because many people here after asking to quit the company are like "I don't work here anymore so I don't need it anymore"
- The director doesn't pay too much attention to members
- The leader depends on the person, some people just need members to do their job and don't care much about anything else. If there is a leader, he will be dedicated to showing the members what they are lacking (so it's a matter of luck when you join any team)
- The female department is a bit complicated
- Here, they mainly recruit freshers, people who have just graduated from school to pay low salaries
- Need to improve when learning new technology, the company needs to recruit people with expertise in that field, don't throw it to the Leader, then the Leader goes and throws it down to the members and forces them to learn by themselves without anyone training or having the right direction to go.
- No bonus on Tet holiday</t>
  </si>
  <si>
    <t>- Good boss
- Mostly friendly and cheerful
...............
OT paid................................................................</t>
  </si>
  <si>
    <t>- There is no specific training process for interns
- Benefits are limited (project bonuses, insurance, etc.)</t>
  </si>
  <si>
    <t>Comfortable working environment, suitable for new graduates</t>
  </si>
  <si>
    <t>Comfortable working environment
High learning opportunities
Happy and sociable colleagues
Rarely have to work overtime, if you do, you will be paid in full.</t>
  </si>
  <si>
    <t>Good boss, friendly to employees
Challenging products
Rarely Overtime. No work on weekends</t>
  </si>
  <si>
    <t>Good environment for student internship</t>
  </si>
  <si>
    <t>_ Good environment for Student Interns. Those who have no experience, are still confused with the real world, only hanging around with school books, will come here to learn reality.
_ Internship and salary.
_ Basement parking lot with good vehicle protection.
_ There is water for employees to drink at 50% price
Good environment for Student Interns. Those who have no experience, are still confused with the real world, only hanging around with school books, will come here to learn reality.</t>
  </si>
  <si>
    <t>_ Force employees to take Microsoft certification exams, after completing the exam, they are forced to work for 2 years without prior notice so that employees have a choice.
_ 2 leaders are straightforward and good-natured.
_ 2 leaders are cliquey, unpredictable, harsh and light on the staff, unprofessional in speaking, and uncultured in behavior.
Some teams have salaries, some teams do not have salaries, and the calculation is unclear.</t>
  </si>
  <si>
    <t>Good environment for devs, bad for female employees</t>
  </si>
  <si>
    <t>- Using many new technologies: React, AngularJS, .NET Core, Azure
- Easy-going boss, caring for employees
- Friendly and cheerful colleagues, although the leaders do not like each other, the internal teams are good, members between teams still play together
- Parking lot, comfortable office, milk, yogurt, soft drinks of all kinds and a few cans of beer
OT is rare, but OT is paid (50 characters)</t>
  </si>
  <si>
    <t>- No clear career path
- Evaluation based on revenue
- Salary is a bit low compared to the general level
- The company should proactively increase salary for those with good abilities
- The harem situation is quite complicated, HR often puts a spoke in the wheel, the female who plays with HR still works in the company but does not play with other women (or plays but then stops playing). The group that does not play with HR gradually has internal conflicts and quits.</t>
  </si>
  <si>
    <t>Start for new graduates</t>
  </si>
  <si>
    <t>The new office is comfortable, spacious, flexible working hours, mostly young, happy and friendly people, lots of new technology for new graduates to learn and gain experience.</t>
  </si>
  <si>
    <t>Many young people also complicate many problems, some teams have leaders who care about members, some teams have leaders who don't, directors don't know how to keep good people, only care about leaders, and members are up to them. OT has teams with salary, some teams have OT as default and...never get salary even if they log it to the leader</t>
  </si>
  <si>
    <t>Environment to have many opportunities to learn new technology</t>
  </si>
  <si>
    <t>- Parking is relatively comfortable, the security guards are friendly.
- The boss cares about the employees, and the leader depends on the team and members
- Full benefits.
- Accountants and HR are friendly and enthusiastic.
OT is not often, only occasionally there is an urgent project that requires OT, but it also depends on the team, OT salary is clear.</t>
  </si>
  <si>
    <t>- Career path for employees needs to be clearer.
- Expand technology more (currently only focus on .net)
- There are still some parasitic elements</t>
  </si>
  <si>
    <t>Outsource company with tech stack (.NET &amp; Azure) and good policy</t>
  </si>
  <si>
    <t>The company supports employees in taking Microsoft certification exams.</t>
  </si>
  <si>
    <t>The process is not very good, needs improvement. The office is a bit small compared to the number of employees.</t>
  </si>
  <si>
    <t>NEXON DEV VINA</t>
  </si>
  <si>
    <t>- The PC is very good, 64GB RAM, I7-14700K, RTX 4060Ti, SSD 4TB. The monitor is also good, the market price is around 8 million and each person is provided with 2 monitors
- Udemy courses are provided, an extra day off during the birthday month
- Great health insurance
- Generous lunch allowance (nearly 1 million) and the company still has free instant noodles at the pantry, if you want to save money on this allowance, you can eat noodles at the pantry :v
- Great office, free parking, even free overnight parking
- There are clubs
- This probably depends on the team but since I joined here, the boss has always invited me to eat delicious food: Haidilao, Cuu Van Long, Poseidon, D'Maris, ...
- There are many talented people around, the company has an engineering culture so it is very good for learning and career path
- 100% salary during probation. Although the salary is not top tier, it is quite high, especially for fresher level. There are 2 OT options: one is to pay OT salary or two is to compensate for holidays, you can choose whichever you like.</t>
  </si>
  <si>
    <t>- Add a place to rest at noon
- Need more foosball tables, PS5 for entertainment and to look more like a gaming company
- Being a Korean company, it is inevitable that there will be detailed time tracking, no WFH
- The team has too many freshers while there are few seniors, there should be more seniors to guide</t>
  </si>
  <si>
    <t>Good place to work for newbies or those with &lt; 2 years experience</t>
  </si>
  <si>
    <t>Young environment, friendly colleagues, good benefits (salary, OT, company trip and meal allowance)
Overtime is rare but if it is, it is paid in full. Moreover, food and grab allowances are provided.</t>
  </si>
  <si>
    <t>Add a variety of milk and soft drinks to change the taste. If possible, add snacks and fruit or pastries.</t>
  </si>
  <si>
    <t>A place for young graduates</t>
  </si>
  <si>
    <t>- Youthful environment
- Beautiful office
- No OT
- Free coffee, drinks, milk
- Attractive salary and bonus for freshers and juniors
- The company rarely has OT, if there is OT, it is paid in full</t>
  </si>
  <si>
    <t>- Need to have clear requirements from the beginning to build the project
- The company has many people so need to add more places to take a nap.
- Need to add more snacks (cakes, fruits, milk ...)
- Add some types of entertainment, exercise so that everyone can have fun</t>
  </si>
  <si>
    <t>Friendly environment, fun colleagues</t>
  </si>
  <si>
    <t>Pay salary according to contract, no late salary, high-configuration computer provided for work, pantry has soft drinks, coffee
Less OT, reasonable regime, support for dinner meals for employees</t>
  </si>
  <si>
    <t>Should have flexible or hybrid working</t>
  </si>
  <si>
    <t>Place of growth and comfort</t>
  </si>
  <si>
    <t>My first year at Nexon has been an incredibly rewarding journey. The welcoming environment and supportive colleagues make collaboration both enjoyable and motivating. The work is challenging yet fulfilling, providing valuable learning opportunities and helping me grow my skills.
The company provides excellent additional devices to support work efficiency, and the office is beautifully designed, creating a comfortable and inspiring workspace. While the salary isn’t top-tier, it remains highly competitive, offering both stability and growth. Every quarter the company sponsors team building costs.
- Overtime is rare
- Good benefit( Grab, perks, sometimes there's food, ...)</t>
  </si>
  <si>
    <t>Add extra snacks and noodles, and reduce the number of soft drinks.</t>
  </si>
  <si>
    <t>Youthful working environment, comfortable office and many development opportunities.</t>
  </si>
  <si>
    <t>- Beautiful office, fully equipped.
- Young, dynamic, comfortable environment.
- Opportunity to participate in many diverse projects and develop capacity
The Korean department often arranges a very tight schedule, so some projects still require overtime</t>
  </si>
  <si>
    <t>- Even though it is a Korean company, it should apply Vietnamese culture of welfare, giving meaningful and symbolic gifts on holidays such as Tet gift boxes, New Year calendars, etc.
- The support department needs to organize more professional group activities.
- I hope the company pays more attention to welfare and gifts for employees.</t>
  </si>
  <si>
    <t>feedback about company</t>
  </si>
  <si>
    <t>I think what makes me love this company may be its facilities and insurance treatment.
the overtime policy is following state regulations</t>
  </si>
  <si>
    <t>In my opinion, The management's capabilities are still weak, and the salary benefits are unclear and not as described in the job listing on Itviet. The company culture is problematic, with no clear or effective personnel management or support processes. There is no career path for employees, and promotion rules do not exist. Promotions are given based on personal preference.</t>
  </si>
  <si>
    <t>Great work environment with development opportunities and attractive benefits</t>
  </si>
  <si>
    <t>Full OT benefits (Grab, perks, etc.)
Beautiful office space.
Excellent work equipment was provided.
Good benefits and 13th-month salary based on project contributions.
Competitive salary.
The company has a thorough recruitment process, so I get to work with talented and skilled colleagues, which helps me learn a lot.
The company is expanding, so there are many projects offering opportunities for personal growth.</t>
  </si>
  <si>
    <t>More snacks prepared instead of just soft drinks would be great</t>
  </si>
  <si>
    <t>- Working on global projects is a good development environment
- Review performance based on project contributions
- Beautiful office, fully equipped and high-quality
- Leader always creates opportunities and challenges to help employees develop working skills and techniques.
- Grab pick-up and drop-off available
- Boss always cares about employees when working overtime
- Full overtime benefits</t>
  </si>
  <si>
    <t>- The company's development process is quite cumbersome and slow, everything depends on the Korean side. There needs to be a better process.
- Technical training sessions are gradually disappearing. The company needs to organize more training sessions.</t>
  </si>
  <si>
    <t>One of the leading multinational game companies</t>
  </si>
  <si>
    <t>- Fast-growing, innovative business with passionate employees
- Strong engineering and product-driven culture
- Diverse workplace bridging European and Asian communication styles
- Responsive management that values employee feedback
- Competitive compensation package
- Excellent work-life balance with no regular overtime
- Enthusiastic celebration of company milestones and cultural events
Generous support during rare instances of planned overtime</t>
  </si>
  <si>
    <t>- Do being a multinational corporation, conflicts in working hours, cultural differences,... may arise and potentially impact the project timeline
- Occasional planned overtime may be required during peak periods or project deadlines</t>
  </si>
  <si>
    <t>Good company for fresher and junior development environment</t>
  </si>
  <si>
    <t>- The company has global work projects with many opportunities to develop professional skills and English communication.
- The office is well-equipped, fully equipped and convenient for work.
- With large projects, there are always high standards requiring employees to meet technical skills and teamwork skills when joining the team.
- Employees enjoy in-depth training programs.
- 13th month salary, performance bonus, and additional benefits for holidays
Good support (not only receive salary &amp; food but also support from travel expenses, the boss often takes the whole team to eat at high costs every time OT)</t>
  </si>
  <si>
    <t>- However, the company has some small projects that are not fully supported by the bosses and technical departments, PMs in terms of technology. There are not many challenges in the assigned tasks, so participating in small projects does not have the ability to develop yourself. 
- The company needs to recruit more seniors to cover and increase the quality of the projects, although there are technical bosses from Korea here.</t>
  </si>
  <si>
    <t>Good company, good working environment</t>
  </si>
  <si>
    <t>Dynamic, youthful and creative working environment. Everyone is always open, friendly and ready to support each other. OT paid according to regulations, with support for Grab to go home if you come back late after 10pm. The boss takes you out to eat OT</t>
  </si>
  <si>
    <t>Because most of them are young developers, the company needs to recruit more seniors and interpreters.</t>
  </si>
  <si>
    <t>The company is still very good, but some things need to be improved :3</t>
  </si>
  <si>
    <t>Good and good machines. The cleaning lady is cheerful and extremely clean. The project is challenging, there is a udemy account for employees to supplement their knowledge. Many good and clear policies. After OT after 10am, there is a grabcar to pick you up. There are instant noodles to eat when OT, decent salary</t>
  </si>
  <si>
    <t>The unfortunate thing that the company needs to improve is the need to recruit Seniors (to supervise Fresh/Junior), add 1 (or more) TA or SA (to provide solutions and technology for projects) and especially 1 (or more DevOps/Sec) to deploy projects and secure the company better.
A little bit more, milk and soft drinks, because the number of employees is starting to increase, I hope the company will add more</t>
  </si>
  <si>
    <t>The company has a clear policy, full insurance tax, the company does not require wearing uniforms or code suits too seriously like some other Korean/Japanese companies, wearing polite clothes is acceptable. The environment is friendly, harmonious and comfortable, supporting each other quite enthusiastically. The desktop computer equipment is very powerful, 2 large and beautiful screens, each person's desk is spacious, the office is large and clean. The boss is Korean but friendly and very polite to both candidates and employees. The company has free coffee, candy, soft drinks in the refrigerator, hot and cold water filter, a large, cool and comfortable dining room and the view is quite beautiful everywhere. The company's salary is quite stable to quite high for Junior and Fresher, there is a lunch allowance, free parking support, salary increase policy based on seniority at the company and level of contribution (decent review, not good, not bad). When all tasks are finished, the free task time will be used for learning, not being pushed to another project or pushed to another project right away. The company will not allow you to take tasks home, work overtime and then go home or do them tomorrow. You can learn by yourself, ask the leader or study the company's UDEMY, the company has bought many courses. There is a main meal for each overtime session, the overtime salary is clearly calculated regardless of how much overtime you work. It is hot, stuffy and a bit difficult to breathe because the air conditioner is turned off after 6pm.</t>
  </si>
  <si>
    <t>The company is mostly from Fresher to Junior, very few Senior and lack of Technical Leader, lack of DevOps so there are problems related to tech, DevOps will be very sour and learning from others is mostly everyone learning from each other. Internal communication is Vietnamese, communication with big bosses in the office is English but Documents and related things..., some other Korean bosses will speak Korean so be prepared, the company only has 2 interpreters so sometimes the translation support cannot be done in time. After 6pm, the air conditioner turns off so it's hot, after 8pm it's a bit stuffy, the company should buy more fans for everyone, it will be better. The current salary increase policy is quite decent but if it's more, it would be better and adding a bonus for individuals who contribute a lot would be better. The company lacks support and provides very little equipment for projects that require mobile operations. The company has soft drinks in the fridge but very limited, 3-4 people get 1 bottle per day, those who come later get water or coffee (decent, more improvement would be good).</t>
  </si>
  <si>
    <t>Having a good PC with 2 monitors. People are friendly, the boss is Korean, he is kind and cute
OT with a good bonus salary, the overtime rate is not much, almost sometimes not even once a month.</t>
  </si>
  <si>
    <t>The company does not prepare lunch, so I need to buy it by myself</t>
  </si>
  <si>
    <t>Good working environment, good boss</t>
  </si>
  <si>
    <t>Beautiful and comfortable office, supports drinking water, snacks, friendly and cheerful staff, has divisions to test and work easier
OT is comfortable, has noodle allowance, sometimes too hot without air conditioning when OT</t>
  </si>
  <si>
    <t>Sometimes a laptop is needed for meetings and faster work, there is only one meeting room that supports video calls, when projects need to be tested on Apple's environment such as Safari testing device on Iphone, need to communicate directly with Macbook but there is no Macbook level to work.</t>
  </si>
  <si>
    <t>NEYU Ltd.,</t>
  </si>
  <si>
    <t>Good boss, District 1 office, stable salary</t>
  </si>
  <si>
    <t>- Q1 Office
- Everyone is open to each other
- There is a PS5 + pool table
- Good salary
The company has few OT, if OT will be paid in full</t>
  </si>
  <si>
    <t>Not yet, but should increase benefits a little bit like annual leave for example.</t>
  </si>
  <si>
    <t>100 point company</t>
  </si>
  <si>
    <t>Salary is ok, new company, beautiful, airy working view. There is a reading corner, pantry with full tea and cakes, coffee maker, water filter, refrigerator. There is a game area for breaks. Dynamic and youthful colleagues and boss
Not much OT, reasonable OT regime, not heavy on timekeeping</t>
  </si>
  <si>
    <t>Organize more outdoor activities and sports to strengthen team bonding.</t>
  </si>
  <si>
    <t>Sếp tốt, van phong dep</t>
  </si>
  <si>
    <t>nice office, central, lots of lunch =))))
good policy
I don't need to work overtime much</t>
  </si>
  <si>
    <t>system, no HRIS, no private parking, no receptionist
toilet too small. elevator slow, door no sensor</t>
  </si>
  <si>
    <t>Friendly Colleagues</t>
  </si>
  <si>
    <t>Beautiful office, pantry always has tea and cakes, game zone (billiards, pes 5,...)
Not only do you complete the work early, speed up the project progress, but you also receive existing values ​​like $$ :)</t>
  </si>
  <si>
    <t>You should equip a dida table because this sport is quite crowded :)</t>
  </si>
  <si>
    <t>New, beautiful office, with pool table, fancy PS5</t>
  </si>
  <si>
    <t>New, beautiful office, with pool table, fancy PS5, free time to play a relaxing pool game
X2 salary, and OT only need support when required, so it's quite leisurely</t>
  </si>
  <si>
    <t>Bosses and employees need to interact with each other more, to understand each other better.</t>
  </si>
  <si>
    <t>comfortable working space! dynamic! friendly! OT is included in salary, in accordance with regulations. Working hours are also comfortable</t>
  </si>
  <si>
    <t>Currently, there are many tasks and a lack of developers, so it's quite stressful =)</t>
  </si>
  <si>
    <t>Comfortable working culture, free to discuss and contribute ideas. New, beautiful, spacious office, near the center of District 1, has relaxing games after work
very good compared to the average of companies in Ho Chi Minh City</t>
  </si>
  <si>
    <t>The company is in need of a technical lead with experience in training and guidance.</t>
  </si>
  <si>
    <t>Fun, friendly environment, office in the center</t>
  </si>
  <si>
    <t>Pool table, PS5 for entertainment, nice office, good salary and bonus
Rarely have to work overtime, and also have good overtime compared to the general level.</t>
  </si>
  <si>
    <t>Small parking lot, some staff have to park at the school next door.</t>
  </si>
  <si>
    <t>District 1 company, new office, nice team</t>
  </si>
  <si>
    <t>The team is young, dynamic and proactive in work.
The Head of IT as well as the leaders, managers are young, funny, and sociable.
The office is newly set up, although the building is not beautiful, not class A, but the interior is quite good.
There is a billiards table and a 90-inch PS5 screen for entertainment during breaks.
Currently, there are just enough tasks for the day, rarely bring work home</t>
  </si>
  <si>
    <t>The small dining room can only accommodate about 15 people at a time, so it's more convenient to eat out at noon. There are no snacks available. The parking lot is about 200 meters from the company, so it's a bit tiring to walk when my muscles are tense.</t>
  </si>
  <si>
    <t>NGS</t>
  </si>
  <si>
    <t>Active, suitable for work</t>
  </si>
  <si>
    <t>Nice office, good computers. Working on projects so need OT, on-site a lot. OT registration is a bit complicated, need more flexibility for employees</t>
  </si>
  <si>
    <t>Around the working area there are few restaurants for lunch and breakfast, the canteen has poor food quality.</t>
  </si>
  <si>
    <t>Great for beginner</t>
  </si>
  <si>
    <t>Large project, high difficulty, suitable for those who like challenges
OT salary is paid regularly, OT regime is clear</t>
  </si>
  <si>
    <t>Large workload and sometimes will have to work overtime more than expected</t>
  </si>
  <si>
    <t>GOOD Culture</t>
  </si>
  <si>
    <t>The company is cheerful, enthusiastic in training, there is no situation of new ghosts bullying old ghosts. I am in the training process but still enjoy good benefits such as birthday gifts, lucky money at the beginning of the year, meals at the end of the quarter or month, and a laptop on the first day of work. I am an intern but really like the culture at the company</t>
  </si>
  <si>
    <t>I haven't seen it yet during my internship.</t>
  </si>
  <si>
    <t>NTT DATA VDS</t>
  </si>
  <si>
    <t>Friendly environment, nice boss</t>
  </si>
  <si>
    <t>Pleasant and harmonious environment, comfortable to work and learn
The company is quite clear about the OT regime. Work more, get more, work less, get less</t>
  </si>
  <si>
    <t>Salary increase is not really attractive, need to increase faster</t>
  </si>
  <si>
    <t>Beautiful office with full facilities and spacious. European environment. Rarely has overtime. If you have overtime, you will enjoy a high rate of about 400%.</t>
  </si>
  <si>
    <t>Beautiful office, fully equipped, spacious. European environment.</t>
  </si>
  <si>
    <t>Suitable for Fresher, Junior</t>
  </si>
  <si>
    <t>- Stable environment, steady work, average
The company has almost no OT. Occasionally, if the task is too much, you can borrow a laptop to work at home.</t>
  </si>
  <si>
    <t>- Salary increases according to steps, not according to ability. There is already a step scale so even if you want more, you can't.</t>
  </si>
  <si>
    <t>Salary/bonus/annual review is boring</t>
  </si>
  <si>
    <t>The work in the project strictly follows Scrum. No tasks are crammed indiscriminately, no progress is forced. I work for a German project, almost never have to work overtime.</t>
  </si>
  <si>
    <t>It's been over a year and I haven't gotten a raise, the company said it was due to difficulties :))</t>
  </si>
  <si>
    <t>Japanese company, comfortable environment, learned a lot</t>
  </si>
  <si>
    <t>comfortable working environment, European customers, no OT
no OT, flexible working environment, working for European customers</t>
  </si>
  <si>
    <t>need to be stricter in controlling employees</t>
  </si>
  <si>
    <t>Lack of working equipment, boss does not care about employees, good for the elderly</t>
  </si>
  <si>
    <t>The boss doesn't care what the employees do as long as the work goes smoothly, so it's comfortable. The company doesn't have overtime, so if there's work to be done, they voluntarily work overtime without any benefits.</t>
  </si>
  <si>
    <t>Change the working process, recruit people who can do the job, and have better treatment.</t>
  </si>
  <si>
    <t>Stealing and not paying bonuses to employees</t>
  </si>
  <si>
    <t>Easy work without pressure
Get to study Udemy
Have money to support children
Satisfied with OT regime
Almost never have to OT</t>
  </si>
  <si>
    <t>The company is cheating on the project and customers' salaries and refusing to pay the employees!!! Everyone, please stay away, don't be fooled!!!</t>
  </si>
  <si>
    <t>Comfortable working environment, friendly colleagues
Less OT, OT pays well 200%, good benefits ............</t>
  </si>
  <si>
    <t>Problems with handling paperwork and procedures after leaving work are not good</t>
  </si>
  <si>
    <t>Good career development environment</t>
  </si>
  <si>
    <t>Agile working culture, frequent use of English
Full OT pay, coefficient according to weekdays, holidays, and holidays</t>
  </si>
  <si>
    <t>Improve English skills for employees and communication skills with foreign partners</t>
  </si>
  <si>
    <t>Good environment, psychological leadership</t>
  </si>
  <si>
    <t>many activities, new machine with thin screen, udemy account provided
No OT, those who have to OT also said that the OT salary is clear</t>
  </si>
  <si>
    <t>Few new technology projects, leaders often ask to participate in projects that deviate from personal development orientation</t>
  </si>
  <si>
    <t>Rất tệ !!</t>
  </si>
  <si>
    <t>The job is quite easy. Rarely have to work OT. Have the opportunity to be onsite.</t>
  </si>
  <si>
    <t>To avoid hiring employees who evade taxes, the company requires candidates to disclose the income of their dependents such as grandparents, parents, spouses, children, siblings, aunts, uncles and cousins ​​during the interview!!! Anyone who receives many offers will have to consider carefully when deciding to work here!!!
The office is old and rundown. The computer screen is old and has very low configuration</t>
  </si>
  <si>
    <t>Unattractive environment</t>
  </si>
  <si>
    <t>Nothing makes me happy ....................</t>
  </si>
  <si>
    <t>Old project. Poorly configured computer. Parking is far away and costs ~15-20k/day for probationary months. Old, small, crowded elevator. Poorly configured computer still uses hdd. Old project, bureaucratic boss</t>
  </si>
  <si>
    <t>- Comfortable working environment
- Flexible working hours
- Comfortable boss
- Good benefits
- Enthusiastic and friendly HR
OT is rare and OT will be paid in full according to regulations</t>
  </si>
  <si>
    <t>- Dev should be given a laptop for convenience in working.
- During the interview, should be more specific about the future working process.
Almost very satisfied, only that when entering, there will be an additional round of interview with the customer, which will take more time to review.</t>
  </si>
  <si>
    <t>Comfortable environment, nice boss, normal salary, complicated administration</t>
  </si>
  <si>
    <t>Has private Pantry, sports and cultural clubs</t>
  </si>
  <si>
    <t>When the employee whose labor contract ended and wanted to quit, his salary was withheld for 2 months, and after 3 months, he could only close his social insurance book. He had to go back and forth many times to do the procedures.
When I worked in 2015, there were many times when I worked late overtime but did not receive my salary.</t>
  </si>
  <si>
    <t>Many projects, learn a lot of work experience, develop yourself
OT is not required or rarely required. Depends on the project</t>
  </si>
  <si>
    <t>Slow salary increase
Multi-story office so colleagues rarely see each other</t>
  </si>
  <si>
    <t>Good environment to work and learn</t>
  </si>
  <si>
    <t>Many good projects
Work directly with EU customers
Company does not encourage OT
OT has x4 request</t>
  </si>
  <si>
    <t>It would be better if there were some more activities for us to interact.</t>
  </si>
  <si>
    <t>friendly boss</t>
  </si>
  <si>
    <t>Good job, friendly people, easy work</t>
  </si>
  <si>
    <t>Asking for leave withholding salary is normal in this company
Still have to work overtime even though the company says there is no overtime</t>
  </si>
  <si>
    <t>When will this scandal be fixed?</t>
  </si>
  <si>
    <t>There are some points that I am satisfied with, but just one small scandal makes everything meaningless. Full salary for OT, holidays and days off are all in accordance with the law</t>
  </si>
  <si>
    <t>A billion years have passed and the scandal of not paying the last month's salary to employees who have quit has not been fixed. Embezzling a little money, how much profit can you make, why do that? It's a shame that the company has such a stain. Sigh.</t>
  </si>
  <si>
    <t>Good boss, enthusiastic colleagues</t>
  </si>
  <si>
    <t>Good colleagues, professional and systematic training
Never have to work overtime, almost very limited, if working overtime there is a benefit</t>
  </si>
  <si>
    <t>Good environment, young and friendly colleagues</t>
  </si>
  <si>
    <t>The working environment is quite comfortable, young and friendly colleagues.
The work is easy, not much pressure.
Bonuses are divided into 2 periods a year, 13th month salary is only basic salary.
It is very rare to have to work OT, OT is paid in full and clearly but must be registered in advance to receive OT salary</t>
  </si>
  <si>
    <t>Slow salary increase cannot retain good people. Old technology, many projects maintained so there is not much to learn, hard to level up</t>
  </si>
  <si>
    <t>Friendly environment no OT</t>
  </si>
  <si>
    <t>Friendly colleagues, no pressure at work. Always recruit freshers, suitable for new graduates. Full OT paid, rarely have to work OT. Weekend and holiday OT is highly calculated</t>
  </si>
  <si>
    <t>Bonus policy changes constantly, does not retain employees, elevators are crowded, salary increases are slow. Little attention is paid to employee training.</t>
  </si>
  <si>
    <t>Good outsourcing environment</t>
  </si>
  <si>
    <t>Comfortable, not constrained, learned a lot about engineering
good OT policy, but rarely had to OT</t>
  </si>
  <si>
    <t>Accounting staff work unprofessionally, salary increases slowly, and cannot retain good people.</t>
  </si>
  <si>
    <t>Good boss, hard working teammates</t>
  </si>
  <si>
    <t>The leaders are very funny and gentle.
Stable projects.
Salary increases steadily, paid on time.
Stable, long-term work, with great potential for personal development.
OT according to state and legal regulations.
OT is not simple :)
Rarely seen OT.</t>
  </si>
  <si>
    <t>Extracurricular activities and exchanges with colleagues in the company are not very outstanding or special. Working for a third party, there are few opportunities to interact with customers.</t>
  </si>
  <si>
    <t>1,The company is relaxed, being late to work is fined but most of the time it is ignored.
2,The boss is happy
3,The building has fast elevators!</t>
  </si>
  <si>
    <t>1. Bonus is slightly lower than average
2. Not many opportunities to go onsite
Very rarely have to work overtime so don't know what the regime is like</t>
  </si>
  <si>
    <t>Outsourcing environment but not as fun as FPT</t>
  </si>
  <si>
    <t>The office is quite good, good learning environment for those who do not have much experience
No OT</t>
  </si>
  <si>
    <t>Bad company culture, people are not sociable, stereotyped. Boss is all-powerful and a bit militaristic. Although there are many clubs and social activities, they seem ineffective.</t>
  </si>
  <si>
    <t>Good mode, friendly environment</t>
  </si>
  <si>
    <t>- Spacious office
- Friendly people
- There are enough cultural and sports clubs: English, Japanese, Yoga, Swimming, ...
When the boss approves OT, you will be paid a fair salary.</t>
  </si>
  <si>
    <t>- Weak PC configuration
- Parking far away
- Long wait for elevator</t>
  </si>
  <si>
    <t>Clean and friendly working environment</t>
  </si>
  <si>
    <t>Many clubs, professional and friendly environment, open and approachable colleagues.
The company does not encourage employees to work overtime.</t>
  </si>
  <si>
    <t>Salary and bonus regime is not really attractive, cannot retain good staff.</t>
  </si>
  <si>
    <t>Welfare environment is quite good</t>
  </si>
  <si>
    <t>Many extracurricular activities for employees such as swimming, soccer, etc.</t>
  </si>
  <si>
    <t>Salary increase is very slow for long-time devs but new devs have much higher salaries, unfair
OT is rarely paid or calculated even though it is due to customer missed document or other reasons.</t>
  </si>
  <si>
    <t>Suitable for those who want to experience the IT environment, especially Fresher</t>
  </si>
  <si>
    <t>- Strong computer
- Full air conditioning
- Diverse dining area because the surrounding area is full of restaurants</t>
  </si>
  <si>
    <t>- Too much OT
- Fresher training is still poor, 50% of them are likely to fail if they are not well prepared.
- Leaders sometimes give feedback that makes it difficult for developers to understand, for example, after finishing their part, instead of being assigned another part, they say "continue", while the task is completed. Freshers who have just started working should proactively ask specifically about the assigned work.</t>
  </si>
  <si>
    <t>Good starting salary. Friendly boss, young and dynamic environment. Comfortable working space.</t>
  </si>
  <si>
    <t>Low benefits. No skill improvement classes. Low bonus makes it difficult to stay long term.</t>
  </si>
  <si>
    <t>The job is okay.</t>
  </si>
  <si>
    <t>The boss is also comfortable. The company also has many clubs for everyone to join. Basically, there is no OT, just go home after work.</t>
  </si>
  <si>
    <t>iOS code using hackintosh is a bit boring. No matter how you quit your job, the company will find a reason to deduct your salary. Like me, I worked enough last month but was not counted as having 1 day off for that month. So I was deducted 1 day of salary. HR also could not respond to the accountant. The accountant is so stupid.</t>
  </si>
  <si>
    <t>Friendly bosses and colleagues. Comfortable working atmosphere.</t>
  </si>
  <si>
    <t>The machinery and network systems need to be more synchronized and modern.</t>
  </si>
  <si>
    <t>Spacious office.
Many days off.
Many clubs.
Friendly and considerate boss.
Quarterly summary party.
If the project requires OT, you will receive salary within the month.</t>
  </si>
  <si>
    <t>If possible, you should enter.</t>
  </si>
  <si>
    <t>Friendly and fun environment. Sometimes the boss lets me go to a building far away, which is also nice. Currently there are many new projects coming in.</t>
  </si>
  <si>
    <t>The opportunity to learn new technology is not high. Regarding HR, the organization for employees like the U23 group seems not very responsive.</t>
  </si>
  <si>
    <t>Comfortable environment, many clubs</t>
  </si>
  <si>
    <t>Comfortable working environment, many clubs to join
Rarely have to work overtime, and overtime will be paid</t>
  </si>
  <si>
    <t>Company worth joining</t>
  </si>
  <si>
    <t>Boss and employees get along well, the company organizes many in-depth activities and attracts many active participants. The environment has foreigners and professional work to develop yourself.</t>
  </si>
  <si>
    <t>Slow salary increase, ................................................
Many times overtime is not counted, even when work is busy and cannot be completed on time</t>
  </si>
  <si>
    <t>Beautiful office, high technical level, lots to learn
Not OT, not encouraged OT, can not OT if not necessary</t>
  </si>
  <si>
    <t>The salary is a bit low, a little higher would be much better, old employees have lower salaries than new employees</t>
  </si>
  <si>
    <t>Good company culture.</t>
  </si>
  <si>
    <t>Good working environment, interesting club activities. Because working in the company there is no overtime, come on time and leave on time :)))</t>
  </si>
  <si>
    <t>The technology used is old and outdated, not developed in a technical direction.</t>
  </si>
  <si>
    <t>Friendly environment, honest, good treatment</t>
  </si>
  <si>
    <t>Friendly, straightforward environment, intelligent, open-minded colleagues.
Income is assessed and negotiated based on contribution
Many clubs and extracurricular activities
Almost no OT. If there is, it is paid in full, a few times being sent to study on weekends is counted as OT.</t>
  </si>
  <si>
    <t>Libraries need more books :)
Big group team building is better than company retreat</t>
  </si>
  <si>
    <t>- Friendly and sociable staff
- There are many clubs (soccer, swimming, badminton, gym, yoga, English, etc.) to strengthen the solidarity of employees</t>
  </si>
  <si>
    <t>- The salary is relatively low compared to the effort and time spent.
Some benefits are not very good, just a formality.
It is very rare to receive OT pay, even with a legitimate reason.</t>
  </si>
  <si>
    <t>A suitable place for those who like stability and little change</t>
  </si>
  <si>
    <t>Good boss, friendly colleagues, no OT.</t>
  </si>
  <si>
    <t>Beautiful, spacious office, good computer configuration, good boss, friendly colleagues, no OT, many extracurricular clubs (GYM, swimming, badminton, English, Yoga ...)</t>
  </si>
  <si>
    <t>Unable to develop technical technology because it has to be done on the existing platform of the customer. The working process is too cumbersome and can easily cause frustration. The salary and bonus policy is not competitive. Especially the treatment of employees about to leave is not good, making employees who leave not want to return or introduce them to their friends.</t>
  </si>
  <si>
    <t>Acceptable</t>
  </si>
  <si>
    <t>It is good for newbies to participate in learning technology from different projects</t>
  </si>
  <si>
    <t>Clear mode</t>
  </si>
  <si>
    <t>There is a pantry that serves free and paid drinks for employees. And it is a place for lunch.</t>
  </si>
  <si>
    <t>Salary is not high, benefits are poor. Boss does not care about employees. Between boss and employee there is only work.</t>
  </si>
  <si>
    <t>Many clubs</t>
  </si>
  <si>
    <t>- Spacious office, fully equipped, with pantry area for eating, relaxing, reading
- Friendly and sociable colleagues
- Many clubs to join to exercise, improve soft skills such as: Yoga, gym, music and painting, English, Japanese, swimming, badminton...
- Developing software to keep up with the trend of the times
- Organizing many interesting activities to connect people such as team building, monthly birthday parties, rewarding outstanding individuals and groups...</t>
  </si>
  <si>
    <t>No more project bonus benefits like before :(</t>
  </si>
  <si>
    <t>Open, friendly and professional working environment</t>
  </si>
  <si>
    <t>Good working environment, friendly colleagues, good and friendly boss. Clear treatment policy. Customers are mainly foreigners, so it is a good environment to develop communication skills in foreign languages ​​such as English, French, Japanese, Italian...</t>
  </si>
  <si>
    <t>Ohmyhotel&amp;Co VN Co.,Ltd</t>
  </si>
  <si>
    <t>Good environment to develop yourself comprehensively</t>
  </si>
  <si>
    <t>- Good boss
- Nice office
- Highly qualified, friendly and cheerful colleagues.
No OT. Here is the dedication to make the system stronger.</t>
  </si>
  <si>
    <t>The workload is large so sometimes there are some problems but in the end the team still comes up with a good solution.</t>
  </si>
  <si>
    <t>Cool business, exciting technology.</t>
  </si>
  <si>
    <t>The company provides super powerful laptops, each employee gets a giant, super sharp LCD screen to work with new technology, great work. 
No OT. No OT. No OT. No OT. No OT. No OT.</t>
  </si>
  <si>
    <t>Good working environment, applying many new technologies, working on real projects
The company does not encourage OT, so OT is limited to the maximum level</t>
  </si>
  <si>
    <t>It was good before, but since the new boss was hired, the whole company is not stable.</t>
  </si>
  <si>
    <t>Good colleagues, departments work together and help each other in work.</t>
  </si>
  <si>
    <t>We need to change the mindset of discriminating between Vietnamese and Korean people. Be wise when hiring people to be bosses. People who are not capable but have Korean nationality and still become bosses only discourage other employees
When OT is a lot but is not recognized and there is no proper regime</t>
  </si>
  <si>
    <t>Friendly colleague</t>
  </si>
  <si>
    <t>Used to be a friendly, fun, and supportive work environment. Used to be an environment where you can learn a lot about booking systems.</t>
  </si>
  <si>
    <t>- The current boss evaluates employees based on loyalty, not on ability.
- The current manager does not understand the company's products, does not understand the needs of users, so after receiving an email, they only know how to forward it, and even forward it incorrectly according to the sender's request, causing difficulties for the IT team
Currently, OT is voluntary.
There is no OT policy even though the boss requires OT.</t>
  </si>
  <si>
    <t>Fun and friendly team, good salary, young and beautiful boss</t>
  </si>
  <si>
    <t>Nice office. There is a CRAZY - FUNNY - FUN best Vietnamese developer to work with. The company has many pretty girls
Never had OT before, so don't know which option to choose.</t>
  </si>
  <si>
    <t>Funny team, friendly and fun</t>
  </si>
  <si>
    <t>Beautiful office.
Funny, cheerful colleagues who are always helpful in work.
Learn a lot of new knowledge about scaling large systems.
Use new technologies Azure, .NET Core, VueJs
Have weekly soccer sports activities.
The company does not have default OT, in case of OT for product release, it will be paid appropriately.</t>
  </si>
  <si>
    <t>Good, professional working environment built on Japanese - Korean culture</t>
  </si>
  <si>
    <t>The office is a villa in Thao Dien area, so there is no jostling, hustle and bustle when going to work and parking. Everyone works professionally according to their own departments and functions.</t>
  </si>
  <si>
    <t>1 Korean startup</t>
  </si>
  <si>
    <t>Good salary. Office in the city center, convenient for commuting, no OT.</t>
  </si>
  <si>
    <t>The owner is very emotional, if he likes someone he hires them right away but if he doesn't like them he fires them without considering what the employee has contributed. The Dev Head is easy-going but his management skills are quite poor, he is very inactive, can't lead his subordinates and is not proactive, he relies completely on the owner.</t>
  </si>
  <si>
    <t>OLLI</t>
  </si>
  <si>
    <t>Good working environment and personal development</t>
  </si>
  <si>
    <t>The bosses are very dedicated and always listen to understand the wishes and contributions of employees.
The working environment is really comfortable and friendly.
Young and dynamic colleagues.
Everyone is always proactive in their work and responsible for their work
A place worth working and developing yourself! No OT</t>
  </si>
  <si>
    <t>There is nothing that could be improved upon in such a good working environment.</t>
  </si>
  <si>
    <t>Extremely comfortable working environment</t>
  </si>
  <si>
    <t>Comfortable, youthful, professional and fun working environment
no OT, weekends for personal and family time</t>
  </si>
  <si>
    <t>Very high opportunity for personal development</t>
  </si>
  <si>
    <t>The boss gives many challenges, and supports the company's employees with all his heart. The company boss never gives OT because the work efficiency during working hours is already very high.</t>
  </si>
  <si>
    <t>The boss is thoughtful, always has many parties for everyone to relieve stress.</t>
  </si>
  <si>
    <t>1/ Flexible hours, fun people, easy-going boss.
2/ Get to work on new technology.</t>
  </si>
  <si>
    <t>1/ Manager is bad, doesn't care much about employees and has no good direction.
2/ The company doesn't have enough equipment to serve the work.
3/ Lunch costs are expensive.</t>
  </si>
  <si>
    <t>OL Vietnam</t>
  </si>
  <si>
    <t>Best company for Technical Enthusiast</t>
  </si>
  <si>
    <t>NO drama. Everyone is nice and supportive, even higher management is willing to listen and support.
Workplace allow you to focus fully. No distraction, no gossip, no time wasting policy or meeting.
I have learnt and improved a lot during my time here. Performance bonus is so good and even higher than my salary.
No OT at all. I can focus on my work fully during working hours and enjoy the rest of day without fear of being called at night time.</t>
  </si>
  <si>
    <t>Need more workshop so that members can train and get trained more often. It's a plus if there are more freshers so that I can practice being a mentor and provide training during work.</t>
  </si>
  <si>
    <t>Excellent environment for tech enthusiasts</t>
  </si>
  <si>
    <t>Good and friendly colleagues, willing to support and guide each other. Good projects and create great value. Projects applying AI and new technology are more difficult and worth doing. Can learn and develop a lot here. 
Professional environment and very good for focusing on work. Management and HR are friendly, enthusiastic, and professional. 
Team is harmonious, sports activities and fun outings. Good salary and benefits. 
The company pays OT very fully and transparently. Evening meetings are counted as OT including preparation time and post-meeting summary.</t>
  </si>
  <si>
    <t>Expanding the pantry area. Organizing company trips to Japan or Korea would be great.</t>
  </si>
  <si>
    <t>Great product and teams</t>
  </si>
  <si>
    <t>Great product, robust features, and famous clients to work with.
Advanced technology and innovative solution. We don't chase after the latest trend, but have the opportunity to research and deliver the most breakthrough features in the field.
Great team. It's really great to work with many outstanding talents at OL.
No forced OT. We are encouraged to plan the work effectively, and are paid in full when working overtime.</t>
  </si>
  <si>
    <t>No idea for now. I feel inspired and motivated to come to work everyday.</t>
  </si>
  <si>
    <t>Beat the control to get high salary</t>
  </si>
  <si>
    <t>- High to very high salary, very good benefits
- PC works hard
- Environment with many talented people
OT is paid, however, OT time tracking is very strict. I rarely work OT here.</t>
  </si>
  <si>
    <t>The salary here is very high but accept that there is strict control, from check-in and check-out time to toilet time, task time. Many people who are not used to it will feel imprisoned, many people cannot stand it after finishing probation and leave, so you should consider this factor. In addition, there is no hybrid mode, WFH, the office is a bit small, the company has little activity.</t>
  </si>
  <si>
    <t>MÔI TRƯỜNG CHUYÊN NGHIỆP, LƯƠNG BỔNG TỐT</t>
  </si>
  <si>
    <t>Salary as well as health insurance, good benefits, HR works professionally and quickly
Called OT but time tracking is very detailed, suitable for those who like to sit continuously</t>
  </si>
  <si>
    <t>The recruitment process is cumbersome and not close to the job description. Improving this will help the company grow and attract more talent.</t>
  </si>
  <si>
    <t>A nice place to work</t>
  </si>
  <si>
    <t>- There's nothing to complain about the salary, bonus, work equipments
- The product is used by many clients, many of them are super famous whose name you will definitely know of. It's always nice to know that you're working on something that's useful to people.
- The technical work is challenging enough to keep you always interested. The senior developers are very accessible and their guidance is invaluable.
- Company size is small so there's basically no red tape.
Don't have to OT most of the time. And when we have to, the pay is enough to justify it.</t>
  </si>
  <si>
    <t>There's nothing yet. Of course, there are multiple small things technically and culturally that can be better but the current state isn't bad.</t>
  </si>
  <si>
    <t>My Orange Logic review</t>
  </si>
  <si>
    <t>Culture and general organization are rather "unique".
One of the best tech leaders I have ever seen, learnt a lot to be a better engineer from him.</t>
  </si>
  <si>
    <t>The way they approach problems from the technical side should be improved, VN office's morale is rather low because of this.
Work-life balance can be improved further.</t>
  </si>
  <si>
    <t>Unclear environment, not good for development</t>
  </si>
  <si>
    <t>Relatively high salary compared to the general level
Overseas travel</t>
  </si>
  <si>
    <t>Negotiate a high salary because the chance of salary increase is very low. No performance review and salary review.
Legacy code. Very old tech. Absolutely no plans to upgrade.
No career path for employees.
Should allow WFH/ Hybrid
"Voluntary" OT thanks to detailed time tracking but no OT regime</t>
  </si>
  <si>
    <t>Review regarding Orange Logic</t>
  </si>
  <si>
    <t>Talented team, competitive salary &amp; great allowance
Flexible working time without OT requirement</t>
  </si>
  <si>
    <t>It would be better if the company has a hybrid or remote working mode</t>
  </si>
  <si>
    <t>Good environment for developing your skills, friendly and active colleague</t>
  </si>
  <si>
    <t>- High salary and fair bonus
- Friendly, young and skilled colleagues
- Big client
- Product make people creative
no OT, as long as work efficiently</t>
  </si>
  <si>
    <t>- Lots of interview round
- Office decoration so so
- Hard to find parking</t>
  </si>
  <si>
    <t>Good environment to learn and develop your abilities</t>
  </si>
  <si>
    <t>- Devs are all good people and can learn a lot from them
- Professional and transparent process
- Friendly environment and staff (Especially HR team)
- Flexible working hours
- Office with nice view
- Daily food and fruit
OT is not encouraged. However, OT will be rewarded if you do well</t>
  </si>
  <si>
    <t>The content and time for training sessions should be fixed and enriched.</t>
  </si>
  <si>
    <t>The company spares no expense with its employees, everyone is happy and cozy.</t>
  </si>
  <si>
    <t>- High salary
- Free fruit for lunch + weekly snack pantry
- Fun and comfortable company, especially HR ladies
- Many people are extremely dedicated and talented
- Flexible working hours</t>
  </si>
  <si>
    <t>- The process is still clumsy, not as smooth as big companies.
- The product has many super big clients but is not very sympathetic. Technology should be updated more, especially client technology. UI, UX also need to be improved.
The company has a policy of not staying in the company for more than 7 hours, but the truth is the opposite.</t>
  </si>
  <si>
    <t>An engineering environment for those who like and can meet the high expectations</t>
  </si>
  <si>
    <t>A great place to push yourself out of your comfort zone everyday!</t>
  </si>
  <si>
    <t>I love working here because I can develop myself 3 times faster than normal companies. It's very hard but rewarding environment.</t>
  </si>
  <si>
    <t>Nice office, chance to learn and put yourseft over the limitation</t>
  </si>
  <si>
    <t>Great benefits: food, coffee, fruits. Constructive feedbacks
You control your tasks till the completion. Sometime need to stay late</t>
  </si>
  <si>
    <t>Estimation need to be adjusted
Performance feedback need to be direct and in a meeting, not just via email or chat</t>
  </si>
  <si>
    <t>Beautiful Architecture</t>
  </si>
  <si>
    <t>The friendly and stimulating atmosphere. You have the opportunity to learn a lot very quickly.
Particularly liked my co-workers and the learning opportunities.</t>
  </si>
  <si>
    <t>Challenging but can expose myself to multiple facets in the process</t>
  </si>
  <si>
    <t>The job is definitely challenging. But if you enjoy pushing your limits and are not afraid of constructive criticism, it's the place for you.</t>
  </si>
  <si>
    <t>Since it's a fairly new office in Vietnam, I wish there were more effort spent on the office space itself.</t>
  </si>
  <si>
    <t>Great benefits, salary package and co-workers</t>
  </si>
  <si>
    <t>- Professional HR &amp; Recruitment process
- Great benefits
- Managers and CEO are friendly and helpful</t>
  </si>
  <si>
    <t>OMNIA SYSTEMS COMPANY LIMITED</t>
  </si>
  <si>
    <t>New company spun off from Precio</t>
  </si>
  <si>
    <t>Good environment, flexible time, can go to Sweden. Almost no overtime, or overtime is paid so everyone is willing to overtime, but can't.</t>
  </si>
  <si>
    <t>I don't know what general improvement is...</t>
  </si>
  <si>
    <t>Lovely co-workers, great place to stay</t>
  </si>
  <si>
    <t>No OT, if we have to OT, the company allows us to convert it to flexible time, which is really great
Friendly colleagues who ready to help each other at work
Good benefits
it’s great to see a commitment to work-life balance</t>
  </si>
  <si>
    <t>Allowing more WFH days
Providing ergonomic furnitures (if possible)
More Overseas Codebase</t>
  </si>
  <si>
    <t>no OT, good benefit, flexible time for working</t>
  </si>
  <si>
    <t>no OT, having good benefit for employees, flexible time
it make me feel comfortable when working in here,</t>
  </si>
  <si>
    <t>everything is good now but I think company should to allow WFH for fresher some day a month</t>
  </si>
  <si>
    <t>You can learn &amp; try doing many code patterns while working.</t>
  </si>
  <si>
    <t>Working directly with Microsoft MVP. Talk with PM, review code with Senior Developer. Playing table football, badminton...
No overtime really needed. You can complete your task in flexible time.</t>
  </si>
  <si>
    <t>Need more esport games to play, need PS5, Xbox game console...</t>
  </si>
  <si>
    <t>Friendly colleague, Professional environment, Beautiful workspace</t>
  </si>
  <si>
    <t>I've been with Omnia Systems for six months and it's been an amazing experience. The workplace is beautiful and thoughtfully designed, which enhances productivity. Overtime is not required, ensures a healthy work-life balance and shows that the company respects our personal time. Additionally, the benefits offered are excellent, showing the company's commitment to employee well-being.
Overtime is not required and only necessary when essential, ensuring a healthy work-life balance.</t>
  </si>
  <si>
    <t>Conduct more marketing campaigns and leverage social media to promote your company's reputation</t>
  </si>
  <si>
    <t>New Company split from Precio Fishbone</t>
  </si>
  <si>
    <t>The working time is flexible and comfortable, everyone is very nice from managers, HR and team members.
not much overtime, and always pay for overtime if any</t>
  </si>
  <si>
    <t>It is better if the company can grow faster so will be more challenging, more projects for employees</t>
  </si>
  <si>
    <t>Good policy, environment, and nice co-worker.</t>
  </si>
  <si>
    <t>Nice co-worker and working space with benefit.
Flexible working hour and WFH.
Flexible working time.
Good benefit: health care, cafe, fruit, codebase event.</t>
  </si>
  <si>
    <t>The office decoration and more sport activities (more sport club).</t>
  </si>
  <si>
    <t>Good benefits, friendly co-workers, great environment &lt;3</t>
  </si>
  <si>
    <t>No OT
Many events and parties
Good benefits
Friendly co-workers
No OT
In case it is needed, you will of course receive OT fees</t>
  </si>
  <si>
    <t>Proud of us, better day by day. No complaints so far</t>
  </si>
  <si>
    <t>One Mount Group</t>
  </si>
  <si>
    <t>Strict process, good colleagues - depends on the team but working with superiors is quite ok
Overall ok, not much OT. The downside is probably that OT requires too many levels of approval</t>
  </si>
  <si>
    <t>Quit working on Saturdays or switch to online work because going to work every Saturday morning is not really necessary.</t>
  </si>
  <si>
    <t>A company worth choosing for freshers</t>
  </si>
  <si>
    <t>- Spacious, luxurious office
- Very youthful and dynamic working environment
- Very good colleagues, enthusiastic seniors
- Access to many new technologies, learn many things
- Freshers have a clear learning and promotion path
- Usually not OT, if you want to apply for OT, it is quite complicated and converted into days off instead of money</t>
  </si>
  <si>
    <t>- No Saturday mornings
- Company provided laptop is a bit laggy sometimes</t>
  </si>
  <si>
    <t>Dynamic, fun environment
Many opportunities for development
Although you have to register for OT early, the OT policy is good and ensures fairness</t>
  </si>
  <si>
    <t>Working on Saturdays
Sometimes project scope is not clear</t>
  </si>
  <si>
    <t>Many large projects are in the process of personnel transfer.</t>
  </si>
  <si>
    <t>- Many talented and enthusiastic colleagues in the team
- Participate in learning and working in real projects
- Great office
Never worked OT before, but it is not difficult to register for OT</t>
  </si>
  <si>
    <t>- No Saturday Work
- Improve HR Management
- Create more opportunities for young people to express themselves</t>
  </si>
  <si>
    <t>Good environment, lots to learn</t>
  </si>
  <si>
    <t>- Good environment
- Learn a lot of new technologies
- Very nice colleagues
- Not much OT, OT when there is a new release
- Overall nice</t>
  </si>
  <si>
    <t>- No Saturday mornings
- Parking far from work</t>
  </si>
  <si>
    <t>Nice office, good salary and benefits.. OT for golive will have OT salary but if working overtime to complete the work then there is no OT salary. Very often work overtime due to many things</t>
  </si>
  <si>
    <t>Vinid Pay culture is very boring, only focus on work, no comfortable connection between staff,</t>
  </si>
  <si>
    <t>Lowly dev goes to work because of passion</t>
  </si>
  <si>
    <t>Brothers are happy and friendly. The leaders and managers of OMC in general are not popular, not dedicated and capable enough. OT is calculated as break time, some teams impose that they must successfully golive to log OT</t>
  </si>
  <si>
    <t>No napping on the chair due to new office rules</t>
  </si>
  <si>
    <t>Attractive salary, New technology, Products not really breakthrough</t>
  </si>
  <si>
    <t>New technology, technology boss listens to employee opinions. 
Sometimes OT has no plan. OMC will have a situation where the product side has more say</t>
  </si>
  <si>
    <t>Or have to run after the product, many tasks suddenly appear that are not in the plan, forcing overtime. Need to have a clear scrum sprint plan, limit additional unplanned tasks.</t>
  </si>
  <si>
    <t>Good environment, many good people</t>
  </si>
  <si>
    <t>Good regime, listen to employees a lot.
Bosses and colleagues are quite nice, develop quickly, learn a lot of new technologies but in return, change constantly, unstable, unclear direction
Balanced work, only need OT occasionally
Bosses also protect employees when there are problems</t>
  </si>
  <si>
    <t>No Saturdays
Clearer, more transparent direction on salary increases</t>
  </si>
  <si>
    <t>The company has the opportunity to learn</t>
  </si>
  <si>
    <t>Free learning on Google Cloud, udemy business
Companies have money so there are many conditions for development.</t>
  </si>
  <si>
    <t>No Saturday mornings. More fun work environment.</t>
  </si>
  <si>
    <t>Good tech company, worth working for</t>
  </si>
  <si>
    <t>Work on the world's latest technologies
OT with pay or compensatory leave, suitable for your needs</t>
  </si>
  <si>
    <t>Many departments have high turnover rates but are not taken care of, leading to psychological effects on employees. OT with pay or leave</t>
  </si>
  <si>
    <t>Learn a lot of new technologies, with many interesting projects to learn
OT salary and bonus regime is clear and attractive, supporting employees in many ways</t>
  </si>
  <si>
    <t>Have to work on Saturday morning, hope the company can support WFH</t>
  </si>
  <si>
    <t>The company environment is quite good.</t>
  </si>
  <si>
    <t>Working with new technology platforms, expensive tools
record and pay OT in full. App approval process is quite easy</t>
  </si>
  <si>
    <t>Have to work on Saturday, hope to change to work 2 Saturdays or remote.</t>
  </si>
  <si>
    <t>One Mount Distribution</t>
  </si>
  <si>
    <t>Good company, good benefits, freshers are enthusiastically supported to develop
OT is fully paid, no OT required but if you don't finish the task, you will voluntarily OT</t>
  </si>
  <si>
    <t>Because it's an Agile Office, it's a bit noisy sometimes. The HCM office often gets stuck in the elevator.</t>
  </si>
  <si>
    <t>Good place to start but quick to leave</t>
  </si>
  <si>
    <t>Beautiful office, convenient, high technology in internal management. Learned a lot, using the most advanced technology.</t>
  </si>
  <si>
    <t>- Increase, bonus, salary review. Working here for 2 years, there is no review the same. Each time is a different review
- The boss is very difficult to approach, the BLD never listens to the employees
- Working on Saturday
- In OneMount Group, there are 3.5 subsidiaries: OMC (OneMount Consumers - this is the VinId app), OMD (OneMount Distributions - this is VinShop), OMRE (OneMount Real Estate - this is OneHousing). Currently, because Techcombank has acquired 100% of OM, you can imagine where the money is going. If you are unlucky enough to be on the payroll of the remaining 2 subsidiaries, you are a bit unlucky. The year-end bonus follows the KPI of each payroll, not the total.
- The path to development from Jr Dev to Senior is a long way with almost no development path. Starting from Fresher, try to work hard and code 1 sprint 13-15 points then change jobs to Middle-Senior
- I am a developer but I coded a feature to the bone only to see my feature was turned around and no longer needed/remade due to business changes (long-time aces in auto companies understand OM's culture of turning around)
- High salary for Senior -&gt; Management, but Jr. is very, very disadvantaged
Overtime is a big loss, 1 sprint dev code to the full sprint, OT is sometimes just to pull into the sprint and add more features</t>
  </si>
  <si>
    <t>Good boss, average working environment.</t>
  </si>
  <si>
    <t>Clear operating mechanism, environment that respects employees' time and personal interests. Rarely OT. However, OT must go through many steps of requesting and granting to be resolved.</t>
  </si>
  <si>
    <t>Company policy is quite strict for a technology company, difficult to be flexible in change. Working on Saturday. Benefits are low compared to the general level. Mandatory human resource training program is heavily theoretical and coping.</t>
  </si>
  <si>
    <t>Good Data block boss. Attractive salary and bonus.</t>
  </si>
  <si>
    <t>Beautiful and modern office in Hanoi. Pretty girls. Attractive business travel policy (4-star hotel). Friendly and smart data manager (mostly from abroad). Advanced technology. Data platform built with open-source technology and microservices.</t>
  </si>
  <si>
    <t>The office in Ho Chi Minh City has a serious elevator jam in the morning. OT for level 3A and above is only counted as overtime. There is no overtime pay.</t>
  </si>
  <si>
    <t>Good environment for Fresher and Junior, learn a lot</t>
  </si>
  <si>
    <t>Good working environment, fancy office, clean and beautiful
OT paid in full, fair, although the process is a bit complicated</t>
  </si>
  <si>
    <t>Need to listen to employees more and eliminate Saturday workdays</t>
  </si>
  <si>
    <t>Perfect working environment</t>
  </si>
  <si>
    <t>Interesting, challenging work, good benefits. Cool culture. OT is well paid. However, OT is rarely required. Depends on the stage</t>
  </si>
  <si>
    <t>Salary reviews need to be more frequent and proactive.</t>
  </si>
  <si>
    <t>Beautiful office, professional working environment. Flexible working hours. OT payment available if overtime is required. Less OT</t>
  </si>
  <si>
    <t>Remove the Work on Saturday frame. Bosses need to pay more attention to their employees.</t>
  </si>
  <si>
    <t>ONE Tech Stop Vietnam Company Ltd</t>
  </si>
  <si>
    <t>This is a great place to work.</t>
  </si>
  <si>
    <t>The high-quality office equipment is excellent for employee well-being.
The company organizes many meaningful activities, creating a comfortable and engaging work environment.
The flexible working hours and good OT policies are great.</t>
  </si>
  <si>
    <t>At the moment, I don’t have any suggestions because the company is doing really well.</t>
  </si>
  <si>
    <t>Nice company, ok working environment, worth staying in</t>
  </si>
  <si>
    <t>Fun and friendly environment
Good regime
Interesting project
Company has nice OT regime, ok pay, little OT, join everyone</t>
  </si>
  <si>
    <t>The company is great, nothing to complain about, everyone join!</t>
  </si>
  <si>
    <t>The company has the second best benefits in Da Nang.</t>
  </si>
  <si>
    <t>Professional working environment, friendly and supportive colleagues.
- Opportunities to develop skills and advance in career.
- Good compensation and benefits policy.</t>
  </si>
  <si>
    <t>Improve communication between agile teams.</t>
  </si>
  <si>
    <t>Luxurious water bar
Good employee benefits
Modern office creates a professional, focused atmosphere
Regular biz trips at home and abroad</t>
  </si>
  <si>
    <t>Good salary, encouraged to participate in knowledge improvement.</t>
  </si>
  <si>
    <t>5-Star Review with no "buts"</t>
  </si>
  <si>
    <t>Well-being allowance.
Great coffee shop, free drinks and breakfast.
Opportunity to travel abroad, stay at luxury hotels.
I think OTSV’s approach to overtime is really fair and thoughtful.</t>
  </si>
  <si>
    <t>The office is beautiful but a bit chill, a bit brighter will help employees focus on work better.</t>
  </si>
  <si>
    <t>[D] Good IT Company in Danang</t>
  </si>
  <si>
    <t>- Competitive salary and bonus
- Many annual leave days.
- Beautiful office
- Many benefits, events
- Young, dynamic colleagues
- The company encourages knowledge improvement, sponsors online/offline courses
- OT salary is paid in full, according to regulations. Clear OT regime</t>
  </si>
  <si>
    <t>- Air conditioner is cold. Hic
- Little advertising so not many people know about it online.</t>
  </si>
  <si>
    <t>I love my company</t>
  </si>
  <si>
    <t>In addition to career advancement opportunities, company offers comprehensive policies covering areas such as insurance, healthcare, big budget for wellbeing (including mental health support), and learning.
Additional significant events e.g Kick-off, YEP, Company Birthday, Family days, Overseas Company trips and Business travel create room for employees to truly socialize and have fun together.
Rarely overtime, but if it does occur, overtime will be recorded and paid accurately.</t>
  </si>
  <si>
    <t>Hmmm...... I'd rather tell my managers directly :)</t>
  </si>
  <si>
    <t>A positive work environment</t>
  </si>
  <si>
    <t>By encouraging diverse perspectives and innovative thinking, the company fosters a culture where individuals feel empowered to contribute their best. The emphasis on teamwork and support among colleagues further enhances the overall job satisfaction and well-being of employees. Such a positive work environment not only attracts top talent but also promotes employee retention and productivity.
Very grateful for the chance to contribute my expertise. This experience is rewarding and motivating allows me develop professionally.</t>
  </si>
  <si>
    <t>The company should implement training programs to empower employees and foster a collaborative environment.</t>
  </si>
  <si>
    <t>One of the best IT company in Danang City</t>
  </si>
  <si>
    <t>Well-invested office space.
Nice and friendly bosses.
A lot of benefits &amp; welfare to employees.
Young and dynamic colleagues.
Encourage employees to improve themselve.
Opportunity to travel to other countries and working with foreigners
Overtime policy is clear and well-paid in time. I still can handle the work-life balance</t>
  </si>
  <si>
    <t>Should have more recruitment slot and focus more on marketing.</t>
  </si>
  <si>
    <t>Nice company</t>
  </si>
  <si>
    <t>Cool manager
Good benefits
Supportive HR team
Challenging projects
Almost no OT since I joined the company excepts urgent requests. OT time will be included in your working salary time.</t>
  </si>
  <si>
    <t>I have no idea for now. Keep going on then growth!!</t>
  </si>
  <si>
    <t>Flat, self organizing environment</t>
  </si>
  <si>
    <t>Exemplary, friendly, dedicated management, good benefits
Good team skills
Learning budget is high
Many opportunities to go on biztrips to learn
Voluntary OT, less OT, full benefits
Every time the company needs OT, many hands are raised</t>
  </si>
  <si>
    <t>Haven't thought of anything yet
All of you are cute
Young and energetic
Overall, I can't find anything to criticize</t>
  </si>
  <si>
    <t>Converging everything you want about an IT company in Vietnam
Never worked overtime during working time, if working overtime, there will be a clear and specific salary policy</t>
  </si>
  <si>
    <t>The company feeds everyone so much that everyone has to exercise.</t>
  </si>
  <si>
    <t>staff, benefits and activities, I feel like the best company in Da Nang
staff like OT when they are paid fully and well</t>
  </si>
  <si>
    <t>I have to nothing to suggest when it's out of my power</t>
  </si>
  <si>
    <t>Excellent benefits and working environment</t>
  </si>
  <si>
    <t>- The management cares about and respects employees' opinions.
- Good working environment, with promotion opportunities.
- Very attractive year-end bonus.
- Great benefits: full salary insurance, annual general health check-up, budget for health promotion activities, study, monthly team building... and many more that I can't remember.
- Luxury company trip
- Opportunity for business trip to Singapore, Korea
- Beautiful office, excellent facilities
- Free coffee bar serving many delicious drinks.
Rarely need to work overtime. If there is overtime, it is paid according to labor law.</t>
  </si>
  <si>
    <t>Everything is great, nothing to complain about.</t>
  </si>
  <si>
    <t>Nice and strict leader</t>
  </si>
  <si>
    <t>Nice office , have nice coffee in office. have budget for learning and gym
Strict leader help me improve coding skill a lot. Big bonus and no OT</t>
  </si>
  <si>
    <t>It is the best company I have ever work for so I don’t see anything need to improve</t>
  </si>
  <si>
    <t>Beautiful company, free drinks, lots of food, nice boss, great bonus and benefits</t>
  </si>
  <si>
    <t>Macbook pro for employees and great benefits for employees
Very little (almost no) OT so no problem with this</t>
  </si>
  <si>
    <t>The company pampers its employees so much :D I hope the office expansion is completed soon</t>
  </si>
  <si>
    <t>Every year, every company asks me to go on business trips to Seoul, Singapore, US... I can't focus on coding!</t>
  </si>
  <si>
    <t>How can I write it all! But in summary, there are highlights like this: Fair, Happy, Super Comfortable, etc. and finally, BONUS FULL OF MOUTH! 
On Saturday afternoon, I represented the company to join an online meeting. Compared to the unpaid overtime weekends at my old company, my eyes suddenly sting...</t>
  </si>
  <si>
    <t>Every year, the company asks me to go on a business trip to Seoul, Singapore, US... and I can't focus on coding! But the flight is more than 6 hours and I have to sit in Business Class! The hotel is all in a VIP place in the center, for example, there are services like massage that are free, if I don't use it, I can't use it, but if I use it, I don't have time because I have to worry about taking a taxi to go out! I'm in Seoul writing these lines in anger because I have to sit on the 20th floor of a building in Gangnam, I'm afraid of heights, everyone!</t>
  </si>
  <si>
    <t>Best IT company in Da Nang.</t>
  </si>
  <si>
    <t>Employee benefit is the best there is in Da Nang. Good colleague, everyone is good at what they do. great place to work. Good boss.
we do OT base on our own good. No one force us to do, and its for the company best</t>
  </si>
  <si>
    <t>Not recently, everything is good so far. We have business trip to other country as well which motivate the members as well.</t>
  </si>
  <si>
    <t>Best place to work in Da Nang City</t>
  </si>
  <si>
    <t>Imagine you meet someone working in IT in Da Nang and say that he works at ONE Tech.
And then you will hear that person say: "Wow, I like working at ONE Tech too".
Basically, there is nothing to be dissatisfied with.
The company cares about every aspect of the employees.</t>
  </si>
  <si>
    <t>Keep up the good work. Because of these good benefits.
If at any time the company "reduces" the benefits, it will be easy to get bad reputation.</t>
  </si>
  <si>
    <t>The company with a short name but full of "all in one" spirit ONE!</t>
  </si>
  <si>
    <t>- Nice boss, cares about all employees and gets along well in every game
- Modern working equipment, fully provided
- Friendly and comfortable working environment
- Freely participate in clubs: English - Football - Badminton - Table tennis - Music
- Full salary and bonus on time, some months I don't have time to spend it, but the bonus is ting ting, it's so miserable
- Stable coffee bar, fresh and delicious drinks
Very little OT but if OT is paid in full according to regulations</t>
  </si>
  <si>
    <t>- Temporarily can't think of anything to improve, will add more after discovering : ))</t>
  </si>
  <si>
    <t>One of the good companies in Danang</t>
  </si>
  <si>
    <t>The company treats all employees fairly. Lots of bonuses.
Haven't had to work OT yet so can't give an accurate assessment. But overall satisfied.</t>
  </si>
  <si>
    <t>The office should be renovated into an open office format, to have more spacious and comfortable seating.</t>
  </si>
  <si>
    <t>Good company, good people, attractive benefits</t>
  </si>
  <si>
    <t>The company has free car parking, 3 free shots of various drinks every day and a cafe located right in the office. Luxurious office with space like a miniature resort, Okamura ergonomic chairs, equipped with max configuration macbook
The company cares a lot about employees, invests in modern equipment for employees, equips courses</t>
  </si>
  <si>
    <t>There is so much food and drink at the company, no need to spend money on snacks.</t>
  </si>
  <si>
    <t>The company is okay. There is no number 1 company in the second place.</t>
  </si>
  <si>
    <t>Macbook is default, all equipment is imported
OT according to state regulations.
Company has few OT. Depends on the project</t>
  </si>
  <si>
    <t>no need to improve</t>
  </si>
  <si>
    <t>The car park is too small. And the company has many people driving cars. Low overtime, good treatment. Any problems that arise after work hours are considered overtime. Going to Jobfair is also considered overtime</t>
  </si>
  <si>
    <t>More fitness benefits for employees</t>
  </si>
  <si>
    <t>A hot place to work and live</t>
  </si>
  <si>
    <t>OTSV is a B2B enterprise high-tech product company, where you can find a lot of opportunities to contribute and grow, which is very rare in Da Nang city. The manager is nice, young and makes everything to let everyone succesful and happy. Up to now, I am Happy here too.
OT is fair and opens when the project is needed. But I do not need to use it yet.</t>
  </si>
  <si>
    <t>This is a startup company within an enterprise so that it should take full advantage of an enterprise such as good policy, the well-structured organization more. It also should be careful to keep an innovation environment as it grows.</t>
  </si>
  <si>
    <t>Cute company. Nice teammates. Cool boss.</t>
  </si>
  <si>
    <t>- Salary &amp; benefits are stable compared to the general level of the IT market in Da Nang.
- Office is a 6-star resort standard. High-end tables, chairs, and furniture are all imported from abroad.
- CEO is thoughtful, works hard, plays harder, just like a boss. Teammates are supportive, all tech-driven, so it's fun and interesting for everyone to sit down and discuss tech.
- Product company, working with a global team, making products for the maritime logistics industry, so you can learn many new and interesting things.
No OT is required and converted to days off. The boss always finds ways to avoid employees having to OT. If OT is required, it is paid according to labor laws.</t>
  </si>
  <si>
    <t>- Will come back to review again in a year. I have only joined the company for 4 months, and I still love the company. I don't see any need for improvement yet.</t>
  </si>
  <si>
    <t>Onpoint</t>
  </si>
  <si>
    <t>Telemarketing staff</t>
  </si>
  <si>
    <t>My friend who works here often has hot bonuses, many good sales people have hot bonuses that are even more than salary =))
Customers who meet KPIs are counted, customers who close contracts on that day are counted as commissions
A lot of overtime, no salary. My friend said that this sales person should work overtime to make sure I have enough numbers, I add money so he doesn't see any problem</t>
  </si>
  <si>
    <t>My friend who works here always comes home late. They finish work at 5:30 but they always work overtime until 7:00
The service is a bit... There is no headset so the office is quite noisy</t>
  </si>
  <si>
    <t>Stable company, comfortable in choosing technology</t>
  </si>
  <si>
    <t>The brothers get along well at work, although there is a lot of work, everyone is willing to work hard. The company does not pay OT but pays leave, it's OK, no problem.</t>
  </si>
  <si>
    <t>Parking is far away, bonus policy needs improvement.</t>
  </si>
  <si>
    <t>Super best boss</t>
  </si>
  <si>
    <t>Granted macbook 2020, learned a lot of knowledge from the boss
OT request is a bit difficult, OT is not paid but counted as leave</t>
  </si>
  <si>
    <t>low salary, when I quit the office was a bit ugly, now I heard they are working again. OT is a bit harsh and low salary</t>
  </si>
  <si>
    <t>Team B boss is good-natured but team A boss is toxic.</t>
  </si>
  <si>
    <t>I don't like anything, except team B, which is fun and friendly, but has fallen apart since boss L submitted his resignation.</t>
  </si>
  <si>
    <t>The core team often shirks responsibility from the tech lead to the PM, merges code without following the process, reverts it whenever it happens, or deletes other people's code when it is complicated, blames and refuses to take responsibility, throws stones and hides his hand, is not transparent, when it comes to reviewing the contract, they use this or that reason to liquidate it. OT is all voluntary OT, if you like it, you give OT, if you like it, you give it as compensation, if not, then don't.</t>
  </si>
  <si>
    <t>Tech Team is happy that the boss has a good heart.</t>
  </si>
  <si>
    <t>Macbook, fun Tech team, dedicated boss, challenging products
Get compensatory time off, occasionally have to work overtime during Megasales</t>
  </si>
  <si>
    <t>Hr system is not clear. Software development lifecycle is not clear. Product is dependent on business.</t>
  </si>
  <si>
    <t>Unprofessional company</t>
  </si>
  <si>
    <t>Refuse to contact C&amp;B, old C&amp;B quit, very unprofessional work.</t>
  </si>
  <si>
    <t>Need to maximize existing capabilities, work like going to sleep
The company works very slowly, I just asked for documents to settle taxes but called several times but still no answer.</t>
  </si>
  <si>
    <t>High salary but employee welfare policies are not good</t>
  </si>
  <si>
    <t>The salary here is quite high and paid on time. The boss here is also enthusiastic.</t>
  </si>
  <si>
    <t>The office is quite small, the chairs are old, can't recline, and don't have armrests. You still have to pay for parking. The company doesn't have a place for employees to relax, nor does it have soft drinks or cakes. Occasionally someone will peel fruit and bring it to you. The office is a bit messy and stuffy. Other activities in the company culture are not popular yet. Overtime is not paid as usual, instead, you will get extra pay right after you take a break. I think that's not right, like losing a percentage of your overtime salary</t>
  </si>
  <si>
    <t>Optimizely</t>
  </si>
  <si>
    <t>Good working environment, work-life balance</t>
  </si>
  <si>
    <t>-Good working environment, no toxic.
-Great managers and colleagues.
-Luxury annually company trip.
Product company, no or little over time so it's good place for whom don't like OT.</t>
  </si>
  <si>
    <t>Raise overall salary to make it attract when compared to the overall market, so the current talents will stay and more talents will join in the future.</t>
  </si>
  <si>
    <t>Very good environment, very interesting products and technologies and many good challenges</t>
  </si>
  <si>
    <t>- Beautiful, spacious office
- High-end machines, powerful configuration, each person has at least 2 high-quality screens
- The product ecosystem is wide and is in the top of the world in the product segment, and is still continuing to innovate, so there are many interesting things to research and do.
- The boss and colleagues at home and abroad are very friendly and supportive
- Global company environment, very interested in employees' lives, always encouraging work-life balance
- Career paths: both management and technical orientation
- There are many activities for employees: support for gym, swimming, soccer, foosball. Quarterly team building activities, kickoff, year-end party,....
- Working hours are very flexible, promoting everyone's self-awareness
There is almost never OT, so I am very satisfied with this.</t>
  </si>
  <si>
    <t>- The product ecosystem is large, so more sharing activities between teams are needed so that everyone can better understand the overall picture of the product and how the products interact with each other. - Currently, the company has 4 floors in the building, the company should add some entertainment equipments on some floors to make it more uniform.</t>
  </si>
  <si>
    <t>The working environment is quite comfortable, everyone in the team chooses their favorite tasks; no deadline pressure; always supported if encountering difficulties. 
No OT or very little OT because there is no deadline/ due date for the tasks</t>
  </si>
  <si>
    <t>The company has a large number of employees so they have to be distributed to 4 office floors and there are not many opportunities to interact. The company should organize more events to connect and interact between teams as well as office floors.</t>
  </si>
  <si>
    <t>An exciting experience working at Optimizely</t>
  </si>
  <si>
    <t>- Good welfare regime
- Boss cares about employees and personal orientation
- Be recognized based on contributions to work through salary, bonus (Spot Award, Quartly Award...)
- Flexible working hours, suitable for people with families
- Say no to OT, aiming for a balanced environment between work and family
Satisfied with current job at the company in terms of benefits, salary, friendly colleagues</t>
  </si>
  <si>
    <t>Need to organize more outdoor activities, increase cohesion between colleagues in the same department or between departments.</t>
  </si>
  <si>
    <t>Happy with work here</t>
  </si>
  <si>
    <t>Beautiful office, good regime, good employee benefits. The company cares about employees and work-life balance.
Employee contributions are recognized through rewards and salary increases.
Flexible working hours, suitable for people with families and those who want to settle down.
No OT.</t>
  </si>
  <si>
    <t>Happy with the job here, can't think of anything to complain about.</t>
  </si>
  <si>
    <t>Comfortable environment, open colleagues</t>
  </si>
  <si>
    <t>The company says no to OT, highly values ​​work-life balance. Special departments that have to work according to the time frame are not mentioned
Flexible hours, self-control of personal time
The company does not encourage OT and highly values ​​work-life balance</t>
  </si>
  <si>
    <t>More connected with the company, Hanoi office feels a bit isolated</t>
  </si>
  <si>
    <t>Support, listen and respect employees well.</t>
  </si>
  <si>
    <t>Discuss clearly and fairly, based on reason and necessity, no pressure or discrimination when expressing opinions
Never OT so I have nothing to say. Worklife balance company is probably top 1 in Hanoi.</t>
  </si>
  <si>
    <t>Ability to act quickly and neatly. European style is still based on process so reaction is sometimes slow, hard to say right or wrong, not sure if reaction is good, but that's my opinion</t>
  </si>
  <si>
    <t>Good conditions for development</t>
  </si>
  <si>
    <t>Some groups in the R&amp;D center such as DXP, Search&amp;BigData, MultiTenancy of Optimizely have many good conditions if you want to develop your skills:
- Work directly every day with experienced members in offices around the world: Stockholm, US, AU.
- Be given the opportunity to choose challenging tasks, questions are always fully answered.
- The company's Hackday is organized systematically, with a purpose.
No OT. No OT. No OT. No OT. No OT. No OT.</t>
  </si>
  <si>
    <t>Like most branches in Vietnam of foreign companies, Optimizely VN's position is not comparable to other branches. The manager/leader in the Vietnam branch is not really helpful if you want to develop further in the company. You have to do it yourself.
No OT</t>
  </si>
  <si>
    <t>Respect for employees, environment and good benefits</t>
  </si>
  <si>
    <t>Beautiful office, friendly working environment, respect for employees. Good benefits, annual salary increase. Work-life balance. Free leave within approved leave days, flexible working hours (can choose working hours as long as it is 8 hours/day). The company allows WFH immediately if necessary to avoid epidemics/floods. 
I like to work OT because the salary is higher but rarely have the opportunity :d</t>
  </si>
  <si>
    <t>The company is constantly looking for ways to improve the quality of work and the lives of employees.</t>
  </si>
  <si>
    <t>No OT, work/life balance environment</t>
  </si>
  <si>
    <t>Culture of respect, transparency, and appreciation of human factors
Rarely need to work overtime, and if required, full compensation</t>
  </si>
  <si>
    <t>Increase daily fruit intake for employees</t>
  </si>
  <si>
    <t>Nice office, friendly office and colleagues. Company policies are communicated to employees
There is no OT policy here, the job does not require OT</t>
  </si>
  <si>
    <t>Because the job is too stable, working for a long time can cause boredom.</t>
  </si>
  <si>
    <t>The company cares about employees' lives, the environment is fun and friendly.</t>
  </si>
  <si>
    <t>- Extremely friendly and sociable colleagues.
- The company always creates the best conditions for employees: full equipment, full salary insurance, AON health insurance.
- Flexible working hours, very suitable for people with families.
- The job is low pressure and always aims for the autonomy of each employee.
There is almost no OT. If there is OT, it will follow state regulations.</t>
  </si>
  <si>
    <t>- Hope the company can have a strategy to build a core staff and motivate employees to contribute more through salary and bonus policies. Create conditions and encourage employees to come up with ideas, bringing more value.</t>
  </si>
  <si>
    <t>Flexible working hours, good benefits, come early and leave early, come late and leave late. No OT</t>
  </si>
  <si>
    <t>Need more training courses. 
8/3, 20/10 events have no activities</t>
  </si>
  <si>
    <t>Good product but the policy still has many shortcomings</t>
  </si>
  <si>
    <t>Good branded products, growing global company, using many new technologies. OT regime is not clear but willing to listen to negotiate.</t>
  </si>
  <si>
    <t>Salary and bonus regime, professional qualifications of engineers.</t>
  </si>
  <si>
    <t>Cty rất ổn</t>
  </si>
  <si>
    <t>Everyone is happy and friendly, the environment is quite friendly, less toxic.
Overall it's okay.
Okay, the OT fee is generally according to the general level.......</t>
  </si>
  <si>
    <t>Flexible working hours
You can take a nap in the meeting room at noon
5* travel
Good regime
Airy, beautiful office, high-end machines, full food and drinks, daily fruit
OT is not defined here
OT is not defined at Episerver Vietnam, balance between work and life</t>
  </si>
  <si>
    <t>There is nothing I don't like about work, every day is a happy day.</t>
  </si>
  <si>
    <t>Unfriendly working environment, repetitive work, conservative boss</t>
  </si>
  <si>
    <t>Insurance on full salary - but salary is not high :lol
Equipped with workstation to work less in prison</t>
  </si>
  <si>
    <t>Mechanical, stereotyped, uncreative work - mainly due to human factors, cannot be changed
Does not promote creativity but promotes loyalty.
Always tries to build a friendly family-style company but does not help employees become professional.
If you want to be content, less work, steady salary, this is the company for you
No OT but still have to work overtime</t>
  </si>
  <si>
    <t>Friendly colleagues, boss listens to employees, great benefits, luxury travel. Rarely need to work OT, except for a few departments that work directly with customers, sometimes due to time zone difference.</t>
  </si>
  <si>
    <t>Only monthly net salary + 13th month and a small bonus on special occasions: Birthday, May 1...</t>
  </si>
  <si>
    <t>Friendly working environment, caring for employees</t>
  </si>
  <si>
    <t>Beautiful office. Work is not too stressful. Employees are cared for. Everyone is happy and friendly. No OT. Work is not stressful, suitable. Right choice when choosing a company to work long term.</t>
  </si>
  <si>
    <t>No. I am satisfied with everything at the moment. Employees are cared for and given good conditions to complete their CVs.</t>
  </si>
  <si>
    <t>Flexible hours, many learning opportunities.</t>
  </si>
  <si>
    <t>Provided with 2 very large screens, fully equipped. Nice office, flexible work, access to many new things. No or very rare OT, if any, paid with this leave.</t>
  </si>
  <si>
    <t>Good, stable, life goes smoothly</t>
  </si>
  <si>
    <t>- Bonus 20 million for referrals
- Fruit 2 meals a day (a bit lacking)
- Net salary, regular, full insurance
- Almost no OT
- OT is compensated but not paid</t>
  </si>
  <si>
    <t>- The boss does not evaluate employees based on their abilities, some people do light work and get high salaries, while others do hard work and get the same salary
- Some projects are too boring and require a lot of manual work
- Many departments are specialized, and cannot learn much from other departments. I am a fullstack dev so I feel that I cannot expand my knowledge</t>
  </si>
  <si>
    <t>Some feelings</t>
  </si>
  <si>
    <t>Having been with Epi for 3 months, everything is great, the cultural environment and people are always put first, the work is specialized, specialized, opportunities for development and work without borders. No OT, work-life balance, people are put first.</t>
  </si>
  <si>
    <t>Flexible hours, fun work</t>
  </si>
  <si>
    <t>Flexible hours, focus on quality work.
Full and good working equipment.
No OT.</t>
  </si>
  <si>
    <t>Not yet!</t>
  </si>
  <si>
    <t>Having been with the company for a long time, overall everything is satisfactory:
1. People are put first
2. Beautiful, spacious office, good working conditions, flexible hours.
3. No OT
4. Friendly colleagues, helping each other
The company values ​​people, friendly colleagues.</t>
  </si>
  <si>
    <t>- Comfortable working environment, emphasizing the human factor
- Flexible working hours
- The boss cares about the spiritual life of all employees
- There are 2 fruit meals a day, and a monthly pizza party
- Because there is no work pressure on employees (no deadlines, no push), employees are inspired to work &amp; contribute
- What I like most is the Nordic-inspired working environment that always focuses on the human factor to ensure the philosophy of work/life balance</t>
  </si>
  <si>
    <t>There should be a policy and regime to promote coaching, training &amp; mentorship within the team and between teams. For example, include mentorship &amp; knowledge sharing in KPI evaluation criteria, annual salary review. Encourage the implementation of mentorship regime, for example, when a new person joins, assign an experienced member in the team as a mentor, and can sign a mentorship contract together. The mentor's responsibility is to transfer the necessary knowledge to the mentee to work, the mentor's benefit is that after each successful mentorship, the mentee ensures the job, the mentor will be scored certain points to evaluate salary review. Currently, the company has regimes for most valued employees, I think that is very good but the choice should not be 100% based on voting results. If the company can implement IPM (Individual Performance Management) that is best. There will be 3 IPM meetings each year, an IPM at the beginning of the year to set the company's expectations with each individual employee (based on the negotiation agreement between the company and the employee), the company's expectations and the employee's goals must ensure the S.M.A.R.T criteria (Specific, Measurable, Achievable, Relevant, Time constraint), a mid-year IPM is to review whether the objectives are off-track, the responsibility of the company &amp; employee is to support each other to ensure the goals set in the IPM at the beginning of the year. The end-of-year IPM is to evaluate whether the employee has met or exceeded expectations or not met the target. The IPM results will account for a coefficient and the voting results will account for a coefficient in the process of finding the most valued employee, at the same time, the IPM is also the basis for salary review. Each employee, depending on their starting point in the company, will have their own evaluation path. If there is IPM, criteria for mentorship and knowledge sharing can be included in the evaluation. This will promote internal training and mentorship, and make each employee understand that sharing knowledge and helping to mentor juniors is both a responsibility and a right.</t>
  </si>
  <si>
    <t>Every month there is a hackday to do what you like
You can go early and leave early, go late and leave late
The office is spacious and beautiful</t>
  </si>
  <si>
    <t>The best working experience</t>
  </si>
  <si>
    <t>Episerver Vietnam is the kind of company I'm proud to say: "I'm working there", where I can be challenged without being stressful with endless overtime and pressure form bosses? The professionalism and work-life balance are two of many reasons to keep I come to the office everyday, feeling energized and fresh. The colleagues are very talented and fun to work with.</t>
  </si>
  <si>
    <t>Developer Support</t>
  </si>
  <si>
    <t>The environment was very relaxed and there was a lot of freedom given to the employees to do their work. There were soccer matches and company trips for vacation.</t>
  </si>
  <si>
    <t>The salary was not as high as those of other foreign IT companies. There was no training provided. For example, the preparation for EPiServer certification was done by self-study.</t>
  </si>
  <si>
    <t>Orient Software Development Corp.</t>
  </si>
  <si>
    <t>Great Place to Work for Growth and Opportunity</t>
  </si>
  <si>
    <t>Supportive Leadership: Managers and team leaders are always open to new ideas and are very friendly.
Development Opportunities: There are many projects with different technologies, helping employees improve their skills and experience a variety of experiences.
Work-life balance: The company allows flexible working hours and understands the personal needs of employees.
Friendly environment: Colleagues cooperate well and create a sense of effective teamwork.
The company offers a professional working environment, focusing on employee development and well-being.</t>
  </si>
  <si>
    <t>Internal Processes: Some processes are still complicated.
Benefits: Although good, benefits still need to be more competitive compared to other IT companies.</t>
  </si>
  <si>
    <t>Company process is clear and professional</t>
  </si>
  <si>
    <t>The process is clear, the manager listens to my ideas. My project company does not have OT, work comfortably as long as there are results.</t>
  </si>
  <si>
    <t>Benefits are not high, especially for interns who convert to official positions.</t>
  </si>
  <si>
    <t>good company to develop career</t>
  </si>
  <si>
    <t>friendly environment, many rooms for learning, clear career path development
mostly not much OT
if OT is needed, you can request to receive OT</t>
  </si>
  <si>
    <t>breakfast variety and larger portions
improve associated benefits and develop guidelines to promote</t>
  </si>
  <si>
    <t>Encourages ownership and accountability</t>
  </si>
  <si>
    <t>A culture that values creativity and individuality. Opportunities to lead and contribute to impactful projects.
Management ensures fairness and transparency in overtime policies.</t>
  </si>
  <si>
    <t>Enhance the range of learning and development programs. More sport clubs please.</t>
  </si>
  <si>
    <t>Fosters a collaborative and creative culture</t>
  </si>
  <si>
    <t>Structured learning paths for professional development.
Extra hours are only required during critical project phases.</t>
  </si>
  <si>
    <t>Provide additional wellness and mental health resources.</t>
  </si>
  <si>
    <t>Encourages innovation and teamwork</t>
  </si>
  <si>
    <t>Opportunities to lead and contribute to impactful projects.
Employees are compensated generously for additional hours worked.</t>
  </si>
  <si>
    <t>Expand support for work-from-home setups. improve communication</t>
  </si>
  <si>
    <t>A great place to enhance your technical skills</t>
  </si>
  <si>
    <t>A culture that values creativity and individuality.
Management ensures fairness and transparency in overtime policies.</t>
  </si>
  <si>
    <t>Enhance the range of learning and development programs.</t>
  </si>
  <si>
    <t>Good IT company</t>
  </si>
  <si>
    <t>Great manager, Co-worker friendly and support each other in work, Beautiful workspace
Overtime policy is quite good, support employees to grow</t>
  </si>
  <si>
    <t>Need improve training policy and internal communication</t>
  </si>
  <si>
    <t>Orient Software provides a supportive work environment</t>
  </si>
  <si>
    <t>The company offers excellent opportunities for skill development, a collaborative team environment, and challenging projects that encourage growth. (Character count depends on expansion.)
Overtime policies could be more flexible and incentivized to ensure a better work-life balance.</t>
  </si>
  <si>
    <t>Consider implementing a more balanced overtime policy, enhancing benefits for employees, and organizing regular feedback sessions to address team concerns effectively.</t>
  </si>
  <si>
    <t>Open environment, flexible working hours, working with global team</t>
  </si>
  <si>
    <t>Flexible working time and the opportunity to develop a career path
Aligned with compliance. Flexible to switch exchange OT payment by leave days or money</t>
  </si>
  <si>
    <t>Enhance more internal activities such as company events, company trip</t>
  </si>
  <si>
    <t>Good work space, Co-worker friendly and supportive, Good benefit and salary
Overtime policy support employees to balance work flow</t>
  </si>
  <si>
    <t>Need improvement on training and learning program, Need more communicate in the company</t>
  </si>
  <si>
    <t>A supportive and rewarding workplace</t>
  </si>
  <si>
    <t>I love the focus on employee well-being and career growth.
Overtime is handled professionally, and clear policies are in place.</t>
  </si>
  <si>
    <t>Expand the current employee perks to include gym memberships or wellness programs.</t>
  </si>
  <si>
    <t>A great place for developers</t>
  </si>
  <si>
    <t>The professional yet friendly environment fosters creativity.
Overtime is not frequent, and the company values work-life balance.</t>
  </si>
  <si>
    <t>Introduce mentorship programs for junior developers.</t>
  </si>
  <si>
    <t>Excellent place to grow professionally</t>
  </si>
  <si>
    <t>The company has a collaborative and open culture, and the management genuinely listens to employees.
Overtime is rare and well-compensated when required.</t>
  </si>
  <si>
    <t>Consider introducing more flexible working hours or hybrid working options.</t>
  </si>
  <si>
    <t>Good company for inexperienced devs to start their career.</t>
  </si>
  <si>
    <t>- Nice and supportive colleagues
- Free breakfast
- Career path is clear to follow
- Can work remotely if needed
- Bonus at least twice a year
- Infrastructure is always up to date
Working hour is flexible. You can go to work late up to 10 a.m. As long as you can maintain at least 6h of working a day.</t>
  </si>
  <si>
    <t>None at the moment. I'll update this section should there is anything that I think it needs to be improved.</t>
  </si>
  <si>
    <t>Good company for career growth and personal development</t>
  </si>
  <si>
    <t>The commitment to employee development through workshops is excellent.
Policies are transparent, and overtime is optional.</t>
  </si>
  <si>
    <t>Expand the office pantry options to include healthier snacks.</t>
  </si>
  <si>
    <t>A great place for developers especially mid and fresher</t>
  </si>
  <si>
    <t>A supportive and rewarding workplace, work with global clients</t>
  </si>
  <si>
    <t>The company is focuses on staff well-being, health, and working conditions.
Overtime is handled professionally, and clear policies are in place.</t>
  </si>
  <si>
    <t>Expand the current employee perks to CSR programs. More WFA days.</t>
  </si>
  <si>
    <t>The company has a collaborative and open culture, and the management genuinely listens to employees. We have various listening channels such as surveys, 1-1 check-ins
Overtime is rare and well-compensated when required.</t>
  </si>
  <si>
    <t>Consider introducing more flexible working hours or hybrid working options, especially for non-dev</t>
  </si>
  <si>
    <t>Very supportive during internship. Co-worker friendly, good work space
Overtime policy is fexible, good for employees to balance life and work</t>
  </si>
  <si>
    <t>Need improvement on training program, sometimes it feel not suitable for everyone.</t>
  </si>
  <si>
    <t>Open working environment, enthusiastic colleagues support newcomers. The company has many good welfare policies. The company's overtime policy supports employees very well in their work.</t>
  </si>
  <si>
    <t>Need to improve internal communication, sometimes employees will miss important information during the month.</t>
  </si>
  <si>
    <t>Great Company.</t>
  </si>
  <si>
    <t>Work life balance, good manager, a lot of projects to learn and develop
Overtime policy support employees to grow, Making employee feel comfortable</t>
  </si>
  <si>
    <t>need improvement on internal communication, need more activities</t>
  </si>
  <si>
    <t>Good Enviroment</t>
  </si>
  <si>
    <t>Professional work, Good Enviroment to build your career.
Supportive policy for employees, great amount of work.</t>
  </si>
  <si>
    <t>Need improvement on internal communication, Sometimes employee will miss information.</t>
  </si>
  <si>
    <t>This is a good, stable, and worthwhile working environment.</t>
  </si>
  <si>
    <t>Young and dynamic working environment. Flexible working hours, only need to work 40 hours/week. Provided with working equipment and 2 monitors. Flexible working policy, anywhere. 
The company's OT salary policy is quite good. But projects rarely require OT, unless the customer requests it.</t>
  </si>
  <si>
    <t>Need to redecorate the office to be more inspired to work.</t>
  </si>
  <si>
    <t>The team is supportive, and the projects are engaging.</t>
  </si>
  <si>
    <t>Working at Orient Software allows me to grow professionally while collaborating with talented colleagues. The company invests in training and development, which helps me enhance my skills. The projects are diverse and challenging, making every day exciting. Additionally, the supportive culture fosters teamwork and innovation.
The policy is flexible and respects employees' work-life balance.</t>
  </si>
  <si>
    <t>I suggest implementing more team-building activities to strengthen relationships among employees. This could enhance collaboration and create a more cohesive work environment.</t>
  </si>
  <si>
    <t>Motivating work environment</t>
  </si>
  <si>
    <t>Solidarity, dynamism. The company is very interested in the spiritual life and physical health of the brothers, sports clubs are always maintained
Working here for nearly 4 years but have never had to OT, the brothers of other projects OT are also clearly logged on the system, OT allowance is clear</t>
  </si>
  <si>
    <t>If possible, the company should consider increasing the breakfast portion, it is currently a bit small so it runs out very quickly.</t>
  </si>
  <si>
    <t>Global project, new technology, done directly with customers. Overall ok.</t>
  </si>
  <si>
    <t>Comfortable working environment, flexible working hours, the company has hybrid so it's quite ok
Team with the same mindset so work well together
Almost no OT, only sometimes urgent projects then OT if needed</t>
  </si>
  <si>
    <t>The office in Etown building is a bit stuffy, maybe partly because this is a rented office. If possible, the arrangement should be changed a bit to make it more comfortable.</t>
  </si>
  <si>
    <t>Comfortable, dynamic environment, many useful activities
I used to work here, found the working environment very good.</t>
  </si>
  <si>
    <t>Maintain current benefits, slightly larger office</t>
  </si>
  <si>
    <t>Good company, many development opportunities</t>
  </si>
  <si>
    <t>flexible time, good projects, good colleagues, lots of fun activities. never had to work OT. depends on the project and the stages of the project.</t>
  </si>
  <si>
    <t>Feeling satisfied, no comments yet. Some minor issues not worth mentioning.</t>
  </si>
  <si>
    <t>Comfortable working environment, flexible working hours, friendly colleagues</t>
  </si>
  <si>
    <t>Flexible working hours, many sports activities for everyone
The company rarely has to work overtime, overtime will be calculated based on the customer's wishes</t>
  </si>
  <si>
    <t>There should be more welfare policies than health insurance.</t>
  </si>
  <si>
    <t>The offers a supportive and growth-oriented environment.</t>
  </si>
  <si>
    <t>I love working here because of the supportive team culture and focus on professional growth. The collaborative environment encourages knowledge sharing, and management values employee contributions. Plus, the flexibility in work hours helps maintain a healthy work-life balance.
Overtime is rarely needed, as most workloads are manageable. Requests usually come from customer demands</t>
  </si>
  <si>
    <t>Implement more structured training programs and regular feedback sessions to help employees grow and align their goals with the company's objectives.</t>
  </si>
  <si>
    <t>Very good company to develop yourself</t>
  </si>
  <si>
    <t>Culture, innovation and the supportive work environment
The company offer flexibility and also encourages us to manage our workload effectively to avoid burnout</t>
  </si>
  <si>
    <t>- Provide Hybrid work for everyone in the office
- Provide additional holiday bonuses</t>
  </si>
  <si>
    <t>My company is a professional and friendly work environment.</t>
  </si>
  <si>
    <t>The brothers are friendly around. The company often organizes happy lunch. There is food and coffee. The company organizes many training sessions for employees, there is a free English course at the company, not after hours. Rarely OT. OT creates a clear log. I have worked here for a long time but have not OT. OT can receive a bonus or a day off</t>
  </si>
  <si>
    <t>The amount of breakfast is limited, you have to come early to get a portion, so increase this amount.</t>
  </si>
  <si>
    <t>The perfect environment for personal career development.</t>
  </si>
  <si>
    <t>- Professional work environment
- Excellent work policies, supporting employees in making the most of their time (work from anywhere)
- Young, dynamic colleagues who are proficient in English and skilled in their expertise
- Leadership and management are closely involved with employees, quickly assisting in resolving any issues
The company always allows me to take the initiative in arranging my time to complete tasks, without forcing OT.</t>
  </si>
  <si>
    <t>It would be great if the company could provide a lunch allowance for employees</t>
  </si>
  <si>
    <t>Career development opportunities, such as training programs, mentoring and the chance to take on new challenges, are highly valued. There are many sports activities, friendly colleagues. Fair overtime policy and attention to employee needs.</t>
  </si>
  <si>
    <t>Providing more opportunities for training, seminars, and certifications can help employees advance their skills and careers.</t>
  </si>
  <si>
    <t>Orient Software offers a collaborative environment for IT professionals.</t>
  </si>
  <si>
    <t>One of the best aspects of working at Orient Software is the supportive team culture. Colleagues are friendly and always willing to help, creating a positive atmosphere that makes collaboration enjoyable. The management is approachable and values employee feedback, which contributes to a sense of belonging. Additionally, the variety of projects keeps the work interesting and allows for continuous learning.
The overtime policy is fair, providing reasonable compensation while allowing flexibility for work-life balance.</t>
  </si>
  <si>
    <t>While the company excels in many areas, one suggestion for improvement is to provide holiday bonuses for major Vietnamese holidays, such as September 2nd, April 30th and May 1st, New Year's Day, Lunar New Year gifts, and Mid-Autumn Festival gifts. Recognizing these important occasions with appropriate rewards would enhance employee satisfaction and loyalty.</t>
  </si>
  <si>
    <t>Orient Software very good!</t>
  </si>
  <si>
    <t>In terms of salary, Orient Software offers a competitive compensation package in line with industry standards. Benefits typically include health insurance, paid leave, performance bonuses, and additional training programs to help employees upskill. Employees have mentioned good work-life balance and flexible working arrangements, which contribute to a healthy and productive workplace. Overall, Orient Software is seen as a solid choice for those seeking growth and stability in the tech industry.
Orient Software offers a great OT policy with fair compensation and flexibility, ensuring a healthy work-life balance.</t>
  </si>
  <si>
    <t>no suggestions for improvement, because Orient software is a good company worth experiencing</t>
  </si>
  <si>
    <t>Highly Satisfied with Orient Software Development</t>
  </si>
  <si>
    <t>The opportunity to unwind and stay active through the company’s badminton sessions adds a fun balance to the work environment. Having a supportive and talented team of co-workers who are always willing to help makes me feel valued and motivated.
1) Supportive work environment that fosters growth and learning.
2) Strong team collaboration and open communication.</t>
  </si>
  <si>
    <t>I believe having our own dedicated office space would enhance focus and productivity, as it would provide a quieter and more personalized working environment.</t>
  </si>
  <si>
    <t>Orientsoftware is good benefits including salary and bonus</t>
  </si>
  <si>
    <t>The colleagues always support each other. The BOD love and take care of everyone. Good benefits such as a good salary and bonus.
Orientsoftware is good benefits including salary and bonus. Besides that, the environment is very transparent.</t>
  </si>
  <si>
    <t>No. Everything here is ok with me so I do not have any suggestion for improvement.</t>
  </si>
  <si>
    <t>Lovely working environment, co-operative colleagues.</t>
  </si>
  <si>
    <t>I love how the company has innovation opportunities, a collaborative environment, and constructive learning.
I don't work in Development Team so I don't have the OT payment policy.</t>
  </si>
  <si>
    <t>I need more hybrid working modes and cutting-edge technology devices.</t>
  </si>
  <si>
    <t>Orient Company</t>
  </si>
  <si>
    <t>Orient offers competitive benefits like annual bonuses, premium healthcare, and flexible working hours, which further support a healthy work-life balance
Good. This company generally provides a positive working environment where overtime is rarely required. There's often no need for OT.</t>
  </si>
  <si>
    <t>I have nothing that require company to improve. Everything is good.</t>
  </si>
  <si>
    <t>Orient Software Development is a fantastic, professional work environment.</t>
  </si>
  <si>
    <t>Working at Orient Software Development has been a fantastic experience, thanks to its supportive and professional environment. The company's culture fosters collaboration and continuous learning, making it an ideal place for both new and experienced developers to grow careers. The company also provides a healthy work-life balance, with enjoyable perks such as free snacks, coffee, and a friendly office atmosphere.
Working at Orient Software Development has been a fantastic experience, thanks to its supportive and professional environment.</t>
  </si>
  <si>
    <t>One area for potential improvement at Orient Software Development could be the addition of a dedicated space for employees to rest or take a short nap during break times. A quiet and comfortable resting area would help team members recharge, especially during long working hours or after intensive tasks.</t>
  </si>
  <si>
    <t>Fosters growth, innovation, and offers a supportive work environment.</t>
  </si>
  <si>
    <t>The leadership team is supportive and accessible, fostering open communication and welcoming feedback from all staff members. This empowers us to take initiative and contribute meaningfully to our projects. Additionally, the company invests in professional development, ensuring that employees have access to the latest tools and training necessary to excel in the tech industry
Orient Software respects work-life balance. I haven't had ever to work overtime since I join the company</t>
  </si>
  <si>
    <t>Team-building and outdoor activities are crucial for enhancing workplace camaraderie and reducing stress. Here are some suggestions for improvement:
Regular Outings: Schedule monthly or quarterly outings to encourage team bonding outside the office environment. Activities could include nature hikes, sports days, or cultural excursions.
Team Challenges: Organize fun and engaging team challenges or competitions that require collaboration. These could be scavenger hunts, escape rooms, or even team sports tournaments.
Volunteer Events: Participate in community service activities together. Volunteering as a team not only helps the community but also strengthens relationships and a sense of shared purpose.
Workshops and Retreats: Hold regular workshops or retreats focused on personal and professional development. These can include leadership training, communication skills workshops, or wellness days.
Enhancing these activities would promote a stronger sense of community and improve overall job satisfaction at Orient Software.</t>
  </si>
  <si>
    <t>Company prioritizes work-life balance and opportunities for growth.</t>
  </si>
  <si>
    <t>I love the emphasis on wellness initiatives like yoga, and the workspace is designed with modern devices and abundant greenery, creating an inspiring atmosphere.
I appreciate that there is no mandatory overtime. This policy allows me to maintain a healthy work-life balance.</t>
  </si>
  <si>
    <t>While I’m extremely happy with my experience, I would suggest more team-building activities to strengthen connections among colleagues and enhance collaboration.</t>
  </si>
  <si>
    <t>The company has a friendly working environment and many development opportunities.</t>
  </si>
  <si>
    <t>- New, beautiful office, good air and ventilation, office cleaning every day.
- The company invests a lot in sports clubs, improving employee health.
- Training budget for online learning is 100 USD/year. If you get a certificate, you can send it to the management for approval by email, the company will pay. Ideal policy for career path development.
- Flexible working hours, reasonable WFA policy.
- Breakfast and afternoon fruit are supported.
The company focuses on work-life balance, almost no OT unless really needed</t>
  </si>
  <si>
    <t>- Uneven office temperature
- Office lighting is still a bit dark in some corners</t>
  </si>
  <si>
    <t>Coworkers are fun, friendly and sociable. Good company to develop.</t>
  </si>
  <si>
    <t>I am working for Netwealth client in HCM
- Benefits are good compared to the general level.
- Vietnamese and Australian managers, architects and team leaders have built a good project culture. Although the devs are different teams, when someone gets stuck on a problem, there are always seniors to support enthusiastically.
I find the overtime policy quite reasonable because it allows flexibility during peak work periods</t>
  </si>
  <si>
    <t>While everyone in the project got new laptops, I'm still using an old DELL laptop and the fan is very noisy when running Visual Studio :(</t>
  </si>
  <si>
    <t>Flexible working hours, breakfast provided, Etown office convenient for commuting and lunch.
Since joining the project, I have never had to work overtime. Sometimes when I encounter technical challenges, I do additional research to serve the project.</t>
  </si>
  <si>
    <t>The company should organize sharing sessions about new technology and future technology trends.</t>
  </si>
  <si>
    <t>Good facilities, comfortable working environment, work-life balance
The company focuses on work-life balance so there is rarely OT unless absolutely necessary</t>
  </si>
  <si>
    <t>There are more fun activities and events (eg happy friday)</t>
  </si>
  <si>
    <t>Open culture, everyone is open to each other to listen, share to help work more smoothly, better. Da Nang office is convenient, beautiful beyond reproach. Flexible working hours, check-in time from 7:00-10:30 am, as long as a day ensures 6-8 hours and a total of 40 hours/week.</t>
  </si>
  <si>
    <t>The company has some breakfast packages for early birds. It would be great if we could add a few more.</t>
  </si>
  <si>
    <t>Good Environment, Good Career Path and Good Company to Work For</t>
  </si>
  <si>
    <t>Orient Software offers a dynamic and supportive work environment, combining modern facilities with flexible policies that promote a healthy work-life balance. The team is collaborative and friendly, fostering a culture of mutual support and continuous learning. With a focus on staying ahead in technology, the company provides regular training and workshops to ensure employees remain updated on industry advancements. Career growth is highly encouraged, with ample opportunities for skill development and pursuing professional certifications. While the work can be demanding during high-stakes projects, Orient Software remains an excellent place for both personal and professional development in the IT sector
At Orient Software, employees are compensated adequately for their extra hours, either through additional pay or time off in lieu. Very good</t>
  </si>
  <si>
    <t>To further enhance the work environment at Orient Software, introducing more initiatives for stress management during peak project periods could be beneficial. Offering flexible deadlines or additional mental health support would help maintain employee well-being.</t>
  </si>
  <si>
    <t>I am lucky to work at Orient Software.</t>
  </si>
  <si>
    <t>I work in Da Nang. Netwealth Project
- Salary increase is quite reasonable for hard-working people.
- Company employees have calm, pleasant energy, not too loose. Superiors are often respectful, trusting and cooperative. Vietnamese and Australian managers, architects and team leaders have built a good project culture.
- New, beautiful office, good air and ventilation.
- Training budget for online learning is 100 USD a year, for me, it is not enough. If you get any certificate and send it to your boss for approval, the company will pay for it.
---------------------------------------------------------------</t>
  </si>
  <si>
    <t>- The company should have a budget for people who like to read books to support their work. - If equipment supporting work is damaged, it will be replaced slowly.</t>
  </si>
  <si>
    <t>Spacious and airy office, friendly colleagues, good benefits with 13th salary, loyalty reward of about 40% of monthly salary, office has afternoon snacks, usually fruit. Paid according to state law. Very rarely have to work OT.</t>
  </si>
  <si>
    <t>Nothing seen yet.</t>
  </si>
  <si>
    <t>Environmental company focused on human development.</t>
  </si>
  <si>
    <t>Breakfast is available.
There is a policy to support studying for degrees and credits.
Flexible time, new policy on WFA
Increase more policies for WFA. More flexible working hours.</t>
  </si>
  <si>
    <t>Add more internal activities for you to have the opportunity to participate together.</t>
  </si>
  <si>
    <t>Lucky or unlucky depending on the project</t>
  </si>
  <si>
    <t>Spacious, friendly office, flexible working hours
Low salary compared to the general level</t>
  </si>
  <si>
    <t>Intern should not join, salary from internship is very low</t>
  </si>
  <si>
    <t>Enthusiastic HR</t>
  </si>
  <si>
    <t>Spacious parking lot, fully equipped, nice staff Good working environment, very nice customers, very nice boss
Satisfied with the company's OT regime. Don't know what else to say</t>
  </si>
  <si>
    <t>Salary is average compared to the general level. Should be improved.</t>
  </si>
  <si>
    <t>Flexible working hours, no strict check-in time.
The office feels cozy and spacious enough for a lunch break.
Satisfied with the company's OT regime. HR supports me well.</t>
  </si>
  <si>
    <t>Small dining area. I brought lunch and had to eat there, which was a bit inconvenient.</t>
  </si>
  <si>
    <t>IT company has a very good working environment</t>
  </si>
  <si>
    <t>Spacious parking lot, fully equipped, nice staff
Good working environment, very nice customers, very good boss</t>
  </si>
  <si>
    <t>The company should increase the evening meal for employees and organize more team building.</t>
  </si>
  <si>
    <t>Professional</t>
  </si>
  <si>
    <t>- Dynamic working environment, everyone is friendly and supports each other enthusiastically.
- Flexible working hours.
- Breakfast is provided for employees.
- Fruit is served every afternoon.
- Tea, coffee, cakes, and candies fill the pantry :D.
- Most projects do not require overtime, if any, they will be paid accordingly.</t>
  </si>
  <si>
    <t>The company does not have a policy of converting leave days into cash.</t>
  </si>
  <si>
    <t>Everyone is friendly and sociable</t>
  </si>
  <si>
    <t>Nice office, friendly people, good infrastructure. Create conditions for employees to study to get certificates. Working hours are quite flexible, not necessarily at 8am, the company does not have OT.</t>
  </si>
  <si>
    <t>- The company's machine is a bit slow.
- Full salary insurance would be better.</t>
  </si>
  <si>
    <t>The working environment is pretty great.</t>
  </si>
  <si>
    <t>Beautiful office, everyone has the opportunity to express themselves and be recognized
I do not have to work overtime at all, the health of employees is highly valued</t>
  </si>
  <si>
    <t>At first, there was little training, but now the training programs are much more diverse. Especially interns are trained quite thoroughly.</t>
  </si>
  <si>
    <t>Friendly and cheerful staff - cute and lovely receptionist</t>
  </si>
  <si>
    <t>Friendly, young and dynamic colleagues, breakfast and snack included</t>
  </si>
  <si>
    <t>Office chairs need to be renewed, the office is a bit hot :(
Working remotely is not very attractive
OT is converted into leave days instead of salary</t>
  </si>
  <si>
    <t>Friendly environment, friendly staff. High development opportunities</t>
  </si>
  <si>
    <t>Friendly environment, friendly staff. High development opportunities
Friendly environment, no OT daily and on weekends</t>
  </si>
  <si>
    <t>Add gifts to encourage employees on holidays such as Mid-Autumn Festival, Christmas, and Tet</t>
  </si>
  <si>
    <t>Friendly colleagues, good boss. Fully equipped, modern
Competitive and suitable salary and bonus for OT ...</t>
  </si>
  <si>
    <t>Organize more activities to connect people like going to the movies, ...</t>
  </si>
  <si>
    <t>Young, friendly brothers, willing to share so that I can learn. The leaders support enthusiastically. There are many conditions to learn and improve myself.
Not much overtime.</t>
  </si>
  <si>
    <t>Need to improve equipment for company members. For example: computers, tables and chairs.</t>
  </si>
  <si>
    <t>New employees have not been given Macbook, beautiful office, young staff</t>
  </si>
  <si>
    <t>Beautiful office, suitable environment for young people. The company does not have OT so I am very satisfiedgggggggggggggg</t>
  </si>
  <si>
    <t>Macbook Pro should be provided to all developers.</t>
  </si>
  <si>
    <t>Enthusiastic Mentor</t>
  </si>
  <si>
    <t>Etown parking lot is spacious, food around Etown area is quite ok, brothers work together quite well, mentors support enthusiastically. Foundation for the first 2 years is ok for later development. OT depends on each project, mostly according to the customer's plan needs, not all projects require OT</t>
  </si>
  <si>
    <t>Some projects use quite old Tech, hope the breakfast can be more diverse.</t>
  </si>
  <si>
    <t>- Good project, new tech, very nice customers, lots of room to learn and develop
- Fun, playful colleagues, good taste in entertainment
- Okay office, lots of trees
- Lots of fun activities, even going to the movies for the whole company
- Delicious breakfast
Because we never have to work overtime, the project runs smoothly, according to plan</t>
  </si>
  <si>
    <t>The company should have more tech books on the bookshelf.</t>
  </si>
  <si>
    <t>Young and dynamic environment, friendly people</t>
  </si>
  <si>
    <t>People at Orient
Always receive help and care
Young and dynamic environment
Very clean office
OT is not required. But OT is paid appropriately, OT hours are converted into leave days or salary depending on the project</t>
  </si>
  <si>
    <t>Instead of manual timekeeping, it is better to change to a system
Free health insurance for 1 relative of an employee with seniority &gt; 1 year</t>
  </si>
  <si>
    <t>Since starting work, I have never been late with my salary. HR is cheerful and enthusiastic.
Current project does not have OT, only OT when requested by the customer. OT hours must be converted into salary or holidays.</t>
  </si>
  <si>
    <t>There should be more space for relaxation, activities and entertainment for everyone, and there should be a larger dining room.</t>
  </si>
  <si>
    <t>Orient Software</t>
  </si>
  <si>
    <t>Suitable environment for young people to develop
Spacious Etown parking lot, enthusiastic HR support, cheerful and enthusiastic young project team, dedicated mentor.
OT depends on each project, most OT will be converted into annual leave or salary.</t>
  </si>
  <si>
    <t>The company should promote more training activities, the quality of seats ensures the health of devs.</t>
  </si>
  <si>
    <t>Working in Etown, having Etown's parking lot is great.
The company is on the ground floor, 5th and 10th floors. The office is okay, clean and comfortable.
HR support is also enthusiastic and cheerful. Apart from the turmoil in the team and outside the team, I work hard and receive a regular salary because I am not affected at all.
Recently, the company also had a movie night and organized Christmas. Hopefully there will be more events for everyone in the future.
Quite satisfied. Almost no OT and if there is, it will be converted to a day off</t>
  </si>
  <si>
    <t>The company would be much better off if it could get rid of more toxic people.</t>
  </si>
  <si>
    <t>Dynamic working environment, creating conditions for personal development</t>
  </si>
  <si>
    <t>- Dynamic environment
- Friendly colleagues
- High configuration laptop provided
The company does not encourage OT, if OT is fully paid according to labor law</t>
  </si>
  <si>
    <t>The company provides laptops, if they can provide an external keyboard, that would be great.</t>
  </si>
  <si>
    <t>Good boss, good employees</t>
  </si>
  <si>
    <t>Spacious office, beautifully decorated, creating a very effective working atmosphere
Although working with European and EMEA customers, I never have to work overtime</t>
  </si>
  <si>
    <t>There is nothing to improve for now because employees' feelings about the company are very good.</t>
  </si>
  <si>
    <t>Young, friendly brothers, willing to share so that I can learn. The leaders support enthusiastically. There are many conditions to learn and improve myself. Rarely have to work overtime, when needing to work overtime, there is a clear regime, there are extra meals for employees</t>
  </si>
  <si>
    <t>In addition to the thinkPad i7, the company also provides an external keyboard, which is great :D</t>
  </si>
  <si>
    <t>Comfortable, spacious office, high-configuration laptops
The company does not encourage OT, but has clear benefits if PM requests</t>
  </si>
  <si>
    <t>Currently don't see anything that needs improvement, will update later if there is a problem</t>
  </si>
  <si>
    <t>Good boss, open environment</t>
  </si>
  <si>
    <t>Open-minded colleagues
BOD is willing to listen to any concerns of employees
Very rare, but if there are any, they are urgent tasks that need to be handled, so it is not a problem</t>
  </si>
  <si>
    <t>Employee salaries should be considered to be raised a little higher (especially for those who have started from interns)
Social insurance contributions should be paid at a higher level than the current level</t>
  </si>
  <si>
    <t>The company balances code and chill, with opportunities to develop career path
Good care. Very satisfied with breakfast and snacks</t>
  </si>
  <si>
    <t>Increased snack allowance, and the seat is a bit of a pain in the back.</t>
  </si>
  <si>
    <t>Good environment to grow</t>
  </si>
  <si>
    <t>There are many opportunities to solve problems and grow in soft skills, many interesting activities
Reasonable OT regime, compensated by days off or bonuses</t>
  </si>
  <si>
    <t>Can make engagement activities even more spectacular</t>
  </si>
  <si>
    <t>Stable company, little overtime</t>
  </si>
  <si>
    <t>- Parking around the building
- There are many places to have lunch and coffee around the DN office
- The office is located right in the center, convenient for commuting
- HR supports enthusiastically and promptly whenever support is needed
- Flexible working hours, not constrained by time
No need to work OT all the time, if you work OT, you will receive appropriate benefits so everyone does not need to worry</t>
  </si>
  <si>
    <t>If the company had a hybrid working policy, it would be better, otherwise no complaints.</t>
  </si>
  <si>
    <t>Outsourcing Company with many good Benefits</t>
  </si>
  <si>
    <t>The company is located in Etown so there is a parking lot with a comfortable working space, every morning there is breakfast for employees, flexible hours
Working with foreign customers depending on the project, benefits for employees are quite good
The company does not encourage OT. The work is not so stressful that OT is required</t>
  </si>
  <si>
    <t>Right now nothing feels wrong. Everything is going very well for me.</t>
  </si>
  <si>
    <t>Young, dynamic environment, suitable for young people</t>
  </si>
  <si>
    <t>- Delicious breakfast
- Teammates support each other enthusiastically and happily
- Comfortable working environment
The company does not require OT, if any, it will be paid reasonably</t>
  </si>
  <si>
    <t>Pretty good. If the company has a Work Hybrid policy, it would be even better.</t>
  </si>
  <si>
    <t>Orient Software is an impressive working environment</t>
  </si>
  <si>
    <t>The company usually organizes joyful activities for staff on special vacations. The office is cozy with a small common pantry. Our colleagues are friendly and excellent and you can find help and support anytime you want. Apart from this, Orient Software also has a remote policy for engineers who prefers to work from home. And finally, we have many worldwide customers.
We always have a bonus when having OT and a bonus when the project is successful according to the timeline.</t>
  </si>
  <si>
    <t>Currently, OrientSoftware restricts your offices to the middle and south of VietNam. It would help if you had additional recruiting activities and propagation in Ha Noi.</t>
  </si>
  <si>
    <t>Professional and attentive</t>
  </si>
  <si>
    <t>- Enthusiastic HR, after I applied, HR called to check information as well as check English, clearly introduced benefits.
- Then I received an invitation for an interview, the impression was that the email had a very detailed map to the office, the HR team was very thoughtful, thanks to that I went to etown to find the office very quickly.
- On the interview day, HR also called back to remind me of the interview schedule.
- The two interviewers were young but talented, nice P-P, not theoretical like some other companies, instead focusing on experience, real-life situations. I like this interview direction.
- After two days of interview, I received an offer, quite quickly. The offer was also quite average compared to the market
- ​​From the time I applied for the job until receiving the offer, the process was professional and thoughtful.</t>
  </si>
  <si>
    <t>Pretty good, just need a salary higher than the market.</t>
  </si>
  <si>
    <t>Company suitable for short term work</t>
  </si>
  <si>
    <t>HR is enthusiastic, cute, and gives dedicated guidance
Our team is very united and works very fairplay and supportive.
Flexible time.
The project follows the Agile Scrum model standard and learned a lot.
OT depends on the project, salary is 1.5 - 2. 3. depending on the project and OT day</t>
  </si>
  <si>
    <t>- Little benefits (little vacation days), little holiday gifts.
- Your fate depends on the project you are working on
- The company recruited 7 interns for 3 months but could not negotiate another project so they let 5/7 interns go. You should consider the contract and internship here.
- It is strange that HRM reviews performance, salary and promotion based on feelings without knowledge, which is natural.</t>
  </si>
  <si>
    <t>Best Outsourcing Company Under 500 Employees I've Ever Worked For</t>
  </si>
  <si>
    <t>About the location:
The parking lot at Etown is great, guys, the Etown area has a lot of pretty girls (Nashtech has more pretty girls), but this is an office area so you can have anything you want, if you want to eat, just walk out and there is a row, next to it is a bank, ATM....
The company office is beautiful, the colleagues are friendly, the HR and the director are also very nice.
Working with the Raccoon team means working with European clients so you can chat in English a lot, there is no OT at all :D. During the epidemic, there is a lot of support, the working time is flexible.
To sum up, Orient is the best company I have ever worked for.
If you do an outsourced project, OT will be calculated according to the law.</t>
  </si>
  <si>
    <t>You should apply as a line manager and update the leader, then update the team members about each interesting technology, keep track of career path for employees, then it will probably be perfect.</t>
  </si>
  <si>
    <t>Dynamic environment, creating conditions for personal development</t>
  </si>
  <si>
    <t>- Spacious, comfortable office
- Snacks, tea and coffee available
- 140% salary + project bonus
- Fast and high-quality computer provision
Depending on the project and customer. Most will not work OT. If there is a customer, OT and dinner will be paid (if PM can get it)</t>
  </si>
  <si>
    <t>Reorganize happy lunch on Friday, more diverse snacks. Holiday bonuses and Mid-Autumn gifts for employees.</t>
  </si>
  <si>
    <t>Spent first 2 years of life at Orient. Great environment.</t>
  </si>
  <si>
    <t>Clean and beautiful office, friendly people. Help each other develop
Not convertible to cash. Paid by leave.
Some client projects have bonuses for OT</t>
  </si>
  <si>
    <t>no complaints.no complaints.no complaints.
ư</t>
  </si>
  <si>
    <t>After I left the company, I still feel that this is a warm family and a project that helps me learn many things, thank you MOE Common team, webinar and bigbliebutton for giving me more experience and skills. Thank you lovely HR, lovely management and unforgettable teammates. OT is not mandatory, OT is for responsibility and money :))</t>
  </si>
  <si>
    <t>For me, every company has its imperfections. But Orient has things that are much better than other companies. I hope that the company will improve the imperfections to help the company develop more and the employees love the company more.</t>
  </si>
  <si>
    <t>Okay, but quite a few problems</t>
  </si>
  <si>
    <t>Flexible working hours, many after-hours activities, happy hour. OT can be requested with pay. WFH OT is allowed, anyone who OTs at the company can request food.</t>
  </si>
  <si>
    <t>- No Tet gifts yet.
- Breakfast is limited.
- Social insurance is not full.</t>
  </si>
  <si>
    <t>Benefits are quite good even though the company is small.</t>
  </si>
  <si>
    <t>- Competitive salary and bonus is a plus
- Friendly, open environment, support each other when needed
- Facilities such as good machinery, tables and chairs, IT support to solve problems quickly
OT is available depending on the work situation. In return, the company processes and gives bonuses</t>
  </si>
  <si>
    <t>- The more crowded the company, the more obvious the separation
- Very few days off
- Many processes are still a bit slow, should be improved</t>
  </si>
  <si>
    <t>Good Training Company for Intern</t>
  </si>
  <si>
    <t>- Interns are well trained, have good background knowledge, and have a clear roadmap. After completing the training, they will be assigned to work on a real project to gain more experience.
- Mentored throughout the training process, if needed, run over or the seniors will come over to support and explain.
- The company supports breakfast for Interns
Very satisfied because the company does not require OT. Occasionally, there will be OT bonuses</t>
  </si>
  <si>
    <t>- Allowance is not high
- Having a bonding contract with the company, although it is not a big deal, but if not, it is more comfortable
- Breakfast should be more diverse</t>
  </si>
  <si>
    <t>The office is airy and spacious, the staff is attentive and caring
The team members are quite sociable and cheerful, there are teammates to have lunch with
There is often technical training, updating new technology for the team
The company rarely allows OT, sometimes when the customer forces too much, OT will be paid or converted to vacation days.</t>
  </si>
  <si>
    <t>Teams play with each other, not very cohesive in the company
Benefit is also quite normal, not very outstanding.
5th floor office is quite cold</t>
  </si>
  <si>
    <t>Company with many new technology projects
Mentor cares and spends time training, has a training roadmap
Worked for 3 months and was lucky to pass and get promoted to associate, salary is also good
Not too bad for OT sm. When starting a project, sometimes have to OT to get into the rhythm</t>
  </si>
  <si>
    <t>Should organize more fun activities :D
The company space can be decorated to be a little more chill :)) If coding is too stressful, take a walk
3-month Internship, allowance is not very competitive but also training in tech skills</t>
  </si>
  <si>
    <t>Professional process company</t>
  </si>
  <si>
    <t>- HR works professionally, has clear jobs for positions, attractive projects,
- Relatively good policies and benefits,
- PM often cares and visits
I really like this type of company, flexible working hours, no overtime required</t>
  </si>
  <si>
    <t>- Using fingerprint to check is ok but I don't understand what the timesheet is for even though it is said to be flexible working hours
- Lots of work, everyone here works seriously</t>
  </si>
  <si>
    <t>Salary and bonus are okie, salary review process is clear, not emotional
The company and the working area have many pretty girls
The team is young, playful, many good seniors often have okie feedback to improve skills
The office is spacious, parking is large, there are many restaurants around
The project I work on has OT, OT is requested and paid according to the law</t>
  </si>
  <si>
    <t>The company has no Tet gifts, insurance does not cover full salary</t>
  </si>
  <si>
    <t>The company has many better policies than before.</t>
  </si>
  <si>
    <t>- The company is growing stronger and stronger, with more projects and more opportunities for self-development
- More good bonus policies for employees
- There are more and more talented people to learn from and follow
- The company does not require employees to work overtime, if they have to work overtime, they will prepare dinner and pay for overtime fairly</t>
  </si>
  <si>
    <t>- The bigger the company, the less closeness and care for each other, only playing in groups, this office does not know that office, this person does not know that person
- The company's insurance policy is still not good</t>
  </si>
  <si>
    <t>The company creates many conditions for employees to develop.</t>
  </si>
  <si>
    <t>- Young environment, many capable people
- Opportunity to learn and develop yourself, PM cares about employees, regularly asks to know work progress
- Good company HR, listens to employees' opinions and responds quickly
Current project has no OT, customers are quite comfortable. Relatively good work</t>
  </si>
  <si>
    <t>- The office is a bit cramped, need to redesign the desk on the 5th floor to be more spacious
- Add more employee engagement activities, currently a bit lacking
- Increase employee bonuses</t>
  </si>
  <si>
    <t>Good company benefits, good team</t>
  </si>
  <si>
    <t>Compared to the average, good benefits, lots of bonuses, premium insurance
New tech project, customers invest a lot in the team
Fun team, willing to get dirty, willing to drink, then it's okay
Highly appreciate the company's English class
Low OT, OT requested by clients is fully paid, nothing to complain about</t>
  </si>
  <si>
    <t>Chairs are not comfortable
No place to eat lunch
Desks are a bit cramped</t>
  </si>
  <si>
    <t>Not too strict on working hours
Coworkers are happy but lack cohesion due to many new people
There is training and sharing a lot
There is breakfast and snacks
The machines are okay
Enthusiastic IT support
OT is fully paid
OT can be done at the office or at home</t>
  </si>
  <si>
    <t>Insurance is not full salary
Salary is only average
Project bonus is advertised a lot but is actually very low
There are often cockroaches and rats
Fingerprint scanning is a bit unhygienic, especially during an epidemic</t>
  </si>
  <si>
    <t>New tech project, lots of learning opportunities</t>
  </si>
  <si>
    <t>The project I participated in used new technology, talked English with customers regularly
The team has good tech and soft skills, learned a lot from the brothers
The machine can be configured
Quite satisfied with the bonus regime
OT due to PM request is paid according to the law, also little OT</t>
  </si>
  <si>
    <t>The company should have more places for resting and entertainment for employees.</t>
  </si>
  <si>
    <t>Young, fun environment, lots to learn</t>
  </si>
  <si>
    <t>The company has many 9x developers, is fun, and often goes out drinking and socializing
There is weekly training, so you can listen and get updated on many new things
The office has many trees and a beautiful fish pond
Many bonuses and benefits are also available
Very little OT, OT is paid according to the law, nothing to discuss</t>
  </si>
  <si>
    <t>Breakfast, light snacks
The building turns off the air conditioning after 6:00 pm, so it's a bit hot after this time</t>
  </si>
  <si>
    <t>The company rewards many projects.</t>
  </si>
  <si>
    <t>- The company reviews reasonable salaries
- Project bonuses are also quite a lot, twice is quite a lot
- PM is quite serious in work, supports colleagues well, reviews fairly
Depending on the project, there will be more or less OT. OT is often converted into leave days or salary</t>
  </si>
  <si>
    <t>- The company has many beautiful trees but there are pests, should review the tree care department
- Should review salary twice a year</t>
  </si>
  <si>
    <t>Technical skills are generally quite good.
Management is also OK.
Powerful machine, 2 screens.
Breakfast and afternoon snacks are provided.
Opportunity to communicate in English with partners and customers.
Overtime with money.
Normal salary.
Friendly Branch Director HCM.
Overtime money is available</t>
  </si>
  <si>
    <t>Need English training.
Some people like to put pressure on each other when communicating, making the conversation complicated when the problem is simple.
The environment is more talking than listening (generally, some people are OK).</t>
  </si>
  <si>
    <t>Good machinery investment company</t>
  </si>
  <si>
    <t>- The company is equipped with good machines, strong configuration, with separate screens
- Spacious, comfortable seats, nice and airy office
- Good technical PM, supports colleagues during work
- Fair review of employees
The company does not have OT so there is no accurate review</t>
  </si>
  <si>
    <t>- Ignore the timesheet issue, check in check out is a hassle</t>
  </si>
  <si>
    <t>work from home during the epidemic</t>
  </si>
  <si>
    <t>- Newbie Da Nang just joined a few days ago and had to work from home due to the Covid epidemic.
- The HR ladies are pretty and enthusiastic
- The office is beautiful, everyone is friendly. The salary and bonus are good compared to other companies.
Maybe due to the impact of the epidemic, the project work has been less stressful lately, there are fewer requests from customers.</t>
  </si>
  <si>
    <t>- The process is not clear in some places. When needed, I don't know who to contact.
- There are few activities during the pandemic with WFH, so I don't know yet
- Training must go through other branches, DN rarely organizes</t>
  </si>
  <si>
    <t>Better than expected company</t>
  </si>
  <si>
    <t>- At first, I was skeptical but decided to choose Orient because the benefits were good, the HR staff enthusiastically introduced and convinced me.
- During the epidemic, there were dozens of people onboard at first, the company was deserted. Everyone in the team was friendly and easy to communicate with.
- The machines were set up in advance on the first day of work, the equipment was quite ok.
From the time I joined, I only worked overtime once because the project was about to be released and the PM requested it, but I got paid so I was quite satisfied.</t>
  </si>
  <si>
    <t>- Each team plays with its own team so sometimes it's awkward to start a conversation. At noon, we often have lunch with the team or HR
- Limited breakfast, if we're late, there's nothing left to eat
- Frequent meetings take a lot of time</t>
  </si>
  <si>
    <t>Company with many good developers</t>
  </si>
  <si>
    <t>- Our team has many developers who are quite strong in their expertise and always help new people
- The team members are friendly and cheerful, team building is mainly drinking
- The project works directly with foreign customers, so English skills should be improved
- Salary, bonus, and equipment are also okay
OT when confirmed by the customer is paid according to the law</t>
  </si>
  <si>
    <t>- There are many new people in the company so we are not very close yet.</t>
  </si>
  <si>
    <t>Good environment, many development opportunities</t>
  </si>
  <si>
    <t>- Spacious office, beautiful fish pond
- The project uses new technology, many seniors, working with customers so the skillup is tech and English
- Benefits include health insurance and annual check-ups
- HR is funny, cares about employees, small things like birthdays are also given gifts. Although the value is not much, the spirit is ok.
OT is paid according to the law if the customer requests OT for the project</t>
  </si>
  <si>
    <t>- The meeting room is a bit stuffy, the soundproofing is not very good, we can hear the whole meeting in this room.</t>
  </si>
  <si>
    <t>Young, fun environment</t>
  </si>
  <si>
    <t>- The company has many young developers, often go out to eat and drink
- Customers are comfortable, enthusiastic team support
- Flexible working hours, no restrictions, can work from home, no late salary
- Large parking lot, many places to eat, drink, and have coffee
OT is requested by customers, paid according to the law</t>
  </si>
  <si>
    <t>- The company does not have a place to rest at noon
- Few soft skills training courses</t>
  </si>
  <si>
    <t>Company in good condition, not affected by epidemic</t>
  </si>
  <si>
    <t>I thought that new people would be kicked out due to the impact of the epidemic, but unexpectedly they survived. I still see new people joining the company regularly
Good policy, although there are some confusing points
The company does not require OT but the project has many urgent tasks so IT must be done regularly to keep up with progress</t>
  </si>
  <si>
    <t>Salary review once a year is too little, at this stage it will probably be the middle of next year before salary increase, few days off, bonus and reward are not special
the company does not require overtime but there is a lot of work on the project so overtime is often required to keep up with progress</t>
  </si>
  <si>
    <t>New technology project</t>
  </si>
  <si>
    <t>- The project uses a lot of new technology, many good developers so we can learn a lot
- Daily meeting with customers so we can improve our English quickly
- Many bonuses, calculating the total income for the year is also quite good
- The PM is funny, good manager so the team doesn't work overtime, but it's a bit silly
Since joining the company until now, I haven't had to work overtime so I'm satisfied</t>
  </si>
  <si>
    <t>- Insurance premiums are still low, the company should consider improving to retain employees.</t>
  </si>
  <si>
    <t>Dynamic, comfortable</t>
  </si>
  <si>
    <t>Young, friendly environment, everyone supports each other in work
flexible hours, comfortable PM management
HR is attentive, occasionally problems can be solved by talking to HR
there are many sports clubs to exercise
no OT, if there is, it is paid or compensated for reasonable days off, no pressure</t>
  </si>
  <si>
    <t>The company has no Mid-Autumn Festival gifts or Tet gifts for employees.</t>
  </si>
  <si>
    <t>Good company, suitable benefits</t>
  </si>
  <si>
    <t>- Salary is quite good and competitive compared to the region
- Health care and benefits policies are quite high compared to the average
- The company's HR is pleasant, enthusiastic in supporting during the working process, willing to listen to employees
- PM is good at both technology and management, staff service
- Depending on the project, if there is a project that needs it, OT will still be done to keep up with the progress. The company is transparent in paying OT salaries</t>
  </si>
  <si>
    <t>- Few projects to rotate and change, if you stay in a project, you will stay in that project for a long time. The company also has a good training program, but perhaps it needs more practical opportunities to collide.</t>
  </si>
  <si>
    <t>Friendly and fun team</t>
  </si>
  <si>
    <t>Big team, interesting projects, everyone in the team is quite sociable, fun, often invites people to eat and drink
The workplace is airy, open space, even when coding is difficult, it is not stuffy
There is a lot of training these days, there is a training Automation Test which is quite good.
The company rarely allows employees to OT, almost none, some teams have to OT a lot when facing rush projects but they are paid.</t>
  </si>
  <si>
    <t>The company has a lot of young people so it is a bit noisy, talking loudly during working hours, joking around a lot. PMs need to review their team.</t>
  </si>
  <si>
    <t>Comfortable environment, flexible hours</t>
  </si>
  <si>
    <t>The company has many young people, is quite dynamic and has many clubs, so I also get to go out a lot, relax or do whatever I want
Working hours are quite flexible, I can have a cup of coffee in the morning and then go to work
My team works overtime a lot during releases, the company also supports dinner, and overtime is also included in the salary, so it's okay. Nothing to complain about</t>
  </si>
  <si>
    <t>The company also allows work from home but not much, during the pandemic, it should allow more work from home to ensure the health of employees. The network is also not very stable, the IT department should review it.</t>
  </si>
  <si>
    <t>Friendly environment, enthusiastic and helpful colleagues</t>
  </si>
  <si>
    <t>- Just joined the project for a short time but really like the company culture, team culture and the way people behave
- PM enthusiastically supports working with the team as well as customers, cares about and asks about daily work
- Old people guide and support new people enthusiastically.
- Follow Alige very well so the project is on schedule
- HR is gentle, cute, cheerful and sociable with colleagues
Just joined the project so there is not much work yet, have a lot of time to research and learn</t>
  </si>
  <si>
    <t>- Joining the company during the epidemic period, it was a bit difficult to work wfh, the machines and VPN were a bit inadequate. But luckily, IT supported promptly to ensure no delays in tasks
- Haven't found anything unsatisfactory yet</t>
  </si>
  <si>
    <t>Good environment to contribute and develop</t>
  </si>
  <si>
    <t>- The company has a friendly working environment, the brothers are happy, sociable, willing to share and learn
- The staff enthusiastically supports the brothers, there are many programs to connect brothers of the projects
- The PM is fair, accurately reviews the employees' abilities
- There is a clear career orientation
The company does not have an OT policy, most of the projects are done comfortably, so that the brothers have time to study and develop</t>
  </si>
  <si>
    <t>- Need to reorganize English courses for brothers to have a communication and development environment
- More diverse soft skills courses for those who are oriented towards Lead or PM</t>
  </si>
  <si>
    <t>The equipment works relatively well.</t>
  </si>
  <si>
    <t>- Laptop with strong configuration, good quality 2k screen
- Large table and chair, comfortable sitting
- Work according to standard process, customers follow the team strictly.
- Good environment, the company has a policy of recognizing employees"
No OT project, lots of time to rest and hang out with the team</t>
  </si>
  <si>
    <t>- There is no clear information management system and staff skillset, so it is not known who does what, which project
- Many new projects, new people, so less engagement than before"</t>
  </si>
  <si>
    <t>Good company welfare policy</t>
  </si>
  <si>
    <t>- Good welfare policy, in addition to salary, there are many types of bonuses to create more motivation to work and strive for the brothers
- Young, dynamic environment, happy and friendly brothers
- Current project does not require OT. Only work 6 hours a day, the remaining 2 hours are for meetings and research</t>
  </si>
  <si>
    <t>- Increase insurance premium to 100% like other companies in the market
- ​​Flexibility in project rotation</t>
  </si>
  <si>
    <t>Young environment, many good devs</t>
  </si>
  <si>
    <t>- The environment is mostly 9x devs, there are many young but talented, hard-working, worth learning about tech and mindset
- The salary is okay, you can join the project right away or have to work overtime so you can earn a little extra
- The benefits are okay compared to other outsourcing companies
- Flexible and comfortable working hours, PM often cares about everyone
OT depends on the project. The project I work overtime on is paid by the company according to the law.</t>
  </si>
  <si>
    <t>The building's air conditioner often turns off early, sometimes staying OT is a bit hot.</t>
  </si>
  <si>
    <t>Salary review according to ability</t>
  </si>
  <si>
    <t>- Fair salary review based on ability, ad hoc review for those with good performance
- No need to work overtime like other IT companies
- Good employee support policy
No overtime, the company creates a comfortable working environment for employees, avoiding tiring overtime</t>
  </si>
  <si>
    <t>- Difficult to change out of the project
- Insurance not full salary</t>
  </si>
  <si>
    <t>Office with lots of plants</t>
  </si>
  <si>
    <t>- The office has a beautiful fish pond, lots of trees, clean, always cool
- Each person gets 2 screens, PC runs well
- The meeting room is equipped with a large screen, good sound quality but not very good soundproofing, meeting in this room and the room next door can hear everything
- The birthday gift is not expensive but cute, all food and usable, 9 points
I joined a project that had a lot of overtime, but the time was gone, overtime was bought for food, converted into salary</t>
  </si>
  <si>
    <t>- The fingerprint scanner doesn't work for a long time, so you should change it. It's best to completely remove the fingerprint scanner. Most IT companies have already removed it.</t>
  </si>
  <si>
    <t>Good environment, opportunity for development</t>
  </si>
  <si>
    <t>- If you only aim to come here to work hard and earn money, this is a good environment with many opportunities to learn. If you are smart, you should follow the leaders and study for about a year to see your level improve. When working, you are focused on the project, there is no time to rest, in return, when you change jobs to other places, you will improve more than those at the same level there.
- The company culture is generally good, the environment is friendly, the machines are stable
The company does not require overtime, if you arrange your work and finish early, you will have plenty of time, but sometimes you still have to work overtime to complete the work</t>
  </si>
  <si>
    <t>- The company changes and recruits people constantly. In the past year, we've seen only new people. The old, dedicated people have all quit, and the new ones are just focused on work, with less interaction than before, so no one knows anyone.</t>
  </si>
  <si>
    <t>Beautiful DN office</t>
  </si>
  <si>
    <t>Beautiful DN office, open view, spacious
Good employee engagement program
Close boss and employees
Friendly and cheerful colleagues
Good company, no OT, comfortable employees</t>
  </si>
  <si>
    <t>Salary is not high compared to the average
Cut down some benefits related to children's education</t>
  </si>
  <si>
    <t>Mostly Senior, friendly environment</t>
  </si>
  <si>
    <t>- Quite impressed with the interview, because at that time I was shared a lot so I accepted the offer. After a while working, I found it okay.
- The company is mostly mid or senior, quite a few juniors. The leaders are only strong in tech but the leadership is also normal.
- In general, everyone is friendly and easy to talk to</t>
  </si>
  <si>
    <t>- Normal benefits, nothing special. Unless you are really good, you can negotiate a suitable salary
- The first few days at the company, luckily the team lead asked for help, otherwise it would be a waste
- When you have free time, you have too much free time, but when customers are chasing you, you can't run fast enough, I'm telling you guys to prepare mentally because sometimes you will have to endure pressure, not just come in to do it for fun like other companies.
There are quite a lot of project tasks, or OT to keep up with progress. Workload is quite a lot</t>
  </si>
  <si>
    <t>Fun company, good snacks</t>
  </si>
  <si>
    <t>The company has a snack group, every afternoon we order rice paper and dumplings
Recently there is nutrition training, which is also interesting
The company has flexible working hours, not restrictive, recently I haven't seen any emails from HR about being late
The new office is beautiful and spacious, so there is a place to take a nap, the view for lunch is also good
The project I joined had quite a few OTs, the company calculates OT wages according to the law</t>
  </si>
  <si>
    <t>Insurance is not full salary, annual health check is a bit cheap.</t>
  </si>
  <si>
    <t>High salary review</t>
  </si>
  <si>
    <t>- Salary review only once a year but from 20-25%
- There are many activities to connect brothers
- Young, fun company
The company does not have an OT policy so employees do not have to work OT much</t>
  </si>
  <si>
    <t>- Few bonuses, project bonuses are symbolic and insignificant
- Difficult to change projects
- No lunch allowance</t>
  </si>
  <si>
    <t>Joined 2 years ago when I was fresh out of school. Now I have passed sub level 2, officially working on a project with customers
The guys are enthusiastic in imparting knowledge
Everyone is happy
No OT. Unless the project is released, will the OT money be refunded?</t>
  </si>
  <si>
    <t>Get bonded with the company if you go from internship to within 1 year</t>
  </si>
  <si>
    <t>Company full of young devs</t>
  </si>
  <si>
    <t>The company has the youngest Devs ever. Lucky to be on a big project, the team is fun, funny, and there are opportunities for development. Benefits here are the same as other companies, common ground.</t>
  </si>
  <si>
    <t>Insurance, not much bonus, many limitations in management, policies and employee development
sometimes still work overtime to keep up with customer's schedule</t>
  </si>
  <si>
    <t>Team all senior</t>
  </si>
  <si>
    <t>- The team is all seniors so it's easy to work with, no need to work with juniors, no need to explain much
- Improved English because meeting with customers every day
- The view from the 10th floor of etown is quite nice
Rarely OT, if there is OT usually on Saturday morning, paid on leave</t>
  </si>
  <si>
    <t>-Working on the 10th floor, but every time I need to meet HR, I have to go up and down, quite inconvenient
- Boss and employees are still a bit distant</t>
  </si>
  <si>
    <t>Lead technical cứng</t>
  </si>
  <si>
    <t>- Small team so the leader is like a member, easy to talk, exchange work
- Spacious seats, lots of trees, cool office, nice lunch view
- The company has breakfast, snacks like fruit, cakes are okay, should have more variety of food
- The yearly salary and bonus are generally okay
The project has not worked overtime since I joined, so I am satisfied. I heard that other projects have paid overtime, otherwise it is calculated as leave.</t>
  </si>
  <si>
    <t>- Poor hygiene awareness, some team left the pantry full after eating without cleaning. The company should improve this.</t>
  </si>
  <si>
    <t>Company with many beautiful women</t>
  </si>
  <si>
    <t>The company has a team of beautiful women, from HR to dev
Competitive salary, many bonuses
Young environment, many senior techs, learn a lot
Fun team, often go out to eat and drink
Marked as satisfied because there is little OT, if there is, the company converts it into leave</t>
  </si>
  <si>
    <t>Insurance premiums are not very competitive, the company should consider increasing insurance premiums
Cramped seats, often changed</t>
  </si>
  <si>
    <t>OT is paid</t>
  </si>
  <si>
    <t>- My project is quite big and requires a lot of overtime, but the company pays well
- The team is fun, often drinks palm juice
- Flexible working hours, support work from home if you are busy with family matters
- The staff is quite attentive, asking about employees when their family has sad news
OT is paid according to the regime, OT at night is calculated by nighttime hours, OT on Saturday and Sunday is calculated by the day off.</t>
  </si>
  <si>
    <t>- Should diversify snacks, just eating potatoes and guava all the time makes you bored</t>
  </si>
  <si>
    <t>Customers invest in good machines</t>
  </si>
  <si>
    <t>- Good project, customer invests in good machinery and equipment
- Good team culture, everyone is happy and friendly, supporting each other in work
- The office is generally beautiful, airy, and comfortable
- No staff reduction during the recent virus outbreak
The project is leisurely, with little work, little overtime, free time in the afternoon to play chess</t>
  </si>
  <si>
    <t>- Low salary
- Low bonus, project bonus only 35k per day
- Insurance not full salary</t>
  </si>
  <si>
    <t>- Nice office and colleagues
- Facilities are quite ok with the project need
Not OT in our project. Company culture is work and life balance</t>
  </si>
  <si>
    <t>- Salary and bonus are not really attractive to the IT market</t>
  </si>
  <si>
    <t>Diverse projects, many new technologies</t>
  </si>
  <si>
    <t>- The company is not rich but the benefits and salary are acceptable
- Beautiful office, lots of trees
- Diverse projects, many new technologies (.NET Core, Angular 8)
- Many training activities
OT is not regular, usually OT on Saturdays and Sundays, OT will be converted into leave days</t>
  </si>
  <si>
    <t>- It would be better if the insurance percentage could be increased
- IT company so there are a few women</t>
  </si>
  <si>
    <t>Fun team, nice boss</t>
  </si>
  <si>
    <t>- Good project, fragrant, pleasant customers, good work is praised. There are a few annual bonuses. Compared to the general level like that, it is quite good. If you can't finish in time, you can work overtime a little, the rest of the team can still comfortably run ddl</t>
  </si>
  <si>
    <t>- Fewer fun activities than other companies
- HR does not clearly announce bonus mechanisms.
- Performance reviews and promotions are few, only once a year</t>
  </si>
  <si>
    <t>Team has nothing but money</t>
  </si>
  <si>
    <t>The richest team in the company has many outdoor activities, eating, playing and dancing
Working hours are flexible, not as strict as Vietnamese companies
Working on the ground floor makes it convenient to eat, no need to wait for the elevator
Salary is based on level so it's okay, not low compared to the general level
OT is calculated as leave or salary is paid depending on each project</t>
  </si>
  <si>
    <t>Training around boring Angular
Choosing a hospital for regular health check-ups for employees is a bit poor, probably a waste of money, should improve more</t>
  </si>
  <si>
    <t>Funny team, lack of care</t>
  </si>
  <si>
    <t>- Nice funny team
- Clear tasks, nice culture
- Chance to learn new tech
Not OT, maybe depend on projects. Sometimes be requested but have bonus after that</t>
  </si>
  <si>
    <t>- don't understand, care much about the staff's life. No gifts, extra bonus on special holidays</t>
  </si>
  <si>
    <t>New office is airy, spacious, with lots of trees</t>
  </si>
  <si>
    <t>- The 10th floor office is spacious, beautifully arranged, with lots of trees, but no fish pond like the other two offices
- The chairs are new and very comfortable, a plus point
- The company gives out enough money for team building every month for the team to drink milk tea
- The parking lot is spacious, the car is parked indoors so there is no fear of rain or wind damage
Here, PM estimates the tasks correctly so we don't have to work overtime, sometimes customers request urgent work so we have to work overtime, overtime will be paid</t>
  </si>
  <si>
    <t>- There is no coffee machine on the 10th floor, every time I want to make coffee I have to go down to the 5th floor
- During the interview, the advertisement said there was an English class but when I got there, I didn't see any.</t>
  </si>
  <si>
    <t>Australian team is willing to spend, go to Cocobeach</t>
  </si>
  <si>
    <t>- I got to join a pretty hyperactive team, feeling a few years younger
- Technical team is quite good, working with the in-house team is very good, there is a chance to use English
- There is a project bonus twice a year, about ten million
- Breakfast has many dishes but a bit small, snack has guava and sweet potato, eat all the time
Less OT, OT is converted into leave or paid (depending on the project)</t>
  </si>
  <si>
    <t>- Our team's seats are a bit cramped, no privacy, now the wings are spread out which is better</t>
  </si>
  <si>
    <t>Happy and united team</t>
  </si>
  <si>
    <t>- Large parking lot, many places to eat and coffee shops nearby
- Fun, united team, many fun activities, eating and drinking
- Fair salary, project bonus twice a year, 13th month salary, dedicated bonus
- Happy lunch every month
Less OT. If there is OT, the next day will be compensated or paid depending on the project.</t>
  </si>
  <si>
    <t>- Long establishment time but unclear company culture
- Sometimes there are too many meetings, wasting coding time, should be improved</t>
  </si>
  <si>
    <t>Fun team, small meeting room</t>
  </si>
  <si>
    <t>- My team is small, members are close in age so it's easy to talk, quite fun
- The leader is young but already senior, quite good, but not very considerate
- The company gives socks for my birthday, giving socks in the summer, so funny
- Happy lunches are fun once in a while
- Last year there were a lot of good trainings, this year there's a bit less
There's almost no OT because the management team manages the work which is also good. If there is OT, it's counted as leave.</t>
  </si>
  <si>
    <t>Meeting rooms are a bit limited, each time there is a meeting I have to book a room in advance, otherwise I will be kicked out during the meeting.</t>
  </si>
  <si>
    <t>The boss cares about his employees enthusiastically.</t>
  </si>
  <si>
    <t>The company is located on Nguyen Huu Tho Street, Da Nang, the view from the 10th floor is quite beautiful, everyone likes it. 
The staff is friendly, caring for everyone, often buying candy for everyone to eat. 
The boss is approachable, friendly, and often asks about everyone. 
The project I worked on was in Australia, so I often communicated with customers in English, my English has improved a lot 
The office has a beautiful fish pond, lots of trees 
There is almost no OT, everyone finishes work and goes home at exactly 5 o'clock. If there is OT, it is because the customer requested it, so it will be compensated</t>
  </si>
  <si>
    <t>The parking lot is underground, so heavy rains can cause flooding
Only 10 women for a company is too few. HR should recruit more female employees</t>
  </si>
  <si>
    <t>Friendly, fun environment</t>
  </si>
  <si>
    <t>Fun and friendly environment
The parking lot is located in a separate building, quite spacious
The company has training for employees to improve their skills
Stable salary for Sr. who want to change jobs
Almost no OT, OT will be compensated, customers who request will be paid</t>
  </si>
  <si>
    <t>The building is quite crowded so the elevator is often stuck at lunchtime.</t>
  </si>
  <si>
    <t>New office, comfortable space</t>
  </si>
  <si>
    <t>*The company opened a new office on the 10th floor, the interior is quite nice, the tables and chairs seem more spacious and comfortable than before
*Invested in many potted plants
*The lunch area has a view of the city, looks good
*The project I participated in allowed me to go onsite abroad
Very little OT, if the customer requests, OT is paid</t>
  </si>
  <si>
    <t>*3 offices but only 1 receptionist, running up and down is tiring
*The meeting room is not comfortable, with clear glass, people passing by can see everything</t>
  </si>
  <si>
    <t>The office on the 10th floor is beautiful and spacious, so I feel comfortable
Everyone in my team is friendly and cheerful, helping each other in work
The staff is lovely and cares about the lives of employees
OT according to customer requests can be compensated for leave days and paid depending on the project. OT after 7pm is provided with dinner</t>
  </si>
  <si>
    <t>Breakfast is still limited, sometimes by 8:30 when I get to the company, the portion is gone. Happy lunch is no longer organized since the pandemic.</t>
  </si>
  <si>
    <t>- The company has many clubs for employees to participate in, including soccer and badminton clubs
- Health insurance for employees, annual health check-ups, and birthday gifts for employees
- Team manager also creates conditions for employees to develop and change teams
Rarely OT, mainly because of responsibility
If OT is requested, there is also a little support</t>
  </si>
  <si>
    <t>- This year I don't see much training, probably because of the pandemic
- In previous years, there were many events like Happy Lunch but now they are also postponed, a bit boring</t>
  </si>
  <si>
    <t>Friendly environment, happy brothers</t>
  </si>
  <si>
    <t>The company is in Etown Cong Hoa, with many tech people, so it's easy to interview at other companies from time to time. There is an office on the G floor, check in and have breakfast and coffee freely.
The brothers are friendly and ready to support.
Juniors have a good opportunity to learn if they work hard
OT has extra dinner, usually calculated as compensatory leave, rush projects requested by customers are paid</t>
  </si>
  <si>
    <t>Still checking time like Vietnamese companies, the good thing is that being late doesn't get your salary deducted
Senior brothers lack an environment to exchange, only know their own projects, lack overview</t>
  </si>
  <si>
    <t>Young, funny lead, new technology project</t>
  </si>
  <si>
    <t>Young, easy-going lead, often invites the team to eat and drink
The project I participated in used new technology so I learned a lot, the team had Solution Architects who shared freely
The company in Cong Hoa had a lot of traffic jams but the working hours were flexible so it was okay
The project I participated in had little OT. OT had dinner, was compensated by leave, it was okay.</t>
  </si>
  <si>
    <t>There used to be an English class but not anymore
Assessment of ability based on feelings, no specific KPI
No Tet or Mid-Autumn gifts</t>
  </si>
  <si>
    <t>European project, good teamwork</t>
  </si>
  <si>
    <t>- Depends on the project, if you get a good project, you will work directly with the customer, speak English until your mouth is tired, otherwise you will only work internally with the PM and leaders
- The PM is considerate, the project manager is good, willing to have fun, and gets along with the team
- The office is spacious, with lots of trees and a beautiful fish pond.
- The employee welfare policy is good, there are bonuses (although not much), you can buy health insurance, and occasionally sponsor many good courses for Devs
- OT is often converted into leave, if requested by the customer, you will be paid</t>
  </si>
  <si>
    <t>- Join the rush project right away, lots of overtime, many people work until morning. Overtime salary is also good, working overtime to earn extra money is also good</t>
  </si>
  <si>
    <t>Good working environment, development opportunities</t>
  </si>
  <si>
    <t>- Equipment: ok, pre-setup on the first day of work
- Lots of trees, airy
- Funny team, often order food
- Beautiful HR, caring and close to colleagues
Any OT will be paid by the company, timekeeping = machine so no need to declare to the company</t>
  </si>
  <si>
    <t>- Cold office, not very comfortable chairs, many chairs are broken but not repaired yet
- Should increase insurance premium for employees.</t>
  </si>
  <si>
    <t>Good event but few</t>
  </si>
  <si>
    <t>- There are many good event programs: such as company trip, 8/3
- Christmas break
- Previous years had Harvest day
Current projects do not require OT. When preparing for Release, there are requests but not many, working time is also flexible.</t>
  </si>
  <si>
    <t>Few programs for Dev. Sometimes I want to compete with my friends but there are not many programs.</t>
  </si>
  <si>
    <t>Training Tốt</t>
  </si>
  <si>
    <t>- There are many Seniors in the company who regularly share and share experiences, especially good AWS trainers who share enthusiastically. Less OT, OT is provided with dinner. Depending on the project, you can get paid leave after OT</t>
  </si>
  <si>
    <t>Mainly internal training, no outside trainers hired, topics are not diverse, mainly technical</t>
  </si>
  <si>
    <t>No overtime</t>
  </si>
  <si>
    <t>Not much OT, depending on the project. If you have to work OT at night, you will have dinner from the company. There is a bonus after OT depending on the project.
Flexible working hours, work from home is allowed
There is a health insurance package if you are sick, you will get a pretty good refund
Last time, the 13th month salary was fully paid at the end of the year, not divided into 2 installments like before, I was quite satisfied.
New policy has a contribution bonus of 40% of monthly salary
Not much OT, there is dinner if you work OT. The boss cares and encourages employees</t>
  </si>
  <si>
    <t>Nap time is not long, about 1 hour for both eating and sleeping.</t>
  </si>
  <si>
    <t>Good working environment for new comers</t>
  </si>
  <si>
    <t>Many training courses + English courses with foreigners, many clubs such as bands, badminton, soccer,... Good equipment and working space. Or organize small events like Happy Hour
Haven't experienced working overtime so don't know what the company's overtime policy is like</t>
  </si>
  <si>
    <t>Contract too long + salary lower than expected</t>
  </si>
  <si>
    <t>Bad working environment, restricting employees</t>
  </si>
  <si>
    <t>There are many activities during working hours to help employees relax.</t>
  </si>
  <si>
    <t>- The CEO's management style is unprofessional. He often brings his personal feelings into work to manage employees. When he is happy, employees are comfortable, when he is frustrated and upset, he will restrict employees.
- Low salary.
- Small desks and chairs, old computers.
- Strictly control employees' working hours. Cannot be late more than 3 times a week or his salary will be deducted.
Not paying OT properly. If you work OT on weekends, you will not have another day off to compensate.</t>
  </si>
  <si>
    <t>Friendly boss, creating conditions for employees to develop and learn many things.</t>
  </si>
  <si>
    <t>There is weekly training, friendly company environment, cute leader
not much OT, limited OT company, projects from five continents</t>
  </si>
  <si>
    <t>Good environment, lots of training and nice office</t>
  </si>
  <si>
    <t>Good training, ok salary, enthusiastic and dynamic environment with many clubs to join, everyone is happy</t>
  </si>
  <si>
    <t>This is probably a feeling but personally I haven't thought of it because the team is too ok
OT without pay is mainly the responsibility of not completing the assigned task so I have to OT to finish it</t>
  </si>
  <si>
    <t>A Great Working Environment!</t>
  </si>
  <si>
    <t>- Friendly, open environment, blending Vietnamese culture (Vietnamese CEO) - European culture (Norwegian CTO).
- Many development opportunities for individuals with positive thinking, proactive in work...
The company does not encourage OT to balance Work - Personal life. But if the project/customer requires, the company can support well.</t>
  </si>
  <si>
    <t>- Project management process needs to be more systematic and professional</t>
  </si>
  <si>
    <t>Fully equipped office
Friendly colleagues, boss
Great environment for those who have just graduated
Company is building a training program
Fully equipped office
Friendly colleagues, boss
Great environment for those who have just graduated
Company is building a training program</t>
  </si>
  <si>
    <t>Need to improve process
Office should have more entertainment and relaxation areas</t>
  </si>
  <si>
    <t>Empowering and passionate</t>
  </si>
  <si>
    <t>_ Friendly and technical colleagues.
_ There is a culture of sharing and regular training on technical and soft skills.
_ Working directly with customers.
_ Career development orientation and setting goals for each individual.
Most companies do not have OT and do not encourage OT</t>
  </si>
  <si>
    <t>Good place to start a dev</t>
  </si>
  <si>
    <t>- Etown is the best environment for tech people to work.
- The company is always clean and bright, taking care of the environment.
- The company is friendly and easy to get along with, especially for new graduates
- Always listen to employees' thoughts (but have to speak out to be able to scratch)
- No class distinction, very equal and friendly
- The bosses are always open, serious about work, and very comfortable
OT depends on the time, the regime depends on the sensitivity of the leader. The company mostly responds if there is a request.</t>
  </si>
  <si>
    <t>- Small table.
- Machine not very good.
- Travel, insurance, benefits are moderate.</t>
  </si>
  <si>
    <t>Friendly and sociable colleagues, good working environment</t>
  </si>
  <si>
    <t>Beautiful office
Friendly, supportive colleagues
13th month salary 140%
Boss cares about employee health
OT is calculated and converted to leave days.
Not much OT, very rare</t>
  </si>
  <si>
    <t>Air conditioner set low temperature =&gt; cold :(
Table is a bit small, seats are a bit cramped</t>
  </si>
  <si>
    <t>Friendly and even environment</t>
  </si>
  <si>
    <t>Extremely love the super flexible working hours (8am come, 5pm go home, 10am come, 7pm go home), work more one day, work less the next (min 6 hours). There are both Outsource and Product, good product orientation.</t>
  </si>
  <si>
    <t>The company is a bit cold because the air conditioner is too strong, everyone is always covered up like Taliban.</t>
  </si>
  <si>
    <t>Good for new graduated student</t>
  </si>
  <si>
    <t>Training
Apply scrum
Breakfast
Environment
Friendly
KO OT</t>
  </si>
  <si>
    <t>low salary increasement</t>
  </si>
  <si>
    <t>The team is very funny</t>
  </si>
  <si>
    <t>there's yoga, there's breakfast support, wear comfortable clothes
less overtime, but even if there is overtime, there's no salary paid, hehe</t>
  </si>
  <si>
    <t>Checking time is too strict, and salary is deducted when there is not enough time, I don't know if that rule has been removed yet, hehe</t>
  </si>
  <si>
    <t>Because it is located in Etown, the working space and environment are very good. There is exercise during breaks, I like this company culture.</t>
  </si>
  <si>
    <t>The recruitment process is not professional. They promised to give results in 3-5 days, but I waited 10 days and still didn't see any results, so I proactively wrote an email but didn't get a response.</t>
  </si>
  <si>
    <t>company is also temporary</t>
  </si>
  <si>
    <t>Light work, easy mind, no need to think too much, decent salary</t>
  </si>
  <si>
    <t>limited time, have to flatter the boss, blocked internet, can't access some sites, etc...</t>
  </si>
  <si>
    <t>Open space - Great place for talents!</t>
  </si>
  <si>
    <t>Located in Etown 1, Cong Hoa street, Tan Binh province - One of the most attractive workplace for IT guys. Close to international airport.
Company culture, international working environment, open communication, teamwork
Company and PM/Leader will work with customer to make OT be rarely happen.</t>
  </si>
  <si>
    <t>fun training, learned a lot from seniors in the company
very good working culture
no overtime so no comments.............................................................................</t>
  </si>
  <si>
    <t>salary is not reasonable..........................................................................................................................................................................</t>
  </si>
  <si>
    <t>Good environment to develop skills</t>
  </si>
  <si>
    <t>- Free English lessons,
- Work with good team leaders.
- Lunch and breakfast allowances
- Dynamic environment</t>
  </si>
  <si>
    <t>- Unsightly office
- Unpaid OT
- Unstable staff</t>
  </si>
  <si>
    <t>Modern office, work with foreigners, free English lessons.</t>
  </si>
  <si>
    <t>No extra bonus other than 13th month salary. Banned from playing games even though I don't play.</t>
  </si>
  <si>
    <t>Modern, dynamic, professional environment</t>
  </si>
  <si>
    <t>Clean, airy environment, beautiful office, friendly, enthusiastic staff, good benefits, working with European and American customers,... yoga activities,...</t>
  </si>
  <si>
    <t>Because the company was established a long time ago, the machinery is old and not optimized...</t>
  </si>
  <si>
    <t>Yoga mid-morning and mid-afternoon</t>
  </si>
  <si>
    <t>Free breakfast
Mid-morning and mid-afternoon yoga
Friendly, sociable, helpful people</t>
  </si>
  <si>
    <t>Lunch break is short, both lunch and rest are only 1 hour.</t>
  </si>
  <si>
    <t>The company currently has useful training classes for employees.</t>
  </si>
  <si>
    <t>The working environment is very professional and friendly. The office is airy and there is yoga time in between.</t>
  </si>
  <si>
    <t>Currently the company has a friendly and professional working environment but working hours should be more flexible.</t>
  </si>
  <si>
    <t>Outcubator</t>
  </si>
  <si>
    <t>Good facilities, multinational culture</t>
  </si>
  <si>
    <t>Swimming pool, macbook m1 + 1 screen provided
3 meals included with 2 private chefs
Enthusiastic support from colleagues
No OT
If there is, you will be compensated with pay the next day</t>
  </si>
  <si>
    <t>There needs to be a clearer process for managing work and resources.</t>
  </si>
  <si>
    <t>Comfortable environment, good treatment</t>
  </si>
  <si>
    <t>- Mac provided, 1 extra monitor
- Delicious, quality food, chef updates menu every day
- Comfortable colleagues, comfortable time, comfortable dress (in general, the office is full of Vietnamese people, so it's extremely comfortable)
- West Lake villa-style office, clean, airy, walking distance to the lake
Rarely OT, flexible working hours, if there is OT, it's fair</t>
  </si>
  <si>
    <t>- No matter how open-minded you are, sometimes you still can't understand foreign bosses
- There is no training and learning program, mainly self-study. The good thing is that MT has good colleagues, 99% of them have English</t>
  </si>
  <si>
    <t>Good company, no OT</t>
  </si>
  <si>
    <t>good food, quiet space, often have breaks to relax
basically the company almost does not work overtime, if overtime is also calculated fair salary.</t>
  </si>
  <si>
    <t>Need clearer process, old machines need to be updated with newer machines.</t>
  </si>
  <si>
    <t>bad company</t>
  </si>
  <si>
    <t>Good food
Apart from some old ghosts bullying new ghosts, it's fine
OT is not paid
OT is required, paid in days off, every time I take a day off, I'm harassed very annoying</t>
  </si>
  <si>
    <t>No training
Old ghosts bully new ghosts
Some people like to bully and are very selfish
Half-fat company
CEO likes to insult employees</t>
  </si>
  <si>
    <t>What you give up will be much greater than what you get.</t>
  </si>
  <si>
    <t>- The office is a West Lake villa: beautiful, quiet, fresh air (but far from the center).
- No need to worry about food because the company has its own chef (but if you come late, there may be nothing to eat).
- Good salary and bonus (compared to Vietnamese companies).
- Suitable for those who have high self-learning ability, and want to do everything themselves (because no one will help you).</t>
  </si>
  <si>
    <t>1. Company: because it is a private company, there is only 1 owner (CEO), so the company's vision will be limited by the vision of the CEO (or COO). 
2. Senior leaders and managers (both tech and business): 
+ Not highly qualified: you will not learn much from them (and they will not care about training you). 
+ Not interested in the product: most of the time you will not know what they do for the project, or even if they work. 
+ Not interested in employees: in a specific project, no matter how many members the team has, the leader will only care about the person they consider to be leading the project (in name). So if you do not work much with the bosses (and are not flexible), do not expect them to care about you. 
3. Product: 
+ Old technology. 
+ Poor quality, many errors. 
+ New products do not have many users. 
4. Colleagues:
+ There is a situation where old ghosts bully new ghosts. There are some very toxic elements: these people have been in the company for a long time, even though they have not done much, they are promoted to high positions. Due to their low qualifications (because they do not work much), they will always act arrogant to hide their shortcomings, be careful when working with them (because you will most likely be stabbed in the back if you do the job).
Most will not have to OT. Depending on the position, the task, and the time, OT will be required or not. There will be no OT money, but there may be a bonus.</t>
  </si>
  <si>
    <t>- Friendly and cheerful Vietnamese colleagues
- There is a chef who cooks delicious food
- International environment with many foreign colleagues
Not often OT but there is no policy when OT is needed</t>
  </si>
  <si>
    <t>- CEO likes to criticize and terrorize employees
- Salary is not high compared to the general level</t>
  </si>
  <si>
    <t>Any company is good, except the CEO.</t>
  </si>
  <si>
    <t>Quiet, airy office, with a view of the West Lake sunset
Taking care of the material and spiritual life of employees to the fullest: food, teamouting, gifts, Bao Viet insurance,...
People are comfortable, sociable, support each other, brothers often create joy, so go to work in a happy and comfortable mood
Performance evaluation/salary review every 6 months
If you ask to quit, you will most likely be able to leave the same day :)))
Get compensatory time off/meal support when working OT, if you work too late, you can ask to quit the next morning</t>
  </si>
  <si>
    <t>The pressure mainly comes from the CEO: crazy, disregarding Vietnamese law, demanding unreasonable requirements from employees
Working here, you have to mentally prepare yourself to be fired at any time when the boss touches you, compensation is a matter of luck (1 month's actual salary, or 6 million VND in social insurance contribution) =))) Recently, the company fired/self-resigned 12-13 people/within 2 months
The career path/training and development regime is almost zero, mainly due to the mood of the bosses
It's difficult to ask for leave, being twisted in all sorts of ways, even demanding photos to prove the reason for leave, especially for urgent leave.
=&gt; In general, coming here for experience is ok, but not a long-term destination. Especially for positions that require a lot of work with CEO Honor Gunday, you guys take care of yourself and burn incense to ask the ancestors to bless you.</t>
  </si>
  <si>
    <t>Bad for career</t>
  </si>
  <si>
    <t>Good free food is most likely the only pros I can actually mention about</t>
  </si>
  <si>
    <t>- The team itself doesn't have a truly meaned leader while working. And since then, you will have no support in building your career path.
- The company doesn't show any effort in improving the quality of the team by hiring more senior developers (when the current one leave) or helping current employees with their self-learning to improve the whole team quality.
- Doesn't have a technology standard way to do this or that. For example, If you ask a question why that technology is applied, why not that one. No valuable answer could be given.
- The CEO often change his mind without thinking what has been done, why we do that at the beginning and this is one of the reasons affectting developers working result.
- Some said that working with teams from different regions may affect the quality of the works. Well, bad management is the real reason in my opinion. Thinking that anyone can do anything, swapping roles, one person work as many different roles. This way of thinking reduces the whole team's effectiveness.
- International environment advertised, local minded in reality.
The company has a paid OT policy but IT IS NOT ANNOUNCED ANYWHERE TO BE SEEN. It's also hard to claim as HR will find ways not to pay it.</t>
  </si>
  <si>
    <t>Basic is good</t>
  </si>
  <si>
    <t>The food is delicious. The work is normal, not too stressful, not too easy. Development opportunities are open to everyone. The boss is a bit fascist. No OT. If there is, it will be fully paid.</t>
  </si>
  <si>
    <t>The food is quite good, there are western and Vietnamese dishes. The cost of food per person is a bit low
The company works from Monday to Friday, no OT, website.</t>
  </si>
  <si>
    <t>Cty tot, van phogn dep</t>
  </si>
  <si>
    <t>Cty co van phong dep, do an ngon. Dong nghiep tot, than thien</t>
  </si>
  <si>
    <t>Quan ly tu xa gay nhieu kho khan cho nhan vien. Cong ty nen co duong huong ro rang hon</t>
  </si>
  <si>
    <t>Company to work for, especially for young people</t>
  </si>
  <si>
    <t>Beautiful office, free delicious food, friendly team, supportive of each other</t>
  </si>
  <si>
    <t>Sometimes the bosses' decisions are not consistent, remote management makes it difficult for employees, and the work is quite stressful.</t>
  </si>
  <si>
    <t>Disorganized work environment</t>
  </si>
  <si>
    <t>The company provides delicious food. Young and dynamic working environment.</t>
  </si>
  <si>
    <t>Lots of work, pressure, disorganized even though the company has been established for a long time. OT is not paid extra and efforts are not recognized.</t>
  </si>
  <si>
    <t>Good Environment, Bad Boss</t>
  </si>
  <si>
    <t>Great Offices, Free Food, Futuristic products. Smart team work, global cultural. Opportunity for travelling.</t>
  </si>
  <si>
    <t>Management need to absorb feedback better and actually think about how they treat their staff.</t>
  </si>
  <si>
    <t>* No OT
* Professional, serious working environment
* Work 7 hours/day
* Breakfast, lunch, snacks
* Start working from 10am
* Environment easy to improve skills, both tech and foreign languages.
* Extremely attractive treatment.
* Exposure to new technology, TDD, Micro-service
* Experts like clouds.</t>
  </si>
  <si>
    <t>* Asking for leave is super hard (especially during probation - almost impossible)</t>
  </si>
  <si>
    <t>A company worth working for</t>
  </si>
  <si>
    <t>Beautiful office, American working hours and style, quite comfortable
The chef cooks delicious food for the whole team (breakfast, lunch, afternoon snack)
Working on product is what I like, there is an environment to practice and improve English, there are free English classes</t>
  </si>
  <si>
    <t>Sometimes slow in reform decisions and need clearer initial orientation training</t>
  </si>
  <si>
    <t>A "hard work pays off" place</t>
  </si>
  <si>
    <t>- Young and growing environment: all the colleagues are young (and smart too). They have good energy and enthusiasm at work. We are open to ideas, opinions and changes.
- Creative and interesting products and segmentation.
- Friendly work space: we have quite cool place work with kitchen and coffee space, which really helps to release stress sometimes.
- Board of managers are quite diversed, you can see how different background and characteristics can create a business</t>
  </si>
  <si>
    <t>- The training is not standardized, only on-job-training and might be varied up to the direct trainer
- Better build up the training materials to employees</t>
  </si>
  <si>
    <t>The most fun I have had in any company</t>
  </si>
  <si>
    <t>New challenges everyday, I wake up excited about what the new day is going to bring.
I am learning new things every day and we have been traveling around the world and meeting all kinds of people from different industries. I feel no other company would have been able to give me this experience.
The company allows anybody to challenge themselves, learn and grow and take charge. The company is very entrepreneurial and open minded about new opportunities in any country and any industry that needs payments.</t>
  </si>
  <si>
    <t>Really long hours due to many different offices around the world and coordination needed between the different offices.
Clients from all over the world also require to stay up late, go to dinners, lunches, events and leaves not much personal time. We travel sometimes months at a time in different parts of the world.
It takes a certain personality with a global attitude and dedication to succeed at Paymentwall, and sometimes people come to work here because of the beautiful offices, delicious food, travel opportunities and cool parties the company organizes but the reality is this is a real business in a very challenging space and success requires a lot of hard work.</t>
  </si>
  <si>
    <t>Outpost24</t>
  </si>
  <si>
    <t>Professional working environment, many development opportunities</t>
  </si>
  <si>
    <t>- Professional, open working environment, encouraging creativity and innovation.
- Friendly, supportive, highly qualified colleagues.
- Opportunity to access advanced technologies, work on large-scale real-life projects.
- Fully equipped with working equipment (laptop, monitor, work phone).
- Good treatment, competitive salary, attractive benefits (There are benefits for personal development needs such as studying, health).
- Modern office, comfortable working space, supporting effective work.
- There is a coffee machine.
The company does not encourage OT, which helps employees maintain a balance between work and personal life.</t>
  </si>
  <si>
    <t>- The onboarding process for new employees is quite complicated
- Need more variety in coffee beans.</t>
  </si>
  <si>
    <t>Outpost24 is the kind of place that makes you feel at peace with yourself.</t>
  </si>
  <si>
    <t>Everything! The atmosphere. The members. The location. The working hours. The benefits. The mantra of work-life balance. You can be honest. In fact, you have to be honest in order to work here. So no office drama. 10/10 would recommend for your peace of mind!
The overtime policy is that employees should not have to overtime. However, if they ever have to, the compensation is always more than fair!</t>
  </si>
  <si>
    <t>Everything here is fair and justified. Well, maybe the internet could be better, but that's on the ISP.</t>
  </si>
  <si>
    <t>This is an excellent opportunity for everyone to grow and improve.</t>
  </si>
  <si>
    <t>- Colleagues are very nice.
- The work-life balance culture is awesome.
- Having a chance to work with and learn professionalism from colleagues in both Europe and Vietnam.
Tasks are estimated and planned accurately to avoid working overtime.</t>
  </si>
  <si>
    <t>-It would be great if the company allowed employees to use MacBooks.</t>
  </si>
  <si>
    <t>- Friendly, highly qualified colleagues
- Comfortable, professional working environment
- Flexible working hours, I can proactively arrange my time
- Beautiful office, modern equipment, view of Hoang Cau Lake
- Good salary and benefits
The company does not encourage overtime, after working hours, all chat channels about work are usually turned off</t>
  </si>
  <si>
    <t>The elevator is a bit crowded during rush hour, so you have to wait quite a while.</t>
  </si>
  <si>
    <t>Nordic Environmental Company is very good. Highly recommend!</t>
  </si>
  <si>
    <t>1. Working environment and benefits
- New office, beautiful and modern design. Lifting tables for all employees
- Attractive salary, lunch allowance, annual wellness allowance, travel allowance
- Fruits, drinks (tea, coffee), snacks, instant noodles are always available.
- Automatic coffee grinder
- Provided with 1 powerful laptop and 2 27-inch screens, phone, monthly 4G SIM payment
- Premium health insurance for employees and children
2. People
- Work directly with friendly Nordic friends and have the opportunity to improve more on English and expertise.
3. Opportunities
- Opportunity to onsite abroad. There are developers from Sweden to the Vietnam office, and there will be exchanges, developers from Vietnam to Sweden
- Being a market leading SaaS company, opening a new branch in Vietnam, not a startup. The company has been established for a long time, is leading the domestic market and wants to expand globally
Therefore, those who join the company at the present time have a great opportunity to become key members and later have the opportunity to move up, as long as they can demonstrate themselves.
The company does not have OT. Encourages work - life balance</t>
  </si>
  <si>
    <t>- There are a few people. This is both an opportunity and something to improve
- There are some forms of entertainment missing: Toys, Xbox, books... But I am requesting the bosses.</t>
  </si>
  <si>
    <t>PAL TECH</t>
  </si>
  <si>
    <t>Comfortable environment, little overtime, ok office</t>
  </si>
  <si>
    <t>Everything is ok. Salary is suitable if you have the ability
Rarely OT if any, it is because the project is urgent. OT is also paid</t>
  </si>
  <si>
    <t>Should have more bonus schemes
have more teambuilding trips</t>
  </si>
  <si>
    <t>Extremely friendly working environment</t>
  </si>
  <si>
    <t>Friendly working environment, colleagues support each other
HR cares for employees enthusiastically
Working with foreign customers gives you the opportunity to speak English
Tuition sponsorship when employees want to take additional courses outside
I don't work overtime so I'm not sure, but I heard from Dev that overtime will be charged according to the law very clearly so I think it's okay.</t>
  </si>
  <si>
    <t>The air conditioner is sometimes too cold and when adjusted, the whole floor gets hot. I heard this is the building's air conditioner, so I'll just write that.</t>
  </si>
  <si>
    <t>Clean and beautiful office, good benefits\
Friendly staff
No OT, notice in advance, allowance, support if OT</t>
  </si>
  <si>
    <t>More Training
Give Employees More Learning Opportunities</t>
  </si>
  <si>
    <t>Psychological arrangement, friendly environment</t>
  </si>
  <si>
    <t>Suitable for young people who are eager to learn and explore. If you are willing to explore, you will learn a lot from the project. Intern salary is quite high, but I don't know about experience :)
The environment is ok, everyone is very friendly, we help each other a lot. Always change, update new technology to suit. No OT.</t>
  </si>
  <si>
    <t>The computer is a bit weak, often lags when running many tabs (so frustrating, sob)</t>
  </si>
  <si>
    <t>Good company, fun team</t>
  </si>
  <si>
    <t>Fresher joins the company to learn a lot, and it is also okay to be stable. Because the company has few people, everyone is usually close to each other, polite and respectful. The company specializes in products, so the domain business specializes in one area, but it is a good environment product company. 
The company does not have OT</t>
  </si>
  <si>
    <t>The environment is quite ok</t>
  </si>
  <si>
    <t>- Large parking lot
- Good arrangement.
- Applying new technologies such as spring boot and angular latest version, microservice architecture, deploy blue green, automation for deployment are using bot...
- Friendly colleagues, support each other.
- Good and easygoing technical lead.
- Almost no OT so nothing to complain about. Only the big bosses are on duty :v</t>
  </si>
  <si>
    <t>- The process of estimating and completing tasks should be clear even when working on products to properly evaluate employees' capacity. Provide goals to make performance bonuses clearer and fairer.</t>
  </si>
  <si>
    <t>Tech lead mentality, company with many talents</t>
  </si>
  <si>
    <t>Intern salary is high compared to the general level, but official salary is unknown. 
Tech lead is considerate. The company has many talents. Flexible working hours. 
Brothers are cheerful, friendly, and enthusiastic in helping new people. 
Almost all groups are available, including gamer groups. Snacks are quite adequate. 
Meetings to review capacity and give feedback are quite frequent. 
No OT required, can stay late if you like, flexible hours.</t>
  </si>
  <si>
    <t>The policy is a bit harsh, blocking even game websites during lunch break.
Lack of English communication. Alcohol culture needs to be reviewed.
The case is on the floor, not being able to plug in the headphone cord is quite annoying.
When I got it to work, the machine was quite bad, the ram was only 4 or 8gb (probably because the intern mode only allowed that much) and IntellJ was very shaky. It died twice a day, and I had to change the ram once every 2 weeks.
I will add more when I think of more.</t>
  </si>
  <si>
    <t>Good and professional working environment. A place worth studying :)</t>
  </si>
  <si>
    <t>Modern office, good working environment, funny and friendly colleagues
As a Product company, there is little need for OT, there is OT salary so there is not much to complain about</t>
  </si>
  <si>
    <t>Slow growing environment</t>
  </si>
  <si>
    <t>Large project, high traffic, suitable for seniors.</t>
  </si>
  <si>
    <t>Many OT projects, pressure. Management team lacks vision, poor in improving efficiency. Very little care for employees. Always asked to OT even though always encouraged not to OT</t>
  </si>
  <si>
    <t>Good boss, friendly and creative environment</t>
  </si>
  <si>
    <t>Good boss
Friendly colleagues
Good benefits</t>
  </si>
  <si>
    <t>Áp lực cao</t>
  </si>
  <si>
    <t>Good salary, good manager. Near the center, convenient to travel!</t>
  </si>
  <si>
    <t>High pressure job, requires professional and independent handling skills. Normal environment is not very friendly!</t>
  </si>
  <si>
    <t>Big boss is nice, snacks are always available, management can be better</t>
  </si>
  <si>
    <t>Big boss is always open, friendly and pay attractive salary to employee. Snacks are always available.</t>
  </si>
  <si>
    <t>Managers have a challenge leading the team to create a good environment. Give limited support to members. Verbal announcement for important information. I think management could support staff better.</t>
  </si>
  <si>
    <t>Panasonic Vietnam Group – Panasonic R&amp;D Center Vietnam (PRDCV)</t>
  </si>
  <si>
    <t>Good benefits, high bonuses, many opportunities to go abroad.</t>
  </si>
  <si>
    <t>(1) Relatively united environment, less toxic.
(2) Work-life balance, the company does not force or encourage OT much.
(3) Regime: Full salary insurance, health insurance, good benefits. The union and the company often give money on holidays.
(4) Bonus: quite high, about 5 months/year divided into 3 times
(5) PL has a lot of autonomy in cost-profit management, so they are more aware and learn more.
(6) There are many research projects, using relatively new technology compared to the outsourcing level
(7) Free Udemy account, tons of courses.
(8) Many exciting and useful activities, many clubs of all kinds sponsored by the union. (running, cycling, yoga, badminton, football...)
(9) Traveling is quite luxurious compared to the level.
(10) Lotte office is luxurious and classy, ​​with spacious and airy seats. (Actually, it's better to increase salary and then change to a cheaper office)
Good: Has a clear OT policy. If there is a reasonable reason, it is rarely not approved.
Bad: OT law is 40 hours/month. Hard to make money.</t>
  </si>
  <si>
    <t>(1) There are still many unreasonable administrative accounting procedures.
(2) Low specialization, so PL does everything, even things that are not quite suitable for the role of Project Manager. This leads to low productivity of PL and OT costs.
(3) Not investing heavily in the company's own products but still cooperating and outsourcing to the group a lot.
(4) For projects with Japanese customers, there should be a policy of hiring teachers to teach Japanese to employees.
(5) There should be many workshops and offline courses on technical for employees. The company teaches too many soft skills, leadership skills, management skills...
(6) There is no common living area for each floor. Small pantry. Maybe because Lotte office is too expensive.
(7) The OT law of max 40 hours/month and 200 hours/year should be abolished to create conditions for young employees to earn money by doing many projects.</t>
  </si>
  <si>
    <t>This company provides a welcoming environment for those new to the IT industry.</t>
  </si>
  <si>
    <t>I appreciate the teamwork and the opportunity to grow in my role. The leadership team fosters a culture of learning and development, and there’s always room to ask questions and improve. Additionally, the mental health initiatives really stand out, helping everyone stay balanced and productive.
Overtime is not a constant expectation here, and the policy is clear from the start.</t>
  </si>
  <si>
    <t>It would be great if there were more structured mentorship programs to help new employees integrate even more quickly into the team. This could provide additional support as they transition into their roles.</t>
  </si>
  <si>
    <t>Good environmental company</t>
  </si>
  <si>
    <t>Full salary insurance, many vacations, suitable for people with families
Core time 9:00-16:00 flexible, rarely need to work OT. Depends on meals but mainly work office hours.</t>
  </si>
  <si>
    <t>There are few meeting rooms, always have to ask for a room which takes a lot of time.</t>
  </si>
  <si>
    <t>It's an ideal environment for newcomers</t>
  </si>
  <si>
    <t>What stands out the most is the collaborative and supportive work culture. The leadership team is encouraging and always ready to guide you. There are also various activities focused on promoting mental health, showing that the company genuinely cares about its employees' well-being. The individual development plan is clear, and there are abundant opportunities for learning and growth.
Employees are aware of the expectations, and the company maintains a good balance, ensuring that overtime is not a regular requirement</t>
  </si>
  <si>
    <t>One area that could be enhanced is increasing the frequency of some of the mental health activities or providing additional resources to further support employees' personal development. Other than that, the company provides a solid structure for career advancement and well-being.</t>
  </si>
  <si>
    <t>Pretty good environment to start a career</t>
  </si>
  <si>
    <t>Hours are quite comfortable
Spacious personal desk area
Good benefits, flexible working hours
OT request has a lot of steps, however the company is always transparent, pays on time, and has never been late on salary</t>
  </si>
  <si>
    <t>Common areas such as pantry and hallways are a bit cramped. Hearing that the company is about to have a new office, I'm also looking forward to improving the rooms, meeting rooms, and common spaces.</t>
  </si>
  <si>
    <t>Open working environment, everyone in the company supports enthusiastically</t>
  </si>
  <si>
    <t>Hours are quite flexible, colleagues are friendly, managers and leaders care and support. Going to work for colleagues is real
The company does not encourage OT but OT is always paid in full</t>
  </si>
  <si>
    <t>The laptop is old, sometimes the code runs a bit laggy. Hopefully when we change offices soon, the company will improve.</t>
  </si>
  <si>
    <t>Fun team, pleasant coworkers, most people are nice and friendly</t>
  </si>
  <si>
    <t>Open environment for employees to freely exchange and propose ideas to management. Encourage creativity, more open culture than other companies, especially Japanese companies. Overtime is rare, but OT must be approved in advance and will be paid, OT policy is flexible and transparent.</t>
  </si>
  <si>
    <t>The office is small and planned by area. The hallway and pantry are cramped, like an escape room.</t>
  </si>
  <si>
    <t>Good company to join</t>
  </si>
  <si>
    <t>The company has many fun activities to connect, the bosses quite encourage communication between departments. On weekends, there are often happy Friday meals. Usually, the new engineers often have to work overtime when the project is urgent, but other departments rarely see overtime.</t>
  </si>
  <si>
    <t>Japanese companies have a specific process of paperwork that is still quite complicated and cumbersome compared to Vietnamese or American companies. Each request takes a long time to be approved. The Back office team is quite enthusiastic in supporting this part, so it is okay.</t>
  </si>
  <si>
    <t>Technology company, good benefits, full salary insurance</t>
  </si>
  <si>
    <t>Benefits and employee treatment, bonuses are quite good. Sideline activities are promoted. There is a HR take care group to support related issues, clear and transparent policy
OT policy is okay but if you want to work OT, you need to request from the manager</t>
  </si>
  <si>
    <t>I wish it was possible to build a personal training plan better.</t>
  </si>
  <si>
    <t>Comfortable, non-toxic, friendly environment</t>
  </si>
  <si>
    <t>I have been interning at the company for 4-5 months. When I first joined, I was quite shy, always sitting in a corner, only communicating with everyone when there was a task or the boss assigned work. Fortunately, the boss was considerate and asked a friend of similar age to support me, which made me feel less shy. We often invite each other to play games during breaks to quickly get to know each other better. Thanks bro for always supporting me, thanks boss for being considerate and understanding of us
OT occasionally, not requiring OT much. Support policy is legal and transparent</t>
  </si>
  <si>
    <t>There are additional technical training sessions for company employees. Although the company has a Udemy account, the number of people is limited so you have to register for a slot in advance.</t>
  </si>
  <si>
    <t>Good company policy, full salary insurance, annual travel, YEP is quite good. Not too much OT, if OT will be paid in full according to regulations.</t>
  </si>
  <si>
    <t>There is more open space. The process and procedures for employees to go on business trips are cumbersome and should be shortened.</t>
  </si>
  <si>
    <t>Company culture, people and work create a professional environment. It's very good for young guy to develop.
Clear and transparent OT policy convenient for work</t>
  </si>
  <si>
    <t>Promote more to help the company grow faster with young and dynamic resources</t>
  </si>
  <si>
    <t>Cty ổn thu nhập tốt</t>
  </si>
  <si>
    <t>Good colleagues, good company treatment, lots of bonuses. OT clearly has OT pay. Rarely need OT. When OT has x2 x3 pay depending on working days</t>
  </si>
  <si>
    <t>Salary review is quite rare, once a year. If it's late this year, we'll have to wait until next year.</t>
  </si>
  <si>
    <t>Good environment and benefits. Stable salary and bonus. Many opportunities to go abroad.</t>
  </si>
  <si>
    <t>1. Stable working environment, not too Japanese style. Many young people
2. Work-life balance, the company does not force and does not encourage OT much. Core time 9am-4pm flexible
3. Full salary regime during 2 months of probation, full salary insurance, health insurance, gifts and bonuses for holidays. 1 year with 2 extra days off on December 31 and Lunar New Year
4. There are many soft skills courses, Udemy accounts, technology sharing seminars. Encouragement and rewards for passing the certificate
5. Many useful activities, sports clubs (soccer, yoga, table tennis, badminton, jogging)
6. Annual travel abroad, domestically by plane
7. Luxurious Lotte office, million dollar view
There is a clear OT policy. Need to plan OT from the beginning of the month depending on each project. If OT is reported in advance with a reason, it will be approved</t>
  </si>
  <si>
    <t>1. Need to change to 100% covered health insurance
2. Buy health insurance package for employees and their spouses and children</t>
  </si>
  <si>
    <t>Good company, recommended for new graduates</t>
  </si>
  <si>
    <t>- Good salary and bonus policy, more bonuses than the average.
- Friendly and good-natured colleagues (especially the HR-GA team :D).
- Clear career path, superiors often help orient employees. Interns enjoy many benefits, clear training.
- Clean and beautiful office, but sitting on the 18th floor is a bit isolated :(
- Comfortable policies, not many restrictions (except for compliance-related work) as long as you still do your job well.
- Flexible working hours are a big plus.
- Many opportunities to learn soft skills, sometimes technical.
Never done OT so I don't know, but everyone thinks it's good.</t>
  </si>
  <si>
    <t>- Should organize more collab events between floors 17 and 18.
- Should streamline some processes to increase working speed.
- Can the union subsidize gym membership? :D.</t>
  </si>
  <si>
    <t>- Friendly colleagues, helping each other in work.
- Flexible time, many team building activities.
- There are many activities to help improve personal development such as knowledge sharing seminars.
Professional working environment, many opportunities to learn and develop.</t>
  </si>
  <si>
    <t>- Should expand the space of the pantry area and the entertainment area for employees.</t>
  </si>
  <si>
    <t>Salary and bonus are quite good
Friendly environment, no drama, toxic...
The company creates a learning environment by providing Udemy accounts, subsidizing many types of professional certificates, inviting experts to share,...
There are many opportunities to work abroad
Clear OT policy. If you are in charge of many projects, you can apply for OT approval for more than 200 hours/year. HR will support you in applying to the Department of Labor, so you have the opportunity to earn money.</t>
  </si>
  <si>
    <t>The process and procedures are a bit cumbersome due to the Japanese style, so they need to be improved.</t>
  </si>
  <si>
    <t>Dreams start at PRDCV!</t>
  </si>
  <si>
    <t>The company's Career Path is suitable for almost everyone, with opportunities to access new technologies such as Cloud, AI, Multi-platform App Development. Modern, luxurious working space at Lotte 5* hotel. And especially attractive remuneration like bankers! At PRDCV, OT is voluntary, the Bosses are also comfortable, creating conditions for employees. The OT allowance is high, suitable for the effort employees put in.</t>
  </si>
  <si>
    <t>Hope the company lets employees join many diverse technology projects to improve their skills.</t>
  </si>
  <si>
    <t>Flexible working hours.
Income is not top but not low compared to IT companies in Hanoi
OT regime fully complies with labor law, payment on time without delay</t>
  </si>
  <si>
    <t>Health insurance package only covers 80%.
In terms of income, the year-end bonus should be reduced and the monthly salary should be increased to be more attractive.</t>
  </si>
  <si>
    <t>Good environment, stable, suitable for attachment</t>
  </si>
  <si>
    <t>Dynamic environment, many bonding activities, good treatment
Pay according to company policy, OT is not encouraged, work-life balance is emphasized</t>
  </si>
  <si>
    <t>There are more bonding activities besides the existing activities so that brothers have more opportunities to bond.</t>
  </si>
  <si>
    <t>Good environment, stable salary and many development opportunities</t>
  </si>
  <si>
    <t>Friendly environment, always supporting each other
Good salary and benefits
Luxury travel, many teambuilding activities, internal bonding, sports clubs
Diverse projects, opportunities to rotate projects within the company
In addition, the company is not a boring picture of a young girl but has many beautiful sisters, suitable for lonely DEV brothers
OT regime is very clear. The salary increase when going OT is also quite good</t>
  </si>
  <si>
    <t>There should be more teambuilding and club activities, and more play areas.</t>
  </si>
  <si>
    <t>There are many extracurricular activities sponsored by the union such as soccer, jogging, yoga...
Good working environment, friendly colleagues
Good insurance and benefits
Flexible working hours</t>
  </si>
  <si>
    <t>The company does not have an area for employees to relax during or after work hours.</t>
  </si>
  <si>
    <t>- Many opportunities for self-development through various programs: domestic and foreign work, internal programs, seminars shared by seniors, senior knowledge in the company
- Clear and transparent OT policy
- Internal approval required to be recognized</t>
  </si>
  <si>
    <t>- There should be more open space for common company activities.</t>
  </si>
  <si>
    <t>Friendly environment, many development opportunities</t>
  </si>
  <si>
    <t>Friendly and supportive colleagues
Many opportunities to work abroad
Clear salary and bonus policy, average bonus every 3-6 months, some years higher, depending on business situation and personal performance
The company always creates a learning environment, provides Udemy learning accounts, or costs for professional certification
Clear and transparent OT policy. Just clearly state the project, the work that requires OT will be approved</t>
  </si>
  <si>
    <t>Japanese companies have a lot of procedures, making it difficult for newcomers to get used to them. They should be streamlined and some cumbersome procedures should be cut down.</t>
  </si>
  <si>
    <t>Friendly and supportive co-workers</t>
  </si>
  <si>
    <t>Colleagues are friendly, caring and supportive of each other.
The company always creates conditions for employees to learn and develop themselves by providing learning accounts on Udemy, internal training courses from the corporation, internal sharing, and supporting costs, bonuses if studying and passing professional certificates.
Stable salary and bonus regime.
Clear and transparent OT policy.
Just explain specifically about job requirements, projects will be approved for OT requests</t>
  </si>
  <si>
    <t>Japanese companies have many regulations on security and procedures, making it difficult for new employees to get acquainted and adapt quickly. Therefore, there needs to be a review mechanism or to eliminate cumbersome procedures.</t>
  </si>
  <si>
    <t>Dynamic IT Company</t>
  </si>
  <si>
    <t>Good colleagues, mostly very nice
Comfortable environment, many opportunities for development
Clear payment policy if there is a need for overtime and approved by the party</t>
  </si>
  <si>
    <t>Should recruit more female employees to create diversity in the working environment</t>
  </si>
  <si>
    <t>quite a nice place to work</t>
  </si>
  <si>
    <t>nice office and kind colleagues. quite flexible working time with 2 days off a week to support work-life balance. training courses are provided frequently.
employee are paid good allowances for OT with meals and fair pay rate.</t>
  </si>
  <si>
    <t>- more open space and natural light
- pantry for employee to have lunch together
- remove core time</t>
  </si>
  <si>
    <t>Wonderful working place</t>
  </si>
  <si>
    <t>Dynamic working environment, good benefits, friendly colleagues
OT is not required but when needed, the OT policy is good and clear</t>
  </si>
  <si>
    <t>Limited workspace needs expansion.</t>
  </si>
  <si>
    <t>Environment, Grade A Office.
Satisfactory, Clear Payment.</t>
  </si>
  <si>
    <t>I have no further comments.</t>
  </si>
  <si>
    <t>Dynamic Japanese environment</t>
  </si>
  <si>
    <t>Flexible working hours
Friendly colleagues, many talented and experienced people
Many opportunities to learn and travel domestically and internationally
Transparent overtime policy. Employees only need to have a plan, register and approve to be counted</t>
  </si>
  <si>
    <t>The company should design an open office with a recreation area for employees after work hours.</t>
  </si>
  <si>
    <t>A great place to work for long-term</t>
  </si>
  <si>
    <t>Flexible working time and so many chances for career path development. We can enjoy high-level benefits such as A office, company trip in oversea and famous places
Very clear OT policy. Employees can work OT and pay OT as labor regulations.</t>
  </si>
  <si>
    <t>Should have more common areas for employees such as pantry, nap area,...</t>
  </si>
  <si>
    <t>Good working environment for interns</t>
  </si>
  <si>
    <t>- Working in an environment with many talented people, everyone around is friendly, learning a lot of things.
- Diverse extracurricular activities.
Because I am still an intern, I don't know much about OT, but I see that my seniors always try to complete their work.</t>
  </si>
  <si>
    <t>You can add some extra clubs like guitar, badminton to improve health and connect people together more.</t>
  </si>
  <si>
    <t>Good to improve skill in many domains</t>
  </si>
  <si>
    <t>Projects are diverse in many different fields. The company creates conditions for employees to challenge in many domains. The company pays the correct OT benefits. OT requests must be made before OT and must be approved by the boss before OT.</t>
  </si>
  <si>
    <t>The company has many internal training courses and provides Udemy accounts for employees to study for free. In addition, when joining a new domain, there will be expert guidance.</t>
  </si>
  <si>
    <t>- Working with many talented colleagues, learning many new things.
- Average income is quite good, better than the average of many other companies.
- Team Building activities of each department are ok.
- The company has many bonuses to encourage the spirit of the brothers and sisters.
OT regime is fair, good and clear. The company does not force employees to OT.</t>
  </si>
  <si>
    <t>There are many issues that need to be improved such as:
- There are still many difficulties for new people in the mechanism of procedures through internal systems.
- There should be more Q&amp;A programs to have more exchanges and understanding between employees and senior management.</t>
  </si>
  <si>
    <t>Good environment, many opportunities to learn and develop for all levels</t>
  </si>
  <si>
    <t>Salary and benefits are quite good, there are many courses to improve knowledge and professional skills
Good environment, many development opportunities, especially for freshers</t>
  </si>
  <si>
    <t>Looking forward to more employee engagement programs and programs to improve employee well-being</t>
  </si>
  <si>
    <t>Professional environment, friendly colleagues</t>
  </si>
  <si>
    <t>Professional working style, learned a lot from senior managers about technical and soft skills
Full OT paid, employees enjoy a good OT regime</t>
  </si>
  <si>
    <t>More fun activities, training programs</t>
  </si>
  <si>
    <t>Friendly environment, sociable colleagues, good benefits
Clear OT regime, OT salary paid with monthly salary.</t>
  </si>
  <si>
    <t>Want to have a canteen to sell lunch and snacks for employees.</t>
  </si>
  <si>
    <t>Good place to work.</t>
  </si>
  <si>
    <t>Working Environment, Colleagues is good and I have many opportunities to develop my skillsets.
Must have reasonable reason to request OT, the OT charge is OK.</t>
  </si>
  <si>
    <t>Better to have smart water spray in Restrooms because it is really convenient :D.</t>
  </si>
  <si>
    <t>Satisfied with work</t>
  </si>
  <si>
    <t>Clean and modern working environment. Friendly and beautiful HR. 
X2, X3 salary. In general, if the job requires OT, the company will pay a fair salary.</t>
  </si>
  <si>
    <t>Want uniforms and co-working space. Should have more vending machines to buy more favorite drinks like soft drinks, coffee</t>
  </si>
  <si>
    <t>Clear employee policy, insurance, health insurance package</t>
  </si>
  <si>
    <t>Friendly environment. Staff get to travel abroad a lot. Clear OT policy. OT is subsidized for meals.</t>
  </si>
  <si>
    <t>There should be more activities that connect people together.</t>
  </si>
  <si>
    <t>Good benefits and salary, friendly and sociable colleagues, many activities and quality, professional working environment. Rarely have to work overtime but if have to work, the regime is good.</t>
  </si>
  <si>
    <t>The working space is a bit small and cramped, can be expanded.</t>
  </si>
  <si>
    <t>Professional working environment, friendly people, high salary and benefits</t>
  </si>
  <si>
    <t>Good working environment, learn a lot.
Bosses are comfortable, respect employees
Not much OT, employees want to work OT but can't</t>
  </si>
  <si>
    <t>The toilet may be a bit far away as there is only one toilet per floor.</t>
  </si>
  <si>
    <t>Company suitable for senior positions</t>
  </si>
  <si>
    <t>Full insurance + health check-up. Project staff are rotated to work abroad, almost everyone has the opportunity to experience and learn to improve themselves at work. Colleagues are friendly, the environment is quite friendly and more open than I thought about Japanese companies. Reasonable policy, however, not all projects require OT, depending on time and workload.</t>
  </si>
  <si>
    <t>Hope there will be many short teambuilding trips to relax</t>
  </si>
  <si>
    <t>a option for working</t>
  </si>
  <si>
    <t>depending for the project that there is comfortable working time, stable police and welfare.
with 100% basic salary then everyone can overtime to get more income.
However, don't need too much overtime.</t>
  </si>
  <si>
    <t>increase salary for employees. Add more activates to attract young people.</t>
  </si>
  <si>
    <t>Stable company, can stick with for a long time</t>
  </si>
  <si>
    <t>Full insurance package and health check-up for employees. Multinational environment suitable for improving foreign languages ​​and cultural exchange.
Fun environment, friendly colleagues, many activities and courses to improve skills. Many opportunities to work abroad. Total 15-18 months salary/year
Flexible working hours, OT is calculated as OT salary, OT at night automatically has additional dinner support</t>
  </si>
  <si>
    <t>There are more extracurricular activities for fitness.</t>
  </si>
  <si>
    <t>Clear employee policies, with insurance, health check-up packages, salary increase policies, annual luxury travel, holiday bonuses. The managers are friendly, do not impose on employees, easy to communicate. Good HR background, creating a civilized working environment, less conflict. Employees get to go on business trips abroad a lot. In general, suitable for those who have a long-term development orientation at the company
Clear OT policy, OT is subsidized for meals, some projects require OT but some do not, OT is calculated at 200% for Saturday</t>
  </si>
  <si>
    <t>Hope there will be more cultural activities to make the company more exciting =))) company equipment also needs improvement</t>
  </si>
  <si>
    <t>The company has good salary and bonus, highly qualified and friendly project managers.</t>
  </si>
  <si>
    <t>The company has good salary and bonus, the project leaders are highly specialized, sociable and easy to work with
The company has a good background in general, so when working, you will learn a lot
Recently, the company has paid more attention to the lives of employees, organizing many internal activities
The company has good salary and bonus, the project leaders are highly specialized, sociable and easy to work with</t>
  </si>
  <si>
    <t>The desk drawer space feels a bit cramped. If possible, the space should be more open and airy.</t>
  </si>
  <si>
    <t>Everything is good
I feel happy to work here
Overtime is paid so I feel quite good
But working this shift is quite tiring</t>
  </si>
  <si>
    <t>Nothing to recommend, everything is fine from working environment to boss</t>
  </si>
  <si>
    <t>Good policy, but cumbersome procedures</t>
  </si>
  <si>
    <t>Good benefits, social insurance, full salary, flexible working hours. Bonus in April is very high.
The elevator is not jammed, the office on the 17th floor is beautiful, the 18th floor is an autonomous area, the stepchild is ugly.
Some projects require overtime because of passion, if you finish overtime without registering, you will not be approved. Some projects do not require overtime.</t>
  </si>
  <si>
    <t>The procedures are cumbersome, with many manual steps and heavy administrative work like the state apparatus. The administrative and project management software is also old and has complicated functions.</t>
  </si>
  <si>
    <t>Good company, recommended</t>
  </si>
  <si>
    <t>The company has good salary and bonus. Colleagues are good to each other. The company pays OT very fairly. But rarely have to OT.</t>
  </si>
  <si>
    <t>The environment is a bit quiet. There are some not so good work projects.</t>
  </si>
  <si>
    <t>Bosses should be more friendly and sociable with employees.</t>
  </si>
  <si>
    <t>Spacious parking. Beautiful office, all equipped with "Apple" products. Overtime allowance for you. Workload should be divided among teams in the company.</t>
  </si>
  <si>
    <t>Workload should be divided among each team in the company.</t>
  </si>
  <si>
    <t>The company is so nice</t>
  </si>
  <si>
    <t>Working is very comfortable.
The most flexible working hours among the companies I have worked for
Big bonuses =))
Free courses on coursera every month, bonus after finishing
Buy books you want to read every quarter
Go to work in Singapore, Japan, USA ...
.....
Still have OT on weekends if the project is tight
Working over 2 hours automatically gets dinner
Sometimes you want to work OT but can't</t>
  </si>
  <si>
    <t>Let the staff work more OT =))
No need to improve anything, the company is already nice</t>
  </si>
  <si>
    <t>Comfortable and fun working environment, the company takes good care of employees' lives</t>
  </si>
  <si>
    <t>Clean and beautiful office in Lotte Lieu Giai building, with full bus ticket
Friendly and cheerful colleagues
No pressure at work
Company takes good care of employees' lives, many build up work place activities
Easy to get OT as long as there is a reasonable reason
Full OT salary</t>
  </si>
  <si>
    <t>Although the bonus is many months' salary, the basic salary is not too outstanding so it is not attractive.</t>
  </si>
  <si>
    <t>Beautiful office, spacious parking, friendly environment. Good OT regime, OT allowance on Saturday and Sunday</t>
  </si>
  <si>
    <t>Bosses should care more about their employees and travel more.</t>
  </si>
  <si>
    <t>Sep cung kha OK</t>
  </si>
  <si>
    <t>Duoc cai van phong dep, moi nguoi kha la hoa dong, sep hien
Cong ty gan nhu khong OT, nhung T7, CN co the den cong ty</t>
  </si>
  <si>
    <t>Cong nghe hoi cu, cong ty xet tang luong hoi cham.</t>
  </si>
  <si>
    <t>AI Engineer</t>
  </si>
  <si>
    <t>Workplace: clean and green Lotte building, diverse projects on Computer Vision, NLP or Big Data, working and learning many new technologies, supportive colleagues, occasionally having projects to go on business trips or training abroad. High bonus, average salary. Supportive working environment, many opportunities to learn and develop</t>
  </si>
  <si>
    <t>Enhance communication between teams to share knowledge, skills or new ideas about technology.</t>
  </si>
  <si>
    <t>Good Company, Great for people with 2-6 years experience</t>
  </si>
  <si>
    <t>- The company culture allows Project Leader to proactively discuss plans with customers to match available resources (people, time) to avoid high workload.
- The company creates conditions for rotation between projects to match passion/capacity.
- Provided with Udemy/Coursera/etc. accounts to update knowledge and improve capacity (choose courses yourself).
- Get to go on business trips at the beginning of the project (OJT, work with customers, usually 1-2 months) and quarterly (about 1 week) to report. Get to travel to many places in the world (depending on the project, Japan, Singapore, USA, India)
- Have an allowance to buy new clothes on the first business trip. ($200)
- Get to exchange and discuss with customers (even members) to improve communication skills.
- Clear and standard company process.
- Proposed to Senior/PL to lead the project if capable, and trained to do well in that position.
- The company's traditional culture is to focus on people (common in Panasonic), so focus on human development. If you meet a good boss, you will develop very well.
- Pay social insurance on monthly income. Have additional PVI health insurance card.
- Good salary and bonus, total about 16-18 months / year
OT is allowed as long as the reason is reasonable. OT during the week, weekends and holidays are paid according to state regulations. OT proposal is project PL so it is quite okay.</t>
  </si>
  <si>
    <t>- Need to expand the number of employees in the company and correspondingly expand/maintain the domains. - Should minimize paperwork for PL or transfer it to a separate processing department (so that PL can focus on the project).</t>
  </si>
  <si>
    <t>Good company for a fresh graduate</t>
  </si>
  <si>
    <t>The job has many directions for development.
Most of my colleagues are Vietnamese, so communication is not difficult.
Personally, in 4 years of working here, I have never been late with my salary, the policies are transparent and clear.
The company's location is convenient to travel to.
OT is paid on time and clearly in detail. In accordance with overtime regulations</t>
  </si>
  <si>
    <t>Individual development orientation needs to be clearer. Entertainment and extracurricular activities are not good.</t>
  </si>
  <si>
    <t>Friendly environment and self improvement</t>
  </si>
  <si>
    <t>Extremely friendly environment, from boss to staff including HR, they talk very humorously and happily
Salary and bonus according to state law. The company pays full OT salary</t>
  </si>
  <si>
    <t>New jobs, new technology have many challenges for new candidates. However, if you overcome those challenges, you will receive a lot in return.</t>
  </si>
  <si>
    <t>Great environment to improve both technical/management and soft skills</t>
  </si>
  <si>
    <t>1. The company has small and medium projects, many different technologies, both development and research, and has a customer base from Japan, Vietnam, the US, and Singapore, so there are many opportunities for you to work and communicate directly with customers. This helps you improve your tech/communication/management skills very quickly in a short time. 
2. The company has a very professional GA and HR team, so it supports employees very well. 
The company has a very good policy on OT, fully complying with the law. Just request PL and you will receive full OT time.</t>
  </si>
  <si>
    <t>1. Strategically, it is not strong. Although it is a subsidiary of Panasonic, it operates as an internal outsourcing company, so its development is limited compared to its potential. 2. The company lacks a real CTO and the director position changes according to the term, so the policy is sometimes inconsistent and limited.</t>
  </si>
  <si>
    <t>Good boss, good salary and benefits</t>
  </si>
  <si>
    <t>Friendly working environment. Everyone in the company is happy and friendly.
Willing to share and help new members.
The boss is very good, creating conditions for employees to develop. Understanding and sympathizing with employees even outside of work.
There are professional courses for employees. On coursera or online training.
Especially, performance bonuses are quite high.
There are bonuses on all holidays.
OT is paid quite well, only need to OT 1-2 days a month on weekends to increase salary significantly.</t>
  </si>
  <si>
    <t>Few entertainment activities for employees.
Salary level is a bit low.
Projects depend a lot on the parent company. Need to make products to increase the company's initiative.</t>
  </si>
  <si>
    <t>Perfect environment to train yourself</t>
  </si>
  <si>
    <t>This is the best place for you to lean independence, group-working.
Should not tell about this, it is not a critical term for reviewing.</t>
  </si>
  <si>
    <t>Need more pressure which creates more value, then we can award more.</t>
  </si>
  <si>
    <t>Comfortable environment, flexible working hours
The company focuses on human development, opportunities to participate in training courses, and go on business trips abroad
Transparent benefits and salary
Opportunities to rotate between projects within the company to develop yourself
OT paid in full and on time
Transparent OT policy, in accordance with the law</t>
  </si>
  <si>
    <t>Good facilities: office, project equipment...
The company focuses on training and developing people so that employees have the opportunity to develop their best abilities
Many employee benefits: team-building, year-end party, company trip in luxurious locations - Phu Quoc, Thailand, Nha Trang,..
There are project bonuses, excellent employee bonuses every quarter
Full OT payment if OT is done according to regulations
Payment on time</t>
  </si>
  <si>
    <t>Good environment, competitive benefits</t>
  </si>
  <si>
    <t>Many training opportunities including domestic and international.
Transparent welfare policy
Flexible working hours, can ensure work-life balance
OT is quite clear and transparent
Will be paid in full</t>
  </si>
  <si>
    <t>Elevator jams occasionally
Must park car in basement B5</t>
  </si>
  <si>
    <t>Fair policy, clear and full salary and bonus
Everyone is sociable, leaders are generally conscientious
OT is clear, weekdays 150%, weekends 200%, holidays 300%</t>
  </si>
  <si>
    <t>The environment is still outsourced, small scope
Low salary compared to the general level
Good employees often do not stay in the company for too long
The longer you work, the more you lose compared to new recruits</t>
  </si>
  <si>
    <t>Quite boring environment, slow salary increase, always trying to develop</t>
  </si>
  <si>
    <t>The company's management is always looking for solutions to move from the OS company to a research center,
Many jobs, mostly small projects assigned by companies in the group
The company is transparent in policies and between employees, there is no gossip
paying in full, not lacking, based on basic salary</t>
  </si>
  <si>
    <t>Salary increase is very slow, salary depends largely on the interview, the salary mechanism has just changed so the ability is still lower than before
Lack of key nember to move to the research center due to lack of budget, and really good people do not want to work long because the project is small, not suitable for research
Boring culture</t>
  </si>
  <si>
    <t>Good boss, hot office</t>
  </si>
  <si>
    <t>Friendly colleagues, flexible working hours
Quite satisfied with the easy work and flexible working hours</t>
  </si>
  <si>
    <t>Poor ventilation system, hot office, need to lower temperature</t>
  </si>
  <si>
    <t>Much to learn</t>
  </si>
  <si>
    <t>Good regime, work 8 hours. Off on Saturday and Sunday. Overtime has a lot of money
Has a lot of money. 150% on weekdays. 200% on Saturday and Sunday</t>
  </si>
  <si>
    <t>Little fun activities. High standards for work results. Zero bugs in release.</t>
  </si>
  <si>
    <t>Good boss, lower salary than average</t>
  </si>
  <si>
    <t>Good leadership, enthusiastic, manage work well even though there is a lot of work
Comfortable colleagues, healthy competition
Full OT payment, no late salary, rarely have to work OT but if you do, there is pressure</t>
  </si>
  <si>
    <t>The salary is quite low compared to the general level, if the deal is not good, it will take a long time to get a new salary
The pressure is sometimes very high,
The environment is dull, boring, and uncreative</t>
  </si>
  <si>
    <t>Good policy, unclear bonus, delayed year-end review =&gt; quit and lose bonus</t>
  </si>
  <si>
    <t>Class A office, comfortable parking, luxury travel every year, stable business expenses
Clear monthly OT payment, no delay</t>
  </si>
  <si>
    <t>Boring work, little knowledge, long-time workers have conservative thinking. Only a few projects are truly technical.</t>
  </si>
  <si>
    <t>Pretty good environment to learn, relatively high pressure</t>
  </si>
  <si>
    <t>There are many pros, learning if they don't quit
Real projects, difficult customers so the level is improved
There is a team doing R&amp;D to produce real products but not really strong in research
There is a project from the parent corporation
Salary is quite close to capacity
Neat office
Full salary is paid, standard hours are calculated but sometimes overtime is required during the day without pay</t>
  </si>
  <si>
    <t>A bit stressful because most of the outsourcing work is done through many intermediaries, leading to a large loss of salary to the Japanese intermediary companies
Many good engineers quit their jobs during maintenance after having learned while implementing the project,
The environment is quite boring, there is little interaction because the workload is relatively large, the brothers mainly interact about work, there is no interaction outside of life. There are almost no activities in the whole company, 1 party every 3 months</t>
  </si>
  <si>
    <t>safe environment</t>
  </si>
  <si>
    <t>Beautiful office, friendly team.
Bonus from 2,3...8 months salary
Depending on the group, there are different OT regimes, but not too much OT</t>
  </si>
  <si>
    <t>Safe environment, less challenging.
Old fashioned way of thinking (in the panasonic style)</t>
  </si>
  <si>
    <t>Everyone is friendly and sociable, the office is clean and beautiful.</t>
  </si>
  <si>
    <t>- Annual salary increase and promotion are still based on the boss's feelings, the evaluation is not objective, people in one department are not involved and do not know about employees in another department but still participate in the evaluation and promotion of that employee.
- Slow salary increase
- Salary is lower than the average.
- Long-term employees often have lower salaries than less professional and new employees
OT is normal and frequent in the company</t>
  </si>
  <si>
    <t>Stable but not dynamic working environment. Low salary</t>
  </si>
  <si>
    <t>Comfortable office. Flexible working hours, no restrictions. I have never had to work overtime because I can manage my own workload.</t>
  </si>
  <si>
    <t>There are a few things the company needs to improve
1. Low salary level
2. Many people are not ranked according to their abilities. Many people are classified as SE2, SE3 but their level is only E2, E3.
3. The job is not stable, too dependent on the parent company. In Japan, they do whatever job is assigned. Because the salary level is low, they cannot retain good people, leading to low quality of human resources. Therefore, they cannot get quality projects. The main source of income is from Testing projects. In addition, because the project is unstable, it is easy to be assigned projects that are not in their expertise. For example, recruiting developers but giving them testers. Or recruiting image processing engineers but giving them Android programming.</t>
  </si>
  <si>
    <t>Medium sized company, honest about salary and bonus</t>
  </si>
  <si>
    <t>Good for fresh graduates, gain experience. 
Pay OT in full, but not closely monitor. There are many people who work OT but do not work but do other things</t>
  </si>
  <si>
    <t>Low salary, slow increase compared to big companies. Boss is still emotional</t>
  </si>
  <si>
    <t>OK for new graduates</t>
  </si>
  <si>
    <t>- Nice office
- Professional environment
- Relatively low pressure
- Mostly good managers</t>
  </si>
  <si>
    <t>- Low salary, low salary review
- Japanese culture has many funny things</t>
  </si>
  <si>
    <t>Company focuses on training people with many different training sessions
Good support for OT employees, good benefits</t>
  </si>
  <si>
    <t>Cultural exchange movement is not good, work is quite boring. Work space is not creative</t>
  </si>
  <si>
    <t>Beautiful office, flexible working hours. Clear regulations according to labor law.</t>
  </si>
  <si>
    <t>Suitable environment for people who like stability. Good salary and benefits. Work and environment are a bit boring.</t>
  </si>
  <si>
    <t>Needs improvement</t>
  </si>
  <si>
    <t>Professional environment, thorough training for new employees
Full OT pay, dinner and shuttle support if OT</t>
  </si>
  <si>
    <t>Low benefits, low salary increase, working environment with little room for creativity</t>
  </si>
  <si>
    <t>Beautiful, modern company office
Clear policies, caring for employees, good salary and bonus
Sociable employees, sharing with each other
Decent pay when working overtime according to Vietnamese labor law</t>
  </si>
  <si>
    <t>Not very comfortable, quite constrained at work
The environment is quite quiet, not many extracurricular activities</t>
  </si>
  <si>
    <t>Good vacation, insurance, travel.
Lots of training.
OT is fully paid if registered with a valid reason</t>
  </si>
  <si>
    <t>Many process projects are not yet professional.
The company atmosphere is quite boring.
The network is blocked by proxy, which is quite slow.
Lack of senior software developers</t>
  </si>
  <si>
    <t>Quite comfortable environment, unemployment insurance paid according to actual salary</t>
  </si>
  <si>
    <t>The company is quite comfortable in creating a professional working environment, providing drinks, coffee, tea... comfortably for employees. 
Unemployment insurance payment based on actual salary... is quite high, that is one of the things that makes employees like to stick with the company. 
The company rarely requires OT if not approved by the boss. 
There is OT money if OT is required</t>
  </si>
  <si>
    <t>The company follows the Japanese style, so every Monday there will be a flag salute, 3-4 minutes of exercise, and singing the company song. The company will talk about the company's vision to employees like some Japanese and Korean companies often do.... During working hours, you are not allowed to access any site other than the company site, just work like a machine. Even during lunch break, the company does not open the gate to access external sites to read news. In the morning, you must go to Whiteboard to turn over Your name tag, change it to Visible so that everyone in the company knows that you have come to work, and in the afternoon, turn your name tag face down. If you forget, you will be reminded.</t>
  </si>
  <si>
    <t>Parcel Perform</t>
  </si>
  <si>
    <t>A company with young and dynamic staff</t>
  </si>
  <si>
    <t>- The environment and culture build are quite good when everyone is very friendly with each other and the management team
- The team is quite young, everyone builds a close connection with each other.
- The management team is also friendly with the staff, not divided into classes, the opinions of the members are also listened to well.
- Good benefits, there is premium health insurance for employees. Lunch is delivered to the office and paid for by the company.
- Currently, the office is quite cramped for more than 100 employees. The bright spot is that there is a hybrid mode of 2 WFH days a week, so it doesn't feel too cramped. Every Friday when everyone comes to the office, it is quite crowded.
- The badminton club seems to have many colleagues playing and organizing competitions
The teams do not work OT. There is a pager program if anyone wants to support the US team, they will also be paid extra,</t>
  </si>
  <si>
    <t>The office is too small for the number of employees. The pantry will also be too small if everyone eats at the same time at 12 noon.</t>
  </si>
  <si>
    <t>Project to catch up with the trend</t>
  </si>
  <si>
    <t>Dynamic and comfortable environment, good and enthusiastic colleagues, interesting projects with things to learn. Work-life balance, since coming here, luckily I haven't had to work overtime any day :D</t>
  </si>
  <si>
    <t>Everything is fine now, I don't feel like the company has anything to improve.</t>
  </si>
  <si>
    <t>Good working environment, WLB</t>
  </si>
  <si>
    <t>Friendly and supportive working environment and colleagues
Flexible working hours
The company has tech sharing sessions as well as English classes for everyone to learn and improve
Diverse lunch
Usually no OT</t>
  </si>
  <si>
    <t>Overall nothing to improve</t>
  </si>
  <si>
    <t>- Dynamic environment, many young people combined with experienced seniors
- Flexible working hours, hybrid working
- Computer and lunch support
- Enthusiastic support from leaders and colleagues
No OT at the moment. The company has a program for employees to register to participate in weekend duty, and will be paid accordingly.</t>
  </si>
  <si>
    <t>- The office needs to be more spacious for convenient working.
- Need to add more chairs for employees.</t>
  </si>
  <si>
    <t>Young and energetic environment</t>
  </si>
  <si>
    <t>Seeing the whole team of Vietnamese employees is quite young, all GenY GenZ.
Lunch is covered, delivered to the office.
Premium insurance for employees.
Unlimited days off, as long as the request is approved in advance.
I heard that they will soon cooperate with the British Council to teach English classes for employees.
The company does not work OT, flexible hours for employees. I quite like this</t>
  </si>
  <si>
    <t>There are no further comments at the moment. I will probably observe for another year and then write a review again.</t>
  </si>
  <si>
    <t>The team are nice, supportive, and open-minded!</t>
  </si>
  <si>
    <t>- English training and practicing
- Talented and supportive teammates, me always feel appreciated here!
- Caring boss, giving me chances to explore and grow myself
- Organized working processes
Work-life balance, we rarely work overtime, we manage our working time well, and do not accept unreasonable extra working hours.</t>
  </si>
  <si>
    <t>Nothing up to now, everything is good and meets my expectation!</t>
  </si>
  <si>
    <t>Good and dynamic environment</t>
  </si>
  <si>
    <t>- Good benefits
- Challenging work to learn
- Lunch support and flexible working hours
No overtime and work-life balance</t>
  </si>
  <si>
    <t>Expect more training programs to develop job expertise</t>
  </si>
  <si>
    <t>- On site training with native English speaker
- My squad is really fun and supportive each other
I think this policy is beneficial for me as it enhances productivity during the workday.</t>
  </si>
  <si>
    <t>- Company recently move away from salary raise twice a year. Now is just once a year or maybe two if you have promotion</t>
  </si>
  <si>
    <t>Young, friendly and open environment</t>
  </si>
  <si>
    <t>Mostly GenZ so the environment is quite young, dynamic and open
Good salary and benefits, no need to work overtime and emphasize initiative in work</t>
  </si>
  <si>
    <t>There should be more employee engagement activities, cross squads</t>
  </si>
  <si>
    <t>Friendly working environment and supportive of personal development.</t>
  </si>
  <si>
    <t>Everyone in the team is very nice, supporting each other to improve skills, good boss. There is bonding through sports activities outside of work. No overtime, flexible hours. As long as there is prior notice, the hours are flexible. Normally from 10am to 6pm.</t>
  </si>
  <si>
    <t>The promotion path is not clear, it depends on your team.</t>
  </si>
  <si>
    <t>Good place for everyone</t>
  </si>
  <si>
    <t>Personally, I think the environment here is okay, the salary is okay, I learn a lot of new and important things, the colleagues here are very friendly and support me a lot. 
The policy depends on each person's perception. Personally, I think it's okay</t>
  </si>
  <si>
    <t>There should be more activities to bring people closer together.</t>
  </si>
  <si>
    <t>Good place for the career</t>
  </si>
  <si>
    <t>- On site training with native English speaker
- My squad is really fun and supportive each other
Product been launch for few years, now is working on the new framework which is good to explore.
No Overtime I think</t>
  </si>
  <si>
    <t>- Company recently move away from salary raise twice a year. Now is just once a year or maybe two if you have promotion
- Office is quite small for current team</t>
  </si>
  <si>
    <t>I absolutely love the working environment at Parcel Perform</t>
  </si>
  <si>
    <t>the positive work culture and supportive atmosphere make it a great place to thrive.
I don't have any problem with this. I usually can mange my works within the working hours.</t>
  </si>
  <si>
    <t>I have no idea that this moment, overall is good.</t>
  </si>
  <si>
    <t>Good for junior and middle</t>
  </si>
  <si>
    <t>Personally, I think I learned well, the salary is stable, the full insurance policy is much better than my old companies that paid on the basic salary
The policy depends on each person's perception. Personally, I think it's okay</t>
  </si>
  <si>
    <t>Expanding the office. I see that the number of employees is large but the space is quite small. Personally, I find the light quite dark.</t>
  </si>
  <si>
    <t>I find technical a bit difficult for my Mid level but it is also a challenge for me to learn more. I see some guys who are also doing Flink but I have not touched it yet, making me want to learn more. There is no overtime here. Official start time is 10am and work until 6pm</t>
  </si>
  <si>
    <t>The office seems a bit cramped for the current number of people. The company has a Union and the Union has money for snacks for everyone. If the Union always orders food like the company used to do, it would be easier for the team.</t>
  </si>
  <si>
    <t>ParcelPerform - Fall in love from the first day</t>
  </si>
  <si>
    <t>The working environment at PP is beyond anything I could have imagined before I started working at the company. At PP, I get to work with very enthusiastic and energetic teammates. Somehow, I always want to come to the company every day to work and meet people, even though the company allows WFH. There will be free lunch and snacks in the afternoon every day, so you never have to worry about being hungry while working. Moreover, PPers will receive 1vs1 English training with native teachers. At PP, I also have the opportunity to work with colleagues from Germany, Singapore, the US and some other countries. Regarding working equipment, each PPer will be given a Mac Pro M2 RAM up to 16 GB. There are many other interesting things at PP that I cannot list all. This is truly an ideal place to work and develop a career for every developer from backend, frontend to data engineering, Machine Learning…
I am really satisfied with all the policies at the company</t>
  </si>
  <si>
    <t>I don't know what PP needs to improve yet. Everything is great.</t>
  </si>
  <si>
    <t>Good environment to grow &lt;3</t>
  </si>
  <si>
    <t>Teamate, especially seniors, are very enthusiastic in supporting new members. Unlimited WFH and personal leave. No OT, after 6pm almost never called to run tasks because of careful planning. The company pays great attention to employee health.</t>
  </si>
  <si>
    <t>The men's restroom in the building is a bit cramped and stuffy. The teams don't seem to hang out much, so they're not very close outside of work.</t>
  </si>
  <si>
    <t>What impressed me was the unlimited vacation policy (you can proactively arrange your work and take time off as you like according to your personal needs) and the laptop purchase support policy (maximum value up to 2k USD). There are also many other interesting points such as lunch, a place to take a nap, free snacks, many meeting rooms, game activities to connect team members....
Although I don't have money for overtime, I really don't work overtime much</t>
  </si>
  <si>
    <t>Currently, there is no room for improvement. Need more time to experience before commenting.</t>
  </si>
  <si>
    <t>The company is quite good for front end (junior, mid), BE (any level)</t>
  </si>
  <si>
    <t>No information to share No information to share
No OT, OT if you like then try to do it yourself.</t>
  </si>
  <si>
    <t>No information to share yet No information to share yet</t>
  </si>
  <si>
    <t>Can negotiate high salary depending on conditions</t>
  </si>
  <si>
    <t>new office in building no need to park outside in the sun
company suitable for old people (near home, about to retire) and children (easy to lure fresh graduates)
no OT, but</t>
  </si>
  <si>
    <t>The new office is cramped and messy, the dining room is air-conditioned, the tables and chairs are no different from the old office
the room is not soundproof
no laptops for employees
no travel
only badminton activities, so everyone has to pay for the court
no OT but still expect the dev to work overtime, the rest depends on</t>
  </si>
  <si>
    <t>Good environment and lots to learn</t>
  </si>
  <si>
    <t>Parking lot ok
Free lunch and snacks
Benefit is pretty good
Nice view
No OT money but with the DevOps role I don't OT too much, workload is ok</t>
  </si>
  <si>
    <t>Currently moving to a new location that is expanding so there is a bit of a shortage of seats, but it's still quite okay for a working space.</t>
  </si>
  <si>
    <t>Everything exceeded expectations.</t>
  </si>
  <si>
    <t>Spacious parking lot
Beautiful office
Lunch + snacks provided
Support to buy laptop
Good and supportive teammates
New technologies are always updated through open share sessions.
Unlimited vacation.
Support Hybrid work if home is far away.
No OT, all tasks are completed during working hours.</t>
  </si>
  <si>
    <t>Currently see nothing to improve, everything is ok!</t>
  </si>
  <si>
    <t>Flexible hours, enough vacation, spacious and airy office
Only suitable for new graduates,
No overtime, go home after work, pay on time.... Okay...</t>
  </si>
  <si>
    <t>Long-winded recruitment,
No process when working, idle projects
Continuously changing places, no employee engagement activities.
Still has a Vietnamese feel, not a Singapore company, still pays Vietnamese style
Always recruits young people, prioritizes fresher juniors because it's easy to pay, working at a high level, there's nothing more to learn.</t>
  </si>
  <si>
    <t>- Unlimited days off
- Flexible working hours, hybrid mode, 1.5 hour lunch break for free
- Lunch, snacks and all kinds of snacks in the fridge are provided by the company
- English classes with foreign teachers
Because there is no OT and flexible time. Unlimited days off and can arrange work reasonably</t>
  </si>
  <si>
    <t>- Need more team-building activities
- No more frequent relocations</t>
  </si>
  <si>
    <t>everything ok</t>
  </si>
  <si>
    <t>About the office:
Currently, the Vietnam office is located in PMH District 7, next to the Starlight Bridge, an area with lots of trees and the company is on the ground floor of the apartment building, so parking or going for a walk, jogging in the afternoon, playing shuttlecock... is easy and enjoyable. Lunch is always at the company, there is a 7-Eleven supermarket next door. Within a 1km radius, it is true that there is only a lack of $, there is nothing lacking in PMH. I personally like convenience and saving time, so I am addicted to this setup.
About organization, operation, product development: Everywhere there are issues and many places that need improvement, this is obvious. But when I work, I hate two things, one is the political culture of factions and criticism of the regime, two is the effectiveness of tasks, projects, the way the company/personnel are organized, whether they are carefully considered before doing, if they make a mistake, are they willing/dare to reconsider, how fast is it. In terms of these two aspects, I think it is quite standard. By the way, I run a scale team with a multi-agile-squads model for those who are curious. The technology at Parcel Perform gives me a sense of the rationality in the overview (I just passed the probation so I don't dare to say the details). The company uses microservices with Kafka in the middle. I think the satellite setups are great, including using AWS cloud services, using Gitlab, using K8s with EKS. I like python/django/postgresql for backend for major services and python/postgresql for small services, secondary DB has AWS Redshift, AWS Opensearch (Elasticsearch). Frontend has React (major), Angular, use Contentful for public articles, have convention with design system for product design. DB is super big - So I think as an engineer you will not feel out of date :D.
In addition, if you are a fan of using best practices, SOLID/Design Pattern then you are very welcome. There is a lot of space for you to contribute.
Guys here see little OT, almost none. There are pagers and time shift to cover 24/7 to take care of issues.</t>
  </si>
  <si>
    <t>In terms of office, there is a lack of standing desks to avoid back pain, let me give my opinion to the HR :D.
In terms of product development, I think that organizing documents so that they are easy to find and have a good format, writing user stories/tickets well so that readers, workers, reviewers... can look back and get sufficient and correct information is important. I am also contributing in this part.
In terms of technology, in terms of overview, I think that somewhere we need to improve the monitoring and trace log capabilities to make it easier to proactively optimize the system, although there are currently no problems.</t>
  </si>
  <si>
    <t>Fun environment, good development opportunities, good boss</t>
  </si>
  <si>
    <t>- Flexible working hours + no OT
- Unlimited vacation
- Board games of all kinds
- Multinational environment, improve English
- Young, dynamic colleagues
- Opportunity for personal development
- Have a snack every day =&gt; risk of gaining weight
The company does not require OT, you can go home at the scheduled time</t>
  </si>
  <si>
    <t>The company is in the process of development and innovation so the process is a bit cumbersome.</t>
  </si>
  <si>
    <t>Suitable environment for self-development and career path</t>
  </si>
  <si>
    <t>- A multicultural, multi-personality and diverse task environment allows me to learn and explore new things not only in working skills but also in skillful work handling skills, how to arrange tasks and how to deal with people.
- The company always has activities to connect employees together, especially during this WFH season, the company still organizes mini games for members to play and gain new knowledge, after the games there are small gifts, but very meaningful and cozy sent to everyone.
- The tasks are diverse, and there are always challenges at work, especially suitable for those who always explore and learn new things. Colleagues from other teams are also very supportive in work.
- Founder, CTO, CCO, CEO are all very good at professional knowledge as well as dealing with people. I have never experienced an environment where all employees are taken care of to such an unexpected level.
- Snacks, snacks, lunch are all taken care of by the company, no need to worry about hunger, no need to worry about lack of food and drinks.
- There are always extracurricular activities after work hours, such as jogging, gym, badminton, book club, board game club and other games,... diverse for everyone to satisfy their personal needs after stressful working hours, relieve stress.
- Many more good things, such as spacious working space, convenience store right next door, the company is located near the restaurant area, when you crave lunch, you can run out and get it right away.
...
- The company does not work overtime, mainly because I like to work overtime, and finish work during the day.</t>
  </si>
  <si>
    <t>- Currently, I still haven't found anything to improve in the company. I think I need to experience more time, because right now everything is very suitable for me. &lt;3</t>
  </si>
  <si>
    <t>Dream company</t>
  </si>
  <si>
    <t>- The first impression when entering the company is a young, dynamic environment. The company has many young people, so everyone is always full of energy, working hard and playing hard.
- Everyone is friendly and open. Newcomers to the company feel like they are new home, there are many brothers in the house :)
- One of the things I like the most is that Dev will have OpenSpace sessions to share knowledge, new technology or interesting things, and can be considered for practical application.
- Flexible working hours. I have not seen any OT yet.
- Lunch and afternoon snacks are provided, snacks and fruits are always available on the table, you can also make coffee, for someone who loves coffee like me, it's great!
- The company is next to 7Elevent, so if you need anything, you can just go down and buy it, super convenient :3
- The Team Lead covers, the PM and everyone in the team supports each other. Always listening to opinions and suggestions and applying them if accepted, is also one of the things I really like here. 
- The company has Retro sessions, PP know your team to help everyone connect with each other more, talk comfortably with each other. 
- The working space is spacious and airy. 
- In general, even though it is just a trial period, I find the company environment extremely good, worth joining and sticking with. 
There is no OT that is not satisfying</t>
  </si>
  <si>
    <t>- The company does not provide computers but does support the purchase of personal computers, so I may have to wait until the probationary period is over :(</t>
  </si>
  <si>
    <t>Dynamic environment, many opportunities and challenges</t>
  </si>
  <si>
    <t>Work directly with a Vietnamese CTO
International working environment, work with Product team members from Singapore and Europe
Having 1-1 meetings with squad lead to get support on work and career development
Review work performance twice a year
Get support from the company to buy a laptop according to your needs
Flexible working hours and unlimited vacation
Free lunch, afternoon snack
No OT required, flexible working hours</t>
  </si>
  <si>
    <t>The office is a bit small, and it gets a bit crowded at lunchtime. There seems to be a bit too few restrooms for the team's current needs.</t>
  </si>
  <si>
    <t>Young environment, fast growing company, good tech</t>
  </si>
  <si>
    <t>The company is growing super fast, 2x, then 3x, 4x... as fast as lightning since I joined. Everyone is good and dynamic, offices from Singapore, Germany, EU, VN... work together so it's very global. Currently expanding to the US. The boss is very open-minded, young, enthusiastic and super good. Everyone is friendly, can catch up very quickly in the working environment. Work hard, play hard. Every day at work, the company provides meals, drinks, snacks, just focus on work. No drama. Good at playing games, from running clubs, shuttlecock, badminton, pet lovers, to baking. Friday afternoons are only for catchup, retro and shuttlecock. :D
The company doesn't have OT, just come to the company at 10am, can go home before 6pm if finished work. Flexible time.</t>
  </si>
  <si>
    <t>I love HR so much, talented coder, come to HR so you can celebrate Tet.</t>
  </si>
  <si>
    <t>Spacious and airy parking lot. Many lovely colleagues, all of them are lovely. 
There is almost no OT, but there are exceptions, but the bosses have very good compensation for OT. Flat.</t>
  </si>
  <si>
    <t>Too many cute colleagues distract me from work, the company needs to improve.</t>
  </si>
  <si>
    <t>Product - open minded - flexible environment</t>
  </si>
  <si>
    <t>- The company takes care of food and drink so you don't have to think much about what to eat
- During the epidemic, there are many activities + workshops to cheer up employees, support mobile data money
- Tech training and follow-up support each other a lot, there is also a free O'reilly package
- Rumor has it that ESOP will be divided
no OT, if there is an incident or urgent, you will sleep in the next day</t>
  </si>
  <si>
    <t>- The office is crowded, I suggest moving closer to the center, the location makes it difficult for me to attract friends.
- The company does not provide laptops, but supports 50% of the cost of buying a computer
- I see HR people working a lot, it's too hard</t>
  </si>
  <si>
    <t>Good company - worth joining</t>
  </si>
  <si>
    <t>- Everything is free. Free lunch, free parking, free snacks.
- Unlimited vacation. But you have to ask for permission in advance, it's usually very easy if you're done with work
- Comfortable work, not too much pressure
- The company focuses on work life balance, everyone's health. So there is no pressure at all, but also encourages everyone to limit work on Friday, to relax
- The company is young (9x only) so it's very friendly and dynamic. So there are some 8x guys who are also influenced, so they are very cute and teen
- Flexible working hours, if you have something to do, you can go home early and make it up at home, it's okay. If you're too busy and can't make it up, it's okay
- There are many interesting meetings like chapter meetings, open spaces to share new knowledge with everyone. Like baking, debugging bugs or sometimes talking about new technology
- Always encourage people to be creative and learn new things
- The company has no drama between teams because the company is still small. So everyone is very close
The company does not have OT. Mostly, people are self-motivated to finish the work without being forced.</t>
  </si>
  <si>
    <t>- The office is a bit small so the lunch space is a bit cramped. It's a bit difficult to eat when it rains
- Laptop support is not 100% like other companies. You have to bring your own laptop. Or if you pass probation, you can buy a new laptop and the company will support 50% of the laptop cost (up to 1000 USD)</t>
  </si>
  <si>
    <t>Trends and technology are always changing</t>
  </si>
  <si>
    <t>- Open, friendly, dynamic and youthful environment.
- Work hard, play hard.
- Highly challenging work.
- Orientation to catch up and be at the forefront of technology.
- Take good care of employees' lives.
The company encourages work-life balance.</t>
  </si>
  <si>
    <t>- The office needs a little more color and decoration.
- There should be a company trip in addition to team building.</t>
  </si>
  <si>
    <t>Delicious, should apply</t>
  </si>
  <si>
    <t>Tech Hub is located in a quiet PMH area, the office is not fancy but the location is okay for me because the surrounding space is great. 
Young and dynamic environment 
In addition, the company also has internship programs to help students experience the job and find potential profiles for the company 
There is no OT 😁 sometimes in the evening I still see people commit code or reply to chat but it is all due to enthusiasm. Company policy after 6pm is the end of working hours</t>
  </si>
  <si>
    <t>Can't think of anything yet, will add it later. Still not enough characters....</t>
  </si>
  <si>
    <t>Macbook provided, 3 meals a day (currently not eaten due to the pandemic), interesting company culture, suitable place to develop.
No OT yet, don't know</t>
  </si>
  <si>
    <t>Overall there is nothing major to improve. Meeting 100 times a day :D</t>
  </si>
  <si>
    <t>A great environment to grow</t>
  </si>
  <si>
    <t>Overall: In my opinion, a product company is ok in everything, in terms of environment, leaders here, and work. Although this is the first company I have interned at, I feel like I want to stay with the company for a long time if possible. 
- The company's time is quite flexible, working hours are 9am-6pm but arriving before 10am is ok. Around 5:30pm, everyone will play shuttlecock together in front of the lobby if they have free time
- Usually at 10am every day, there will be a standup session of about 15-20 minutes, each week there will also be separate catchup sessions for each team member with the person in charge of that team, to discuss what they have done in the past week, if there are any problems at work or psychological problems. This is a part that I find quite nice! 
- I find the brothers/sisters/friends in the company quite comfortable and enthusiastic. When I first joined, the PM had training sessions on Scrum, how to work, how to use tools to track progress for the current project. PM communicates in an easy-to-understand, fun, and humorous way.
- The intern project is closely monitored, supported, and held meetings at the beginning of each sprint by the Tech Lead, the CTO, and the PM to analyze the requirements on the PO side. There are also meetings with the lead to discuss solutions to problems in the current sprint. The Tech Lead guides well, I have learned a lot of new knowledge, from how to code to how to think logically
- Retro - Fun way to know each other's week, at the end of the week (Friday) there will be retro sessions for the whole company. The retro session will talk about everyone's joys, sorrows, and frustrations during the week (written on a whiteboard), or if there are any ideas or suggestions, they can be raised on the whiteboard
- Regarding the environment, the company is located in a spacious, airy, and sunny place. Before coming in, I heard that the company is next to 7Eleven, so it was quite easy to find when I first arrived. The company has 2 floors, usually people will sit in teams
- The company also has a policy to support employees to buy laptops, and is also provided with an additional screen for convenient, comfortable, and productive work
- Regarding food and lunch breaks:
+ The company provides lunch and snacks. At lunch, you can choose 1/7 of delicious, nutritious, and high-class dishes. I feel that a portion of food is quite full. Snacks are different every day. Every time we eat, everyone goes to the outdoor dining area, which is both cozy and airy
+ Break time is from 12:00 to 1:30. After lunch, you can go into the room and sleep on a large bean bag, like a lover's hug. Or you can join card players in interesting and unique board game seasons/lunchtimes and match-fixing (with Catan, Exploding Kittens, Stuffed Fables, etc.)
+ After lunch, there will also be fruit boxes at the 2 food tables on the 2 floors. Usually, these 2 tables always have coffee and candy to nibble on
+ Each floor has a refrigerator
The company also does not have OT, so you can pack your backpack and go home at 6am</t>
  </si>
  <si>
    <t>Maybe after the epidemic we can go play badminton together with the company, because when we first came here, the epidemic was already there...</t>
  </si>
  <si>
    <t>Good for Dev and PM and vice versa for commerce team</t>
  </si>
  <si>
    <t>Great products
Good benefits
Friendly teammates in VN office
Benefits and Fast-moving product development
Great Development team</t>
  </si>
  <si>
    <t>Stressed deadlines
Dramas and pressures from Commercial team in Singapore
Stuffed office</t>
  </si>
  <si>
    <t>Civilized, clear, people-oriented working process</t>
  </si>
  <si>
    <t>- Many internal activities: sending gifts to employees during WFH, if the network is weak, the company supports data packages to ensure the wifi is stable enough to work
- The team works quite clearly and transparently, there is a daily stand-up session at 10am so any issues that need to be discussed will be answered directly
- Tech hub is located in HCM so all work related to tech is also discussed and processed easily
Less OT, since joining the company until now, there has never been a time when OT has been required</t>
  </si>
  <si>
    <t>- The first time I went for an interview, it was quite difficult to find the company. Luckily, the security guard was very enthusiastic and guided me all the way to the office door.</t>
  </si>
  <si>
    <t>A good company to be with</t>
  </si>
  <si>
    <t>- Product environment, Singapore company so quite comfortable.
- unlimited annual leave.
- there is lunch and afternoon meal for all employees, but unfortunately recently due to Covid, I can't go up to the company to fatten me up.
- there is a one-on-one catch up and review session to listen to each employee's thoughts and wishes. Some of my thoughts have been offered by the company.
- outside of working hours, there are also teams playing board games and drinking
- on Friday everyone gathers to tell the happy and sad stories of the week, then goes home early
- this epidemic the network is slow, the company supports 4g data packages so that everyone is not affected.
- 24/7 insurance. In addition, administrative procedures/claims are also very easy and quick (to have time to work :)))))
- Mr. Khang CTO is super nice, in addition, the brothers and sisters in many other teams are also very good.
Reasonable OT regime, not too strict. Lead and manager help employees achieve work life balance.</t>
  </si>
  <si>
    <t>- Hopefully when the epidemic is over, we will have picnics or parties outside the office for the whole company (because most of us have been partying right at the office :sad:)</t>
  </si>
  <si>
    <t>A great start</t>
  </si>
  <si>
    <t>- The company treats me well. I feel extremely lucky to work for the first time at a good company like this
- The company provides lunch and snacks (delicious, diverse food, changed every day, every week)
- After lunch, you can take a nap or play board games
- Flexible working hours (from 9am-6pm), there is a daily standup at 10am so you are required to be there before 10am (you can be late as long as you notify the team)
- At first, I read reviews that interns do not have a salary (probably due to the pandemic) but now interns have a salary (to compare, the salary is much higher than the average (for interns))
- Every week, there is a Retrospective on Friday at 4pm, everyone shares things that make them happy, sad, upset or give suggestions for the company to improve. After 4pm, everyone can go back to work or play board games (sometimes we play until evening and then everyone invites us to dinner)
- The company often has catch-ups (the CTO will have a catch-up with new employees after a few days of working at the company, in addition to team catch-ups)
- The CTO is good, always tries to make everyone not feel pressured (tells them to try not to work after 7pm - that's your life time, not working time). I think he's 30 but maybe because he's small, he looks young (I believe it when he's in high school). His blog is also good and interesting, go to blog.khangnguyen.me to read it
- The seniors in the company are cute, always telling the kids to relax
- The company is all about playtime, work time (can be relaxed but the work must be completed, ensuring quality)
Want to continue working at the company after the internship
Absolutely no OT, the boss said not to work after 7pm</t>
  </si>
  <si>
    <t>The company should put the company name/logo in front of the company office or put up an address board (I used to run back and forth several times to find it because I couldn't find 145 Ton Dat Tien anywhere and I couldn't see the company sign either).</t>
  </si>
  <si>
    <t>Dynamic environment, good product</t>
  </si>
  <si>
    <t>Young, dynamic environment, good benefits, many talented people
almost no OT, except for big events where you have to be on duty to ensure the system operates stably, however there are separate benefits for OT</t>
  </si>
  <si>
    <t>Requirements are sometimes unclear, but improving</t>
  </si>
  <si>
    <t>Great environment for career development</t>
  </si>
  <si>
    <t>- The company pays much attention to personal development plans and creates many conditions to support employees.
- Office lunch, snacks, health insurance... support most of the employees' living expenses.
- Most of the employees are young and the group activities in the company are very interesting.
Working hours are flexible, mainly depending on the part of the work you take on, but never have to work overtime.</t>
  </si>
  <si>
    <t>- Need to promote the company's image and name more
- Employee training programs need to be more thorough and extensive</t>
  </si>
  <si>
    <t>- Young, dynamic company, rarely OT
- Use English a lot, everyone including dev or qc can communicate in English
- Boss is very supportive, leader guides closely and enthusiastically
- Free lunch and snacks, generally the regime and benefits are very good
Rarely OT, if there is, it is also compensated quite appropriately</t>
  </si>
  <si>
    <t>- The working tools and processes are a bit manual, suitable for small and medium sized companies. The process needs to be improved if the company wants to scale up to more employees
- Some positions are understaffed, so it will be a bit overloaded for some people
- The parking lot is outdoors, so it's a bit painful for the cars (but the security guard is cute and covers the cars with tarps)</t>
  </si>
  <si>
    <t>The company feeds too much</t>
  </si>
  <si>
    <t>The company's products are good. During the pandemic from 2020, the products have more users and the market has grown larger.
The company does not have overtime so there is no need to worry too much. After work in the afternoon, everyone invites each other to jog, play soccer, and shuttlecock. On weekends, there are groups to play mountain climbing, badminton, etc.
Young and dynamic environment, hot boys, hot girls, hot papas, hot mamas, all.
There is no overtime because the company is a Product company. There are groups that specialize in handling problems outside of working hours.</t>
  </si>
  <si>
    <t>The company provides too much food. Lunch is provided and an additional snack at around 4pm. After the snack, sometimes when I get home at night, I can’t eat dinner at home. Not to mention the company’s bakery which is always full of fruit. There is also a club that specializes in drinking every Friday night.</t>
  </si>
  <si>
    <t>Young start up, lots of potential</t>
  </si>
  <si>
    <t>- Newly renovated office is more beautiful
- Friendly colleagues like family
- Free lunch and snack
- Car parking available
no overtime, flexible hours. No need to check in so you can avoid traffic jams</t>
  </si>
  <si>
    <t>- few places to eat and play around
- outdoor parking
- meeting room and heated pantry</t>
  </si>
  <si>
    <t>The company provides free lunch. Flexible working hours from 9am - 6pm. Especially the IT boss is extremely good, it can be said that no matter what happens, the boss can take care of the team
No OT so don't know what to say, if there is, at most, go home at 7pm</t>
  </si>
  <si>
    <t>The project is quite large compared to the number of team members in the company.</t>
  </si>
  <si>
    <t>Good boss, dynamic environment</t>
  </si>
  <si>
    <t>The company has a team of good developers, the CTO is extremely knowledgeable, so when working on a project, you can rest assured that there is nothing you can't do. The regime is stable, no OT
The company does not have an OT regime, so there is nothing to worry about</t>
  </si>
  <si>
    <t>PAVE</t>
  </si>
  <si>
    <t>Collaborative work environment</t>
  </si>
  <si>
    <t>Friendly colleagues and leaders, with after-hours activities such as badminton, soccer, team building... Clear salary and bonus, OT is registered and paid in full.</t>
  </si>
  <si>
    <t>The criteria for evaluating the performance of some departments are not really clear, still rely heavily on emotions and are constantly changing.</t>
  </si>
  <si>
    <t>Pretty good but needs improvement</t>
  </si>
  <si>
    <t>Small startup company, the tech team working on the product is about 15 people in Vietnam
Working comfortably from Monday to Friday, almost 100% of the tech team is now WFH
Paying full social insurance, 13th month bonus, comfortable environment
Not much OT, voluntary because of responsibility for the job</t>
  </si>
  <si>
    <t>It would be better to have more benefits for employees.</t>
  </si>
  <si>
    <t>Friendly staff but difficult to develop</t>
  </si>
  <si>
    <t>Meals are provided, everyone is happy, work from home is available, company provides laptop and internet</t>
  </si>
  <si>
    <t>Balance working hours, have more teambuilding activities outside the company
Work night shift, 6 days a week, 1 day off on Saturday or Sunday</t>
  </si>
  <si>
    <t>CÔNG TY LÀM VIỆC THOẢI MÁI</t>
  </si>
  <si>
    <t>Large company office, monthly party, monthly bonus for the team, snacks at the company, and annual health check-ups.
The boss is great, cute and very flexible in terms of working hours and place.
Overtime when I feel it is necessary. Self-motivated to complete the work, no one forces or manages too much</t>
  </si>
  <si>
    <t>Persol Career Tech Studio Vietnam</t>
  </si>
  <si>
    <t>Suitable for those who have a family</t>
  </si>
  <si>
    <t>- I have a family so I feel the company is suitable, I have time to take care of my family. But for young people who want to experience and learn, it may not be suitable.
- Salary is paid on time, this year I have a 13th month salary.
- Stable project, not many fluctuations.
OT regime: rarely have to OT but sometimes the Japanese team releases early, our team also has to leave early. Full pay.</t>
  </si>
  <si>
    <t>- Not being free to make decisions about work but having to depend on the parent company's opinion. I hope that in the future the company will have the right to make decisions so that everyone will feel less pressure.
- There is no nap room so everyone has to sleep on the table.
- Some people have strange personalities and mindsets, but I think there are all kinds of people everywhere. I hope that the company can give feedback to such people so that they can improve.</t>
  </si>
  <si>
    <t>Stable and can be long term for experienced people</t>
  </si>
  <si>
    <t>The office is spacious, the boss is nice and sometimes buys Japanese candy for us to eat, but sometimes the boss is a bit annoying :v, the other members also support each other + make jokes :v, in general everyone is quite friendly and cheerful, and activities like birthdays or Christmas are also fun
There is an OT policy, and I see that few teams have OT so it's normal.</t>
  </si>
  <si>
    <t>Seeing that most of the decision-making rights still depend on the parent company, I also hope to improve this part somewhat, because to gain the parent company's trust, the only way is to let the Vietnamese team decide and do it, partly contributing to the growth of juniors in problem solving instead of just coding.</t>
  </si>
  <si>
    <t>Suitable for people who like to chill</t>
  </si>
  <si>
    <t>- I have not seen anything that can keep me here
- Competitive salary compared to the market, BUT the increase has not made sense, before it depended entirely on the manager and GD's feelings, one increase was probably a few percent (this probably depends on the person)
- Working hours are also quite comfortable only when having to go to the office, and wfh is exactly 08:00
About teammates:
- Depending on the team, I see this team and that team, but for me, my team is quite boring, I feel like there is nothing to learn and develop even though I work with a leader who is also 8-10+ YOE, it feels toxic and pushes responsibility, not raising issues with team members but ignoring and answering from the past until now, it has been like that, there are bad things and good things, in general, each person has a way of working, for me, it is not suitable for this way of working
Benefit:
- Not to the point of calling it okay, I feel like this is not a way of building people and engage, holidays only give money, no gifts, nothing but a few hundred :v
- Full working equipment but hierarchical to divide equipment, leader, BrSE are given macbook, the rest only use mac mini, feel like going to work but very hierarchical =))) also right because it is Water Fall
As for leadership:
- I think they also listen to opinions but mainly whether approved or not is still the parent company, so giving opinions is like not, as a child, I have to give up
This is the opinion of someone who has quit.
In conclusion, it is suitable for people who want long-term stability (working to pay bank interest to buy a house :v) and not working too hardcore
It depends on the team, but I see that most people rarely have to OT, personally I have never OT</t>
  </si>
  <si>
    <t>Probably no opinion on this, because it would be the same if said.</t>
  </si>
  <si>
    <t>The company does human resources but....</t>
  </si>
  <si>
    <t>- There is Udemy for learning, but it is too difficult to get a slot
- There is a soccer team, but it costs money because the company does not sponsor
- There is a team bonding fee of x00k / quarter.
- Friendly colleagues, probably because everyone has just joined the company.
- Team Lead has a lot of experience, best at 'communication skills'.
- Easy projects
- Lucky money x00k and many monthly birthday activities.
Work hours follow the Japanese way, little salary increase because there is not much work.</t>
  </si>
  <si>
    <t>- The hours are quite early and flexible 8-9am &amp; 5-6pm, check-in and checkout take a lot of time via MOS, via Slack, the procedure to request a day off is also tiring.
- The equipment is not synchronized, some teams use MacOs, some teams use Windows CPU chip U, 256G hard drive and D drive are not allowed to be used.
- The project revolves around the recruitment page, the Japanese team is CORE and this side is just gradually processing, don't know what the future will be.
- The team leader talks too much, contributes to help the brothers grow but doesn't see anything...
- The bathroom is tiny, often full slots.
- Salary is paid on the 10th</t>
  </si>
  <si>
    <t>No advantage choosing this company</t>
  </si>
  <si>
    <t>Co-workers engineers are very friendly.
I got experience in maintenance development.
No overtime. If you want to work overtime, you must apply and get approval, so it's not a good place to earn overtime pay.</t>
  </si>
  <si>
    <t>There is almost no salary increase. So when I got an offer from this company, I should have strongly negotiated my salary.
When I quit this company, back office members were so impolite and unkindly.
The previous office at D1 was comfortable, but the current office is stressful and awful.
It's very difficult to get good reviews because CEOs and managers lack the software skills and knowledge</t>
  </si>
  <si>
    <t>The company is stable to stabilize</t>
  </si>
  <si>
    <t>- Stable projects, not too hard
- Japanese companies are always famous for good employee policies, the same here.
- The leaders and managers are ok, good too, learn a lot
- The product company of the group is suitable for those who want to stabilize their lives
- New equipment, also complete
The company has almost no OT. And the company's handbook clearly states the policy for OT</t>
  </si>
  <si>
    <t>- Small office, noisy, uncomfortable desk, broken tile floor huhu. If you want employees to enjoy the office, the company must invest in a better working environment. There are also few meeting rooms, often full, have to sit at small tables
- Security is strict, I understand the company's reason but when going out, I have to swipe my fingerprint 3,4 steps. Windows computers do not allow me to access external websites
- If you want a dynamic environment, increase coding skills, the company is not suitable for you.</t>
  </si>
  <si>
    <t>This company is inferior to other companies.</t>
  </si>
  <si>
    <t>The product has a certain market share in Japan.
I gained experience in maintenance development.
My engineering team colleagues were relatively friendly.
When I was there, there was no overtime.
It is not a good environment for someone wanting to earn money through overtime.</t>
  </si>
  <si>
    <t>There are some people with bad mindsets.
The office was good until last year, but the current office is not good.
The management layers don't have any development experience, so it's almost impossible to get them to evaluate your skills and experience.</t>
  </si>
  <si>
    <t>Good environment for brothers to learn and work professionally, nice boss</t>
  </si>
  <si>
    <t>colleagues are happy, we get sponsored to drink once a month so it's fun, Japanese company but not too rigid
company doesn't have OT</t>
  </si>
  <si>
    <t>Coffee maker is great, microwave, fridge is enough</t>
  </si>
  <si>
    <t>Good working environment, colleagues and bosses are very nice</t>
  </si>
  <si>
    <t>- Clean office, cool air conditioner, big refrigerator
- Separate dishwashing area, spacious, airy bathroom, with shower
- Surrounded by many eateries, fruit, milk tea shops, etc.
- Friendly boss, cute colleagues, always supporting each other
- Occasionally sponsored by boss or colleagues for food and drinks
- There are instant noodles and coffee to sip during working hours
The company does not work overtime so there is no task pressure at the end of the day or on weekends</t>
  </si>
  <si>
    <t>- Fingerprint machine often fails, does not recognize fingerprints</t>
  </si>
  <si>
    <t>Good environment for personal development, life balance</t>
  </si>
  <si>
    <t>- Large Japanese corporation, motivated to improve English and Japanese (dev not required). Near the office is also a huge Persol Process &amp; Technology, cousins ​​of the same grandfather. When I went for the interview, I found out that the two companies were different, one was outsourcing, the other was product.
- Good boss, colleagues here are highly specialized, good at foreign languages, sociable and supportive of each other. This is the first time I've seen a Japanese company where all the Japanese can speak English.
- Many projects have been implemented, valuable.
- Back office support enthusiastically.
- Good health care, benefits are better than other Japanese companies.
Rarely see OT, OT is paid in full and fairly.</t>
  </si>
  <si>
    <t>- Food around is a bit expensive
- Desk is a bit small
- Office is currently spacious, but heard that they are hiring twice so the space will be used up
- Locker is available but wish there was a separate cabinet under the desk.</t>
  </si>
  <si>
    <t>The working environment offers opportunities for learning and growth</t>
  </si>
  <si>
    <t>Nice colleagues
There are many opportunities to deepen knowledge
No overtime</t>
  </si>
  <si>
    <t>Need to prepare money for motorbike parking
Can not work in cafe</t>
  </si>
  <si>
    <t>Review On Probation</t>
  </si>
  <si>
    <t>Colleagues are very supportive and very friendly.
Can learn a lot of new technical due to KT session every week
Colleagues are very supportive. Have to set a target to guide your career path which is a good idea.
Salary is high in my case.</t>
  </si>
  <si>
    <t>Offices is small for 80 members. Need to improving working space</t>
  </si>
  <si>
    <t>The company is suitable for people who want to develop themselves.</t>
  </si>
  <si>
    <t>There are many advantages such as:
- Check-in/check-out time is flexible and quite fair to everyone.
- The company gives a few drinks every month to go out drinking :U
- In addition to doing project tasks, you also have to take on a so-called "target". For those who are lazy, this is a nightmare. If you want to learn more or develop more, this is an opportunity.
- There is a Japanese class every week, but I didn't participate so I can't review it in detail.
The company is newly established and is in the same group as 2 quite large companies, Persol Process Technology and Persolkelly. I thought they were the same but they are not related at all.</t>
  </si>
  <si>
    <t>Complaints:
- The company is new so there are some things missing like no monthly parking card so you have to prepare small change to pay for parking :(
- This company emphasizes security so there are many things to pay attention to. But I like this because I don't have to bring my computer home and don't have to work overtime :)</t>
  </si>
  <si>
    <t>Nice office and package</t>
  </si>
  <si>
    <t>Nice office and package
Managers and HRs are nice and well support
No much OT required during the whole time working here</t>
  </si>
  <si>
    <t>But hard to be promote
Need to review salary more often</t>
  </si>
  <si>
    <t>A good environment to work and improve yourself</t>
  </si>
  <si>
    <t>- beautiful office, beautiful "view"
- cheerful and sociable colleagues, always helping each other in work and helping each other develop
- Although it is a newly established company, it inherits good processes from the parent company, clear development orientation for employees
- The company does not encourage OT employees, and work is always planned with working hours.</t>
  </si>
  <si>
    <t>- The building's toilets do not have showers. - The building is full of glass, so it will be hot from noon to afternoon.</t>
  </si>
  <si>
    <t>Professional environment, friendly colleagues, good expertise, beautiful HR.</t>
  </si>
  <si>
    <t>What I really appreciate is the motivating and open working environment at the company. I have the opportunity to learn from talented and experienced colleagues who are always willing to share knowledge and support. This helps me to continuously improve my skills and go further in my career. 
I have seen software projects at the company being implemented professionally and effectively. The software development team always looks for creative solutions and applies new technology to bring maximum value to customers. 
Finally, I would like to mention the respect and care that the company has for its employees. The management team always listens to the opinions of employees and creates conditions for each individual to develop to the best of their ability. This is a great working environment, creating motivation and satisfaction for all employees. 
From the time I started working until now, I have never had to work overtime, and I leave right after work.</t>
  </si>
  <si>
    <t>The sunshade is a bit thin so when it's sunny it's still a bit glaring (Help meeee).</t>
  </si>
  <si>
    <t>Good working environment compared to other Japanese companies</t>
  </si>
  <si>
    <t>- Office in the center, spacious and modern
- Japanese company but the culture is very flexible in terms of hours, using many new technologies
- There is a work from home policy 2 days/week
- There are full benefits for employees, gas allowance, insurance, health check
- High salary compared to the average
- Everyone is sociable, friendly and helps each other in work
- The boss is cute and friendly, sponsors drinks and food for everyone
The company does not encourage OT and does not have OT yet.</t>
  </si>
  <si>
    <t>The company currently does not have its own meeting room, so booking a room is quite difficult.</t>
  </si>
  <si>
    <t>Rare company hard to find</t>
  </si>
  <si>
    <t>- Normally, Japanese companies are very strict about time, but here, check it/out is flexible until 9am, just make sure to work 8 hours and it's ok
- 2 remote days/week, both time to go to the company to connect with the team, and time to meditate for introverts:))
- The team is very open, friendly, super fun
- Good project because working for a large Japanese corporation.
- Salary range is higher than the market.
- The boss has a vision, the company will develop in the near future.
- The company does not have OT so it is not known how OT will be calculated for employees.</t>
  </si>
  <si>
    <t>- The device would be more convenient if you buy a Macbook instead of a Mac Mini, but I heard it will be changed.
- The company is new, so the process is sometimes still under construction.</t>
  </si>
  <si>
    <t>If you are looking for a good salary + good colleagues + a lot to learn, come here.</t>
  </si>
  <si>
    <t>- Salary is what everyone wants to hear the most, so I'll talk about it first. Actually, I also code for food, so if the salary is low, I will skip it. In my experience, the salary here is higher than the average compared to other Japanese companies, but because of that, I will code with better quality and more carefully. 
- Next is the environment, because the salary is good but the environment is toxic and competitive, it is not worth working here, but the good thing is that here I find everyone very friendly, proactive in helping each other, colleagues are humorous, kind, and often buy food for everyone to eat together. 
- The project uses new technology, does the right thing in the field, does not force people to do random things like some other companies. 
- There are regular experience and knowledge sharing sessions (docs, presentations...) between colleagues, helping to level up each other. 
- The boss is nice, quite approachable, cares about employees, can talk and exchange ideas directly. 
- Opportunity to communicate in English, learn Japanese for free.
- Late check-in can be made up for on the same day or the next day (flexible hours).
- No OT, the boss recommends spending 80% of working time on tasks, the remaining 20% ​​for self-development.</t>
  </si>
  <si>
    <t>- Can the company turn down the air conditioning? I'm so cold ( ͡ಥ͜ʖ ͡ಥ)</t>
  </si>
  <si>
    <t>Friendly, professional environment, no OT</t>
  </si>
  <si>
    <t>- Office right in the center of District 1 with a great view
- There is a separate career path orientation based on the wishes and strengths of each employee
- The company uses a lot of new technology so you can learn a lot
- Colleagues are very friendly, always listen and are willing to share and support each other during work
- HR is super cute, always caring and supporting everyone
- The Japanese manager is very good, often shares interesting and cool technologies with employees
- The Japanese CEO is very nice and directly teaches Japanese to employees
- Japanese company but quite comfortable, not strict like many other companies
- No OT. Go home at 5pm so there is a lot of time for family
The company does not have OT. Go home on time so there is a lot of time for family.</t>
  </si>
  <si>
    <t>- The biggest minus here is that the toilet does not have a bidet.</t>
  </si>
  <si>
    <t>Good environment, flexible</t>
  </si>
  <si>
    <t>- The company belongs to the largest PERSOL group in Japan, working on product projects, each project has a super large scope
- Flexible working hours, not tied down like some Japanese companies
- Bosses &amp; managers allow employees to be autonomous in their work, and contribute ideas to build the team, the company
- The environment is quite suitable for career path up
- Colleagues are friendly, cheerful, especially beautiful HR
- Salary range is quite competitive
- The office is located on the Japanese street Le Thanh Ton, spacious, airy, has its own pantry &amp; especially the 18th floor view is very beautiful, can see Landmark, Bitexco, Saigon River super chill
No OT. After work, go home so there is more time for yourself</t>
  </si>
  <si>
    <t>- Because the company is new, some benefits &amp; policies have not been completed yet but are still at an acceptable level
- Men are a bit dominant, need to add more beautiful women to the team
- The company is doing projects with a large amount of user data so security is quite tight</t>
  </si>
  <si>
    <t>Japanese company is so strange</t>
  </si>
  <si>
    <t>One of the things I love about working at PCT is the strong work culture. The company values ​​its employees and offers many opportunities for career growth. In addition, the Back office always goes out of its way to ensure developer satisfaction, making them a great company to work for.
Persol Career Tech Studio is currently only open during office hours.</t>
  </si>
  <si>
    <t>Although PCT has many positive aspects, there is always room for improvement. For example, the company is newly established so the facilities and policies for employees are not as good as those of long-standing companies. However, the company is constantly working to find ways to improve and provide the best possible experience for its employees.
Currently, the company does not have OT</t>
  </si>
  <si>
    <t>Work, and Smile is true to the company's Vision.</t>
  </si>
  <si>
    <t>■ Environment
- Beautiful office
- Comfortable and fun working atmosphere
- Fully equipped machinery
■ Work
- Product work
- No pressure
- Say NO to OT
- Opportunity to access new technical
- Free Japanese class (CEO teaches :))
- The boss speaks English so you can learn Japanese and practice English at the same time
■ People
- The boss is very nice and cool
- Colleagues are cheerful, sociable and always help each other
- The girls are pretty and the boys are rich !!
The OT regime is quite good but currently at Persol Career Tech Studio there is no OT</t>
  </si>
  <si>
    <t>I'm quite satisfied right now, but I'm currently recruiting many developers to work with me but haven't been able to recruit many yet.</t>
  </si>
  <si>
    <t>Japanese company European style</t>
  </si>
  <si>
    <t>- Do not judge by details, only care about results.
- Not as strict and rigid as other Japanese companies.
- Especially the bosses can speak English and Vietnamese.
- There is a Japanese class from basic to advanced taught by the CEO for those who need it
In this company, the strange thing is that although the girls are pretty, the boys have a lot of money.</t>
  </si>
  <si>
    <t>Increase the number of beautiful girls. Increase the number of employees.</t>
  </si>
  <si>
    <t>Feel motivated</t>
  </si>
  <si>
    <t>- Beautiful office
- Open boss
- The company belongs to a large corporation so everything is stable and clear
- You can proactively express your opinions and be listened to
- Colleagues are cheerful, sociable, and supportive of each other
- There is an opportunity to develop English and learn Japanese
- Good salary. The benefits are not enough yet, but because it is new, I am looking forward to participating in health insurance and periodic health check-ups with a good package, I heard that I can also participate in online training courses.
Currently, there is no OT. I also heard that the bosses do not have a policy on OT. I have more time for personal plans.</t>
  </si>
  <si>
    <t>- Right now, I'm pretty satisfied with everything. The company is new so a lot of things haven't quite gotten going yet, but that's okay, because everything seems to be going according to plan.
- I'm a little sad that the toilet doesn't have a bidet ;(</t>
  </si>
  <si>
    <t>Pixelz</t>
  </si>
  <si>
    <t>Head of Dev, C&amp;B, working environment, Flexible working time, WFH 5days/month
Flexible working time, no check-in/checkout time, encourage self responsibilities</t>
  </si>
  <si>
    <t>keeping the current C&amp;B, working environment, building better scalability system</t>
  </si>
  <si>
    <t>Good boss, good learning environment</t>
  </si>
  <si>
    <t>Learned a lot, boss is very friendly and guides enthusiastically
Good environment, friendly colleagues, learned a lot</t>
  </si>
  <si>
    <t>Nothing to improve, very good environment</t>
  </si>
  <si>
    <t>High-end equipment, experienced team, healthy environment, Nordic culture, flexible working hours. Pixelz has almost no OT because it is a product company.</t>
  </si>
  <si>
    <t>There is not much to improve because the current dev regime is very good. If the company's business situation is good, then improve the current regime.</t>
  </si>
  <si>
    <t>Foreign environment</t>
  </si>
  <si>
    <t>young, dynamic dev team....................................
No OT, flexible working hours.................................................</t>
  </si>
  <si>
    <t>The office is a bit small, the kitchen is sometimes dirty.......................</t>
  </si>
  <si>
    <t>- Friendly people
- Good working conditions
- Good insurance
Work proactively to create efficiency, flexible working time and space, so limit OT</t>
  </si>
  <si>
    <t>- The office needs more trees and natural light.</t>
  </si>
  <si>
    <t>Nice office, big dining room, good fridge. Good meeting room. Funny boss. Rarely have to work overtime and every time I work overtime I get a good salary.</t>
  </si>
  <si>
    <t>The company is a bit quiet and has few outdoor group activities. Yang prevails over Yin decline.</t>
  </si>
  <si>
    <t>The staff is relatively comfortable.</t>
  </si>
  <si>
    <t>Colleagues have good relationships, the company culture was very good before.</t>
  </si>
  <si>
    <t>Should change the management style, Respect employees, listen to employee opinions, post when there is a policy announcement, should fully communicate information
The boss is a person without expertise, especially decisions are often based on emotions</t>
  </si>
  <si>
    <t>The boss is a bit bored.</t>
  </si>
  <si>
    <t>Nice office, snacks, basic salary is not bad but hard to get a raise</t>
  </si>
  <si>
    <t>Boring policies, boring bosses, not really caring about employees
no policy to encourage OT to work with heart</t>
  </si>
  <si>
    <t>Good machine configuration</t>
  </si>
  <si>
    <t>Fully equipped with computers, PCs, good configuration, any problem requests are quite fast
Overtime will be compensated or paid according to labor law, no overtime</t>
  </si>
  <si>
    <t>Nice boss</t>
  </si>
  <si>
    <t>- Working space
- European working style
- Very flexible time
Have allowance overtime and it seldom work overtime at Pixelz</t>
  </si>
  <si>
    <t>PIXTA Vietnam</t>
  </si>
  <si>
    <t>Japanese Product Company, high stability</t>
  </si>
  <si>
    <t>After nearly 1 year working at PIXTA, I found a few things that make me satisfied as follows:
- Product company, high stability, products do not change much like ITO companies, being familiar with and working deeply with 1 or a few products makes me dig deeper instead of having to change products/projects continuously.
- Medium-sized company so everyone knows each other, interactions at work and outside are good.
- Policies, salaries and benefits are all at an ok level compared to the market.
- The company culture is fun, open, supportive, with a high spirit of All for success.
There is almost no overtime, in general, the work life is quite balanced!</t>
  </si>
  <si>
    <t>The points I think need to be improved are as follows:
- Flexible working hours make people come to work late quite often, this needs to be improved because it also affects the general spirit.
- If you work for a long time (over 3 years), there is a possibility of repeating the same thing if you don't really try to dig deep to find and optimize, but I've only been working for 1 year so I still feel very good.</t>
  </si>
  <si>
    <t>Relatively good environment and welfare</t>
  </si>
  <si>
    <t>Comfortable working environment, young, easy-going boss, friendly and sociable people, good welfare regime
Almost no OT, OT complies with state regulations.</t>
  </si>
  <si>
    <t>Need to replace old computers with new, more modern computers</t>
  </si>
  <si>
    <t>Recommend apply AI Intern here</t>
  </si>
  <si>
    <t>- Gained in-depth knowledge about AI and the actual product development process.
- Colleagues are professional, friendly and diverse in personality, creating an open and respectful working environment.
- The company trusts me with work: even though I am an intern, I can directly participate in large projects, practicing initiative and responsibility.
I have never seen any forced OT, so I can balance my work-life.</t>
  </si>
  <si>
    <t>Offices should have more nap areas and more plants.</t>
  </si>
  <si>
    <t>I feel great about the company. The company bring a refreshing vibe.</t>
  </si>
  <si>
    <t>people are nice ,supportive and professonal. Also the company policy are flexible with working hours
It is very flexible since you can use the overtime to compenste for your late working days.</t>
  </si>
  <si>
    <t>I dont think there are any nesscessary improvement yet. But maybe it would be nice if the office is bigger</t>
  </si>
  <si>
    <t>Comfortable working environment. Good benefits. Facilities need improvement.</t>
  </si>
  <si>
    <t>The company culture is unique, and has been maintained and developed over many years.
I work in the company's AI Research department and have never been encouraged to work overtime by management.</t>
  </si>
  <si>
    <t>Room conditions need to be improved. Office relocation may be considered.</t>
  </si>
  <si>
    <t>Stable company, few challenges</t>
  </si>
  <si>
    <t>Large system, problems from business to technology happen every day, data is increasing, comfortable for new people to learn and develop
no overtime, can even come late and leave early, as long as the results are good</t>
  </si>
  <si>
    <t>Maintaining the system is expensive, there are few changes, and few challenges for those who have worked here for a long time. It may not be possible to maintain capacity and competitiveness compared to the market. The salary is relatively average, not high compared to the market but suitable for the type of work.</t>
  </si>
  <si>
    <t>Product company, comfortable and dynamic environment</t>
  </si>
  <si>
    <t>The company has a fun and comfortable environment, no need to sit in one place to work. There are 2 WFH days a month. Beautiful office and pantry. Lovely colleagues. Working on products will give you good product thinking, large code base &amp; many things to learn. Almost no OT. Except in cases of force majeure such as problems in production, but in general, the rollback and fix mechanism is also very fast.</t>
  </si>
  <si>
    <t>Not an outsourcing company so the ability to scale the team is limited. It might be a bit difficult to get to very high positions (C-level).</t>
  </si>
  <si>
    <t>Being an AI engineer intern is quite interesting.</t>
  </si>
  <si>
    <t>There is a fairly modern infrastructure system here and it meets the needs of my work. The company has a team of young, dynamic and experienced people in the industry to learn from.</t>
  </si>
  <si>
    <t>I would like to suggest that the company arrange more sofas for people to take naps.</t>
  </si>
  <si>
    <t>Open space, no micro management</t>
  </si>
  <si>
    <t>Friendly boss, friendly and supportive colleagues. There are many employee engagement activities and interesting training programs. Quite satisfied with the company's overtime regulations, and rarely have to work overtime</t>
  </si>
  <si>
    <t>More bonding programs can be built so that team members get to know each other better.</t>
  </si>
  <si>
    <t>Good treatment, boss listens</t>
  </si>
  <si>
    <t>I like the open working space. Colleagues are kind and friendly
I like that the company respects personal time, if there is OT, it will be very little</t>
  </si>
  <si>
    <t>Companies can add more plants in the office to make the working space more comfortable.</t>
  </si>
  <si>
    <t>Comfortable working hours and workspace</t>
  </si>
  <si>
    <t>Never assign tasks close to the time of return, meetings are always on time and not delayed, discussions are decisive and to the point
almost never have to work overtime, very respectful of personal time after office hours</t>
  </si>
  <si>
    <t>Hope the company expands to have more promotion opportunities.</t>
  </si>
  <si>
    <t>A good working environment</t>
  </si>
  <si>
    <t>- Flat working environment, everyone exchanges and gives opinions frankly, there is not too much hierarchy distinction.
- The company is still quite young so employees have many opportunities to innovate and contribute.
- Many clubs and common activities to connect everyone in the company.
The company rarely requires OT so there is no problem.</t>
  </si>
  <si>
    <t>Further improvements should be made to the design of the meeting room to ensure soundproofing.</t>
  </si>
  <si>
    <t>Good benefits but no promotion opportunities</t>
  </si>
  <si>
    <t>The company has a pretty good working environment, much better benefits than the places I worked before. 
100% salary insurance, even during the probationary period, I still receive full salary. 
There are many internal activities every month, my department also regularly organizes meals, team-building which is quite fun. 
The training policy is very good, the company encourages employees to study new certificates to improve their skills and develop themselves. 
The company has almost no OT and the workload is also suitable for office hours (8am-5pm, no work on Saturdays and Sundays)</t>
  </si>
  <si>
    <t>The company is small so there are not many opportunities for promotion. There are performance reviews twice a year but not every time.</t>
  </si>
  <si>
    <t>Highly personalized internal operations</t>
  </si>
  <si>
    <t>I see that PIXTA has quite a lot of internal activities: the whole company has them, or the company provides expenses for separate teams. And the special thing is that internal activities are always designed specifically according to the personality and strengths of the majority of employees. In particular, all contributions at PIXTA will always be listened to and improved, which shows that the company really cares about each employee. And this is something I find difficult for companies to have. The company rarely does OT, if there is OT, it will be fully logged.</t>
  </si>
  <si>
    <t>I think PIXTA's salary won't be too competitive compared to product companies, but the total benefit package is very good.</t>
  </si>
  <si>
    <t>Quite an ideal environment to work in</t>
  </si>
  <si>
    <t>Remote working mode 2 days/month. Too cool for female employees with small children like me. Rarely OT. If there is extra work, even 10 minutes or 1 hour, you can still log in to take time off to take time off for personal reasons. Super balance!</t>
  </si>
  <si>
    <t>Some meeting rooms are not soundproofed. Need to redesign.</t>
  </si>
  <si>
    <t>Beautiful pantry. Super cool view. Super chill place to work
Boss always trusts and empowers. Colleagues are always friendly and supportive. Clear and competitive compensation</t>
  </si>
  <si>
    <t>The refrigerator should be replaced with a BIG and fully functional refrigerator :)))</t>
  </si>
  <si>
    <t>Stable environment, worklife balance</t>
  </si>
  <si>
    <t>- Environment that prioritizes employee worklife balance
- High-end machines, full Macbook
- Enthusiastic, thoughtful, highly specialized management team
- Strong, healthy corporate culture
Almost no OT, there are a few times but not significant</t>
  </si>
  <si>
    <t>- The company is in a stable phase, so it's not suitable for those who need big challenges.</t>
  </si>
  <si>
    <t>Satisfied with work and environment at PIXTA</t>
  </si>
  <si>
    <t>- Benefits: not the best on the market but still very adequate, ensuring peace of mind for employees.
- Environment: extremely open, everyone can speak up and be heard.
- Flexible working hours for people living far away like me
- Remote work 2 days a month.
- High-end equipment, interns also only use Macbooks.
Almost no OT, and the company also does not encourage OT to spend time for yourself and your family</t>
  </si>
  <si>
    <t>- If I could get 1-2 more WFH days a month, that would be great.</t>
  </si>
  <si>
    <t>People are nice</t>
  </si>
  <si>
    <t>Nice people
Opportunity to use both English and Japanese
Freedom to learn new technology
No overtime, willing to work overtime if desired</t>
  </si>
  <si>
    <t>Have a better training plan for new employees.
Find ways to improve yourself more important than anything else</t>
  </si>
  <si>
    <t>I find everyone friendly, sociable, the boss is understanding
I find the treatment quite good, only the salary is a bit low, suitable for the first time.</t>
  </si>
  <si>
    <t>I personally think the average salary is still quite low.</t>
  </si>
  <si>
    <t>Stable company, suitable for all subjects</t>
  </si>
  <si>
    <t>- Only work from Monday to Friday, Saturday and Sunday are free to relax and calm down
- I have been to 4 companies and this is the only company that has no drama, peaceful and happy. Everyone is friendly with each other
- Competitive benefits compared to other companies I have worked for
Satisfied because the company does not have OT so I have more time for myself and my family</t>
  </si>
  <si>
    <t>The company is quite quiet and small in scale so it is quite quiet. The company still organizes internal activities regularly but I still like the atmosphere to be a bit more lively.</t>
  </si>
  <si>
    <t>The company has many activities.</t>
  </si>
  <si>
    <t>The company organizes many meaningful activities, quite good for those who like to learn and experience
Never worked overtime before so don't know how to answer.</t>
  </si>
  <si>
    <t>Can't think of anything the company needs to improve, guys working here try to evaluate.</t>
  </si>
  <si>
    <t>The company makes products, the devs are in charge of the products, and learn the latest technologies. (AWS, React, ...)
With high code standards, they will learn how to write clean code, test driven coding.
Japanese company but never OT because they make products.</t>
  </si>
  <si>
    <t>The company is now in a stable phase so there are few new ideas.</t>
  </si>
  <si>
    <t>The "new style" Japanese environment is flexible, transparent and creative</t>
  </si>
  <si>
    <t>- Airy office, reasonable design: table tennis area, lunch area, nap area, and even a super large open space area
- Beautiful view with a desk placed next to the glass door: what could be better than when tired of a line of code, we can look far away to relax gently 👀👀👀
- Employees will have the opportunity to be creative, self-learn and develop themselves 🙋‍♂🙋‍♂
- Delicious food every month
At Pixta, there is almost no OT because everyone focuses on work. However, if there is OT, there are full regulations</t>
  </si>
  <si>
    <t>Sometimes eating too much also makes me gain weight huhu</t>
  </si>
  <si>
    <t>Professional, transparent working environment with friendly colleagues</t>
  </si>
  <si>
    <t>The best thing about working at PIXTA is the professional and transparent working environment. Maybe because this is a Japanese company, it has such a pleasant working environment. Colleagues are friendly, kind and close to each other like family members.</t>
  </si>
  <si>
    <t>Good environment to develop to go to next level especially in development.
You have chance to work in an international company with many professionals.</t>
  </si>
  <si>
    <t>Need to open more event for employees to show their characters.
Because the branch in Vietnam is new, so need to build and standardize rules.</t>
  </si>
  <si>
    <t>Pizza Hut Digital &amp; Technology</t>
  </si>
  <si>
    <t>One of the best companies ever</t>
  </si>
  <si>
    <t>- Friendly working environment
- Low pressure.
- Lots of fun and entertainment activities
- Work-life balance
- Overtime will be paid.
- Usually not much OT needed.
- Also paid On Call</t>
  </si>
  <si>
    <t>There is not much to improve in VN office, mainly need to improve cross-office communication.</t>
  </si>
  <si>
    <t>Colleagues and boss are very friendly and enthusiastic</t>
  </si>
  <si>
    <t>Macbook M1 16 inch, desk with 2 screens
Not yet OT so I will not comment on this. But not yet OT so it seems quite okie</t>
  </si>
  <si>
    <t>The path down to the basement parking lot looks a bit scary every time I run.</t>
  </si>
  <si>
    <t>Good boss, good treatment</t>
  </si>
  <si>
    <t>The company provides laptops, good benefits, and decent salary. The company has OT, the salary is quite okay, you can experience it yourself, and the salary and bonus are also good.</t>
  </si>
  <si>
    <t>A bit stressed, when crying, huhuhuhuhuuuhuhuhuhhuhuhuuhhhhu</t>
  </si>
  <si>
    <t>Fun environment, good benefits</t>
  </si>
  <si>
    <t>Spacious and cool space, effective teamwork.
Sports and team building activities are quite fun.
OT regime is suitable, salary is paid fully and fairly</t>
  </si>
  <si>
    <t>Open workspace so sometimes a bit noisy, but you get used to it.</t>
  </si>
  <si>
    <t>Professional, fun environment, good benefits</t>
  </si>
  <si>
    <t>Spacious and cool space, effective teamwork.
Regularly updated with new technology.
Sports and team building activities are quite fun.
Feeling of working hard and playing hard.
Suitable OT regime, full and fair salary</t>
  </si>
  <si>
    <t>Good boss, everyone in the company is funny, enthusiastic and friendly</t>
  </si>
  <si>
    <t>A place where all employees use macbooks and drive cars :))
The salary for OT is very reasonable and fair</t>
  </si>
  <si>
    <t>I really haven't found anything unsatisfactory yet :(</t>
  </si>
  <si>
    <t>Friendly company, new spacious and comfortable office</t>
  </si>
  <si>
    <t>Spacious and comfortable office. Friendly working environment. Not much OT. Good OT regime. Suitable for both single and married people.</t>
  </si>
  <si>
    <t>Going to work is so much fun!!</t>
  </si>
  <si>
    <t>Spacious and cool working environment, enthusiastic support from colleagues in work. 
+ Work: apply many new technologies, encourage learning and creativity of employees 
+ After hours: board games (extremely fun, connecting people), in addition there are also football, table tennis, singing ... sometimes there are quite fun team building parties 
The feeling of working hard, but also playing hard 
The OT regime is quite good, paying fair wages to colleagues</t>
  </si>
  <si>
    <t>Open workspace so sometimes a bit noisy, but not a problem</t>
  </si>
  <si>
    <t>Young, friendly working environment, good boss</t>
  </si>
  <si>
    <t>Beautiful, spacious office, all-day dining. The boss is considerate and always creates conditions for employees to develop "comprehensively"
Suitable for the work effort. Overall, quite reasonable</t>
  </si>
  <si>
    <t>I loved eating pizza until I joined this company.</t>
  </si>
  <si>
    <t>Provided laptop for work (Dell core i7 or Macbook pro 2019 16 inch)
Reviewed twice a year
Comfortable working environment
Reasonable OT and full payment</t>
  </si>
  <si>
    <t>Equipped with Macbook to work. Comfortable, modern environment. Great party for team and company
Get x1.5 salary when working overtime. x2 on weekends, x3 on holidays</t>
  </si>
  <si>
    <t>PLAYSTUDIOS</t>
  </si>
  <si>
    <t>The best working environment I have ever worked in</t>
  </si>
  <si>
    <t>Friendly colleagues, spacious office
There are many snacks in the pantry
Full health insurance is very good
Flexible working hours
Almost no OT, sometimes remote
There is a PS5, a break room for those who take a nap
Almost no OT, if there is, you will be able to come in late the next day</t>
  </si>
  <si>
    <t>Hope the company lunch will be improved and more training classes will be opened.</t>
  </si>
  <si>
    <t>Global environment, flexible hours</t>
  </si>
  <si>
    <t>Friendly colleagues
Nice office, spacious seats
Company pays social insurance to help employees
Health insurance for family members
No OT policy yet
Occasionally need to work overtime</t>
  </si>
  <si>
    <t>There should be a clearer career path
............</t>
  </si>
  <si>
    <t>Benefits are beyond reproach</t>
  </si>
  <si>
    <t>The first company I worked for that I saw always paid insurance for employees, meaning from gross to net, only deducting tax. If there are 2 offers with the same gross level, the net level here will be higher. Specifically, I will probably have to ask HR to explain :))
But at the end of the year, I still get the 13th month + bonus, so in general, it's okay.
Satisfied with the company's OT regime, especially the flexible working arrangement</t>
  </si>
  <si>
    <t>Suggested improvement is that the company lunch should be more delicious.</t>
  </si>
  <si>
    <t>Flexible time</t>
  </si>
  <si>
    <t>Can go to work at 11am or even 2pm, no one will judge bad attitude based on working hours as long as still do the assigned work well :))
There is no OT regime but if OT, you can go to work late the next day</t>
  </si>
  <si>
    <t>High salary but spent it all on the claw machines around the office :(</t>
  </si>
  <si>
    <t>High salary</t>
  </si>
  <si>
    <t>Fun and dynamic environment, receive many gifts. High salary compared to the general level, good benefits.</t>
  </si>
  <si>
    <t>There are positions with quite heavy workload and high pressure, but in return the environment is ok and there are many opportunities so it's worth it.</t>
  </si>
  <si>
    <t>High salary, great benefits</t>
  </si>
  <si>
    <t>The company has a young and dynamic environment, with a lot of potential for long-term development. What I like most is that employees do not have to pay 10.5% of compulsory insurance like many other companies, the company covers everything so I only have to pay personal income tax. Rest assured that when you come here, you will be covered by FULL SALARY insurance.</t>
  </si>
  <si>
    <t>Because it's a foreign company, we sometimes have to meet with teams in other studios across time zones.</t>
  </si>
  <si>
    <t>Dynamic environment with many opportunities for advancement and learning because the boss is good. The good thing is that you get free food and drinks from morning to evening, you only need to worry about dinner! The company does not require timekeeping, you can proactively arrange your working time (and working location if you do not like going to the office) so it is quite comfortable</t>
  </si>
  <si>
    <t>Little training, but has a pretty good English class 👍</t>
  </si>
  <si>
    <t>Good boss, friendly colleagues, flexible hours</t>
  </si>
  <si>
    <t>I think the company always respects everyone's personality and dress style. Just do what is most comfortable
The boss is good, my colleagues are good at their profession and friendly.
The current regime is unquestionable, the machinery and equipment work very well
Oh, and one more thing is that the company office is very beautiful, the first time I entered I was a bit overwhelmed by the fancyness.
The company has almost no OT, flexible time (no clocking in:)))) as long as good performance is guaranteed, it's ok</t>
  </si>
  <si>
    <t>The company is growing in size quite quickly so the seating is a bit cramped. I heard from the general manager that there will be a new area on the first floor soon, so it will probably be more comfortable.</t>
  </si>
  <si>
    <t>Professional HR, young staff, high salary, good machines, beautiful office</t>
  </si>
  <si>
    <t>Although the company is a startup, the company's policies and benefits are complete. I feel that everyone is very friendly and cheerful. The feeling of working is not constrained or pressured.
If young people have passion and want to conquer new and great things, then join my team
The company almost does not require OT, if it does, then come to work late next day</t>
  </si>
  <si>
    <t>Because the company has just returned to Vietnam, the process is not 100% complete, so there is a better OT regime.</t>
  </si>
  <si>
    <t>Global environment, many talented people</t>
  </si>
  <si>
    <t>Good regime, global environment with expats. Many young and talented people, high-end machines, beautiful office
No need to work overtime much, usually working overtime the next day can be late</t>
  </si>
  <si>
    <t>Interviewed many rounds, but professional process</t>
  </si>
  <si>
    <t>Ideal working environment for young and old people passionate about the game/technology industry</t>
  </si>
  <si>
    <t>- Nice office.
- Improved English reading and writing skills due to working with many foreign branches/headquarters.
- Friendly colleagues.
- There are some HR people, cute and pretty :))... End of the dot =)))
- Health insurance is paid by the company, so every month you can take home a decent amount of salary.
- In general, the salary is high, good benefits.
- When you join the company, you will be supported with a laptop and 4.5 million VND to buy equipment for work such as keyboard, headset, mouse... (optional).
What is OT? We don't do that here, unless you do it too carelessly :)</t>
  </si>
  <si>
    <t>- The input takes a bit of time because there are 2 rounds of interviews and tests, so the process takes a bit of time. - It's a bit of a pity that the company is temporarily renting at IPH, so the space outside Pantry... will be a shared space with many other companies/offices, but in the near future, it will move to Hoang Dao Thuy, permanently there, so I think it's okay.</t>
  </si>
  <si>
    <t>- Global working environment
- Many dynamic foreign colleagues
- Attractive salary and benefits
International standard working environment, good benefits</t>
  </si>
  <si>
    <t>Internal training activities need to be focused on and promoted more.</t>
  </si>
  <si>
    <t>PosApp</t>
  </si>
  <si>
    <t>Good working environment, many challenges, nice office
comfortable work, OT is paid according to regulations</t>
  </si>
  <si>
    <t>The company needs to have more training sessions for employees.</t>
  </si>
  <si>
    <t>Good boss, great staff</t>
  </si>
  <si>
    <t>Nice office, friendly colleagues, good boss, happy and sociable colleagues,...
If you work OT, you will get paid, don't work too much OT unless there is a deadline</t>
  </si>
  <si>
    <t>Need to improve project management, task requirements should be clearer</t>
  </si>
  <si>
    <t>CTO gives enthusiastic instructions, everyone gets along well with each other. 
If you like, you can work overtime, if not, you can't. Take responsibility for your own tasks.</t>
  </si>
  <si>
    <t>Few group activities, quite industrial, just come and go on time, suitable for interns.</t>
  </si>
  <si>
    <t>Good working environment, friendly. Fast growing startup, good vision.</t>
  </si>
  <si>
    <t>Young, friendly and experienced boss. Good environment, many development opportunities. Good work is rewarded, wrong work is fixed, it is normal.</t>
  </si>
  <si>
    <t>Open and friendly environment</t>
  </si>
  <si>
    <t>cool office with green trees, boss and everyone are friendly, often get snacks, learn many things
work extra at home at night or get full OT on weekends, earn extra income regularly every month</t>
  </si>
  <si>
    <t>This place works very well</t>
  </si>
  <si>
    <t>Flexible, learn a lot from the job, challenging. Full salary when working OT and get to do many interesting things</t>
  </si>
  <si>
    <t>Nothing to dislike. Very good. Oh, a little higher salary would be nice.</t>
  </si>
  <si>
    <t>PwC Vietnam</t>
  </si>
  <si>
    <t>Very good learning and development environment</t>
  </si>
  <si>
    <t>The opportunity to work on many different projects helps me equip myself with different skills and knowledge. I work in advisory so I don't have to work overtime as much as my colleagues in the Assurance line.</t>
  </si>
  <si>
    <t>The company focuses on digital skills, so most of the upskilling programs are digital. Technical skills such as human resources have almost no courses, mainly on-the-job training.</t>
  </si>
  <si>
    <t>Excellent</t>
  </si>
  <si>
    <t>Professional working environment. Care and invest in employees.
Clear OT policy as company follows the current laws.</t>
  </si>
  <si>
    <t>Really need to work-life balance to make sure finish all assigned task.</t>
  </si>
  <si>
    <t>Good welfare company</t>
  </si>
  <si>
    <t>- Good benefits
- Flexible working hours
- Private kitchen with full amenities
OT is calculated clearly, the Manager is very supportive to let employees charge OT when they have to work overtime</t>
  </si>
  <si>
    <t>- Low salary compared to the general level
- Because it is a large company, all processes are complicated and time-consuming</t>
  </si>
  <si>
    <t>Environment to learn quickly but too many shortcomings</t>
  </si>
  <si>
    <t>Learn fast, have broad knowledge, most managers are good</t>
  </si>
  <si>
    <t>Toxic environment, likes to stab others in the back.
Salary is getting lower and lower, no OT, but the work load is very, very high. Working until 12am every day is normal.
So tired that interns ask to quit after a few days, new joiners who haven't passed probation also ask to quit, veteran employees also submit continuously.
In general, Big 4 is over, the kids who come in to get reputation are fine.
OT here is capped, auditors will have a few hundred hours of OT, I heard there is no tax. Sometimes charging too much time also gets scolded by the Manager.</t>
  </si>
  <si>
    <t>Friendly boss, pays OT for Intern with food vouchers</t>
  </si>
  <si>
    <t>Many opportunities to learn about the industry when participating in many audit projects for clients
Get vouchers for restaurants and supermarkets. Usually interns do not have to work as much as full-time employees</t>
  </si>
  <si>
    <t>Must fill out timesheet and record working hours. Management needs to distribute work more evenly so that all interns have the opportunity to develop.</t>
  </si>
  <si>
    <t>- Good working environment, flexible time
- No working time limit
- Friendly boss, experienced in many fields
- Good project management and team management skills</t>
  </si>
  <si>
    <t>- Work is sometimes very stressful
- Work process is quite cumbersome
OT is not according to company policy, there is a lot of work but OT is not counted much</t>
  </si>
  <si>
    <t>There are a lot of projects in a wide-ranging of industries. Staffs could have many chances to get new exposure
OT payment is sometimes not a true reflection of OT hours, especially busy season</t>
  </si>
  <si>
    <t>Salary is just suitable for new freshers, who need to gain working experiences. The salary level is quite not competitive enough to retain senior staffs.</t>
  </si>
  <si>
    <t>Friendly environment, good benefits, clean office.
Good environment, good benefits, friendly colleagues</t>
  </si>
  <si>
    <t>Meetings and reports are time-consuming, and communication between departments is cumbersome.</t>
  </si>
  <si>
    <t>Good reputation but still many shortcomings</t>
  </si>
  <si>
    <t>Big company. Nice office. Friendly people. Good system, professional.</t>
  </si>
  <si>
    <t>Because the environment is too professional, it lacks emotion. It is always mechanical and does not give many opportunities to young people.</t>
  </si>
  <si>
    <t>RAKSUL Vietnam</t>
  </si>
  <si>
    <t>A splendid place to work and enjoy life</t>
  </si>
  <si>
    <t>Flexible working hours &amp; hybrid working style are the things I love the most. Programming is an art to me, and performing art is only possible when the flow of inspiration is fluent and not cut off by minor inconveniences e.g. commutes, long meetings, etc. Combine that with a very friendly and cozy environment, a ton of opportunities and very competitive pay, Raksul VN is a splendid place to work.
The balance of work and life here is great too, as you may find many like-minded people to go along with many hobbies. The company has a wide range of activities to take part in, including sports, gaming, tabletop board games, etc. You will enjoy it in no time.
Paid overtime. Not mandatory. The rate is nice too. Plenty of chances for OT so if you have time on your hand you can make some extras</t>
  </si>
  <si>
    <t>The place can be a bit more organized sometimes. A little bit of order goes a long way.</t>
  </si>
  <si>
    <t>Flexible, Great Benefits</t>
  </si>
  <si>
    <t>Flexible working hours. 3 WFH days/week.
Macbook Pro provided.
Suitable workload, avoiding unnecessary stress.
Chance to use English at work.
Daily meetings help easily raise issues to teammates and PM, especially useful when working from home.
Great healthcare benefits.
There are always food/milk/soft drinks in the fridge and free coffee with espresso coffee machine.
There is no overtime in my project, which is a big plus.</t>
  </si>
  <si>
    <t>The company should assign fixed seating for everyone. Currently, if I arrive a bit late, I might lose my chair.</t>
  </si>
  <si>
    <t>Two Months In: A Newbie’s Experience!</t>
  </si>
  <si>
    <t>The great work-life balance, flexibility when needed, awesome team, and solid policies make it a great place to work
The policy is fair, and I’m happy to pitch in when needed</t>
  </si>
  <si>
    <t>I've been here for a bit over two months, and so far, everything’s been great! No suggestions for now.</t>
  </si>
  <si>
    <t>I've been with the company for a few months, and it's been great. Though Japanese, it follows a Western-style work culture—flexible, open, and efficient. Flexible hours and a WFH allowance support work-life balance.
The team is super supportive, and I got a new MacBook Pro on day one! Plus, I get a day off per month, even during probation.
Overall, a great mix of structure and flexibility!
The overtime policy at Raksul is fair and well-managed. The company values work-life balance, ensuring employees don’t feel overwhelmed.</t>
  </si>
  <si>
    <t>I have nothing to complain about when working at Raksul Vietnam.</t>
  </si>
  <si>
    <t>Raksul provide employees the top-notch devices and a modern office with good view in District 1. Company support hybrid model lets employees work in environments where they feel most productive, often resulting in increased efficiency.
During release, we will put in extra hours, and it will be paid.</t>
  </si>
  <si>
    <t>For me, everything is all good so far and I really love working here.</t>
  </si>
  <si>
    <t>A Fantastic Place to Work and Grow</t>
  </si>
  <si>
    <t>I have had a rewarding experience working at RAKSUL over the past few years.
The environment here is welcoming and friendly, with colleagues who make collaboration enjoyable and motivating. The work is full of challenges, which brings new opportunities to learn and grow.
The salary is very competitive in the market, making it a solid choice for both stability and growth. Plus, the flexible working hours make it easier to maintain a healthy work-life balance.
Overall, RAKSUL truly supports both professional and personal growth, making it a fantastic place to work.
Overtime is rare, usually planned ahead of time, but it is well-compensated, and we are all satisfied with the arrangement.</t>
  </si>
  <si>
    <t>I think the company just needs to continue with its current approach, maintaining the practices that have been effective and consistently keeping up the high standards.</t>
  </si>
  <si>
    <t>A great place to grow your career and maintain work-life balance</t>
  </si>
  <si>
    <t>After one year of working at Raksul Vietnam, I can truly say this is a place worth staying at for the long term. Great benefits, friendly colleagues...
For me, the salary range is among the top when compared to the current market.
What I love the most is the hybrid working model, which allows me to maintain a good balance between work and life.
With the motto "only share when it's good," I’ve even recommended a few friends to apply for positions at Raksul Vietnam.
Working at Raksul gives me peace of mind about career growth while also taking care of my health and allowing time for my family.
Pay wages in accordance with state regulations and policies.</t>
  </si>
  <si>
    <t>Needs to continue with its current approach.
Improve the performance evaluation process to be conducted twice a year</t>
  </si>
  <si>
    <t>The company has a good environment, worth working and staying long term.</t>
  </si>
  <si>
    <t>Comfortable working environment, not bound by position and time, just need to ensure work.
The project has many things to do, promoting initiative, self-study for development.
Colleagues are cheerful, easy to approach, and like to share. During lunch break, people often eat lunch, play games, and play foosball together.
Provide high-quality equipment such as new generation macbooks, large, high-quality screens.
Very rarely have to work OT, and if so, the salary will be calculated clearly.</t>
  </si>
  <si>
    <t>There are many other benefits for employees to feel secure in working and staying long-term: insurance for relatives, overseas travel :D</t>
  </si>
  <si>
    <t>Great place to work and enjoy your life</t>
  </si>
  <si>
    <t>I joined Raksul just couple of months but I really like the company. There's some points I like:
- Young and fun colleagues
- Flexible working time
- Hybrid working mode, only two days in the office
- Boss is friendly, no distance in between
It's a Japanese company but not operating strictly like traditional Japanese companies. So no worries if you come to work late.
I haven't experience overtime working in the company, but I've heard from other colleagues said that the compensation is great</t>
  </si>
  <si>
    <t>It would be great to have a Japanese class for people who work with Japanese colleagues to communicate efficiently.</t>
  </si>
  <si>
    <t>One year working at Raksul has been an incredibly rewarding experience. The environment here is welcoming, with friendly colleagues who make collaboration enjoyable and motivating. The work is full of challenges, which brings new opportunities to learn and grow, helping me continuously develop my skills. The salary, while not at the level of top-tier companies, is very competitive in the market, making it a solid choice for both stability and growth. Plus, the flexible working hours make it easier to maintain a healthy work-life balance. Overall, Raksul truly supports both professional and personal growth, making it a fantastic place to work.
Overtime at Raksul is rare, usually only needed on release days, but it's well-compensated, and we're all satisfied with the arrangement.</t>
  </si>
  <si>
    <t>I think Raksul just needs to continue with its current approach, maintaining the practices that have been effective and consistently keeping up the high standards.</t>
  </si>
  <si>
    <t>Best place to work and dedicate your career!!!</t>
  </si>
  <si>
    <t>- Suitable tech stack for me to work with very detail OKR (career path that define all things you need for current level and next level)
- Best working place (floor 34th awesome), we have Mac book pro, 2nd monitor (27"), flexible working hour with hybrid mode (only require 2 days/week to go to office)
- Very friendly environment, lot of snacks, drinks. Especially there is a espresso machine, so it's the best for a coffeeholic like me
I've not OT yet but AFAIK we have very clear policy about that stuff</t>
  </si>
  <si>
    <t>I feels quite annoyed when parking on floor 5th or 6th. otherwise, nothing to complain</t>
  </si>
  <si>
    <t>A nice workplace and suitable for developing skills</t>
  </si>
  <si>
    <t>Nice colleague. They are all willing to help with issue and share their skills. Moreover, a lot of GenZ in company helps creating a energetic and youthful environment
Depends on team, overtime may vary but not so often. When OT, the bonus company offered is very good</t>
  </si>
  <si>
    <t>Company should work more on the process of developing and deploying, it will help Dev and QA work less and reduce the time needs to be spent on Release</t>
  </si>
  <si>
    <t>A good and comfortable workplace.</t>
  </si>
  <si>
    <t>Supportive colleagues and HR.
An English-speaking environment.
Everyone in the team listens to and values personal opinions.
The work follows sprints, so overtime is usually not required.</t>
  </si>
  <si>
    <t>Everything has been great, and there's nothing to complain about from now on.</t>
  </si>
  <si>
    <t>After 1 year worked here</t>
  </si>
  <si>
    <t>Colleagues are nice and very supportive. Raksul also have remote working mode and flexible working hours. This help me to save lots time for traveling and arrange time for family stuff.
Usually, OT support for release and it's also paid</t>
  </si>
  <si>
    <t>No, Most things needed already offered by Raksul, really appreciated.</t>
  </si>
  <si>
    <t>Great working enviroment</t>
  </si>
  <si>
    <t>Although Raksul is a Japanese company, but it stands out in many ways. The company offers hybrid work model with flexible hours, a beautiful office view in District 1, and a fully stocked pantry with snacks and drinks. The work environment is very healthy.
What I appreciate the most here is being empowered and having opportunities for growth. The career path is clearly defined, and performance reviews are conducted twice a year to ensure continuous development.
The OT policy is clear, and overtime is fully compensated.</t>
  </si>
  <si>
    <t>Should open English classes and more training programs for employees.</t>
  </si>
  <si>
    <t>Best Workplace Ever</t>
  </si>
  <si>
    <t>I love everything here—a collaborative workplace, talented people, and a great work-life balance. There’s a clear line between work and play, which makes my time here even more enjoyable. The teamwork is awesome, and everyone’s skills are top-notch. There are also plenty of opportunities to learn and challenge yourself, so be prepared to step outside your comfort zone. Overall, it’s a place where you can push yourself, grow, and still have fun along the way.
Raksul policy provides flexibility to maintain a healthy work-life balance and ensures that any extra working hour is compensated fairly.</t>
  </si>
  <si>
    <t>To be honest, I can't think of any improvements at the moment. Without a doubt, Rakul is one of the greatest workplaces I've ever been part of, even compared to my previous working experiences in the U.S. before coming back to Vietnam.</t>
  </si>
  <si>
    <t>Finally find some peace while working 9-5</t>
  </si>
  <si>
    <t>Nice office view. You just need to improve your skill, in which will be naturally occurs in the truly Agile working environment. I - pessonally - enjoy working here because the only thing I need to put all my energy on is how to improve the product. No drama. Keep life balance. Nice benefit package.
The PM also does not want to OT, so rarely need OT, just some urgent cases. Also has OT's payment.</t>
  </si>
  <si>
    <t>Require good English and Japanese communications skill, so might be some classes to help member with it.</t>
  </si>
  <si>
    <t>Healthy environment to</t>
  </si>
  <si>
    <t>Flexible working hour, a lot of room to grow, many interesting colleagues.
Overtime policy is fair and non-compulsory, overtime work are often due to timezone constraints and not due to lack of man power.</t>
  </si>
  <si>
    <t>Explore the culture of creativity and technical excellency through incentive for non work-related contribution.</t>
  </si>
  <si>
    <t>good place to work and grow</t>
  </si>
  <si>
    <t>The supportive work culture. The management genuinely cares about employee well-being and fosters an environment where everyone feels valued and heard
The overtime policy here is quite fair. They offer flexibility in terms of choosing overtime hours</t>
  </si>
  <si>
    <t>communication channels between departments. At times, there can be a disconnect, which leads to inefficiencies</t>
  </si>
  <si>
    <t>A great place to work and grow</t>
  </si>
  <si>
    <t>The company offers excellent facilities to support your work. Most employees demonstrate strong ownership, creating a harmonious and productive work environment.
The company does not require overtime. You are in charge of managing your tasks, and the company respects ownership of your work</t>
  </si>
  <si>
    <t>It would be beneficial if the company could provide clear growth opportunities and career paths for senior employees who wish to specialize and advance in their technical skills.</t>
  </si>
  <si>
    <t>Great working environment with cool teammates</t>
  </si>
  <si>
    <t>People are nice and interesting, beautiful office, flexible work time and place.
Company provides good workspace, and flexible policy that allows their employees to fully excel at their comfort.</t>
  </si>
  <si>
    <t>Some team are pretty crowded and it's harder for new member to catch-up without being really active. But every is good overall.</t>
  </si>
  <si>
    <t>Our office, with its stunning view, inspires increased productivity. Flexible working arrangements, including hybrid mode and 1-2 remote days per week. Latest MacBook provided for your work needs. Premium private insurance offered in addition to social insurance. Weekly happy hours for relaxation and team bonding. Monthly team-building activities, budgeted at 500k per person. Excellent work-life balance, with minimal overtime. Overtime policies are clear, fair, and ensure appropriate compensation. Work in a supportive environment with friendly colleagues and transparent performance reviews. Fully stocked pantry with snacks and games for your enjoyment. Competitive salary and comprehensive benefits package.
I appreciate the clear and fair overtime policy. It acknowledges extra hours and ensures a good work-life balance. I feel supported.</t>
  </si>
  <si>
    <t>Have more group activities in English class for better speaking skills.</t>
  </si>
  <si>
    <t>Healthy working environment with flexible working time and hybrid mode
Team members are good and supportive
Transparent performance review process
Nice view office with a pantry full of snacks and games
There's almost no overtime, but if needed, overtime requests policy is clear, fair and process is simple.</t>
  </si>
  <si>
    <t>As most documents are in Japanese, providing more language training classes would help team members understand documents better.</t>
  </si>
  <si>
    <t>Nice place for working and improving</t>
  </si>
  <si>
    <t>- Flexible working place, time
- Attractive salary, benefit
- Nice office with a million $ view
- Friendly, outstanding colleagues
- No overtime, if needed still be paid and be able to take a rest on the next day</t>
  </si>
  <si>
    <t>- Having more technical, English training courses</t>
  </si>
  <si>
    <t>- Great working environment
- Friendly and talented colleagues
- Nice office
- Flexible working time with a hybrid policy
I think it's very reasonable but I'd never have to work OT so I don't have much to say about it</t>
  </si>
  <si>
    <t>It would be nice if we had more activities or learning classes across multiple projects.</t>
  </si>
  <si>
    <t>A beautiful office inspires me to work more efficiently
Flexible working time(1-2 days/a week)
Latest Macbook provided
Premium private insurance beside social insurance
Happy hours every week
Team building 500k/person each month
Work-life balance
Everyone is friendly and supports each other
Haven't had opportunity to work overtime, but the policy is clear, OT hours will be compensated fairly and reasonably.</t>
  </si>
  <si>
    <t>Separate English classes for Vietnamese employees instead of learning with the Japanese team, as their schedule is quite early.
New teams should have documentation on work processes to make it easier for new employees to follow.</t>
  </si>
  <si>
    <t>Good company to work</t>
  </si>
  <si>
    <t>- flexible working mode and time that requires to come to the office only 02 days per week.
- Modern working facilities and tools with 360 degree view from office to outside
- Macbook pro M3 brand new provided from the 1st working day
- Fridge is always full with many kinds of beverage
- Happy hour every Friday and ao got 500,000vnd/person for monthly teambuilding
- The most favorable is getting 01 day off per month with full paid during probation period
- A detail salary range for each level with OKR definition
Quite good, OT with extra paid and meal allowance</t>
  </si>
  <si>
    <t>Grade levels and definition are somehow ambiguos and complicated</t>
  </si>
  <si>
    <t>Flexible working hours
Nice office view
Macbook provided
Attractive salary
Friendly colleagues
Nice cultures
Happy hour every week</t>
  </si>
  <si>
    <t>currently, not many suggestions for improvement, maybe more chances for employees to learn English</t>
  </si>
  <si>
    <t>Professional, Career Growth</t>
  </si>
  <si>
    <t>- Beautiful office
- Supporting colleagues and HR
- Plenty of learning experience from working with different tech and products.
In practice company try to avoid overtime as much as possible.
But if there's must be OT, the amount and pay rate seems fair and reasonable.</t>
  </si>
  <si>
    <t>Improve pipeline is a must.
DevOps team randomly change the testing environment and block all the other team from release their work.</t>
  </si>
  <si>
    <t>Best company to work</t>
  </si>
  <si>
    <t>- Flexible working time
- Friendly people
- Good office equipments
- Professional environment
- Attracted salary
You can deny if you don't want to. It's depending on which team you are in</t>
  </si>
  <si>
    <t>Generally, I feel happy in both working and the culture, everything ...</t>
  </si>
  <si>
    <t>Comfortable working environment, good teamwork</t>
  </si>
  <si>
    <t>Beautiful office, fully equipped for work such as ergonomic chairs, 1 macbook &amp; 1 monitor for each employee, located on the highest floor of the building so the view is top notch, if you want to change the air sometimes you can go to the pantry or standing desk to work. 
Regarding work, managers are also very easy to approach and discuss issues if they have wishes or suggestions related to the project or personal growth. 
No OT unless you have to be on release or maintenance duty and will be paid OT in full</t>
  </si>
  <si>
    <t>The company is a bit crowded now so I haven't had a chance to interact with other project teams, but otherwise everything is fine.</t>
  </si>
  <si>
    <t>Flexible, friendly atmospher, supportive</t>
  </si>
  <si>
    <t>The office view is nothing short of spectacular, akin to a million-$ view. We're encouraged to grow personally, but with realistic expectations.
Happy hours weekly and monthly dinners make the work environment enjoyable.
Team operates in a flexible, hybrid setting, emphasizing results over rigid schedules. Health insurance is comprehensive, comparable to other top-tier companies. The pay and bonuses are excellent, and there's regular training in tech and English.
It feels more like working with a circle of close friends than just colleagues, thanks to the supportive and friendly atmosphere.
feels more like working with a circle of close friends than just colleagues, thanks to the supportive and friendly atmosphere.</t>
  </si>
  <si>
    <t>continue to increase salaries and bonuses regardless of everything ;))</t>
  </si>
  <si>
    <t>- Flat Culture.
- The Fridge is alway full.
- You can alway try any new tools/technologies.
You only need to work overtime only there is a request from client and approved by your manager.</t>
  </si>
  <si>
    <t>The HRs is alway listen so there are no need of improvement for now.</t>
  </si>
  <si>
    <t>More than expectation</t>
  </si>
  <si>
    <t>- What I like the most here is hybrid working mode with flexible working time. I can leave work at 4pm to pick up my child from school than work from home :)).
- Performance is mostly evaluated through the result outcome and productive instead of working hours.
- Most of familiar benefits are well provided such as: PTI Insurance, Macbook provided, monthly teambuilding, a lots of snacks and beverage at pantry, individual training budget,..bla bla
- Performance Bonus twice a year with maximum is 2-month/year
Japanese company but Western working style and culture</t>
  </si>
  <si>
    <t>It'd be great if the company also sponsor private healthcare for employee's children/spouse</t>
  </si>
  <si>
    <t>Energetic, Prefect place for growth</t>
  </si>
  <si>
    <t>Nice colleges, I can learn a lot from by teammates here
Very good salary
Morden technology used in every project
Macbook provided
Very nice office with nice view
Your boss does care about your career growth here
You can self-manage your time, as long as you can complete your task
you will be paid OT if you get approval from your PM.</t>
  </si>
  <si>
    <t>No any suggestion now. For me, it is so perfect now.</t>
  </si>
  <si>
    <t>Nice environment and friendly co-worker</t>
  </si>
  <si>
    <t>- Nice office and many fun activities with the best view.
- Friendly &amp; inspired co-worker.
- Flexible working time.
- Good benefits &amp; policy
- Young &amp; comfortable environment.
No OT at all. Barely OT for some project but will get reasonable day-off return.</t>
  </si>
  <si>
    <t>Nothing popup on my head at this time.
Keep the atmosphere and grow</t>
  </si>
  <si>
    <t>Flexible and professional working environment</t>
  </si>
  <si>
    <t>- Flexible working time, all meetings will be hosted in core time 9:00AM - 2:00PM, beside that you can work everywhere you wish
- Don't worry about unable to communicate in Jpanese, we use Eng here
- Office in central (flexible WFH policy, 1-2 days in office/a week)
- Lastest Mac pro ^^
- Many business domains with various tech stack
- Who's familiar with Scrum and Agile will find comfortable here
- Your table is very wide, nobody can see your screen haha
No OT culture, just do your best</t>
  </si>
  <si>
    <t>- Perhaps more company stuff like shirt, cups, stuff give away, etc</t>
  </si>
  <si>
    <t>Really love to be here</t>
  </si>
  <si>
    <t>- Cozy, modern and beautiful office.
- Great, comfortable chair 💺
No overtime at all (at least in my team).
Felling so lonely every time I'm still at office after 6pm 🥹</t>
  </si>
  <si>
    <t>No things in my mind for now.
Will ask HR if I come up with some ideas💡</t>
  </si>
  <si>
    <t>Excellent environment to grow</t>
  </si>
  <si>
    <t>- Brand new Macbook Pro M2 and 2K Dell Monitor
- Working in fully English, English courses for all levels
- New technology projects like serverless, AI
- Flexible working hours, remote work ( 2 days/ week)
- Happy hours, team dinner every month (500k/person)
- Amazing 360 degrees office view
- Smooth and professional working procedure
- Friendly colleagues and ready to hear your opinions
- Top private insurance
- At least 15 annual days of a year
- Mostly no OT, only OT with permission from the manager
- Pay OT fully and transparent</t>
  </si>
  <si>
    <t>- Company expand more employees so sometimes office a bit crowded</t>
  </si>
  <si>
    <t>Exceeded my expectations!</t>
  </si>
  <si>
    <t>The colleagues here are extremely cute and friendly. You will feel like working with a group of close friends. 
Happy hours every week, eating out every month. All the best places
The salary and bonuses are impeccable, and there is also support for advanced technical and English training every 6 months!
Health insurance? Don't worry! It's as complete as any other company. I usually get the maximum health insurance wherever I go. So I don't need to say it.
The environment is extremely free, hybrid, the important thing is to get the job done.
The office view is incredibly beautiful! It must be called a million dollar view.
When I first applied, I was a bit hesitant to hear about Japanese companies, because I had always heard that Japan is difficult and strict. But when I got there, I realized... &lt;3 &lt;3 &lt;3
If the job requires OT, you will still get full OT pay. I really want to OT more, but my team doesn't need it at that level yet.</t>
  </si>
  <si>
    <t>improve yourself to contribute more. what else do you expect?</t>
  </si>
  <si>
    <t>Excellent Working Enviroment</t>
  </si>
  <si>
    <t>- Good envrioment
- Private healthcare package
- Salary review TWICE a year
- Performance bonus TWICE a year
- Pantry full of drink and snack
- Teambuilding Party each month
- Flexible working time
Absolutely do not allow OT without the permission of superiors</t>
  </si>
  <si>
    <t>Grade system is kinda complicated for employee. To me, I think nothing else need to concern</t>
  </si>
  <si>
    <t>Energetic &amp; professional working environment</t>
  </si>
  <si>
    <t>Beautiful office.
Friendly, funny colleagues.
Big project and I can learn lots of novel knowledge from it.
Flexible working time.
Monthly team building.
Many other benefits like health insurance, paid leave, skill upgrade
OT is not applied in the current project I joined so far.</t>
  </si>
  <si>
    <t>Grade system is complicated. I think the company should compact the grade system to make it easier to understand for staffs.</t>
  </si>
  <si>
    <t>Flexible, Caring, and Collaborative</t>
  </si>
  <si>
    <t>Flexible working hours (hybrid)
Healthy insurance benefit
Working equipment is new and modern
People get along with each other
There is no request for overtime. However, I've known that a few people get paid for their OT. That's great!</t>
  </si>
  <si>
    <t>Not sure good or bad. The levels spread to multiple grades and bands. The salary for each grade is a kind of publicly</t>
  </si>
  <si>
    <t>Excellent working environment, highly recommended</t>
  </si>
  <si>
    <t>At RAKSUL VIETNAM, there are plenty of nice things here and there to enjoy:
1. Professional work place with a wide variety of products to get involved with
2. Compelling salary, 100% paycheck for probation candidates and other sweet benefits
3. Shining office with high quality equipments and a million-dollar view
4. Personal state of the art MacBook Pro, 2nd monitor and a comfy working corner
5. Lovely colleagues whom both talent and humorous to work and hangout with
6. Flexible working schedule and a policy of WFH enabled
7. OT seldom happens, more time for family and habit
8. Happy hour and team building every week and month offers you yummy dishes
9. Like activities? How about joining team mates playing soccer, table football, swimming, bouldering, video games, ...
10. Finally, we have an exciting business, keep innovative and going forward with genius strategies
Enough talk, please come and join us to see for yourself :)
OT requires when absolute necessary with great compensation.</t>
  </si>
  <si>
    <t>With an open, honest culture alongs with a great leader team, every raised issue will eventually receive a proper treatment. So, there is no significant problem worth mentioning.</t>
  </si>
  <si>
    <t>Professional working environment with many benefits</t>
  </si>
  <si>
    <t>- Competitive salary
- Flexible working hours (to some degrees)
- Modern computers
- Benefits (monthly dinner, free parking ticket, weekly drinks, etc.)
There is almost no OT at all. I personally feel that it is good for work-life balance</t>
  </si>
  <si>
    <t>- The work-hours policy should be stated more clearly and explicitly. Sometimes I feel it is different for different employees
- The decisions for employee career advancement should be more transparent</t>
  </si>
  <si>
    <t>Tiệm cận Perfect</t>
  </si>
  <si>
    <t>- Convenient location in District 1 for commuting.
- Remote flexible time (2-3 days / week) can work remotely from home.
- New Macbook with unsealed label, can choose size.
- Refrigerator is always full of food and drinks. (Benefit 600k/person/week)
- Clear payslip.
- Good and friendly colleagues.
- Teambuilding every month.
- Company trip once a year.
- Review every 6 months.
- Dev team coded properly so no one knows what OT is.
- Access to new technology, employees can give opinions to help improve the product.
- Good and dedicated leader (especially Mr. Thanh in Japan).
- Temporarily, everything is almost perfect, everyone is very good because the interview is difficult.
The company has an OT regime but employees have never had to OT.</t>
  </si>
  <si>
    <t>- In my personal opinion, the last boss's assessment was a bit emotional... Reviewing performance for 6 months but looking at the individual's mistakes and then evaluating the whole process. Only 1 small minus point, the rest is perfect. There are a few personal reasons for leaving the company but will return in the near future.</t>
  </si>
  <si>
    <t>Rakus Vietnam Company</t>
  </si>
  <si>
    <t>Professional, great company</t>
  </si>
  <si>
    <t>- Professional working environment
- Access to a strict development process
- Have the opportunity to further develop your own abilities
- Learn more soft skills as well as new knowledge
- Happy boss and employees.
- Very good employee benefits (bonuses, company trips, parties, picnics, ...)
Moderate OT regime, not often.
Almost no OT.</t>
  </si>
  <si>
    <t>Currently not available, further promote the quality of the company's activities.</t>
  </si>
  <si>
    <t>- Fun and friendly environment
- Nice boss and staff
- Good benefits
- Early and full salary payment
- Many food and beverage events
- Lots of training
- Opportunity to go to Japan
No OT is encouraged, if any, it is very little and OT is fully calculated</t>
  </si>
  <si>
    <t>The company expands to create more job opportunities for Vietnamese IT.</t>
  </si>
  <si>
    <t>A product company worth experiencing and staying with</t>
  </si>
  <si>
    <t>Challenging work, helping devs to continuously improve their expertise. 
Coworkers are polite and friendly. Superiors care about employees. Many events and bonuses 🤣🤣
The company does not advocate OT, rarely have to OT only when the task is urgent or the deadline is near, if OT is required, it is paid in full.</t>
  </si>
  <si>
    <t>When you're hungry at work and can't find snacks :))) you can take a little from the employee or company support fund to buy some candy to make it more fun.</t>
  </si>
  <si>
    <t>CÔNG TY TUYỆT VỜI</t>
  </si>
  <si>
    <t>Coworkers are cheerful and comfortable, not picky
Superiors are considerate, party all the time
The pantry is always full of snacks, especially chocolates from Belgium and Japan.
The specialty at Rakus is the regular 1-1 sessions, listening to employees' opinions.
The company encourages no OT. But if necessary, it will be 1.5x or 2x depending on the weekend or weekday. On time, carry the "dut" and go home.</t>
  </si>
  <si>
    <t>The company should recruit more young members, the current population is a bit over-aged.</t>
  </si>
  <si>
    <t>Very good working environment, friendly colleagues, no OT</t>
  </si>
  <si>
    <t>- Laptops provided for new employees
- Skills improvement courses
- Good salary
- 14th salary (received in June and December)
- Company trip, team party in luxury places
- Everyone in the team always helps each other
- There are holidays according to Japanese calendar
- Very rarely OT
Very rarely OT. Almost no OT. Only OT when the project progress is close to the deadline</t>
  </si>
  <si>
    <t>- Need more technical sharing sessions
- The office is still small, the seating position between members and teams is not really comfortable
- The meeting rooms are still small and the soundproofing is not really good
- There are not really many activities during the week to connect members in the company</t>
  </si>
  <si>
    <t>Very good company, worth working for...</t>
  </si>
  <si>
    <t>- Very friendly, listens to everyone's opinions
- Salary and benefits are very good
- Everyone is very enthusiastic in helping each other
- The company cares about employees and their families
Very rarely OT, if there is OT, it is paid very fully...</t>
  </si>
  <si>
    <t>- It's going very well now... trying to maintain it and develop other strengths...</t>
  </si>
  <si>
    <t>Lovely, friendly, sociable staff, regular salary increase</t>
  </si>
  <si>
    <t>- Clear salary and bonus policy
- Close to home
- Not affected by the epidemic
- Good environment, friendly staff, support each other
- The company always creates good conditions for employees to develop</t>
  </si>
  <si>
    <t>- No issues to improve.
- Expanding the office to have more new faces.</t>
  </si>
  <si>
    <t>Friendly working environment and good benefits</t>
  </si>
  <si>
    <t>Friendly working environment and good human resources
Company pays fair overtime when it arises</t>
  </si>
  <si>
    <t>Great environment to work and always have the opportunity to go abroad</t>
  </si>
  <si>
    <t>- What I like most about the company is the opportunity to go to Japan. Here, every year, 2-3 dev/tester/comtor will visit and work at the parent company for a short time. Therefore, more than half of the employees have been to Japan at least once. As long as you have good performance, you will be able to visit Japan.
- Next is the excellent benefits with 14 months salary, additional bonuses for employees at the end of March, PVI insurance, monthly team building money, ...
- Party activities, events are organized regularly (almost every month), ... help members relieve stress and bond more, ...
The company's criteria is to say no to OT.
However, if you have to OT to solve the problem, the OT pay/hour is also higher than normal and there is food served</t>
  </si>
  <si>
    <t>The company's policy is to say no to OT. However, there are times when she</t>
  </si>
  <si>
    <t>Good welfare policy! Salary is based on ability,</t>
  </si>
  <si>
    <t>Free parking, Seasonally decorated office. Many movements for young people to participate in. Rarely OT, full salary, never late salary.</t>
  </si>
  <si>
    <t>friendly company, good boss</t>
  </si>
  <si>
    <t>Spacious and comfortable office. Friendly boss, Japanese members always support good work. 
Rarely OT
Overtime pay according to state regulations.</t>
  </si>
  <si>
    <t>The software process is quite complicated, with many stages. 
Quite a few meetings.</t>
  </si>
  <si>
    <t>Good benefits, friendly and many opportunities for advancement</t>
  </si>
  <si>
    <t>1. The boss and employees are very friendly and sociable.
Good benefits:
- Salary increase 2 times/year
- Bonus 2 months salary/year
- Regular entertainment every month
2. Opportunity to go to Japan
3. Focus on training to improve employee skills
Japanese company but no OT.
Working for a project of the parent company in Japan, when the deadline is about to come, you can negotiate to postpone the deadline.</t>
  </si>
  <si>
    <t>The company is newly established so not many people know about it. So when the project needs people, it takes a while to recruit.</t>
  </si>
  <si>
    <t>New employees receive macbook</t>
  </si>
  <si>
    <t>Equipped with modern facilities, great working place. Have private space for rest and relaxation when working hard.</t>
  </si>
  <si>
    <t>Need to reduce pressure on developers when there is a project that requires training students in their third and fourth years and giving them internships in the company.</t>
  </si>
  <si>
    <t>Rakuten Fintech Vietnam Co., Ltd.</t>
  </si>
  <si>
    <t>Good company, nice bosses and active environment</t>
  </si>
  <si>
    <t>• Friendly boss who listens to opinions, cares about employees, and is open to 1:1 meetings to discuss ideas. Good colleagues, non-toxic environment.
• Lovely HR team, very supportive and enthusiastic, 10/10.
• The company's product isn't the latest technology but also not outdated, so there's no worry about tech development. It follows a complete software development process.
• Offers Agile/Scrum certification programs.
• Provides Udemy and Pluralsight for self-learning.
• Japanese language classes for employees, with opportunities to go onsite in Japan for 1-3 months depending on the project.
• Clean and tidy office with adjustable desks. Located in District 1, easy to commute, and the office is on the 24th floor with a nice view.
• Monthly happy birthday and happy lunch events.
• Full benefits: 13th-month salary, bonuses, insurance...
• Well-planned company trips by HR, very enjoyable.
• Football and badminton groups to join after work.
• Annual leave calculated by block 1 hour. Every year add more 1 day maximum 16 days.
• The company provides coffee and tea for employees to enjoy free.
• Rarely overtime. If there is overtime, the policy is clear, with full links and an approval process, and payment according to the law.
The company's overtime policy is clear. Overtime is rare, but when necessary, it must be approved by supervisors.</t>
  </si>
  <si>
    <t>High salary, work-life balance, fancy office</t>
  </si>
  <si>
    <t>- Good benefits, lots of dining and entertainment activities
- Good facilities, with lift tables
- Fun and friendly colleagues
- Japanese language classes, sponsoring employees to take certification exams
- Leave at exactly 5pm without anyone saying anything
- Rarely have to work overtime</t>
  </si>
  <si>
    <t>- More challenging projects are better
- Otherwise, nothing to complain about</t>
  </si>
  <si>
    <t>High salary, friendly environment</t>
  </si>
  <si>
    <t>- Competitive salary compared to the market
- ​​Comfortable, friendly environment, everyone in the company is very sociable and helps each other
- Beautiful office view, right in the city center
- Easy to move, near metro station
- The company has many activities for employees to have fun: Company Trip, YEP, Family Day, Happy Lunch, Monthly Party,...
- Working on Fintech projects, learning and approaching new technology trends
Very few OT, moderate workload, if OT is paid</t>
  </si>
  <si>
    <t>- Working hours are a bit restrictive, cannot work from home
- Work process is a bit cumbersome, sometimes have to wait for work
- English is not used much, still depend on BrSE team or IT Comtor to work with Japanese
- The company often has Security and Culture courses that must be attended every year, sometimes it feels a bit time-consuming</t>
  </si>
  <si>
    <t>Good salary company, stable environment</t>
  </si>
  <si>
    <t>- Stable salary compared to the market
- ​​Large parent company, strong financial potential, so the environment is quite stable
- There are Japanese classes, Scrum/Agile training classes
- Friendly colleagues, enthusiastic support
- Beautiful view, spacious office
rarely OT, only when there are big problems or urgent stages. OT is paid according to the law</t>
  </si>
  <si>
    <t>- No work from home, hybrid policy
- Working hours are not flexible
- Complicated working process, frequent meetings
- Not much use of English
- Projects are not too challenging</t>
  </si>
  <si>
    <t>Good company to stay with</t>
  </si>
  <si>
    <t>- Competitive salary, stable working environment
- Diverse company culture, everyone supports each other enthusiastically
- Many activities such as welcoming new employees, monthly birthday parties.
- Fintech products are always updated with the latest technology trends.
- There are Japanese language classes and onsite work opportunities in Japan.
Almost no OT, only when there is a serious bug or issue. OT is paid according to the law</t>
  </si>
  <si>
    <t>- Limited benefits, not attractive
- No English classes.
- Work process is too complicated and there are too many meetings.
- Working hours are not flexible and there is no work from home mode
- Projects are not very challenging.</t>
  </si>
  <si>
    <t>Stable environment, high salary</t>
  </si>
  <si>
    <t>- Beautiful, spacious office
- Friendly colleagues, very helpful
- Stable environment, not too stressful
- Competitive salary with the market
- ​​Fintech product, and AI application trend
- Many training programs
Rarely OT, if any, will be notified in advance. OT pay according to the law</t>
  </si>
  <si>
    <t>- No work from home regime
- Working hours are quite strict, if flexible time is possible, it would be better
- The company has many processes and training on corporate culture is not really effective, takes a lot of time
- The project does not have many challenges
- Should have more vacation days
- Performance evaluation criteria should be more specific</t>
  </si>
  <si>
    <t>The best company I have worked for</t>
  </si>
  <si>
    <t>The best thing that makes me enjoy working here is the benefits package. They offer many benefits for employees beyond salary, such as: happy lunches, welcoming new employees, birthday celebrations, and parties for other anniversaries. In addition, my colleagues are friendly and knowledgeable. If you encounter any issues in your work, they can give you good advice, and my boss is very supportive of employees.
The overtime policy is clearly regulated and compliant with the law.</t>
  </si>
  <si>
    <t>The workspace is an open space, which isn't suitable for an introverted person like me. If possible, I would prefer partitions between the desks for more privacy. Additionally, the office is located in the center of the city, and the parking is far away. It’s a waste of time in the morning when I park, as I have to walk about 5 minutes, cross an intersection to get to the company, and then wait for the elevator.</t>
  </si>
  <si>
    <t>Good salary, good environment</t>
  </si>
  <si>
    <t>- Salary is stable compared to the general level
- The parent company is quite large in Japan, so the potential is stable
- Fintech products, oriented towards AI development
- There are Japanese classes, and opportunities to go to Japan onsite
- Beautiful view, spacious office
- Everyone in the team is very enthusiastic in supporting
Very rarely OT, there is an OT policy according to the law, and will notify in advance for employees to arrange</t>
  </si>
  <si>
    <t>- Benefits are not outstanding except for full social insurance
- Must go to office 100%, no remote or Hybrid
- Meetings and work processes are quite time-consuming
- No English classes, not much use of English
- Projects are still quite simple, not many challenges</t>
  </si>
  <si>
    <t>Japanese company, suitable environment for long-term development</t>
  </si>
  <si>
    <t>- Competitive salary with the market
- ​​Friendly and supportive environment and colleagues
- Many opportunities to work onsite in Japan
- New office is quite fancy, city view
The company rarely has OT and if there is OT, it is paid in full according to regulations</t>
  </si>
  <si>
    <t>- Japanese environment is quite strict about time
- No work from home policy yet
- Only 12 days off/year
- Parking lot is far away</t>
  </si>
  <si>
    <t>worklife balance company</t>
  </si>
  <si>
    <t>New office, city view.
Workload is not stressful. At 7am, no one is in the company.
Rarely have to work overtime, when there is overtime, the salary is calculated clearly, down to the minute.</t>
  </si>
  <si>
    <t>The working process with Japanese companies should be clearer. Need more Seniors and Managers to improve the working process with Japanese side.</t>
  </si>
  <si>
    <t>Good environment, friendly co-workers, manager care about me</t>
  </si>
  <si>
    <t>- Manager care about me
- Co-workers are fun
- Office space is good
- Having happy lunch, welcome new comers and birthday party every month
Overtime will be paid according to Vietnam Labor law
Additionally, company provide more benefits like Highlands Coffee cards</t>
  </si>
  <si>
    <t>Having work from home policy
Budget of team building will be increased in the future</t>
  </si>
  <si>
    <t>Professional company and good benefits</t>
  </si>
  <si>
    <t>The company creates many conditions for self-development.
The company organizes training sessions on Scrum Agile, Japanese from N5 ~ N3.
Organizes professional training sessions from the parent company sending experts.
In addition, the work does not require OT and is not too stressful.
OT regime according to labor law.
As long as you have a legitimate reason for OT and are approved by your boss, you will be fully paid for OT.</t>
  </si>
  <si>
    <t>If the company can work from home, remote, that would be great.</t>
  </si>
  <si>
    <t>People get along, the company takes employee feedback and improves.</t>
  </si>
  <si>
    <t>The company works from 8am-5pm. At 5pm, no one complains about getting up and going home. The company provides udemy accounts for employees to update their knowledge, and has training courses inviting foreigners to teach. The company rarely does OT, if OT is done, it will be paid in full and calculated from 5pm.</t>
  </si>
  <si>
    <t>Welfare policy is not competitive compared to other companies.</t>
  </si>
  <si>
    <t>Employee review after 1 year</t>
  </si>
  <si>
    <t>What I love most about working at Rakuten is the company culture and working environment. Colleagues are always willing to support and share experiences, creating a professional and friendly working environment. The company has a modern and comfortable working space, which makes me always feel excited when coming to the office. 
The treatment at Rakuten is very attractive and competitive, with full benefits and insurance for employees. The company also regularly organizes training courses such as LeSS Agile Scrum, and the Japanese side often sends team members to Vietnam for additional training on business and process knowledge. Many interesting team building activities help strengthen the bond between members. Modern and interesting technology projects, especially in the fintech field, bring many opportunities to learn and develop. 
The company does not encourage overtime (OT), but if OT is needed to meet the release deadline, employees must notify 1 day in advance.</t>
  </si>
  <si>
    <t>Although the working environment at Rakuten is good, I think the company can improve some points. Working with products can be boring, but the company is currently applying many new technologies. Hopefully the company will continue to expand and accept changes to develop further.</t>
  </si>
  <si>
    <t>Stable company, long term work, good benefits</t>
  </si>
  <si>
    <t>The company provides full benefits and insurance
The company culture is very united and harmonious
Everyone always respects and listens to each other's opinions
The working process is clear, applying the entire agile/scrum process in projects
The working environment here is very professional, friendly, colleagues are always ready to support</t>
  </si>
  <si>
    <t>The working environment is sometimes quite stressful, there should be more stress-reducing activities for employees
The salary and bonus system needs to be reviewed to be more competitive with the market.</t>
  </si>
  <si>
    <t>Friendly working environment, boss is open to listening to employees' opinions, there are monthly activities to welcome new employees
The company has a clear overtime policy but rarely needs to use it because there is almost no overtime</t>
  </si>
  <si>
    <t>The company needs to improve the meeting room registration process. Occasionally there will be cases where the meeting room is occupied but not registered.</t>
  </si>
  <si>
    <t>My company is a great place to work with a positive environment.</t>
  </si>
  <si>
    <t>- Culture and Environment: Inclusive culture and supportive work environment.
- Office and Salary: Modern office and competitive salary.
- Projects and Products: Innovative projects and advanced products.
- Team and Business: Collaborative team and clear business strategy.
- Events and Activities: Regular events and activities that foster team bonding.
- Policies and Benefits: Reasonable policies and attractive benefits.
The overtime policy is good. The company ensures proper compensation for extra hours and does not force overtime, good work-life balance.</t>
  </si>
  <si>
    <t>- Benefits: Increase support for commuting costs and health programs.
- Salary and Bonuses: Regularly review salaries and enhance bonus policies.
- Training: Expand training and professional development programs.</t>
  </si>
  <si>
    <t>Good environment for work</t>
  </si>
  <si>
    <t>- Positive work environment
- Opportunities for growth
- Work life balance
- Good compensation and benefits
Flexibility to work extra hours when they need to meet deadlines or complete important projects.
Provide employees with additional income</t>
  </si>
  <si>
    <t>- Create productivity such as relaxation areas.
- Offer wellness programs, mental health resources and flexible working hours to support employees overall health and work life balance.</t>
  </si>
  <si>
    <t>Good environment, friendly boss, work life balance</t>
  </si>
  <si>
    <t>- Friendly boss, listens to opinions, cares about employees, can meet 1:1 with boss to give opinions. Good colleagues, non-toxic environment.
- Cute HR team, dedicated and enthusiastic support, 10 points.
- The company's products are not the latest technology but also not old technology, so don't worry about tech, can develop, full steps according to a software development process
- There is an Agile/Scrum certification program
- There is Udemy, Pluralsight for employees to self-study
- There are Japanese classes for employees, can go onsite in Japan for 1 - 3 months depending on the project
- The company is neat, clean, has a lift desk, very nice. The company's location is right in District 1, easy to move, the company is on the 24th floor so the view is nice.
- Happy birthday + happy lunch every month
- Full benefits: 13th month salary, bonus, insurance...
- Company trip is carefully planned by HR, very fun
- There is a soccer and badminton group to join after work
- Annual leave is calculated by the hour, so it is quite suitable when there is a busy job of about 1, 2 hours and need to come in late. Get 2, 3 days off for Western New Year according to the Japanese calendar
- The company has coffee and tea for employees to enjoy
There is almost no OT. If there is OT, the policy is clear, there is a full link, the approval process is clear, and payment is according to the law</t>
  </si>
  <si>
    <t>- There are not many meetings in English in Japan yet, so BrSe is still needed to translate.
- Sometimes it takes a while to make decisions.
- Working via VDI, sometimes the network is unstable, making it difficult to work.
- The work will be transferred gradually, so those who are used to outsourcing with high pressure will feel unfamiliar.
- There are no sharing sessions, technology presentations, currently it is still mainly on the Japanese side.</t>
  </si>
  <si>
    <t>Good boss, good company benefits</t>
  </si>
  <si>
    <t>- Psychological boss
- Beautiful company office, chill view
- No OT
- Friendly colleagues
- There is a group that orders food every day
- OT is fully paid
- There is a fan if you stay late</t>
  </si>
  <si>
    <t>- Work from home policy available
- Parking in the building is expensive</t>
  </si>
  <si>
    <t>Japanese Fintech company, stable environment.</t>
  </si>
  <si>
    <t>- competitive salary
- easy to approach
- new office
No OT, everyone goes home on time, the company still pays according to the law when there is OT</t>
  </si>
  <si>
    <t>- Should reduce the use of Japanese in meetings.
- Feedback time should be faster</t>
  </si>
  <si>
    <t>The company has the most stable environment I have ever worked for.</t>
  </si>
  <si>
    <t>- Everyone in the team is very enthusiastic and friendly
- Although I have only worked here for 5 months, the company has supported me to go to school and get a Scrum/Agile certificate
- There are many monthly activities for eating and playing at the company.
- There is an opportunity to learn Japanese and go on business trips to Japan
- What I like most here is that the office is very neat and clean, with a beautiful view, and the building's elevator is convenient and doesn't require a long wait
- The salary is also relatively high, and the social insurance is paid at full salary
OT is very limited, so everyone finishes work on time. If there is any, it is still paid according to the law</t>
  </si>
  <si>
    <t>- Working hours are not flexible, sometimes a bit restrictive
- Working with the Japanese side, English is rarely used, mostly Japanese
- Meetings are quite a lot, and take up a lot of time
- The working process is complicated and cumbersome, not suitable for those who like to fight continuously
- The company often changes the seating position to increase connectivity, but I find this problem quite annoying</t>
  </si>
  <si>
    <t>Japanese company, good working environment</t>
  </si>
  <si>
    <t>Good welfare policy compared to other companies I have worked for, there are many activities for employees such as Happy lunch, welcome,...
Japanese company environment is also interesting, working directly with Japanese managers
Office has a nice view
There is a clear policy according to state law, when OT needs to be approved to calculate OT</t>
  </si>
  <si>
    <t>The parking lot is far from the company and you have to cross the street, which is a bit inconvenient. Sometimes when it rains, you forget to bring an umbrella and have to cross the street in the rain.
The working space is open so sometimes it's a bit noisy</t>
  </si>
  <si>
    <t>Work environment requires patience and care</t>
  </si>
  <si>
    <t>Spacious office, no gossip and toxic colleagues (very few).
There are many employee support programs (because the company is rich).
View of Saigon, very chill.
Rarely have to Overtime, but the overtime policy is clear. Level manager overtime is only converted to compensatory days off.</t>
  </si>
  <si>
    <t>Unify the workflow with the parent company in Japan.
Automate some administrative processes.
Find projects where Japanese partners can communicate in English, to reduce dependence and bottlenecks in the BrSe position.
Be clear about which language to use when working with candidates when interviewing for the company.</t>
  </si>
  <si>
    <t>Supportive work evironment</t>
  </si>
  <si>
    <t>The working environment is extremely friendly, from the boss to colleagues, everyone is very approachable.
The company also has many recreational activities after work hours so that employees can connect with each other.
There is OT but very little, only when it is important to work close to the deadline.</t>
  </si>
  <si>
    <t>Working hours are not flexible because you have to follow a fixed work schedule, you cannot work from home. The parking lot of the building the company rents is quite expensive and must be paid for 3 months in advance.</t>
  </si>
  <si>
    <t>Japanese Fintech Company, Professional Working Environment</t>
  </si>
  <si>
    <t>- The first impression is the professional environment, the company has a lot of Japanese people
- The company is doing fintech projects
- Location in District 1, near the center so it is convenient to travel
- Stable environment, moderate workload, can be said to be work-life balance
- Good salary, equal to the market
- ​​Full salary insurance
Very little OT, almost none. Only when there is an incident or the project is late, do you have to OT (OT pay according to the law)</t>
  </si>
  <si>
    <t>- Basic benefits package, nothing special
- Japanese culture environment, punctual work
- Environment emphasizes confidentiality so the process and working regulations are a bit complicated
- Depends on Japan a lot, so not proactive in projects and technical</t>
  </si>
  <si>
    <t>Suitable environment for development and long-term commitment</t>
  </si>
  <si>
    <t>Flexible and reasonable leave regime
Company provides full benefits and insurance
Company has comfortable and modern working space
OT is rare, if any, OT will still be paid in full</t>
  </si>
  <si>
    <t>Working hours are not flexible, there is no work from home or remote mode
Promotion opportunities are not clear, need a more specific career development roadmap</t>
  </si>
  <si>
    <t>Corporate culture of solidarity and harmony</t>
  </si>
  <si>
    <t>The company regularly organizes training to improve employees' skills.
Colleagues are always ready to support and share experiences.
The company rarely has overtime. If there is overtime, you will be paid in full.</t>
  </si>
  <si>
    <t>Flexible working hours, no work from home or remote mode</t>
  </si>
  <si>
    <t>The company is fine but you should be more proactive to have more opportunities.</t>
  </si>
  <si>
    <t>Quiet, professional environment. There are monthly and quarterly events to motivate employees.
Clear salary and bonus.
Working location in the center, nice view.
Rarely have to work overtime, but when working overtime, you will be paid in full.</t>
  </si>
  <si>
    <t>Need to streamline workflow.
More flexible working time.</t>
  </si>
  <si>
    <t>Company belongs to large corporation, stable environment</t>
  </si>
  <si>
    <t>- Big company brand name, fintech domain
- Opportunity to go to Japan, learn Japanese
- Work-life balance environment, so not too much pressure
- Stable, with promotion opportunities
- Friendly colleagues, support each other
Almost no OT, still has OT payment policy according to the law</t>
  </si>
  <si>
    <t>- Cannot work remotely or hybrid, and there is no flexible time policy
- Working with the parent company in Japan, so the process is very complicated
- Interview in English, but not many opportunities to use English at work
- Meetings are a bit too much, sometimes it feels time-consuming
- Benefits are not special</t>
  </si>
  <si>
    <t>Japanese company, good policy</t>
  </si>
  <si>
    <t>Good benefits and salary
Large corporation, diverse ecosystem
Dynamic working environment
Very rarely have to work OT (almost none), if any, will be paid in full according to regulations</t>
  </si>
  <si>
    <t>No remote mode yet
Small parking space
Crowded elevators during peak hours</t>
  </si>
  <si>
    <t>Fun to work here</t>
  </si>
  <si>
    <t>Happy lunch, snack and free drink
Beautiful view and pantry is clean.
And, company is trying to apply agile so many course have been provide to employees to upgrade their skills.
Not much micro management here and I have space to creative new process.
Managers is open to hear about new ideas and support if need.
I don’t overtime much in general. Unless if have some isssue when release.</t>
  </si>
  <si>
    <t>Internal communication still need to improve and is on the way to improve so a bit lagging.
I want to learn and get N1 so it’s better to have that course, now we only have N5 or 4 class.
Need more training for new managers in order to build more healthy environment for employees.</t>
  </si>
  <si>
    <t>Good environment for middle to senior engineer</t>
  </si>
  <si>
    <t>Fintech working environment for more than 30 million customers in the Japanese market! The company changes the process to improve significantly compared to other Japanese companies! Apply scrum and new technology well to the project!
Less OT, clear and complete OT policy! When needed and with a valid reason, the boss will approve OT</t>
  </si>
  <si>
    <t>Some specific technologies and projects are not challenging because the company is newly established. Hopefully the parent company will bring more challenging projects and trust RFV more!</t>
  </si>
  <si>
    <t>Good working environment, good benefits, stable salary</t>
  </si>
  <si>
    <t>Office location in the center, clean facilities.
Good benefits, happy lunch, happy hour
Stable salary
Almost no OT, if there is OT, salary is still paid according to contract</t>
  </si>
  <si>
    <t>Complicated workflow
Parking space is relatively far from the office building</t>
  </si>
  <si>
    <t>The right environment if you want stability</t>
  </si>
  <si>
    <t>Spacious and comfortable environment
Full of coffee and drinks
No overtime, not recommended because you cannot bring your laptop home.</t>
  </si>
  <si>
    <t>Strict time, work on time and go home on time. 
Not used much English even though the interview input was in English.</t>
  </si>
  <si>
    <t>Good environment, stable salary</t>
  </si>
  <si>
    <t>Salary is also good compared to the general market level
Spacious office, nice view
There are many dining activities in the company
Reputable company in Japan
Stable job, quite leisurely
Work-life balance
Rarely have to work overtime, have clear and transparent overtime policy</t>
  </si>
  <si>
    <t>No Hybrid or Remote policy
The company is quite cumbersome in terms of procedures, as well as strict hours
Lack of challenge in work
The working environment is quite serious, so it is a bit boring
The project is not special, the technology is a bit specific</t>
  </si>
  <si>
    <t>Stable company, suitable environment for development</t>
  </si>
  <si>
    <t>- Stable environment, suitable for long-term commitment
- Beautiful, spacious office, with a nice view pantry
- Good salary and benefits
- Located in the central area of ​​District 1, so it is quite convenient to travel
- The company has many activities such as welcoming new employees, birthdays, happy lunch
- Working in the fintech field, there are many things worth learning
Usually do not have to work too much OT, only when the project is in a stressful phase, transparent OT payment</t>
  </si>
  <si>
    <t>- Working hours are not flexible, must go to work on time
- The process is quite complicated, and takes a lot of time to process
- Lack of challenge in current projects
- The working atmosphere is a bit serious
- Not many opportunities to use English</t>
  </si>
  <si>
    <t>- Good salary
- Friendly environment and colleagues
- Quite fancy Fintech products, get to exchange and work directly with the Japanese side
- Many onsite opportunities to work and travel to Japan
- Participate in many fancy courses and training courses from Rakuten Group
The company rarely works overtime, the company does not allow you to bring your computer home, so when you leave the office, you can almost focus on your personal life</t>
  </si>
  <si>
    <t>- Only 12 days off/year,
- Japanese corporate environment so the regulations on working time and place are quite strict
- There is no Hybrid or Remote Working policy yet
- The working process is quite complicated, takes a lot of time</t>
  </si>
  <si>
    <t>Restaff – House Of Norway</t>
  </si>
  <si>
    <t>safe, provides opportunities development, promotes achievement and supportive</t>
  </si>
  <si>
    <t>The company gives me a good salary, good benefits. In addition, the BOH team supports the Dev team very enthusiastically in all cases.
In addition, the company's events and company trips are very attractive and interesting
However, depending on each team, the way of working and attitude will be different
The company encourages us not to bring work home. So we don't have much OT. I feel it's good because I have more time for family.</t>
  </si>
  <si>
    <t>Because the company has 3 floors, it is quite inconvenient to move around when receiving requests from other teams. The air conditioner temperature is unstable, sometimes hot, sometimes cold. In addition, an inconvenient point is having to park the vehicle outside, because the building does not have enough space for scooters</t>
  </si>
  <si>
    <t>A workplace worth experiencing</t>
  </si>
  <si>
    <t>- Pay salary on time, never late
- CEO is funny, friendly with employees
- Office is located in the center, so employees do not have parking in the basement but have to park around
- Wfh is allowed once a week
The company limits OT, if there is OT, I see that I am paid in full according to labor law</t>
  </si>
  <si>
    <t>- Parking is inconvenient but the company also supports monthly costs
- Need a small snack store for the brothers.</t>
  </si>
  <si>
    <t>Good environment, friendly colleagues. Working equipment is fully provided. If you manage your work well, you will not need OT, working hours are quite flexible.</t>
  </si>
  <si>
    <t>Having 2 WFH sessions would be better, everyone would save travel time.</t>
  </si>
  <si>
    <t>Open minded working env, friendly leader</t>
  </si>
  <si>
    <t>- new tech and good devices equipped
- salary offered matched with technical level, rather benefit - should add in lunch allowance is nice.
- colleague is friendly and calm, open communication among co workers.
- Work directly with clients
Pay OT in an accordance with Labor Law. Work life balance , not much OT</t>
  </si>
  <si>
    <t>No career path to grow into leader since the leader has existed already (in my team) - Need to wait to promote.</t>
  </si>
  <si>
    <t>Restaff is a great place to work.</t>
  </si>
  <si>
    <t>Restaff is a great place to work, providing a professional and friendly environment that promotes collaboration and growth.
• Talented, hard-working and supportive colleagues, creating a spirit of solidarity at work.
• The company focuses on work-life balance, regularly organizing private events and team building activities.
• The company culture encourages inclusion and fun, while appreciating employee contributions.
The company does not encourage OT, and I have never been asked to OT.</t>
  </si>
  <si>
    <t>The company should improve the parking problem for employees :D</t>
  </si>
  <si>
    <t>Good environment, dedicated colleagues, good projects</t>
  </si>
  <si>
    <t>Great environment: The company is located on a high floor of a building in the city center, with a great view and easy access
Colleagues always support each other, share experiences and knowledge
Special projects, many interesting domains
Salary is quite good compared to the market, the company has many interesting events and lots of fun</t>
  </si>
  <si>
    <t>It would be better if the company provided lunch service and had parking closer by.</t>
  </si>
  <si>
    <t>The colleagues are friendly, and the other Dev team members are fun</t>
  </si>
  <si>
    <t>I love working here because of the supportive team, positive atmosphere, and opportunities for growth. The friendly vibe makes collaboration enjoyable!
I appreciate a flexible overtime policy that supports work-life balance at Restaff</t>
  </si>
  <si>
    <t>One suggestion for improvement could be to enhance communication between teams. Regular cross-team meetings could help share insights and foster collaboration.</t>
  </si>
  <si>
    <t>Flexible working hours, friendly colleagues, spacious and comfortable office</t>
  </si>
  <si>
    <t>Friendly colleagues, good environment, seniors give advice and experience. Overtime policy, only approved OT, otherwise no OT</t>
  </si>
  <si>
    <t>I wish I could take another 15 minutes nap :))) because lunchtime and a 1 hour break are not enough, if I sleep a little more, my afternoon work will be better.</t>
  </si>
  <si>
    <t>Professional, friendly and many opportunities for personal development.</t>
  </si>
  <si>
    <t>Colleagues are friendly and willing to support each other, the company has very good employee support policies, from benefits to training courses, helping me develop both skills and expertise
Clear policies, reasonable payment according to labor law</t>
  </si>
  <si>
    <t>Consider adding a few extracurricular activities or team-building sessions every quarter to boost company cohesion.</t>
  </si>
  <si>
    <t>Good regime, quite good working environment, comfortable working space</t>
  </si>
  <si>
    <t>The company has clear core values, friendly working environment. OT is not encouraged, I really like this, finishing work and having time for family.</t>
  </si>
  <si>
    <t>Maintain the current spirit, if in the future need improvement will review again.</t>
  </si>
  <si>
    <t>Supportive team, inspiring workspace, dedicated management</t>
  </si>
  <si>
    <t>A beautiful office environment, friendly and supportive colleagues, and a dedicated manager who encourages personal and professional growth make working here enjoyable.
Overtime is rarely required, but when it is, employees are fully compensated in accordance with legal regulations.</t>
  </si>
  <si>
    <t>Create additional channels for recognizing and rewarding employees for their contributions. Small gestures like monthly recognition awards or peer-nominated shout-outs can boost morale.</t>
  </si>
  <si>
    <t>A Pleasant workplace conducive to develop skill</t>
  </si>
  <si>
    <t>Equipped with MacBook Pro and a second monitor
Flexible working hours with a hybrid model
Very friendly atmosphere
Tech stack that suits my skills
I haven't done any overtime yet, but the company has a very clear policy regarding that</t>
  </si>
  <si>
    <t>It would be beneficial to introduce English classes and expand employee training programs.</t>
  </si>
  <si>
    <t>An exceptional workplace with a supportive culture and growth opportunities.</t>
  </si>
  <si>
    <t>The collaborative environment at Restaff is fulfilling, with management focused on employee well-being, growth, and innovation.
Continuous learning opportunities and a supportive team dynamic make it a great place to work.
The overtime policy is fair and flexible, allowing for a healthy work-life balance.</t>
  </si>
  <si>
    <t>Introduce more team-building activities and company-wide events to strengthen inter-department connections.
Organizing workshops, hackathons, or social gatherings could enhance team bonding and make the work culture even more engaging.</t>
  </si>
  <si>
    <t>Nice working place - work life balance</t>
  </si>
  <si>
    <t>Nice office and working area
Supportive co-workers
The company does not encourage OT, Work life balance</t>
  </si>
  <si>
    <t>Parking lot :(( we have to take some times to do it</t>
  </si>
  <si>
    <t>Pretty good, needs to equalize benefits between company and employees.</t>
  </si>
  <si>
    <t>Balance between life and work
Cultural and polite environment
Clean and comfortable office
There are clubs for entertainment and bonding with colleagues.
The overtime policy is quite good but not regular.</t>
  </si>
  <si>
    <t>Should invest in organizing tournaments for clubs
The seats are not very comfortable even though the price is quite high</t>
  </si>
  <si>
    <t>A company with caring culture</t>
  </si>
  <si>
    <t>My manager and teammates care about me and offer me their fullest support.
OT policy is fair. Company does not encourage staff to do OT work, but when required, it is compensated fairly.</t>
  </si>
  <si>
    <t>Implement regular feedback sessions to enhance communication, collaboration and align team goals and individual goals more effectively.</t>
  </si>
  <si>
    <t>Good company and friendly colleagues.</t>
  </si>
  <si>
    <t>The first impression is the way the company welcomes new employees with a fairly complete welcome kit and a lunch with other team members. At work, it depends on the team, but the current team is quite nice, not toxic, and importantly, the project is quite suitable for my orientation.
WFH policy as well as company policy also aim to work hard play hard. Log work is not too strict but most people are self-disciplined and comply well.
A reasonable OT policy, Although OT is rarely required, additional pay is provided whenever OT is necessary</t>
  </si>
  <si>
    <t>Improving inter-team cohesion is necessary, as currently, members only really know the team involved in their specific project.</t>
  </si>
  <si>
    <t>- Beautiful Office
- Friendly Environment
- Sponsorship and encouragement for staff members to pursue further education through coverage of tuition fees and examination costs
Very rarely work overtime, if overtime is worked, it will be calculated according to regulations.</t>
  </si>
  <si>
    <t>The meeting room does not meet the needs of the employees.</t>
  </si>
  <si>
    <t>Ideal environment to bond and develop</t>
  </si>
  <si>
    <t>- I find the working environment comfortable, flexible timeline, friendly staff, suitable for those who want to work long-term and stable
- Office in the central area
- The project also has many points to learn
I have not experienced OT so I have no opinion. Will review later.</t>
  </si>
  <si>
    <t>Wish there were more remote work days.
Others no opinion</t>
  </si>
  <si>
    <t>Great environment, great colleagues, great projects</t>
  </si>
  <si>
    <t>- Beautiful office, right in the center near Turtle Lake, Notre Dame Cathedral.
- Good working equipment, I was given a Macbook pro 14 inch M1 Pro, a Dell 24 inch Full HD screen.
- Ergonomic chair helps reduce back, neck, shoulder, and nape pain.
- Product project so learned a lot of domain knowledge.
- Review very carefully and in detail.
- Recruitment is difficult so colleagues are very good.
- Very good study encouragement policy, you pass the certificate without having to commit to working time, get bonus and exam fee refund.
I have not done overtime yet so I do not know, but the contract also follows the labor law.</t>
  </si>
  <si>
    <t>Parking in the building is expensive so having to park outside takes time and is very inconvenient on rainy days.</t>
  </si>
  <si>
    <t>Nice office, good equipment, flexible working hours, tasks are not too difficult
Very little OT, I have never had to OT, I heard that if OT is required, the salary is very fair</t>
  </si>
  <si>
    <t>There are some teams that come and go a lot, some teams are not suitable for long-term commitment.</t>
  </si>
  <si>
    <t>There is currently a wave of resignations and massive recruitment at the OCEANSmart team.</t>
  </si>
  <si>
    <t>Good environment, good salary and bonus. Although not perfect, it is still a company that wants to aim for humanity between people. Very good, although there is currently a directive to optimize costs so it will be more difficult to get OT approval.</t>
  </si>
  <si>
    <t>Team Oceansmart still feels that it is not good. The management style is very micromanagement and does not give the employer a sense of respect. It is more like giving orders, which goes against the company's principles.</t>
  </si>
  <si>
    <t>Stable mode, suitable for long-term commitment</t>
  </si>
  <si>
    <t>The project is quite good, worth experiencing, the company's location is in the center so it's easy to move around, but there is no separate parking lot for employees so it's a bit inconvenient on rainy days. There is almost no OT and the leader also encourages not to OT.</t>
  </si>
  <si>
    <t>Working hours should be more flexible, there should be more happy hours</t>
  </si>
  <si>
    <t>Good environment for development and attachment</t>
  </si>
  <si>
    <t>- Beautiful office
- Friendly, cheerful colleagues, lovely superiors, caring for employees, listening to opinions and improving
- The company has good welfare policies for employees
- Fully equipped
- Create conditions for employees to contribute and develop
- The company has hybrid 1 time a week
- Flexible time (full 40 hours a week)
The company's overtime policy is good, clearly defining OT time and appropriate pay</t>
  </si>
  <si>
    <t>- parking right under the building is even better, rain or shine, less travel
- there should be an area for employees to rest at noon, the chairs are not very comfortable
- recently the company's bonding activities are quite rare and not as fun as before</t>
  </si>
  <si>
    <t>Quite stable mode, suitable for long-term commitment</t>
  </si>
  <si>
    <t>central location, has a pretty good view, good benefits, salary is always on time, good team of colleagues
little overtime so no comments.
however, the boss encourages no overtime</t>
  </si>
  <si>
    <t>Working hours should be more flexible, more gathering and eating activities</t>
  </si>
  <si>
    <t>Comfortable, fun, stress-free environment</t>
  </si>
  <si>
    <t>* Environment
There is a beautiful place to sit for lunch, there is free coffee that is very good, I swear.
There is a place to take a nap, I usually sleep from 12:15 to 1:00, sometimes I overslept until 1:30 but the boss did not scold me, it is strange to sleep all the time just once in a while.
In general, respecting each other is enough, if you do your job well, no one can say anything to you.
There is a separate room to play games with Sony PS5/PS4, playing is great.
* Equipment
Equipment worth hundreds of million for a rookie developer like me, 2 brand new monitors DELL P2422HE (12 million), Dell Max laptop with configuration I heard (60-70 million), depending on the team, maybe other teams can get Macbook Pro M series
* Work
My team is assigned work that is suitable for their strength and time, no rush. Good leader, learned a lot from everyone.
If you are stuck, speak up, your boss will come to you to support you wholeheartedly,
Or there is a workshop to share knowledge, you can also share if you like.
There is an opportunity to improve English, you personally have to present the tasks you have done in English.
The technology in the project is constantly updated.
There is no OT, if there is, it will be paid in full, but rarely can you work OT once a year</t>
  </si>
  <si>
    <t>The building has high parking fees, you have to go to another place to park, walk 3-5 minutes, on rainy days... that's it.
The salary increase process is through a web app rating, self-rating after 1 year. There are many items to enter, so you should remove some.
It would be great if the company had a lunch service for employees, so that employees could focus on work and not waste time ordering Shopee.</t>
  </si>
  <si>
    <t>- The colleagues are lovely and open. The atmosphere is fun and friendly, not only for each team but also between teams.
- The office is beautiful, spacious, with good coffee machines.
- The staff, administration and equipment support are very enthusiastic.
- Each team and each project is different, but I think there are many challenges to develop yourself, both in terms of soft skills and hard skills.
- Working in an environment where English is used regularly. There are also after-hours English classes.
- Customers often come to Vietnam and often take the team out to eat and play.
- Passing professional certificates (such as ISTQB or Scrum Master) will be rewarded with exam fees and an additional bonus.
- Having a few extra days off each year to prepare for minor illnesses or to take care of sick relatives.
...
Currently, I have no complaints about the OT regime because my team does not have OT.</t>
  </si>
  <si>
    <t>Some general company activities are a bit boring recently, hope HR and admin can improve.</t>
  </si>
  <si>
    <t>The environment is not perfect, but it is worth a try.</t>
  </si>
  <si>
    <t>- Overall, the environment is fun and harmonious, the team members are friendly, and interacting with other teams is fun
- The office is spacious and airy, fully equipped for everyone
There is rarely OT, I don't know about other teams but that's how our team is</t>
  </si>
  <si>
    <t>There should be more space for everyone to hang out. I think the company's activities don't seem to have enough space for everyone.</t>
  </si>
  <si>
    <t>- Flexible time, can proactively arrange work.
- Our team is fun, not toxic
- High-end laptops
We have never seen OT on our team, work life balance, I am happy with that</t>
  </si>
  <si>
    <t>- The company's recent entertainment activities are not as interesting as before. I hope to be able to connect more with everyone in the team and between floors.</t>
  </si>
  <si>
    <t>Reasonable company worth staying with</t>
  </si>
  <si>
    <t>Equipment provided, convenient central location, free coffee and drinks. The company rarely has overtime, if there is overtime required by the project, it will be reported to be calculated according to the law.</t>
  </si>
  <si>
    <t>There should be more happy hour activities so everyone can gather and eat together. Lately, many separate activities don't bring much connection anymore.</t>
  </si>
  <si>
    <t>A very good place to work</t>
  </si>
  <si>
    <t>- Good and friendly colleagues
- Opportunity to develop if you are capable
- Good facilities, beautiful office
- Cute CEO
The company pays for OT very clearly. OT is not regular and also depends on the team you work with.</t>
  </si>
  <si>
    <t>Some policies are a bit different from the market, you will need to get used to them and need time to understand.</t>
  </si>
  <si>
    <t>Company worth experiencing</t>
  </si>
  <si>
    <t>Friendly and cheerful colleagues, game room.
Comfortable with OT mode, stable mode.
Satisfied with OT mode.
Always have support from the company and manager.</t>
  </si>
  <si>
    <t>Working hours should be more flexible.
Be more flexible in "checking in" for employees</t>
  </si>
  <si>
    <t>Product environment, stable</t>
  </si>
  <si>
    <t>- Hybrid 1 day a week
- Fun, approachable CEO
- Friendly, cheerful colleagues
- The company cares a lot about its employees
I feel comfortable with the company's OT regime, good regime</t>
  </si>
  <si>
    <t>- More activities to bring people together
- If you can park your car in the building, that would be great</t>
  </si>
  <si>
    <t>- Nice office, flexible seating between floors
- My team's project is quite interesting, everyone in the team is happy and friendly
- Less OT, flexible hours
The company has less OT. I like this because I can balance work and life</t>
  </si>
  <si>
    <t>- There are not many employee bonding activities yet, hope to interact more with other team members
- The air conditioner is sometimes cold, sometimes hot, a bit erratic</t>
  </si>
  <si>
    <t>It's so good</t>
  </si>
  <si>
    <t>I love everthing in there, people, office, boss, everything
I feel that my passion, my working time can be got a respected</t>
  </si>
  <si>
    <t>I have no ideal for that. I think it's almost pecfect</t>
  </si>
  <si>
    <t>The number of days off is quite impressive (16 days/year, after 1 year increases by 1 day), the chair is quite comfortable, no neck and shoulder pain, colleagues are friendly
I just started working and haven't had to work OT yet so I don't have any comments, but I heard from HR that if there is, it will be paid in full</t>
  </si>
  <si>
    <t>The company is on a high floor so waiting for the elevator is sometimes tiring, and I also have to check in 40 hours a week. Although flexible, if I could reduce the commit time, it would be more comfortable.</t>
  </si>
  <si>
    <t>The company is quite stable, suitable for long-term commitment.</t>
  </si>
  <si>
    <t>Salary is quite good according to the market, you get a good laptop with 2 screens. The company is located right in the center so it's convenient to travel, easy to go out after work
I just started and haven't had to work OT yet so I don't have any opinion, but according to my colleagues, the OT policy is quite ok</t>
  </si>
  <si>
    <t>Should apply hybrid quickly, HR said that planning is in progress but no announcement yet, working time needs to be 40 hours, if it is loosened it will be easier because the nature of dev's work does not require that much commitment.</t>
  </si>
  <si>
    <t>Focus on people</t>
  </si>
  <si>
    <t>- Happy colleagues
- Good benefits
- Clean office
- The company focuses on human development,
The company always tries its best to avoid overtime, such as being flexible about working hours.
But if overtime does arise, it is still in accordance with the labor law.</t>
  </si>
  <si>
    <t>- I don't see anything that needs improvement.
- In general, maintaining the current good condition is fine.</t>
  </si>
  <si>
    <t>A great place to work.</t>
  </si>
  <si>
    <t>Restaff is like my second family, where I feel the joy of work and the love and care of everyone for me. Everyone knows how to listen, share, work hard and play hard. Having the opportunity to work at Restaff is a blessing, working and learning from experienced people helps me make more positive changes. 
The company is located in the city center with many cool entertainment facilities, in the evening you can go for a walk to see beautiful girls, take some beautiful photos. The company also has a view of the whole city, especially on rainy afternoons to help soothe lonely hearts in the upcoming cold winter. 
Overtime is not much, ensuring "Work life balance".</t>
  </si>
  <si>
    <t>We need to organize more clubs so that people have the opportunity to interact with each other.</t>
  </si>
  <si>
    <t>Positive working environment</t>
  </si>
  <si>
    <t>Challenging tasks
Thorough onboarding process
Projects with long term vision
We could almost manage our time in efficient ways so that the overtime rarely occurred.</t>
  </si>
  <si>
    <t>All are good in my belief.
All benefits are reasonable.</t>
  </si>
  <si>
    <t>Modern office, right in the city center so convenient to move, new equipment, often has clearance sale so I can buy equipment at cheap price, it has a million dollar view.
Fun team, often has teambuilding activities to connect with everyone
Never worked overtime, if there is overtime, it will be paid according to regulations. The company also pays salary on time, never seen late salary</t>
  </si>
  <si>
    <t>Organize more activities so everyone can connect with each other, organize workshops for everyone to learn more, have more snacks, instant noodles and redbull for everyone.</t>
  </si>
  <si>
    <t>English environment helps improve English skills. 
Great colleagues help each other. 
The boss is thoughtful and experienced, willing to support members. 
New products have many things to learn. 
Beautiful office, equipped with 1 laptop and 2 screens. 
Convenient coffee machine is very okila 
There is no Overtime. Flexible hours. 1 week is enough 40 hours is okila</t>
  </si>
  <si>
    <t>Parking is not allowed in the building's basement. But the company will cover parking fees in the outside parking lot.</t>
  </si>
  <si>
    <t>OCEAN SMART team is bad - bad lead</t>
  </si>
  <si>
    <t>There is nothing to like. At first, I thought he was a good manager of the organization. After leaving for a while, I found out he was the final boss. The company has a lot of DRAMA, TOXIC, the working environment is cliquey, oppressive, competitive, and gossips about each other.</t>
  </si>
  <si>
    <t>Is it possible to replace the company director, manager, and leader?</t>
  </si>
  <si>
    <t>Good environment for development and learning</t>
  </si>
  <si>
    <t>- Environment that facilitates development
- Clear working process
- Well-equipped equipment
- Clear company culture, friendly colleagues
- Never had to work overtime
- No overtime in the company, except for lead positions and urgent tasks</t>
  </si>
  <si>
    <t>- At noon, people talk a bit loudly, so we need to lower our voices so others can rest.</t>
  </si>
  <si>
    <t>Super cosmic HR and extremely open colleagues &lt;3</t>
  </si>
  <si>
    <t>Open, colorful office, making every day at work a joy. 
Colleagues play hard, work hard, no signs of old ghosts bullying new ghosts. 
HR is extremely attentive and supports quickly when employees have questions or support. 
Have a private laptop, fully equipped to meet the work needs of each role. 
Clear working process, there are courses for employees and refund after receiving the certificate &lt;3 
Full benefits, working location right in the center of HCM (District 3) 
Team plays soccer every week to relieve stress after work. 
Agile/scrum model, everyone has a voice. 
The company does not encourage OT, work enough 40 hours/week, can go home and spend time with family.</t>
  </si>
  <si>
    <t>The limitation is that there is no private parking lot in the building.
Colleagues often "get bored" at any time of the day, noon or night, inviting and then causing weight gain :(
There are not many exchange activities between teams to increase communication.</t>
  </si>
  <si>
    <t>Colleagues are always proactive in work and care about others.</t>
  </si>
  <si>
    <t>- New office, many relaxing corners such as a dining table corner overlooking several private areas in the hot pot restaurant, and a play room where everyone can play board games, PS5, etc.
- The company focuses on training and encouraging learning to help employees always be motivated to learn and improve their professional qualifications
- Colleagues are friendly, helpful and always discuss together towards solving common problems
- The CEO is empathetic, listens well and always creates opportunities to empower talented team leaders
The company always values ​​the balance between work and life, creates conditions and encourages employees to follow.</t>
  </si>
  <si>
    <t>- Technology company but decorated in aurora colors, so if you tone it down a bit, the workspace will look a bit more luxurious
- Everything is fine because the company always accepts opinions to improve more and more</t>
  </si>
  <si>
    <t>Everyone is friendly and helpful</t>
  </si>
  <si>
    <t>Modern machinery, each new person will be given a new macbook. Friendly and approachable culture, the company has a clear direction. Never had to work overtime but cannot evaluate, need to consult other opinions</t>
  </si>
  <si>
    <t>The company is growing strongly so there is a shortage of staff in some positions so the work is a bit slow.</t>
  </si>
  <si>
    <t>Everything is fine.</t>
  </si>
  <si>
    <t>Good working location, nice view, airy, spacious office, right in the city center, convenient for shopping, going out, entertainment after work. However, it would be great if the below could be improved. Rarely OT, if there is, the OT calculation is clear and transparent.</t>
  </si>
  <si>
    <t>Although District 3 has a nice view and is easy to hang out after work, if the company moves to Thu Duc, it will be closer to home and easier to commute, so I will go to work earlier and love the company even more. But anyway, District 3 is also very good because of the things I like above.</t>
  </si>
  <si>
    <t>Friendly team, company provides good support for employees</t>
  </si>
  <si>
    <t>- Friendly team, everyone is proactive in work
- Unboxing of Macbook pro M1
- The company has many activities to support (encourage) employees to work, study and exercise
- Central location convenient for moving around to eat and drink after work
Self-motivated, proactive, work with a plan, say no to OT</t>
  </si>
  <si>
    <t>- Because it is located in the center, the building's parking lot is full, everyone should park around the youth cultural house.</t>
  </si>
  <si>
    <t>- Looking at it, the company looks quite fancy
- Colleagues are cheerful, caring, and help each other
- There is a sponsor for certs, if you pass the exam, the company will refund the exam fee + bonus
- The CEO is cute, listens to the opinions of employees
Very rarely OT, but OT will be paid in full.</t>
  </si>
  <si>
    <t>- No private parking lot, if possible rent a private parking space for company employees, that would be better.</t>
  </si>
  <si>
    <t>Overview worth a try</t>
  </si>
  <si>
    <t>Benefits: generally stable compared to the average of some companies.
Policy: Quite favorable for employees in general, long-term employees, and employees who are attached to the company in particular.
If you apply to a team with a suitable culture, it will be very good.
OT is not encouraged, if there is OT, you will be paid 1.5 times the salary.</t>
  </si>
  <si>
    <t>Working conditions: too cold, the air conditioner is often turned down low, some individuals do not maintain public hygiene
Environment, culture, colleagues: Previously, there were less people united. There were many negative "new factors" (unprofessional work, badmouthing colleagues)</t>
  </si>
  <si>
    <t>- The company has a professional process.
- Create conditions for everyone to learn and develop themselves.
- Norwegian company so modern machinery and equipment.
- Clear company culture, friendly colleagues, always listening and caring.
- Each team has a different culture, generally colorful.
- The company organizes many activities such as sports, 30-minute break at 4 o'clock every day, or Happy Hour 4 o'clock in the afternoon.
- There is support for going to courses for yourself and there are very good bonuses.
- The team leader is very kind, and always listens to members' opinions.
- HR is very pleasant to talk to and enthusiastically supports employees.
- The company supports parking fees.
- The office has 3 extremely fancy floors.
- 1 week of work is enough 40 hours, so if you have enough hours, you can go home early.
No OT yet, just finish all work and go home so no problem.</t>
  </si>
  <si>
    <t>- It's a bit noisy at noon, so it would be great if you guys could speak more quietly so others could rest. Otherwise, there's no problem because everyone always listens to the staff's opinions.</t>
  </si>
  <si>
    <t>Company with stable and growing potential</t>
  </si>
  <si>
    <t>- Comfortable environment
- Nice customers
- No factional politics
- Fair and funny boss
Work life balance. Rarely OT. If OT is available, full pay.</t>
  </si>
  <si>
    <t>- Add hybrid work mode
- HR pays more attention to psychology
- More diverse and quality events</t>
  </si>
  <si>
    <t>European working environment company</t>
  </si>
  <si>
    <t>Equipment is provided by the company, or there is a happy hour, however, if the food is more diverse and there are more activities for all employees outside, it will be more fun, there should be a large hall for everyone to gather easily, the current hall is a bit small
The company has a good view, the team has many separate teambuilding activities, quite interesting
OT is quite low unless the project is urgent, there is an OT policy according to the law</t>
  </si>
  <si>
    <t>The company has not yet applied hybrid or has no specific plan, so it is still unknown how it will turn out.</t>
  </si>
  <si>
    <t>Standard IT company</t>
  </si>
  <si>
    <t>Necessary equipment for work is fully provided, clear process, boss cares about employees
Boss cares about employees, OT is undesirable, if any, it will be considered to compensate</t>
  </si>
  <si>
    <t>Compensation policies should be more relaxed to attract more talent.</t>
  </si>
  <si>
    <t>Ok company, good environment, interesting projects
Company pays full OT if any, but little OT because workload is just enough. Work life balance
Good office, convenient central location (there is a bit of traffic jam during rush hour, the center should bear it). Attractive projects, lots of opportunities to use English.
Air conditioning is sometimes quite cold, feels like being in Norway, but it's better to be cold so everyone can get closer to each other to keep warm. If there is an additional vacation trip, it will be more fun
Little or no OT, if OT will be paid in full
--</t>
  </si>
  <si>
    <t>Need more events for people to interact and get to know each other better</t>
  </si>
  <si>
    <t>The environment is very NOT toxic</t>
  </si>
  <si>
    <t>European environment, comfortable working.
There is a very good sponsored certificate program, if you study hard, you will have a side income stream.
OT is not encouraged, European environment so OT is not encouraged.</t>
  </si>
  <si>
    <t>The meeting rooms are a bit bright in color, psychologically it causes tension for the people sitting inside.</t>
  </si>
  <si>
    <t>Respect career path</t>
  </si>
  <si>
    <t>Everything is great (for me personally)
- Benefits are good
- Bosses are quite caring
- Everyone in the team works like a family
- I am cared about my career path a lot
Very rarely have to work OT, almost never. But when I do work OT, I am always paid in full</t>
  </si>
  <si>
    <t>- First of all, about hybrid mode: this is a must-have at the moment. I heard that the company is also preparing steps to apply it.
- There should be a shared parking lot</t>
  </si>
  <si>
    <t>Great working environment!</t>
  </si>
  <si>
    <t>- Attractive projects with many interesting challenges.
- Dedicated and visionary managers.
- Super great colleagues.
- The organization's culture is well-built, with a lot of investment and effort from all Restaff employees.
- Transparent and clear policies, always bringing many positive points to employees.
- Encourage learning, improve knowledge and skills, and have appropriate rewards.
- Modern equipment, youthful, dynamic office, fully equipped.
- There are many sports clubs and they are sponsored by the company.
Transparent and clear policies for Restaff employees.</t>
  </si>
  <si>
    <t>- There is nothing to recommend the company.</t>
  </si>
  <si>
    <t>A school is a good thing for long-term development.</t>
  </si>
  <si>
    <t>- Work and salary are suitable for ability
- Team works together effectively
- Development orientation is suitable for each individual
- Good employee benefits
Almost no OT or very little OT.</t>
  </si>
  <si>
    <t>- There are many opportunities to meet and talk so that people can understand and know each other better.</t>
  </si>
  <si>
    <t>- Flexible working hours, friendly and cheerful colleagues.
- No OT
- Comfortable environment
- Friendly boss and colleagues.</t>
  </si>
  <si>
    <t>- There needs to be more activities to connect people.</t>
  </si>
  <si>
    <t>Comfortable working environment. Beautiful office, in the city center.
Boss and colleagues are friendly.
Opportunity to learn.
There are many parties on Friday afternoons.
Since I started working, I have not worked overtime. If I work overtime, the company has a good policy.</t>
  </si>
  <si>
    <t>Hybrid working mode.
Haven't thought of anything else yet.</t>
  </si>
  <si>
    <t>everything is ok</t>
  </si>
  <si>
    <t>nice office, friendly colleagues help each other
no OT........................................................................</t>
  </si>
  <si>
    <t>everything is good, no problem to improve yet....</t>
  </si>
  <si>
    <t>Good environment for career development</t>
  </si>
  <si>
    <t>Young, dynamic, easy-to-integrate environment.
Good and enthusiastic boss, friendly colleagues.
Open and fair company culture for both male and female employees, always organize small parties on special days for everyone, have happy hour for everyone to interact with each other...
Never worked overtime, how to write a review :)))
Write enough 50 characters :))))</t>
  </si>
  <si>
    <t>The company has not registered for parking in the building so it has to park outside, so there should be a reasonable level of support.</t>
  </si>
  <si>
    <t>Stable environment to try for 3 years or more</t>
  </si>
  <si>
    <t>- Nice office, not the best but I feel the boss is dedicated to office design
- Everyone is happy and friendly
- This time there are more activities to connect
everyone
My team rarely works overtime and I see the same with other teams</t>
  </si>
  <si>
    <t>- Paperwork should be faster, waiting quite a long time, although I know Admin has a lot of tasks but should improve</t>
  </si>
  <si>
    <t>Young company, exciting projects</t>
  </si>
  <si>
    <t>Young, dynamic company. Lots of interesting projects. Happy hour at 4pm. Salary is quite high compared to the average
Since joining, I have not had to work overtime. There is not much work to the point of having to work overtime</t>
  </si>
  <si>
    <t>The office is a bit small so there is not enough space for employees to take a nap.</t>
  </si>
  <si>
    <t>Very satisfied with the working environment</t>
  </si>
  <si>
    <t>Spacious office, right in the center. Always create conditions for employees to develop
The job does not require OT (work life balance).</t>
  </si>
  <si>
    <t>To be more flexible, the company should have a half-day off policy.</t>
  </si>
  <si>
    <t>A good company for long term commitment</t>
  </si>
  <si>
    <t>- High salary compared to other outsourcing companies
- Super expensive laptop, no need to wait for build
- 2 new Dell 24 inch monitors, less eye pain
- Great office, city center
- Speak English every day so you have a lot of conditions to develop
- Great Agile, not a hybrid of waterfall, the leader is an agile boss so the work is very precise
- The company has very few layers, only staff - lead - director, but the lead + director are friendly, not arrogant so it's quite comfortable
- Great colleagues, almost all pros so coming here you can learn a lot
- Constantly update the tech stack so you don't have to worry about having to work with ancient FWs
- Most importantly, there is no drama or cliques, going to work doesn't have to be a headache
Almost never OT, if there is, it is always paid fairly, there is no conversion to leave.</t>
  </si>
  <si>
    <t>- There should be a working regime combining WFH and going to the office soon, currently it is still mandatory to go to the office which is not suitable for the trend.
- A bit of traffic jam, parking is a bit far. But it is difficult to blame in District 1</t>
  </si>
  <si>
    <t>Quite satisfied with Restaff's working environment</t>
  </si>
  <si>
    <t>Cute and pretty office, fancy furniture, central location. Everyone is friendly and cheerful.
If OT is paid according to the law, it's great :D Work life balance is not mandatory</t>
  </si>
  <si>
    <t>Organizing activities should be more practical with the current trend, :D I wish I could take more vacations. I wish there were more fun activities for everyone :D</t>
  </si>
  <si>
    <t>The company is clear and straightforward, worth the investment.</t>
  </si>
  <si>
    <t>Check-in and checkout working hours policy by face, with timely recording system and camera monitoring in common areas. Many teams work together on the same floor but still maintain moderate silence and practice, the common culture is quite healthy, no toxicity, no swearing, that's okay. 
Internally, each team has different policies and all have team leaders to support promptly so as not to be left alone. In general, it's worth trying for yourself
OT is logged for OT hours, there is a full tracking system</t>
  </si>
  <si>
    <t>The company should have more small cultural activities to connect many teams and share more with each other.</t>
  </si>
  <si>
    <t>What I like:
- Working with clients and products in a truly long-term orientation.
- The company does not do much PR, the style of good wood is better than good paint.
- "Recess" time (break) is at 4pm.
- Office location in the city center, convenient to go anywhere.
- Colleagues in the group listen and support to do the job together.
- Full working equipment is provided.
- Bonuses when I study for professional certificates according to the company's list.
- HR is cute, cares about everyone.
- The CEO listens to employees' opinions.
The company has a salary payment policy when employees have to work overtime.</t>
  </si>
  <si>
    <t>What I think the company needs to improve:
- The policy called "sick-leave" is very good but should be renamed because the actual need is not when you are sick. If you look at it, you will think that everyone in the company is sick at least 4 times a year.
- Encourage everyone to use other water containers instead of paper cups.
- Remember to check out on time when using the meeting room.
- Some members freely discuss gender topics, sometimes when guests or people come to wait for an interview, it sounds a bit sensitive. It's not like 20 years ago, if the company also cares about this part, they can remind everyone.
- The company has a Skype group (not Skype business) to announce or update news, every time someone leaves the group, they send a signal "I'm leaving, everyone"; and those who leave but don't leave will still be there. I think it will be unprofessional in the future.</t>
  </si>
  <si>
    <t>Professional environment, lovely colleagues</t>
  </si>
  <si>
    <t>- The company always values ​​privacy and encourages employees to balance work and life.
- Promote fairness for all employees when making decisions about salary, bonus or benefits.
- The CEO always creates conditions for everyone to create the working environment they desire, learn from mistakes to develop themselves.
- The office is beautiful, clean, has a pantry area for everyone to eat lunch together and chat about everything under the sun.
- Every day there is a break from 4:00 to 4:30 for everyone to relax, stand up and move away from the computer screen to regain energy.
The company does not encourage OT, rarely OT is required but if there is, it will be fully paid.</t>
  </si>
  <si>
    <t>- Probation form should be simplified compared to annual performance review.
- This mainly comes from Centec building, the elevator waiting area is quite cramped, the toilet is also cramped and stuffy. The basement parking is extremely limited, the parking fee is sky high.</t>
  </si>
  <si>
    <t>Review after n months of work</t>
  </si>
  <si>
    <t>- Flexible working hours
- Manager and everyone are happy, friendly, comfortable
- Class A office is super convenient - super beautiful
Currently, there is no OT day, come on time, leave on time, as long as the work is completed</t>
  </si>
  <si>
    <t>There should be a balance between departments =)) but overall there is nothing that needs improvement</t>
  </si>
  <si>
    <t>There are many good benefits for employees.</t>
  </si>
  <si>
    <t>New, beautiful, creative office. There is a tea break every day at 4pm. The CEO cares about the sharing and feelings of employees
Almost our team has never had to work overtime since joining the company</t>
  </si>
  <si>
    <t>There should be more project sharing workshops between Tech teams.</t>
  </si>
  <si>
    <t>Good Everything</t>
  </si>
  <si>
    <t>Beautiful office at District 1. Good from furniture, the light to drinks and related items (benefit, healthcare, ...)
Not OT because task, time managed by yourself. Build in trust.</t>
  </si>
  <si>
    <t>add more online technical courses and English. Team building monthly.</t>
  </si>
  <si>
    <t>Just improve 1 point then perfect</t>
  </si>
  <si>
    <t>Beautiful office. Good environment to learn. 
Colleagues are enthusiastic in supporting. 
Feel free to apply, HR will take care of everything 😍 
Little OT, almost no OT. So I don't know what the policy is like</t>
  </si>
  <si>
    <t>Sincere suggestion:
Companies should build a hybrid working environment because this is a working trend that almost everyone wants.
Can stipulate a limit on the number of wfh days per month (for example 5-10 wfh days/month)
Benefits: both ensuring working balance and being a benefit that candidates will consider applying….</t>
  </si>
  <si>
    <t>Good boss, nice office, everyone is happy and friendly. The company does not encourage OT. Most people go home on time.</t>
  </si>
  <si>
    <t>Haven't thought of anything yet, there's nothing to improve for now.</t>
  </si>
  <si>
    <t>Beautiful office, enthusiastic and friendly boss, company cares about employees
Very little OT, interesting work, supportive colleagues</t>
  </si>
  <si>
    <t>There are more bonuses to encourage employees to work and stay long term.</t>
  </si>
  <si>
    <t>Good environment to work + develop</t>
  </si>
  <si>
    <t>- Friendly colleagues, in most teams I know, there is no toxicity or drama.
- Good onboarding process
- The company has a policy to encourage employees to study for degrees/certificates, when passing, refund + bonus, free English classes - if you have a foreign teacher, it's even better.
- The machine works well, Dell P series screen (2c), I7 6C/12T, SSD, ergo chair.
- 30-minute break at 4pm
OT depends on the team but very little. OT is fully paid......</t>
  </si>
  <si>
    <t>- Currently, at 62 Tran Huy Lieu office, many teams are sharing a large space. For those who love quiet when concentrating like me, it is not very suitable.
- If the company is more friendly and open to WFH, it will be a big plus.
.</t>
  </si>
  <si>
    <t>Comfortable working environment, good treatment</t>
  </si>
  <si>
    <t>- Enthusiastic HR department to support employees
- Flexible working hours
- Friendly boss and colleagues
- Bonuses for certificates you achieve during your work
The company limits OT, most people go home on time</t>
  </si>
  <si>
    <t>Small car park, currently working 50% but already full</t>
  </si>
  <si>
    <t>Other people's company</t>
  </si>
  <si>
    <t>- Beautiful, spacious office, 1 floor dedicated for everyone to eat, drink and entertain
- Luxurious, smooth and fragrant computers
- Thoughtful onboarding process, enthusiastic HR staff and super cute followers
- Still in probationary period but the company has registered for a health check
- Friendly teammates, everyone creates an atmosphere for quick integration
- The company supports and gives bonuses for those who study extra to develop themselves
Rarely see people working overtime, flexible working hours</t>
  </si>
  <si>
    <t>- Teammates and HR support are so nice that there is a bit of motivation and pressure to try harder to keep up with everyone.</t>
  </si>
  <si>
    <t>The best for young people!</t>
  </si>
  <si>
    <t>High-end machine, strong configuration.
Cute HR.
Stable mode, full configuration.
Free drinks.
Rarely need to work overtime, but if you do, you will be paid in full.</t>
  </si>
  <si>
    <t>There is no harmony and little communication between teams. This bug needs to be fixed.</t>
  </si>
  <si>
    <t>dynamic and friendly working environment</t>
  </si>
  <si>
    <t>The company provides a lot of space and facilities for employees to work, have lunch, rest, relax and participate in common activities, team-building.... rarely OT, if there is OT, the salary and bonus are adequate and worthy</t>
  </si>
  <si>
    <t>Personally, I can't think of anything the company needs to improve right now.</t>
  </si>
  <si>
    <t>Good place to grow</t>
  </si>
  <si>
    <t>Company culture, a place to learn and develop yourself
Good working conditions when working overtime, boss cares about employees, happy colleagues</t>
  </si>
  <si>
    <t>Nothing to complain about, everything is fine, apply to feel it</t>
  </si>
  <si>
    <t>Luxurious and smooth</t>
  </si>
  <si>
    <t>Great office
Good benefits
Open &amp; fair company culture
High-end machines provided
Free food and drinks
Full salary paid, so no need to worry</t>
  </si>
  <si>
    <t>HR + great boss &amp; takes care of employees too much so pressure to try hard</t>
  </si>
  <si>
    <t>Moi truong tot</t>
  </si>
  <si>
    <t>The building's security guards are very friendly and cheerful, the office is spacious and clean, with plenty of drinks. There is no OT, the company cares a lot about its employees, especially during the recent epidemic season. There are gifts and lunch support.
The company has a bonus for those who take the Mic certificate exam, supporting tuition and exam fees.
There are free TA classes during the week.
There is not too much work, spread out during the week so there is almost no OT.
Everyone is happy and sociable
There is no OT, flexible time is quite comfortable. Taking half a day off does not lose permission, the lead approves it and it is ok.</t>
  </si>
  <si>
    <t>The company is suitable for those who need stability in the long term, because there are not too many challenges in the work.
For those who want to work a lot, want more opportunities for promotion, this is not suitable.
There needs to be many activities for the whole company to participate in to connect and know each other. Because most of the time, each team only knows that team.</t>
  </si>
  <si>
    <t>PM is very good at understanding members, enthusiastic support team</t>
  </si>
  <si>
    <t>The office has 3 floors: 2 working floors, 1 separate floor for entertainment and dining
Each floor has a drinking area, a refrigerator for each floor, an automatic coffee machine, matcha, chocolate, orange juice, fresh milk are all free
The HR team works enthusiastically, there are many event activities. During the epidemic, the company sends gifts every 2 weeks.
The PM is good at management, has full Agile expert qualifications, understands team members, proactively arranges work for the team, has a firm grasp of almost all requirements and processes of the team
The tech lead is cheerful, humorous, and enthusiastically supports
The company supports all costs of courses for employees, with an additional award bonus of 2-25 million for each course
Everyone is happy, there is no drama of fighting and gossiping like many other companies
The time is flexible, no pressure, no overtime. Can go home early or take half a day off if you have enough 40 hours/week</t>
  </si>
  <si>
    <t>If there are more team building activities, it would be great. It would be more perfect if there are two company trips per year.</t>
  </si>
  <si>
    <t>Good treatment. Young culture.</t>
  </si>
  <si>
    <t>Macbook, culture, challenges, benefits, work-life balance, etc ...
+ Provided with high-end devices
+ New technology
+ Good benefits
+ Work-life balance
+ Friendly staff
The planning and estimation are quite good, so there is rarely OT, and when OT, there will be appropriate treatment.</t>
  </si>
  <si>
    <t>Everything is going fine at the moment so no comments on this part.</t>
  </si>
  <si>
    <t>- Good environment for self-development.
- Relatively high salary (personal opinion), I compare the salary here with other places I have worked.
- Great working equipment, even the chair is a high-quality chair.
- Lots of benefits
Rarely have to work overtime, flexible working hours, suitable for everyone</t>
  </si>
  <si>
    <t>Need more time to think, probably have to wait until the company trip to see.</t>
  </si>
  <si>
    <t>Good working environment, helpful boss, happy and friendly colleagues</t>
  </si>
  <si>
    <t>Good working environment, the company has a whole floor as a pantry, so that everyone can read books, gather to eat, have fun, play table football...
Colleagues are very friendly, cheerful, always support each other in work.
Team leader always listens to opinions, enthusiastically helps members in work, always encourages everyone to improve their skills and the company is ready to support everyone to develop further.
HR department is extremely cute, always supports the employees in the company. During the recent epidemic, the company supported a lot of food (meat, vegetables, fruits...), and medicine to help everyone increase resistance.
In addition, the company also has sports groups (soccer, badminton) so that everyone can interact and exercise after work.
No OT, no OT, no OT, no OT</t>
  </si>
  <si>
    <t>Small car park, sometimes a bit difficult to get the car.</t>
  </si>
  <si>
    <t>The employee welfare policy is very good. The company has many programs to support employees during the epidemic season such as giving vegetables, medicine, supporting vaccination, ...
The team is diverse in age and dynamic, there are many talented people who can learn a lot.
There has never been OT, and the company does not encourage OT</t>
  </si>
  <si>
    <t>I think the company should have more online activities to connect the team during the pandemic. Since joining the company, I have not known any other team besides the team I work with.</t>
  </si>
  <si>
    <t>Fun and friendly environment</t>
  </si>
  <si>
    <t>Good team lead, friendly colleagues, enthusiastic support
Break time at 4pm, English class
Beautiful office with a whole floor for dining, entertainment, and event organization
Company does not encourage OT</t>
  </si>
  <si>
    <t>Friendly colleagues, open environment</t>
  </si>
  <si>
    <t>Personal attention, enthusiastic support when needed. Healthy, open environment. Little OT, if any, OT is paid according to regulations, clearly.</t>
  </si>
  <si>
    <t>Better equipment and infrastructure will be even better.</t>
  </si>
  <si>
    <t>Be cared for and do what you love</t>
  </si>
  <si>
    <t>- The company always takes care of its employees.
- When I work, I am always asked about my career path and the company will always create conditions for me to follow and do what I want.
- The HR team is cute, young, always wants to create the best for everyone.
- The founder is very understanding and cares about employees.
- Because it is not multi-level, there is no need to go through too many people to make decisions.
Very rarely OT, almost never OT :D But if there is, it will be paid in full according to labor law.</t>
  </si>
  <si>
    <t>- Because it is an offshore company, each team works on a single client, so the overall atmosphere is not very cohesive. Seeing that the HR team is also trying to improve, it is getting better and better.</t>
  </si>
  <si>
    <t>Very good working environment
Every team member is always helpful in work and friendly
The BOH team always cares about employees in the company
OT is not encouraged but OT is always paid according to company regulations</t>
  </si>
  <si>
    <t>Parking is sometimes inconvenient
Air conditioning in some areas is often faulty</t>
  </si>
  <si>
    <t>Employee-centered work environment</t>
  </si>
  <si>
    <t>The boss is funny, HR supports enthusiastically. Dynamic environment, many meaningful activities showing concern for employees during the difficult WFH season such as giving meat, fish, vegetables, fruits, medicine, etc. 
Working in the office, I was taken care of for lunch for several months. In general, the treatment feels quite appreciated. 
No OT. Or if OT is also paid appropriately.</t>
  </si>
  <si>
    <t>No complaints at the moment. Only small parking lot. No OT. Or if OT is paid well.</t>
  </si>
  <si>
    <t>Good boss, enthusiastic guidance if there are any questions.</t>
  </si>
  <si>
    <t>- The company is very concerned about the material and spiritual life of employees. During the recent COVID epidemic, they gave meat, fruit and other items to strengthen their health during the epidemic.
- It is a good environment to learn and develop because the company has many talented people.
- Everyone in the company is quite cheerful and sociable. Especially the HR is quite pretty and funny.
The company is very flexible about time and does not encourage OT.</t>
  </si>
  <si>
    <t>- Although I know it's necessary, I feel like the company has too many meetings. It feels unfamiliar when you first join.</t>
  </si>
  <si>
    <t>I've only just joined the company, but I have some initial impressions when I first joined: 
- Every interview has a gift, during the epidemic I received a box of vegetables, very reasonable when the city is in social distancing. 
- The HR department is also very enthusiastic in supporting from the interview to the onboarding, all questions are answered enthusiastically. 
- The office is modernly decorated, with a beautiful view of the building so you can code and chill (especially when it rains) 
- Every floor has a Pantry with a fancy coffee maker, a full refrigerator. 
- The boss and colleagues are friendly, very welcoming to new members, the company also has many clubs to join such as badminton, soccer, cycling... especially there is a foosball table, a playstation for everyone to relieve stress. 
- The working hours are also comfortable, rarely do people work overtime, most of them come home on time 
- They let employees go to school and have bonuses if they pass and get a certificate. 
Flexible working hours, rarely see people working overtime</t>
  </si>
  <si>
    <t>- The parking lot is small so sometimes it's a bit difficult to get in and out.</t>
  </si>
  <si>
    <t>New to the company.</t>
  </si>
  <si>
    <t>- I interviewed during the social distancing period in HCM, the first thing that impressed me was that even though I didn't know if the candidate passed or failed, the company still sent me a gift of a box of vegetables.
- When I joined the company, although the office was smaller than the old company, it was fully equipped with pantry, coffee machine, fridge,...
- Everyone was very nice, HR was quite nice and enthusiastic in supporting. Especially a person with the last name "Eel". =))
- Working hours can be flexible depending on each person's situation.
Because I just joined, I only had this initial experience.
I haven't had the opportunity to work overtime to write my feelings about the overtime regime at the company.</t>
  </si>
  <si>
    <t>More time is needed to know if there is anything to improve.</t>
  </si>
  <si>
    <t>Boss and team lead are both good</t>
  </si>
  <si>
    <t>- Good PC
- WFH pandemic, enthusiastic support and supplies
- No drama (or have not heard of it yet)
- Stable salary
- Other benefits besides salary are also very good
- Sponsorship and bonuses for staff to improve technical skills and English
- Boss Martin is cheerful and friendly
- Team Lead has nothing to complain about
OT is calculated fairly if the leader registers, and usually it is very rare to have to OT</t>
  </si>
  <si>
    <t>I can't think of anything to complain about yet. I'm just waiting for the pandemic to end so I can go on a company trip and get to know more people from other teams. Normally, people from different teams rarely talk to each other.</t>
  </si>
  <si>
    <t>Happy atmosphere</t>
  </si>
  <si>
    <t>The company cares about employees, enthusiastic support
Never worked overtime so don't know, overall satisfied</t>
  </si>
  <si>
    <t>Haven't thought of it yet, but if there is, it's probably because the parking space is a bit tight.</t>
  </si>
  <si>
    <t>- Flexible working hours.
- Everyone is friendly, teaches everything that is missing.
- There is happy hour and afternoon break
OT is not later than 7pm and rarely seen OT, everyone can go home on time</t>
  </si>
  <si>
    <t>- The company location is difficult to buy lunch because there are few shops nearby.</t>
  </si>
  <si>
    <t>Great environment sir</t>
  </si>
  <si>
    <t>- Good environment, very pretty girls. There are young colleagues, old colleagues, old but youthful colleagues,... In general, they are friendly and cheerful like a family, the only thing is that our team has an expert who looks at my screen when I watch youtube, and then informs the whole team what I have watched, but it's okay, I stopped playing with him :D
- Regarding technical, there is a lead who always supports us very enthusiastically, if the case is too difficult, he can sit next to us and support us until we get it out, in addition, there are small seminars to share about technology, it's great.
There is almost no OT, OT is not required. Payment is in accordance with the OT regime</t>
  </si>
  <si>
    <t>I haven't thought of anything the company needs to change. My job is a bit far away, so it would be great if the company moved to Nha Be, near my house.</t>
  </si>
  <si>
    <t>Friendly colleagues, enthusiastic HR</t>
  </si>
  <si>
    <t>Friendly colleagues, good boss, big projects, friendly customers
OT not forced, OT has money, mostly voluntary, workaholic</t>
  </si>
  <si>
    <t>Working in Thu Duc city is a bit far, the company moved to District 1 which is more convenient.</t>
  </si>
  <si>
    <t>Good environment, comfortable and stable</t>
  </si>
  <si>
    <t>- Funny and cute boss.
- Seniors are friendly and helpful to new people.
- Good treatment policy.
- There are fun and easy-to-fat eating and playing activities.
- Flexible working hours.
The company does not encourage OT. I have not done OT up to now.</t>
  </si>
  <si>
    <t>There is nothing to complain about but if it were a little stricter:
- Policy is not stable so sometimes the benefits are forgotten a little.
- Small parking lot.</t>
  </si>
  <si>
    <t>Get a break to recharge. The company has a unique culture of letting employees take a break from 4pm to 4:30pm. A great way to recharge and socialize with everyone in the team. 
Discourage working OT or bringing work home</t>
  </si>
  <si>
    <t>The office has a few pieces of equipment that should be scheduled for maintenance and cleaning, such as lights, dining chairs, foosball tables, microwaves, etc.</t>
  </si>
  <si>
    <t>Good working environment, happy boss, enthusiastic HR</t>
  </si>
  <si>
    <t>- Core i7 computer, 2 monitors.
- Has a refrigerator and automatic coffee maker, drink as much as you like.
- The cleaning lady cleans every day and is very friendly.
- There are many restaurants around the office.
- Boss Martin is friendly and cheerful.
- HR is enthusiastic and good at English.
- Occasionally the company opens English classes, hires teachers to teach at the company after work, anyone interested can register.
- Some teams also have the opportunity to go to Norway for work, if lucky, the Norwegian company is close to home, boss Martin will even take them to his house to play.
- The company has a separate fund to organize team building for each team.
Working according to Scrum, rarely OT, only occasionally coming home late a few times during releases and being paid if the leader registers.</t>
  </si>
  <si>
    <t>- Small parking lot.
- The HR department changes people constantly, every few months. Many new people do not grasp the situation, so their work is not very effective.
- The company is divided into many floors in the same building, so there are few opportunities for interaction between floors. Some teams just like to play alone and are not sociable. The company should organize more activities so that everyone has the opportunity to interact.
- We really need a team of enthusiastic people who specialize in organizing events to gather people such as:
+ "Betting" on football.
+ Watching movies on weekends
+ Picnic
- We need to increase technical seminars to help developers approach new technology. Share accounts on technical websites for everyone to learn by themselves, such as Pluralsight accounts.</t>
  </si>
  <si>
    <t>Good company to stay with long term</t>
  </si>
  <si>
    <t>New and beautiful office, with coffee bean machine, Happy hour every 2 weeks
Coworkers are happy, help each other
Company HR is enthusiastic, cares about employees
Boss is open and fair, when there is a problem, he will find a solution instead of criticizing the employee
Payroll is clear every day, taxes are transparent
Good side benefits (loyal bonus, English classes...)
Work flexibly, focus on results rather than process
Company limits OT, if any, they are paid accordingly</t>
  </si>
  <si>
    <t>Team members tend to be closed and play internally
Personnel is somewhat volatile, especially in small teams (inevitable??)
Opportunities to expand technical knowledge are limited because each team knows each other, there are no activities or volunteers who are enthusiastic about sharing technical issues
The building's parking lot is not very spacious</t>
  </si>
  <si>
    <t>The best company I have ever known.</t>
  </si>
  <si>
    <t>Nice office, good benefits, friendly people. Work is divided reasonably. Because there is nothing to be dissatisfied with. Everything is good.</t>
  </si>
  <si>
    <t>Good environment, nice colleagues, quite professional</t>
  </si>
  <si>
    <t>Professional working environment, many benefits and activities.
No OT regime, just your own willingness to stay to finish tasks</t>
  </si>
  <si>
    <t>Some colleagues have really negative thinking and mindset</t>
  </si>
  <si>
    <t>Good environment to grow.</t>
  </si>
  <si>
    <t>Policies are transparent and clear.
Facilitated working conditions.
Good benefits.
No OT, at least not yet.</t>
  </si>
  <si>
    <t>Dynamic free environment</t>
  </si>
  <si>
    <t>The company office is beautifully designed and comfortable. The company has dedicated a whole floor for employees to relax and read books. The job rarely requires overtime, and the working hours are flexible.</t>
  </si>
  <si>
    <t>The best corporate environment I've ever worked at!</t>
  </si>
  <si>
    <t>- Open office environment, very nice.
- Boss is extremely cute and pleasant, and also willing to play.
- Colleagues are cheerful and willing to help when needed.
- Unquestionably good treatment.
The company does not encourage OT. But if there is, it will be paid according to full working hours.</t>
  </si>
  <si>
    <t>- Because the company has many teams, sometimes it is difficult for one team to talk to another team.</t>
  </si>
  <si>
    <t>Good mode, fun and friendly environment</t>
  </si>
  <si>
    <t>Beautiful office, friendly environment, no OT, good benefits for employees.
The company does not have OT, friendly environment, full of good benefits.</t>
  </si>
  <si>
    <t>Top working environment and benefits</t>
  </si>
  <si>
    <t>The company has many benefits for employees, for example, at 4pm, everyone has 30 minutes to relax, play foosball or happy hour, etc. There are loyalty benefits for long-term employees, company trips once a year. During the Covic-19 season, you will be given a box of masks, work from home. 
You will be provided with a high-quality computer and 2 monitors. 
The company does not have many management levels, only the Managing Director and Leader. So all raised issues are handled quite quickly. 
The company almost does not work overtime.</t>
  </si>
  <si>
    <t>Some projects still use "slightly" old technology (not too old).</t>
  </si>
  <si>
    <t>Sep tot, moi nguoi than thien</t>
  </si>
  <si>
    <t>Sep cung ok.
lau choi bilac
gio linh dong
gan trung tam
khong co OT.
cty khong co OT chi tu nguyen lam viec</t>
  </si>
  <si>
    <t>moi so leader moi vo lam cong ty di xuong
mot so nguoi moi vo khong hop</t>
  </si>
  <si>
    <t>A place where you can stay for a long time</t>
  </si>
  <si>
    <t>Light work, stable salary, suitable for those who like stability.
Environment and facilities are quite good.
Colleagues and HR team are lovely.
Policies for those who stick with the company are quite good</t>
  </si>
  <si>
    <t>The job is less challenging and has less opportunity for technical advancement. Unhappy!</t>
  </si>
  <si>
    <t>Good boss, everyone is friendly and happy</t>
  </si>
  <si>
    <t>Beautiful office, friendly colleagues, lovely HR ladies ^^
Because there is no OT :D, even if there is OT, you will still be paid according to regulations, just write enough characters @@@</t>
  </si>
  <si>
    <t>Good environment, competitive salary, no OT</t>
  </si>
  <si>
    <t>Nice office, has 3 floors but 1 floor is used as a place to hang out
No OT, light work load so no comments</t>
  </si>
  <si>
    <t>Professional and comfortable working environment. The company has many competitive policies. The boss is friendly and cheerful. The office is comfortable, the machines are strong, the seats are spacious. OT is not encouraged. OT is paid by the hour, very fair</t>
  </si>
  <si>
    <t>The job has little opportunity to improve knowledge. Leaders sometimes work under pressure like ROBOT and have little concern for colleagues.</t>
  </si>
  <si>
    <t>Nice working space, friendly colleagues. No working overtime.
No working over time, working directly with Norway. Football club, Badminton club, English classes sponsored</t>
  </si>
  <si>
    <t>Beautiful office, clear policies, competitive salary
OT is not encouraged. If there is OT, it will be paid according to Vietnamese law.</t>
  </si>
  <si>
    <t>It's hard to get promoted to leader because the leader position is fixed and the job doesn't have many challenges.</t>
  </si>
  <si>
    <t>Central location, close, convenient to move, flexible working hours
The company does not have OT, if any, it will be paid in full (OT 1 to 2 times a year)</t>
  </si>
  <si>
    <t>Good and comfortable working environment</t>
  </si>
  <si>
    <t>The company just moved to a new office, very ok. The boss is kind and friendly. The colleagues in the company are friendly and enthusiastic.</t>
  </si>
  <si>
    <t>Beautiful office, super comfortable chair, lovely colleagues</t>
  </si>
  <si>
    <t>Never OT.
Lovely colleagues.</t>
  </si>
  <si>
    <t>Moving to a new office, no more playing table football :D</t>
  </si>
  <si>
    <t>Dynamic environment, many benefits for employees</t>
  </si>
  <si>
    <t>Dynamic environment, many benefits for employees, good boss
Free English lessons
Rarely OT. Every time OT is paid according to state law</t>
  </si>
  <si>
    <t>The air conditioner breaks down every now and then, so it gets a little hot. Everything else is fine.</t>
  </si>
  <si>
    <t>Good benefits, flexible working hours, no OT. Friendly and lovely colleagues</t>
  </si>
  <si>
    <t>Have fun</t>
  </si>
  <si>
    <t>Comfortable and fun, friendly colleagues
Pretty good facilities
No OT</t>
  </si>
  <si>
    <t>Tac phong chuyen nghiep, nhan vien hoa dong, vui ve, gip do nhiet tinh</t>
  </si>
  <si>
    <t>Professional style, friendly and cheerful people, comfortable working environment.</t>
  </si>
  <si>
    <t>Good boss, bureaucratic employee</t>
  </si>
  <si>
    <t>- Beautiful office
- High-end equipment. Extremely powerful machine. 2 monitors. Executive chair
- Modern entertainment area</t>
  </si>
  <si>
    <t>Some people are bureaucratic, jealous and emotional.</t>
  </si>
  <si>
    <t>Nice &amp; good place</t>
  </si>
  <si>
    <t>- Nice boss
- Good PC for working
- Friendly staffs
- Nice office</t>
  </si>
  <si>
    <t>It will be great if the salary can be increased. Others are good.</t>
  </si>
  <si>
    <t>Dynamic, mostly young people</t>
  </si>
  <si>
    <t>Boss Giang is very cool, likes to play and drink, the office has an entertainment area, and the employee benefits are very good.</t>
  </si>
  <si>
    <t>I quit my job here for only one reason: the job is too easy so I don't like it. It's difficult to improve technical skills.</t>
  </si>
  <si>
    <t>Growing international company: perfect for those who want to succeed</t>
  </si>
  <si>
    <t>Salary/benefits: I cannot give away details but the compensation are in top 10% of similar companies I have looked at. Annual salary reviews are fair, guarantee a raise. All social taxes, insurance are paid for. We also get supplemental insurance that is better than standard.
Training: coding and soft workshops are free and available for all to attend. English lessons also free.
Management: teams of developers organize and manage much of the work themselves. Top managers are available to address your concerns quickly.
Culture/fun: Mix of Vietnamese and international. We are pretty serious about work but also relaxed when it comes to fun.
Office/workspace: free parking :)
Each individual has more space than the usual office (just look at their real photos). Company has own building so no sharing with other companies. All the usuals: fast internet, fast PCs, lounge area, table tennis, lots of bathrooms!</t>
  </si>
  <si>
    <t>The company provide lunch free but the food is not so good.</t>
  </si>
  <si>
    <t>Saigon Technology</t>
  </si>
  <si>
    <t>As for the company, the company is good to the employees.</t>
  </si>
  <si>
    <t>I used to work with boss T****, the team and everyone are very compatible, I feel very happy and compatible, I like to go to work every day. And when there is a problem, the boss listens very well. This is something I really like. If you take leave before Tet but still get your 13th salary for the whole year, this is one of the companies that I recommend working for.</t>
  </si>
  <si>
    <t>If there is a schedule for going to work, everyone should go. Avoid the situation where some people go and some don't. It's not fair. Some people don't show up for a whole week, while others show up all the time. Or some people follow the company policy of 2 3, or 4 5 6.</t>
  </si>
  <si>
    <t>Comfortable working space, less overtime</t>
  </si>
  <si>
    <t>Learn many new technologies, comfortable project management
Young, dynamic working environment with many talented people, OT with full features.</t>
  </si>
  <si>
    <t>Poor parking, need to have more space and ensure employee cars are better protected from rain and sun</t>
  </si>
  <si>
    <t>Dynamic company</t>
  </si>
  <si>
    <t>- Open-style office, comfortable chairs.
- Provide laptops for employees.
- There is a clear division of management levels and departments, if you have any problems, just find the right person to ask.
- There are many policies to improve capacity, for example internal team workshops or English classes (but I have never joined a class, hic).
- In the company, there are many different clubs, from sports games to entertainment, quite interesting.
Almost rarely OT, if OT is required, your direct manager will support you to avoid problems.</t>
  </si>
  <si>
    <t>- The departments are clearly divided but it's also a bit confusing if you're not used to it. Before joining STS, I would text my direct manager for any problems I had, but when I came to STS, I had to review the diagram to find the right person to ask (luckily, my manager/team lead when I was still working at STS was also very willing to help if I was too confused and didn't know who to ask).</t>
  </si>
  <si>
    <t>Dynamic but unstable environment</t>
  </si>
  <si>
    <t>- Salary is quite good compared to a Vietnamese outsourcing company
- Environment with many young (talented) people
- Regularly organize events for employees on special occasions (food and drink are always included)
Overtime policy is transparent and fair but will also depend on the Client</t>
  </si>
  <si>
    <t>- Encouraging Devs to organize Technical Sharing sessions to improve skills is a good thing but gradually it is counterproductive when it becomes a deciding factor in salary reviews as well as Leads "urging" Devs to do it to achieve their own KPIs, leading to some Devs doing it superficially and perfunctorily =&gt; the quality of Technical Sharing sessions decreases
- The company is lacking projects, leading to having to Layoff the number of Devs and QCs in 2023 =&gt; depends entirely on whether there are suitable projects or not, can be laid off at any time (common point of outsourcing companies)
- All promises from superiors will not happen
- Letting Junior Devs, Middle shadow Seniors deceive clients, a Senior Dev having 2 3 projects in his/her name is common
- Basic insurance</t>
  </si>
  <si>
    <t>Friendly working environment, not many big projects</t>
  </si>
  <si>
    <t>Friendly colleagues, with a separate roadmap for each development employee. The company rarely works overtime, projects with overtime approved by the boss will be paid according to regulations.</t>
  </si>
  <si>
    <t>NTL office is quite old, not many long-term projects.</t>
  </si>
  <si>
    <t>Youthful and dynamic culture</t>
  </si>
  <si>
    <t>Company with many clubs, activities, dynamic environment suitable for long-term development
OT paid according to regulations so there is nothing to complain about</t>
  </si>
  <si>
    <t>Improve workflow and security in the company</t>
  </si>
  <si>
    <t>Outsourcing company suitable for young graduates</t>
  </si>
  <si>
    <t>The team members are friendly and help each other a lot. The company pays full OT salary, the work depends on the team but it is not too hard.</t>
  </si>
  <si>
    <t>The company has a relatively good policy. In my personal opinion, happy hour should be a little healthier with food and drinks.</t>
  </si>
  <si>
    <t>Stable company, state company culture</t>
  </si>
  <si>
    <t>The HR team is very enthusiastic and attentive. The media team does a lot of marketing. There is free snacks on Friday afternoons. There is OT pay. However, the company is not comfortable with this because the manager estimates the tasks very closely.</t>
  </si>
  <si>
    <t>The superiors' concern for employees. Fines for coming to the company after 9am. Only pay social insurance on basic salary. Review too many times a year (4 times) and use that as a basis for salary increase. If the employee's skills are not improved, the salary will not be increased.</t>
  </si>
  <si>
    <t>Not worth doing long term</t>
  </si>
  <si>
    <t>Hybrid mode is wfh depending on the project
High salary compared to the average level of Vietnamese companies
Flexible time
Working hard for a while is fine
OT mode is fully paid according to regulations</t>
  </si>
  <si>
    <t>- Having many problems like other Vietnamese companies (family company, bureaucracy, unclear policies, requiring to create a VPbank account to get paid, the company lays off but threatens employees not to disclose, working here should pay attention to the contract as well as benefits) anyone with bonuses should pay attention, there are many loopholes in the law so be careful to read the contract. 
- Employees who express their opinions will be suppressed and made to sit idle or given a project that is not in their career path to quickly get discouraged and quit.</t>
  </si>
  <si>
    <t>This is one of the most satisfying companies I have ever worked for.</t>
  </si>
  <si>
    <t>The boss knows how to listen to everyone's opinions, is willing to support if there are difficulties at work
creates conditions to do different projects to improve personal skills. Suitable for those who are eager to learn, however, those who like stability will find it not very suitable. Young, dynamic environment with high competition. OT more or less depends on the project, OT will be paid reasonably.</t>
  </si>
  <si>
    <t>Just a little bit about parking in Da Nang is a bit inconvenient because there is no roof, anyone who just bought a car will feel sorry.</t>
  </si>
  <si>
    <t>Great, paid OT</t>
  </si>
  <si>
    <t>Large parking lot, MacBook provided, friendly environment. Large parking lot, MacBook provided, friendly environment.</t>
  </si>
  <si>
    <t>Large parking lot, MacBook provided, friendly environment.</t>
  </si>
  <si>
    <t>High team environment</t>
  </si>
  <si>
    <t>Colleagues are friendly and supportive, helping each other out, generally very fun.
The learning ability is very high, and everyone helps each other.
The company cares about its employees. The HR team works very well.
Personal computers are provided (Mac or laptop).
Overtime is included.
Overtime is planned.
Some projects, if you know how to negotiate time well, you will never have to work overtime.</t>
  </si>
  <si>
    <t>The office is a bit small and stuffy. The parking lot is shared so if you're late, be prepared to park a bit far away.</t>
  </si>
  <si>
    <t>Good environment. Friendly colleagues</t>
  </si>
  <si>
    <t>Good welfare company.
Friendly colleagues
Good environment for development
Work is clearly and reasonably assigned. Less OT
When OT is required, OT is always paid in full and reasonably.</t>
  </si>
  <si>
    <t>There should be more training sessions for employees to improve knowledge and increase the company's learning spirit.</t>
  </si>
  <si>
    <t>Very good company for those who want to learn</t>
  </si>
  <si>
    <t>The company environment is quite friendly. Help each other well. OT salary calculation is clear thanks to the internal website. Most of the leads are friendly.</t>
  </si>
  <si>
    <t>Salary and bonus should be higher to attract more people to stay.</t>
  </si>
  <si>
    <t>Good mode and environment</t>
  </si>
  <si>
    <t>Fun company, flexible working hours, decent salary compared to the general level
OT is fully paid, not to mention there are some senior support staff</t>
  </si>
  <si>
    <t>The number of employees is increasing, so I think the company should increase the monthly food allowance.</t>
  </si>
  <si>
    <t>good colleagues, happy
company is growing strongly
good salary and bonus
regular overtime but also happy because I'm addicted to work
overtime is normal because I'm addicted to work
that's all</t>
  </si>
  <si>
    <t>the parking lot is very very annoying, all the way up on the 3rd floor
that's all</t>
  </si>
  <si>
    <t>Young, dynamic colleagues, flexible working hours</t>
  </si>
  <si>
    <t>- Young, dynamic colleagues
- Nice office
- Rarely OT
Little OT, but if there is OT, the company pays full OT salary</t>
  </si>
  <si>
    <t>- Need to increase employee benefits (company trip, team building...)
- Improve the quality of English classes</t>
  </si>
  <si>
    <t>- Fun colleagues.
- Flexible working hours.
- Good facilities.</t>
  </si>
  <si>
    <t>- There is no specific career path for employees, projects on other skills except (.Net and Angular) are very few so there are few opportunities to show yourself. OT is often unclear and there is almost no OT regime.</t>
  </si>
  <si>
    <t>Comfortable environment, flexible working hours.
Quite responsive in the situation of illness and flexible for employees
Salary is okay in Da Nang
Funny, comfortable colleagues
Related benefits are okay
Opportunity to improve English when working directly with customers (with all roles)
Quite fair, OT is paid in full, laptop is provided and flexible handling when OT
Pay in full, laptop is provided so it is quite flexible when OT</t>
  </si>
  <si>
    <t>Parking in Da Nang is quite uncomfortable, have to move to the 3rd floor</t>
  </si>
  <si>
    <t>Work fast</t>
  </si>
  <si>
    <t>Fast working professional wide interview issues
There is a bonus for OT and usually not too much OT....</t>
  </si>
  <si>
    <t>Not yet, but if the company develops more and supports laptops, it would be great.</t>
  </si>
  <si>
    <t>Fun working environment, little OT</t>
  </si>
  <si>
    <t>Friendly colleagues. Fun working environment
OT paid, Rarely OT. Fun working team. Need to improve more on the process</t>
  </si>
  <si>
    <t>There should be many training programs to update employee skills.</t>
  </si>
  <si>
    <t>Hard-working, dedicated PM tech</t>
  </si>
  <si>
    <t>- PM comes from dev background so he is a hard tech, enthusiastic, dedicated manager
- The company is mostly 9x, young, cheerful, some people are quite good, working together you can learn a lot
- There is a project bonus, it's okay; the salary increase is not very competitive
- The office is nice and clean
The project I participated in during OT was paid properly according to the law</t>
  </si>
  <si>
    <t>- The company does not have annual health check-ups
- Training is not invested much
- No clear career path</t>
  </si>
  <si>
    <t>New company so everything is still developing.
Moderate regime, short-term projects.
Comfortable environment, self-reliance.
Weekend happy hour, birthday, knowledge sharing.
Cute and enthusiastic HR.
The company pays full OT salary. Some projects have few human resources so OT is a bit much.</t>
  </si>
  <si>
    <t>The company is new so there will be a lot of swimming around, little training, and the process is not very good.</t>
  </si>
  <si>
    <t>The manager is dedicated, enthusiastic about work, and cares about team members. Rarely has to work OT, if OT is required, full salary is paid.</t>
  </si>
  <si>
    <t>Dynamic, fast, neat, quick, low drama environment</t>
  </si>
  <si>
    <t>- Friendly boss trusts employees to experience many jobs and positions.
- Fast process, request laptop in the morning and afternoon.
- Young and friendly colleagues.
- Office near bustling a-z food and service area.
Very rarely OT, OT is paid fairly and fully</t>
  </si>
  <si>
    <t>Good Working Environment, Everyone Helps Each Other Develop!</t>
  </si>
  <si>
    <t>Flexible working hours, if you have something to do and can't go to the company, you can work from home! Every month, you have an extra income instead of hanging around alone - I'm single :(</t>
  </si>
  <si>
    <t>The boss often offers drinks :D, but everyone in the company gains weight because of eating and drinking all the time :D</t>
  </si>
  <si>
    <t>Office Leader is enthusiastic, good team support, professional, fun and comfortable working environment, friendly boss. 
Full OT pay, also not regular OT</t>
  </si>
  <si>
    <t>Good working environment, diverse projects, friendly boss</t>
  </si>
  <si>
    <t>Good working environment, many diverse projects, friendly boss and colleagues. OT is paid well, there is also a work from home mode which is quite convenient.</t>
  </si>
  <si>
    <t>The company pays little attention to employee training and occasionally has to do some internal projects.</t>
  </si>
  <si>
    <t>Good working environment. Friendly boss and everyone.</t>
  </si>
  <si>
    <t>Nice office, friendly people. Happy hour every weekend
Depending on the project, there is OT or not. OT on weekdays is x1.5, on weekends it is x2</t>
  </si>
  <si>
    <t>Nice office, fully equipped, weekly happy hour, pretty fun.
No OT
Can't write 50 characters, don't make me write @@.</t>
  </si>
  <si>
    <t>Working hours are not flexible, task division is not very suitable, can't learn much.</t>
  </si>
  <si>
    <t>Tuyệt vời!!!</t>
  </si>
  <si>
    <t>Beautiful office, fully equipped, office location near my house :)
No regular OT, full OT allowance. If you have a family, the company will arrange for you to work on projects without OT (up to you)</t>
  </si>
  <si>
    <t>Young company!</t>
  </si>
  <si>
    <t>- Employees are provided with personal computers, including MACBOOK for FE project if needed
- Happy PC, weekly meals
- Talkative, funny cleaning lady
- Vehicles are parked in the basement, no fear of the sun
- Attractive salary</t>
  </si>
  <si>
    <t>Good working environment, friendly staff, friendly and approachable superiors.</t>
  </si>
  <si>
    <t>- The company office is located near the airport, the front of the CT-IN building is very convenient for employees to travel and have lunch.
- Young and dynamic working environment, employees are listened to and work directly with customers, and hold important roles in the project.
- The board of directors continuously improves the compensation policy, team building activities take place regularly.
- The company is expanding foreign cooperation, so employees who speak English well will have the opportunity to go onsite.</t>
  </si>
  <si>
    <t>Great experience!!</t>
  </si>
  <si>
    <t>- Working place is good.
- My colleagues are very friendly.</t>
  </si>
  <si>
    <t>- The wifi connection is bad.
- We are lack of test devices.</t>
  </si>
  <si>
    <t>Samsung Electronics HCMC CE Complex</t>
  </si>
  <si>
    <t>Stable environment, potential company</t>
  </si>
  <si>
    <t>The company is stable, the company belongs to a large corporation so it has strong potential, never had late salary, always on time or earlier (if the salary date falls on the weekend or holiday)
Although the economic situation and IT market may be a bit gloomy, the company still maintains full salary and welfare regimes
Encourage employees to share their wishes and suggestions through quarterly Town Hall Meetings and HR by your side
Very satisfied with the company's policy and way of paying OT salary to employees</t>
  </si>
  <si>
    <t>Create more recreational areas for employees during breaks</t>
  </si>
  <si>
    <t>Good working environment, however production should be separated from R&amp;D</t>
  </si>
  <si>
    <t>Salary and bonus are quite good. Benefits are very clear
Company OT is voluntary, many projects in the company</t>
  </si>
  <si>
    <t>R&amp;D should be separated from production because there are many strict regulations that should be applied to production but not to R&amp;D. Many regulations are a bit too much
Salary increases are small and promotions take too long. Each promotion review period only has a certain number of people, which is a bit unfair</t>
  </si>
  <si>
    <t>Young, dynamic and very competitive environment, so it will help you always try to be better every day
Participate in full salary insurance
There are many welfare activities organized every year for employees to receive gifts, especially the year-end music concert which is quite grand
The Institute pays OT salary in monthly salary, very clearly and follows the law</t>
  </si>
  <si>
    <t>There are more technical skill training classes for employees.</t>
  </si>
  <si>
    <t>Friendly working environment, competitive benefits</t>
  </si>
  <si>
    <t>Friendly, harmonious working environment and encourages work-life balance
Good and competitive benefits
Payment according to labor law, very satisfied</t>
  </si>
  <si>
    <t>It would be great to add a referral bonus mechanism for employees.</t>
  </si>
  <si>
    <t>Clear policy, many benefits</t>
  </si>
  <si>
    <t>Spacious and airy office
Free lunch
Very large green park, with a place to chill
Good starting salary
OT payment policy I think is the company's outstanding policy in the market, very competitive</t>
  </si>
  <si>
    <t>There are more entertainment areas for employees after work hours.</t>
  </si>
  <si>
    <t>Great company to contribute to</t>
  </si>
  <si>
    <t>Benefits and compensations are really good
Free lunch for employees
OT pay policies is seen as most competitive on the market
Many activities for employees, especially Year-end Festival
I totally agree with the extra OT pay policy of the company</t>
  </si>
  <si>
    <t>Hope that there will be more snack pantry in the office</t>
  </si>
  <si>
    <t>Professional &amp; multinational working environment, where you can improve your English speaking proficiency
Spaces for gym and yoga
Also open evening classes for English and Korean languages
Free lunch
The overtime policy is quite reasonable and meet my expectation</t>
  </si>
  <si>
    <t>Please add more places for entertainment after working hours</t>
  </si>
  <si>
    <t>One of the best company for firmware development</t>
  </si>
  <si>
    <t>Flexible week, competitive entrance salary, contribute to 100% salary
Overtime is paid adequately and there will be dinner allowance
Totally agree with the extra OT pay policies of the company, which is transparent and follow the labor laws</t>
  </si>
  <si>
    <t>More in-depth technical skill training courses should be provided</t>
  </si>
  <si>
    <t>Stable environment, very good benefits</t>
  </si>
  <si>
    <t>13th month salary, bonus of at least 2 months salary/year
Participate in full salary social insurance
Many welfare regimes and many social commitment activities, which makes me very proud of the company
Many gifts and bonuses on special occasions
Very rarely have to work overtime except during the project releasing phase, if there is overtime, it will be calculated according to the provisions of the labor law</t>
  </si>
  <si>
    <t>Currently have no comments for the company just hope this year's concert will have many great singers</t>
  </si>
  <si>
    <t>Friendly working environment, harmony and mutual support</t>
  </si>
  <si>
    <t>Young, dynamic colleagues, always helping each other, Leader understands employee psychology, creates many teambuilding opportunities to unite the team
Free lunch
Many opportunities to go onsite for short term at other Samsung legal entities abroad
OT policy is very clear, transparent and in accordance with labor law</t>
  </si>
  <si>
    <t>There are more recreation areas in the factory for employees.</t>
  </si>
  <si>
    <t>I am a fresh graduate</t>
  </si>
  <si>
    <t>Spacious and airy working space
Modern equipment provided for work
Very satisfied because OT is fully paid
As a large company, the policy is complete, transparent and clear
Overtime is calculated according to state regulations.</t>
  </si>
  <si>
    <t>Need to improve technical and professional training programs for engineers</t>
  </si>
  <si>
    <t>Full salary and bonus, paid on time as announced
Friendly colleagues, enthusiastic support
Flexible working hours per week (as long as the required number of hours per week is enough)
Satisfied with being paid OT according to labor law</t>
  </si>
  <si>
    <t>Additional technical and technological courses are available for employees.</t>
  </si>
  <si>
    <t>Lots and lots of great benefits</t>
  </si>
  <si>
    <t>Good salary and benefits, it must be said that it is outstanding and aimed at employees
As a leading global company, of course there will be many things for employees to learn
If there is OT, it will be x2, x3, the company will usually emphasize work-life balance
Very satisfied with the OT salary calculation policy and timely payment</t>
  </si>
  <si>
    <t>There is extra food in the pantry for employees during break time.</t>
  </si>
  <si>
    <t>Highly recommend Samsung for those who love to work at stable environment</t>
  </si>
  <si>
    <t>Colleagues are friendly, supportive, always here for your career pathway growth
A lot of opportunities to join multi projects and develop my skills
Chances for oversea biz trip are provided every time
There are English &amp; Korean classes at night for employee to improve languages proficiency to adapt to work requirement
The extra OT policy is transparent and follow the labor laws</t>
  </si>
  <si>
    <t>SEHC has been doing things in wonderful way and I am so proud of my company for what they contributed to the society</t>
  </si>
  <si>
    <t>Good and competitive regime
Give Samsung high-end equipment to work
Teammates are very sociable, friendly and always support each other in work, even going on themebuilding to increase team bonding
The company does not encourage OT but if OT is required, it will be paid according to the law
The OT calculation policy has been popularized since the first day of joining the company, according to the labor law</t>
  </si>
  <si>
    <t>There are additional entertainment areas for employees during breaks.</t>
  </si>
  <si>
    <t>Great company culture - One Samsung</t>
  </si>
  <si>
    <t>The working environment is literally dynamic and friendly
A lot of training courses, workshops and CSR, ESG activities
Most attractive things at SEHC is SEHC Festival - a year-end music concert where we enjoy foods, donate for colleagues that have difficult living conditions and of course music performance from top-tier singers
The policy is transparent and familiar with labor laws, hardly need to work overtime. The company obeys work-life balance model</t>
  </si>
  <si>
    <t>Hope that the company will continue to develop and invest more in Vietnam</t>
  </si>
  <si>
    <t>Overall it is a school worth staying in for the long term.</t>
  </si>
  <si>
    <t>Fair, clear, always in accordance with labor laws
New projects every year help employees always have the opportunity to change and improve their skills
The company has many welfare activities for employees, and at the end of the year there are also Tet gifts from the company
The company is more stable than many companies in the same industry
Absolutely agree with the extra OT calculation and pay of the company</t>
  </si>
  <si>
    <t>Hopefully there will be more recreation areas for employees during break time.</t>
  </si>
  <si>
    <t>Good benefits, competitive salary in the market</t>
  </si>
  <si>
    <t>Competitive starting salary, good benefits
Young, dynamic colleagues, helping each other in work
Always pay on time, the company pays on the 21st of every month, if it falls on the weekend or holiday, it will be received earlier, never late salary
Holidays (Tet, Mid-Autumn Festival, October 20, Men's Day, etc.), in addition, there are many gifts from the union
The calculation of OT is very clear, the OT policy is complete, but the company does not encourage OT</t>
  </si>
  <si>
    <t>Add more L&amp;D activities like softskill courses or partner with universities to train internal staff</t>
  </si>
  <si>
    <t>Good benefits, long-term projects, supportive working environment</t>
  </si>
  <si>
    <t>My Leader treats me and my team very well; when conflicts occur, f2f communications are on the way
Work-life balance is highly appreciated, in case OT, OT salary will be paid in monthly salary and free dinner
I have already been going on biztrip for several times, which is extremely precious experience
The extra OT policy is transparency and following the labor laws</t>
  </si>
  <si>
    <t>More snack for pantry and entertaining area for employees in relax hours</t>
  </si>
  <si>
    <t>Good environment, suitable for those who want to stay long term</t>
  </si>
  <si>
    <t>Flexible working hours during the week, as long as there are enough hours during the week, it is fine
Work-life balance so you don't have to bring work home, if there is OT, it is 150% on weekdays, 200% on holidays
The company is also supporting 100% free bus trips home for employees during Tet, I often register to go home with my relatives
Overtime calculation and payment policies are clear, OT hours are calculated by the system so they are very accurate</t>
  </si>
  <si>
    <t>Early adoption of hybrid/WFH for flexibility in case of force majeure</t>
  </si>
  <si>
    <t>Young working environment, many development opportunities</t>
  </si>
  <si>
    <t>Colleagues are friendly and help each other
Extremely spacious and airy office
Lots of internal activities and events for employees
Free lunch
High-end working equipment provided
Very satisfied with the company's extra OT paid policy</t>
  </si>
  <si>
    <t>Adding snacks to the pantry would be great..</t>
  </si>
  <si>
    <t>Fun colleagues, diverse and open company culture</t>
  </si>
  <si>
    <t>The company's activities are very fun and meaningful, the other day I received a polo shirt on Men's Day
I have worked at the company for 4 years and have no intention of changing because the company's welfare policy is really good
Always listen to employees and workers, every quarter there is a Town Hall Meeting and dialogue with the company's board of directors
The company does not encourage OT, but if there is OT, it will be calculated and paid into the monthly salary</t>
  </si>
  <si>
    <t>Currently I don't see anything the company needs to change, I just hope the company will continue to develop further.</t>
  </si>
  <si>
    <t>Very enjoyable working at SEHC</t>
  </si>
  <si>
    <t>Tet is coming so I am very excited because Tet means I will receive gifts from the company (home electronics,...) as well as having fun at the year-end Festival :))
My team is mostly young and dynamic, and my superiors are close and often organize team building trips together to strengthen the bond between brothers
We are often given the opportunity to go on business trips to Korea to exchange and learn
The company always calculates OT clearly and transparently and pays OT into monthly salary</t>
  </si>
  <si>
    <t>There will be more internal technical training courses for employees.</t>
  </si>
  <si>
    <t>Dynamic environment, full salary insurance</t>
  </si>
  <si>
    <t>Apply flexible week working hours, self-arrange as long as you work enough hours in the week
There are many occasions in the year to receive gifts, cash, Tet gifts of all kinds, in general, a lot of gifts
There are Korean language classes, English communication classes for employees to improve their foreign language skills
Very satisfied with the company's OT calculation and payment policy</t>
  </si>
  <si>
    <t>I hope the company will have more recreational spaces for employees during breaks.</t>
  </si>
  <si>
    <t>Good working environment for fresher</t>
  </si>
  <si>
    <t>13th month salary and performance bonus 2 times/year
Many benefits for employees such as free luncheons, gymnastics, yoga, dance club, English &amp; Korean classes, Shuttle buses from city center, gifts for many special days, Tết Gifts,...
Training courses for internal employees
Work-life-balance is highly appreciated by the BODs and HQ
The company also contributes to society and CSR activities
Really happy with the extra OT pay of the company.</t>
  </si>
  <si>
    <t>Hope that we can apply the hybrid working type, which can help to flexible work between office and home</t>
  </si>
  <si>
    <t>Lovely company, a second home to me</t>
  </si>
  <si>
    <t>The working environment is fast-paced and energetic
Colleagues is young and supportive
Rarely work OT, in case of OT, extra salary will be paid according to labor laws
Free lunch and snack at canteen
The extra OT is paid in monthly salary, hardly need to OT</t>
  </si>
  <si>
    <t>Should have some entertaining area to relax between hours</t>
  </si>
  <si>
    <t>Multinational company in IoT product development</t>
  </si>
  <si>
    <t>Product development for IoT projects of Samsung
Cutting edge technology is applied for every project
Opportunities to work oversea in Samsung R&amp;D Center around the world
Green trees and parks are absolutely outstanding in the company ground
The extra OT policy is really transparent and legal according to labor laws</t>
  </si>
  <si>
    <t>More technical training courses for employee and engineers</t>
  </si>
  <si>
    <t>Friendly environment, many internal welfare activities</t>
  </si>
  <si>
    <t>Friendly colleagues, energetic young people, full of enthusiasm make the working atmosphere always cheerful.
Promotion is very clear, there are milestones and accumulated achievements over the years, qualified to be promoted
The company emphasizes Work-life Balance, no need to bring work home or excessive OT
Clear OT policy, rarely have to work OT, if any, will be paid</t>
  </si>
  <si>
    <t>The company will soon develop further in the southern region.</t>
  </si>
  <si>
    <t>Flourish your career pathway</t>
  </si>
  <si>
    <t>Many opportunities for personal and professional growth, from initiative stage of onboarding to the retention time.
Dynamic working environment with most teammate are gen Z
Free luncheon
Modern provided devices
Totally agree with the OT policy as well as extra OT pay</t>
  </si>
  <si>
    <t>Improve the working space by adding more green trees inside the office</t>
  </si>
  <si>
    <t>Good company, competitive benefits</t>
  </si>
  <si>
    <t>Friendly colleagues, helping each other
The company pays for OT, which I think is a prominent policy in the current market
Learn unlimited online courses on expertise and soft skills through Udemy and Linkedin ELearning
Airy, spacious space
Very satisfied with the company's OT policy, OT is paid according to the law</t>
  </si>
  <si>
    <t>Early adoption of hybrid or WFH allows employees to be proactive and flexible in completing work without having to go to the office.</t>
  </si>
  <si>
    <t>Good for those who like stability</t>
  </si>
  <si>
    <t>The company campus is spacious, beautiful, airy with lots of trees
The end of the year is coming, so I'm really looking forward to and really enjoying the SEHC Festival, like a very grand year-end music concert
Unlimited Udemy and Linkedin E-Learning accounts
Large, secure parking lot
The OT payment policy is clear, transparent, reasonable, in line with the market trends and outstanding</t>
  </si>
  <si>
    <t>Nothing to improve but still hope the company will develop more</t>
  </si>
  <si>
    <t>Very impressed, fast-paced growing environment</t>
  </si>
  <si>
    <t>Fast-paced working environment
Free luncheon with fresh fruits for desserts
Weekly innovation award to boost innovative ideas for the production line/projects
Devices with high-resolution and high-performance are provided
I really agree with the extra OT pay policy of the company</t>
  </si>
  <si>
    <t>I hope the company will have a mini soccer table or some entertainment games during break time.</t>
  </si>
  <si>
    <t>Competitive starting salary, free lunch canteen</t>
  </si>
  <si>
    <t>Competitive entry salary
No need to work on Saturdays, if you have to work during peak hours, double salary + free lunch
Vietnam feels like a central hub, every year the transfer project recruits hundreds
Very happy with the extra OT pay according to the law</t>
  </si>
  <si>
    <t>Hope this year there will still be a program to visit the homes of employees in difficulty</t>
  </si>
  <si>
    <t>Gen Z just graduated so they really like it because they get to learn a lot.</t>
  </si>
  <si>
    <t>The company's entry training impressed me, very systematic and detailed, both in terms of company information and welfare regime, and even distributed employee handbooks to look up questions
The working environment is mostly Gen Z so it's quite dynamic and fun
Not often need to work overtime, when I go home I have a lot of time for family and friends
Every month I work overtime, the salary is high so I'm very happy :)))</t>
  </si>
  <si>
    <t>Hope there will be free food/snacks in the fridge in the pantry area</t>
  </si>
  <si>
    <t>Workload and environment are stable</t>
  </si>
  <si>
    <t>Although it is an Asian company, I feel very comfortable when going to work
The company has many internal activities, gifts, vouchers for employees
The facilities provided are very modern, all new Samsung product lines
There is also an anonymous corporate culture assessment period required by the group, creating a democratic atmosphere for employees to share and give feedback
I completely agree with the company's OT policy</t>
  </si>
  <si>
    <t>Hope the company will soon apply hybrid so that people with families can have flexible time.</t>
  </si>
  <si>
    <t>I have been with the company since I graduated.</t>
  </si>
  <si>
    <t>Being paid extra OT according to state regulations is outstanding compared to the market
I went from engineer from the early days to current manager, the company always creates conditions for learning and development
Of course, the job will sometimes be stressful, but the company does not allow taking work home, so when I go home I feel very relaxed and comfortable
Being paid extra OT according to state regulations is outstanding compared to the market</t>
  </si>
  <si>
    <t>More singer options for the upcoming year-end Festival event</t>
  </si>
  <si>
    <t>Quite stable ^^</t>
  </si>
  <si>
    <t>As long as you work the required hours of the week, it's fine
All national holidays have lucky money
On holidays, Tet and important occasions, there are gifts from the union or the company, especially I'm always excited about Tet because most companies have a list of gifts for household appliances or Tet gifts, saving quite a bit of money
I find the extra OT payment very outstanding compared to the current market</t>
  </si>
  <si>
    <t>It would be great to have more space for recreation during breaks.</t>
  </si>
  <si>
    <t>Young, comfortable environment, friendly colleagues</t>
  </si>
  <si>
    <t>In addition to the 13th month salary, there will be 2 bonuses/year
Full salary social insurance payment, I really appreciate this
Rarely have to work overtime but if there is, it will be paid in salary, the overtime calculation system is clear
Very satisfied with the company's overtime payment policy</t>
  </si>
  <si>
    <t>Having a breakfast counter with a little more variety would be great because the company is far away so many people take the shuttle bus early and don't have time to buy anything.</t>
  </si>
  <si>
    <t>Good environment for young people to learn</t>
  </si>
  <si>
    <t>Friendly colleagues, close superiors
Every quarter, the company provides funds for teambuilding, often our team will travel to increase solidarity, generally very fun
In addition, here you do not have to bring work home, only work at the company, when you go home, it is time for yourself and your family
Overtime calculation policy is clear according to the law and is popularized from the time you first join the company</t>
  </si>
  <si>
    <t>Add hybrid/remote mode for even more flexibility</t>
  </si>
  <si>
    <t>Stable salary, competitive benefits</t>
  </si>
  <si>
    <t>- I found the initial interview process to be streamlined, not too many complicated rounds, and those who live far away were also supported with virtual interviews
- The staff was very enthusiastic and supported me throughout the interview process
- When I joined the company, I received a 1-week initial training, then I was trained in the technical department, which was quite systematic
- There were quite a few gifts from the time I started working until now, including vouchers and electronic devices
I am very satisfied with the company's OT payment policy, there is both a payslip and a system to track actual OT time</t>
  </si>
  <si>
    <t>There is nothing necessary to contribute to the company, hope the company will develop more and more.</t>
  </si>
  <si>
    <t>SEHC - where I can confidently contribute</t>
  </si>
  <si>
    <t>- Compensation &amp; benefits are considered to be most competitive in SHTP
- The company a long with Samsung Corp commit for sustainable development with Vietnam
- Working here I have chances to with multinational team, where I can improve my English proficiency
- My teammate mostly are gen Z, which positively boost the atmosphere of the team
- We don't need to take tasks to home, WLB is highly appreciated
The company is offering extra paid OT, rarely have to take OT</t>
  </si>
  <si>
    <t>- Hope that the company will flourish and receive more investment from HQ</t>
  </si>
  <si>
    <t>Stable working environment, can stay long term</t>
  </si>
  <si>
    <t>- Young, dynamic working environment and always support each other in work
- Extremely large company campus, lots of trees to sit and relax
- Free meals
- A year of going abroad a lot to exchange with other countries
Transparent and clear OT payment policy according to the law</t>
  </si>
  <si>
    <t>- I hope to re-apply WFH or hybrid, company.</t>
  </si>
  <si>
    <t>Good and outstanding benefits</t>
  </si>
  <si>
    <t>- 13th month salary + bonus twice a year
- Rarely have to work overtime but if so, it will be paid into monthly salary
- Monthly salary has never been late, always received on the right day or earlier (if the salary falls on the weekend or holiday, Tet)
- As a large company, the welfare regime is clear and extremely competitive (full social insurance salary, free lunch, shopping vouchers, holiday/Tet gifts, rich internal activities)
Completely agree with the company's overtime payment policy</t>
  </si>
  <si>
    <t>Adopt a hybrid approach to enable flexible WFH</t>
  </si>
  <si>
    <t>- Colleagues are friendly, supportive
- Free luncheon is provided
- Devices are equipped, no need to bring your own devices.
- Finish task at company not bring task to home, at home it's your private time
- Engagement activities in the company
- Clear details about career pathway development of employees
WLB is highly appreciated. Incase OT, OT salary will be paid in monthly salary</t>
  </si>
  <si>
    <t>Hope that there will be more diverse menu at lunch for employee</t>
  </si>
  <si>
    <t>Big company, nice colleague, competitive benefits</t>
  </si>
  <si>
    <t>Cutting-edge technology of projects is up-to-date and parallel with Headquarter
Really happy that Vietnam is planed as central hub for Asia Region
High-tech supporting devices, infinity monitors
English communication practice chance everyday with foreign stakeholders
The extra OT salary is transparent and base on labor law</t>
  </si>
  <si>
    <t>The company should add more technical training and technical workshop for employees to keep up-to-date with the market</t>
  </si>
  <si>
    <t>Industry's employer of choice</t>
  </si>
  <si>
    <t>- Located in SHTP, Thu Duc city, the biggest company in the area
- The team is young, energetic, easy-going and supportive
- Office is logically designated with open and modern meeting rooms.
- Cafeteria and convenient store are located inside the company
Totally I agree with the extra OT policy of the company</t>
  </si>
  <si>
    <t>Hope that the company will soon apply hybrid working type</t>
  </si>
  <si>
    <t>SEHC always has room for us to contribute</t>
  </si>
  <si>
    <t>The office is very spacious and fully equipped
Colleagues are very young and dynamic so they don't feel generational distance when working together
There are full standard professional documents from the corporation to update project information, in addition, when entering a new project, you can go overseas to learn the project's technology so that when returning to Vietnam, receiving the project transfer is more convenient
Really love the OT policy. Transparency and you will receive OT salary in monthly salary</t>
  </si>
  <si>
    <t>Currently happy with what the company is offering but hope there will be more workshops and webinars about software for employees.</t>
  </si>
  <si>
    <t>There are a lot of internal events and the company always cares about its employees.</t>
  </si>
  <si>
    <t>Salary and bonus are not affected by the current economic situation. Full salary social insurance.
There is a very detailed and professional training program for employees
There is an unlimited Udemy and Linkedin E-learning account and Samsung's online learning platform, employees can access to supplement their knowledge
The company provides high-end equipment for employees to use
Will be charged according to the law, but rarely have to work overtime</t>
  </si>
  <si>
    <t>Hopefully the company will develop further, receive more projects to increase Vietnam's competitiveness in the region and the world.</t>
  </si>
  <si>
    <t>The company has outstanding welfare regime in CNC zone.</t>
  </si>
  <si>
    <t>Clear and competitive salary and bonus regime
Flexible working week
Many colleagues have been with the company for a long time, creating a lot of trust in the company
The company always pays salaries on time, or earlier if the pay date falls on a weekend or holiday
There are good gifts on holidays and Tet, especially Tet, there will be many gift options to bring home as gifts
The OT policy is very clear and transparent, the OT calculation rate is according to the law</t>
  </si>
  <si>
    <t>I wish the company had more entertainment space, if possible add a pool table or mini football table</t>
  </si>
  <si>
    <t>Dev has been at SEHC for 4 years.</t>
  </si>
  <si>
    <t>- The company campus is extremely large with a very cool green park, so when you need a quiet place to chill, the company has plenty of them
- The company allows you to register to borrow a soccer field for free after work hours so that you can play soccer to relieve stress
- The biggest event is also the event I'm looking forward to the most, the SEHC Festival at the end of the year, as grand as a concert with my brother saying hi
OT will be calculated into the monthly salary, but OT is rarely required</t>
  </si>
  <si>
    <t>Hope the company will continue to develop and improve its welfare policies.</t>
  </si>
  <si>
    <t>SEHC is always my great work place</t>
  </si>
  <si>
    <t>- People Team always organize a lot of meaningful activities to improve employees' menstrual life, which is good way to evolve performance
- The weekly innovation rewards enable us to be "force for good" and utilize for projects
- The working environment is fast-paced, working with many gen Z colleagues work together make me myself force to be hard-working and improve
The extra OT policy is committed to be paid in monthly salary based on</t>
  </si>
  <si>
    <t>Please add more convenient stores such as GS25, Circle K, etc...</t>
  </si>
  <si>
    <t>New project coming soon guys</t>
  </si>
  <si>
    <t>- It must be admitted that although it is an Asian company, it respects everyone's WLB, only when it comes to the release stage do you have to work overtime, the rest is up to everyone to arrange their own working hours because the company applies flexible week (working enough hours in a week is enough)
- The company has many welfare activities, gifts from the union and support from the company, making me very proud when my friends from other companies praise my company's welfare activities
- The company participates in social insurance with full salary for employees
The OT salary payment policy is truly considered a prominent policy in the current market</t>
  </si>
  <si>
    <t>I hope there will be more coffee makers in the pantry for everyone's convenience.</t>
  </si>
  <si>
    <t>Good company with long-term engagement</t>
  </si>
  <si>
    <t>- The company is located in SHTP, Thu Duc, but there are many shuttle buses from many place in HCMC downtown.
- Free luncheon with diverse menu for us to choose, there's also dishes for vegetarian
- Oversea training opportunities for us to experience culture exchange and on-job-travel
- Gymnastic and yoga class at night
- We don't have to bring our devices, WLB is highly appreciated, you can enjoy your private time with your family
I'm absolutely agree with the OT policy of the company</t>
  </si>
  <si>
    <t>I hope that the company will day by day improve policies for better productivity of the organization</t>
  </si>
  <si>
    <t>The company is becoming better everyday</t>
  </si>
  <si>
    <t>I joined Samsung since the first stage of S/W R&amp;D G establishment, when there are many difficulties and some inflexible benefits. But now thing is going better, we enjoy the flexible working week policies, we do not have to bring along our own devices. WLB are truly appreciated. If there are urgent or releasing phases of projects extra OT salary will be paid and free dinner will be provided.
Currently S/W R&amp;D Team are still expanding with new projects every year.
I am happy with the OT policy, where we can enjoy WLB</t>
  </si>
  <si>
    <t>Hopefully the company will be more competitive on the market with outstanding compensations and benefits package</t>
  </si>
  <si>
    <t>Supportive working environment</t>
  </si>
  <si>
    <t>I have been working here for 2 years and this is my first time to leave a review. The company working environment is professional and well-structured. Because the company is big, sometimes procedure is complicated. However this is not a big deal to me. HR Team or inhouse stake-holders will help us to resolve
I have 1 kid and there are many engagement activities giving gifts/vouchers to my kid. I think these activities will absolutely boost moral status and energy of employees
OT pay policy is transparent and obey the labor regulations</t>
  </si>
  <si>
    <t>I am still working here and hope that the company and Samsung Headquarter will commit sustainably develop with Vietnam</t>
  </si>
  <si>
    <t>Salary + bonus is quite good, average 15 months salary per year
There is a clear promotion path for all levels but there are a lot of employees and some of them are very good so the competition is quite high
There is an evening English communication class for everyone to improve their communication skills
Birthdays have gifts and breaks
Holidays also have gifts and bonuses
There are many internal activities to connect employees, the highlight is the SEHC Festival at the end of the year, it's like a music concert
Although OT will be paid into the salary according to regulations, everyone rarely does OT, WLB is the most important</t>
  </si>
  <si>
    <t>Hope this year the company invites Anh Trai Say Hi to perform the year-end concert :))))</t>
  </si>
  <si>
    <t>Competitive policy and friendly, dynamic environment</t>
  </si>
  <si>
    <t>The company has an office, the campus is extremely large so it feels quite cool and clean
There is free lunch support at the company canteen
Support for shuttle bus to work
There is also a psychological counseling room, gym, Dance Club, Yoga Club
Because the company produces technology equipment, it also uses company equipment, high-end screens Odyssey, Smart Monitor, ViewInfinity, Curved Screen
Overtime payment policy is clear and transparent but rarely requires overtime</t>
  </si>
  <si>
    <t>The company soon applied hybrid working type to help employees easily arrange their time.</t>
  </si>
  <si>
    <t>Employer of choice</t>
  </si>
  <si>
    <t>Although currently the market is facing layoff wave and difficult financial situation, the company still retain competitive compensations and benefits for employees, which I really highly appreciate
Unlimited e-learning accounts to access high-quality L&amp;D source, moreover we can gain knowledge and skills via courses from HQ in Korea
Quarterly Town Hall Meeting give us chances to express our wish and difficulties because you can only work your best in a good environment
Working with Indian and Korean and other countries help us improve our English speaking fluency
Extra OT is expected to be paid in monthly salary and I am happy with the transparent policy</t>
  </si>
  <si>
    <t>Currently I am happy after promotion and I am trying my best, so there is no suggestion for improvement</t>
  </si>
  <si>
    <t>For me, the company is suitable to stick with.</t>
  </si>
  <si>
    <t>I find the recruitment process to be optimized, not too many rounds
The company is large so the welfare policy is quite a lot:
- There are regular trips to send employees abroad for training and exchange
- I find the working environment extremely dynamic and competitive because most of the departments are always young people, eager to learn and improve, so when working together, the atmosphere is extremely enthusiastic, I really like this atmosphere
- No need to worry about equipment, the company provides equipment for use, depending on the project requirements, there are different equipment
- There is a gym, dance club and yoga room
Clear overtime policy, all have a system to record working hours so there is no need to worry about miscalculation</t>
  </si>
  <si>
    <t>More diverse food menu
More entertainment areas</t>
  </si>
  <si>
    <t>Where every voice is heard</t>
  </si>
  <si>
    <t>Town Hall Meeting, HR By Your Side programs are held quarterly to listen to employees' thoughts and wishes, I feel that opinions and employees are respected
Outstanding welfare regimes such as: 13th month salary, 2 additional bonuses/year, full salary insurance, free lunch, motorbike parking fee to take the company shuttle to work, donation programs, support for employees in difficult circumstances or with illness are very humane
Overtime salary is paid according to labor law</t>
  </si>
  <si>
    <t>Please apply hybrid, dear company!!!</t>
  </si>
  <si>
    <t>A company worth trying to dedicate to</t>
  </si>
  <si>
    <t>What I like most about working at the company is the extremely diverse and competitive welfare policy
Most of my colleagues are young people, so the environment is extremely dynamic, energetic and always motivates everyone to develop together every day
The company gives money for team building every quarter, often our team will travel domestically to relieve stress and bond with each other
Free lunch
The company values ​​work-life balance but if there is OT, it will be paid according to clear rules</t>
  </si>
  <si>
    <t>I hope the company adds more entertainment at the pantry for entertainment.</t>
  </si>
  <si>
    <t>Glad to be a part of Samsung</t>
  </si>
  <si>
    <t>The initial training is extremely detailed, usually 4 days of orientation training followed by training on how to use Sam's internal system, so you can only return to the department on weekends, not just start working right away, there is time to relax and understand the company, I find it quite useful and systematic
The company has a very large campus, there is a green park, so at noon I often go there to sit and relax, it is very cool
On holidays and Tet, there are gifts and extra lucky money
In addition, you can buy Samsung products at preferential prices
I think that if any company has this OT policy, it will be very prominent in the market, currently Sam applies it according to the provisions of the law</t>
  </si>
  <si>
    <t>Every company will have its strengths and areas for improvement. Hopefully, the company will gradually improve its policies to attract talent and promote rapid technology transfer to the country.</t>
  </si>
  <si>
    <t>Incredible culture and CSR activities</t>
  </si>
  <si>
    <t>Through media and reports I see Samsung and SEHC in particular commit to sustainable development of Vietnam. They built new school, upgrade facilities for schools and donate for the citizens after disasters. Those drive me into admiration for the company and organization
Free lunch is provided for employee, we do not need to think much about this thing day by day
Big pantry for relax hours
Modern supporting devices (Odyssey Monitors, NeoQLED 8K, The Ark,...)
Many internal activities to ensure mental and physical health of employees
The extra OT policies make us feel equal and transparent</t>
  </si>
  <si>
    <t>I hope that the company will soon apply hybrid working type, we can stay at home 1-2 days</t>
  </si>
  <si>
    <t>Great place to work for</t>
  </si>
  <si>
    <t>Good benefits, contribute insurance to full salary.
Great place for empathy employees to evolve your career path
Rarely take OT because the company embrace the work-life balance policy
Oversea training opportunities
Free luncheon with diverse menu
Totally agree and happy with extra OT policy of the company</t>
  </si>
  <si>
    <t>Adding more entertaining space for employee to relax</t>
  </si>
  <si>
    <t>World's best from Vietnam</t>
  </si>
  <si>
    <t>Compensations &amp; Benefits policies is competitive to market
Free luncheon is provided, so we do not have to think of what to eat everyday
Work-life balance is highly appreciated
Oversea training opportunities really make us motivated
Unlimited Udemy and LinkedIn E-Learning accounts
Thanks to working at Samsung, We are freely to use Samsung devices (Odyssey, The Frame, QLED 8K, Gaming Monitors, Galaxy S24 Ultra) to support for works. No need to use our own devices
Many quarterly Awards to cheer for Outstanding performances such as: Quarter Best Employee, Best of The Year,...
Totally agree and happy with the extra OT policy of the company</t>
  </si>
  <si>
    <t>Hope that BODs will create more entertaining zones more us to relax between working hours</t>
  </si>
  <si>
    <t>More than a company, but a companion</t>
  </si>
  <si>
    <t>Working here, I feel like I am treated like a family member, because the board of directors always listens to the wishes and aspirations of employees to improve their material and spiritual lives.
It must be said that currently the company has a lot of young people working, including those in production and R&amp;D, so I feel the environment is dynamic, and each employee must improve every day so that they do not become out-of-date.
Every week, there is a Weekly Innovation Award to encourage departments to improve production lines and improve research and development projects.
I am completely satisfied with the company's OT policy</t>
  </si>
  <si>
    <t>Hope SHRC will continue to develop to be worthy of the world's leading technology corporation.</t>
  </si>
  <si>
    <t>Both a factory and an R&amp;D center, an exciting experience</t>
  </si>
  <si>
    <t>I find the company quite special as it is both a production base and a hardware and software research and development center, so I am very proud when I see with my own eyes the products I contribute being sold in the market such as supermarkets and stores :))
Of course, buying Samsung products will be much cheaper, and at the beginning of the year there will be internal sales with preferential prices
GWP costs, quarterly teambuilding
Be given the best conditions for internal rotation to accumulate experience in similar areas of expertise
Only when releasing projects will there be OT but OT will be paid according to regulations</t>
  </si>
  <si>
    <t>More diverse food menu
I hope the coffee shop sells more diverse breakfast food</t>
  </si>
  <si>
    <t>MNC company with competitive compensations &amp; benefits</t>
  </si>
  <si>
    <t>The company pay extra OT for employee based on labor laws, SEHC still embrace the work-life balance policy.
Shuttle buses from city center to Factory
Free lunch is provided
Feel really happy becuz products I am developing is commercialized on market, my family also bought them.
The company is always on time in paying monthly remuneration
Equipment is provided for employees, we don't need to bring our own devices to company
Contribute to Social Insurance on 100% salary
Town Hall Meeting is hold quarterly for employee to discuss with BODs about our needs and wish to ensure positive working environment
This is one of the most attractive and competitive benefit on market recently</t>
  </si>
  <si>
    <t>Currently I have no idea to suggest to the company except for a wish that the company will create more entertainment area</t>
  </si>
  <si>
    <t>Making products that can be seen directly on the market is great.</t>
  </si>
  <si>
    <t>Although the SW department was just established at the end of 2019, I joined the company from the early days of the department's establishment, so there were many difficulties at that time, but gradually the company has improved many policies to be more competitive with the market
13th month salary, bonus 2 times/year
Full salary social insurance, health insurance, premium healthcare
What I like most is the gym :)) after work, if you are a bit stressed, you can go and lift weights to relax
The company creates conditions for engineers to go to the headquarters to exchange many times a year without having to sign any commitments like some other companies
Currently, I am also taking the company's Korean language courses to get TOPIK :)), and there is also an English communication class, you guys, after talking for a while, you will be more confident in communicating
Transparent and clear OT payment policy, I am completely happy</t>
  </si>
  <si>
    <t>Currently, I feel that the company listens to employees' wishes and gradually improves, so I hope the company will develop sustainably.</t>
  </si>
  <si>
    <t>The company is also the first company I have worked for after graduating, and it has been more than 5 years now. I am very grateful to the company for giving me the opportunity to try my hand at a new field. When SHRC was just set up, I applied to transfer to the embedded firmware team to try my hand. Since I already had an electronic background, I quickly integrated. The company also created conditions for me to go to Korea for training.
The benefits are extremely generous in a year, with gifts for every holiday, and off hours and birthday gifts for birthdays.
I find the company culture suitable for me. Most of them are young people, not just in the R&amp;D department but almost the whole factory, so I find the environment extremely dynamic and fast-paced.
There is an English class for everyone to improve their communication skills for work because they will have to use a lot of English.
The company values ​​work-life balance, so they rarely have to work overtime, but if they do, they will pay overtime according to the law.</t>
  </si>
  <si>
    <t>The company is so big that we hope to have more public bicycles to make it easier to get to the workshops due to the nature of the work. The firmware team also works with the actual products on the production line.</t>
  </si>
  <si>
    <t>Excellent environment is stable attachment</t>
  </si>
  <si>
    <t>Salary and bonus policies are very attractive, employees enjoy full comprehensive benefits such as insurance
Career development opportunities: there are full levels of promotion and conditions for you to strive
Our team has many young people, dynamic and always support each other, not to mention often going out together to increase team spirit
The company always pays salaries on time, never late, only pays earlier :))
The company campus has many trees, so walking to relax or sitting reading books, surfing the phone for a break is quite chill
I am really satisfied with the OT policy, but the company still emphasizes work-life balance</t>
  </si>
  <si>
    <t>I hope the company will have more Family Days so I can bring my family to visit the company.</t>
  </si>
  <si>
    <t>The company always has social responsibility and community activities.</t>
  </si>
  <si>
    <t>Seeing that everyone has praised the company for its salary, bonus and welfare, I now take the liberty to write this review to express my appreciation for the company's social responsibility activities and accompanying the country.
Surely everyone has not forgotten the recent particularly serious storm and flood, although SEHC is in the south, it still mobilized employees to donate to the people in the far north to overcome the consequences of storm Yagi.
Not stopping there, every quarter the company also organizes the donation of free social insurance to the lonely and disadvantaged in Thu Duc area, I really enjoy following this news of the company on the media
And like Samsung's commitment to sustainable development with Vietnam, the leadership also emphasizes the issue of environmental protection
And the activity I cherish most is developing the young generation of Vietnam through the Solve for Tomorrow contest and recently the Hope School in Binh Phuoc for children with full modern teaching and learning equipment.
Very satisfied with the company's OT payment policy</t>
  </si>
  <si>
    <t>Until now, I still love the company for its activities that are not only simply research and product development but also practical actions accompanying the development of Vietnam ^^</t>
  </si>
  <si>
    <t>My wonderful company :))</t>
  </si>
  <si>
    <t>At SEHC, everyone works openly and friendly. Brothers are always ready to help each other
There are many team building activities to bond brothers
The office is spacious, airy, and there are always cleaners
The company has a very thorough and complete training course for new employees
The promotion opportunities are clear but will be a bit competitive because the company is full of young and talented people
The welfare regime is competitive compared to the market, full insurance regime according to the law, the bonus is at least 3 months salary/year, on holidays and Tet there is also lucky money
I like the Town Hall Meeting the most to talk with the company's leadership
I am really looking forward to the SEHC Festival year-end music festival to party with top singers
Of course, there will be extra OT payment, and I also like the evening support at the company</t>
  </si>
  <si>
    <t>I hope the company will maintain the current welfare regime in the current difficult economic context.</t>
  </si>
  <si>
    <t>Big company, competitive benefits, hard work will lead to quick advancement</t>
  </si>
  <si>
    <t>I really like the company because all your recognition will be recognized and there are many awards to honor your efforts, I have been recognized as an excellent employee several times :)))
Although the company is a bit far from the center, there will be many bus routes to take you to the factory to work, even if you have an urgent project and have to stay at the company OT, there will still be a bus to take you home, if you come back too late, the company will also support a taxi to take you home
Regarding training, the company also has soft skills training, English communication skills to serve the job because most of them will communicate quite a lot with the US, China, Korea, India, Europe
The company emphasizes work-life balance but if there is OT, you will be paid extra according to the regulations</t>
  </si>
  <si>
    <t>I see the company as my second home, so I just hope the company develops but the commitment of the two governments of Vietnam and Korea</t>
  </si>
  <si>
    <t>Samsung has nothing to worry about anymore, guys.</t>
  </si>
  <si>
    <t>This is my honest sharing after nearly 4 years working at the company:
- Salary and benefits are among the most attractive and competitive among IT companies in Vietnam
- Comfortable working environment, everyone works dynamically, youthfully and develops themselves together
- The company has a culture of rewards and recognition
- Working enough hours per week is fine
- The office is supported with daily lunch
- The company organizes a very grand SEHC Festival at the end of the year, with famous singers, food fairs
- Every quarter there will be a Town Hall Meeting, a day when company members meet each other, interact, and dialogue with employees and the board of directors.
- The company's HR is extremely enthusiastic in supporting from A to Z
OT money will be paid in the salary at the end of the month, I really like any company that pays OT</t>
  </si>
  <si>
    <t>If possible, I hope the company can apply hybrid working.</t>
  </si>
  <si>
    <t>Vietnam best working place</t>
  </si>
  <si>
    <t>I recently had the pleasure of working with SEHC, and I must say, my experience was exceptional. From the moment I accept to join interviews and onboard, the HR team was responsive and attentive, addressing all my inquiries with professionalism and care. New Hires orientation training exceeded my expectations, showcasing their commitment to excellence.
Moreover, my team lead demonstrated a deep understanding of my needs, providing tailored solutions that truly help me overcome difficulties. I was particularly impressed by their compensation and benefits policies.
I really love the extra pay OT policy, which is so transparent.</t>
  </si>
  <si>
    <t>Let's join the multinational company and enjoy the professional working environment</t>
  </si>
  <si>
    <t>The company has many benefits, worth staying with for a long time.</t>
  </si>
  <si>
    <t>Stable salary range
A lot of benefits:
- Free lunch
- Gym, yoga class, dance club
- Korean and English classes
- Flexible working week
- Quarterly team building budget (GWP)
OT will be calculated transparently, clearly and paid into monthly salary</t>
  </si>
  <si>
    <t>Please run the intenr program soon, company. Let me introduce my sister to apply.</t>
  </si>
  <si>
    <t>The company pays salary, bonus, and OT clearly.</t>
  </si>
  <si>
    <t>Colleagues, the above cables are very humorous, cheerful and help each other a lot in work
Salary, bonus and OT are clear and transparent
The company's internal activities are quite a lot, gifts and vouchers are also plentiful
Social insurance is full salary, this is now applied by few IT companies in the market
I find the training policy for freshers and new hires very good
OT is calculated according to the law, clear and transparent, with free dinner</t>
  </si>
  <si>
    <t>Although the current economic situation is difficult, the company still maintains the same welfare regime, so employees feel secure to contribute.</t>
  </si>
  <si>
    <t>Competitive environment, good and dynamic staff</t>
  </si>
  <si>
    <t>The company office is very spacious, most of the colleagues are very friendly and supportive of each other.
The company lunch is very delicious, with both Korean and Vietnamese dishes
The company provides equipment for employees to use, no need to bring personal equipment
Internal activities are very diverse, the company organizes many meaningful activities to take care of the spiritual life of employees
I also see that the company's staff is very active in participating with universities to develop young human resources in Vietnam
Very satisfied with the overtime pay policy along with the free dinner regime</t>
  </si>
  <si>
    <t>In general, seeing Samsung's commitment to sustainable development in Vietnam, I hope the company will develop further.</t>
  </si>
  <si>
    <t>Employee has been working for 4 years, and is still working</t>
  </si>
  <si>
    <t>Clear and transparent benefits, if there are any suggestions, there will be a Town Hall Meeting, HR By your side program to give suggestions and express the wishes of employees
There is a shuttle bus from the areas to the company to work but will have to go at fixed hours
Working as long as the required hours are met for 1 week is fine
Bonus is also an average of 15 months salary/year
OT will be paid in the salary at the end of the month according to the law</t>
  </si>
  <si>
    <t>Hope the company will soon apply Hybrid working method.</t>
  </si>
  <si>
    <t>Good company to develop for freshers</t>
  </si>
  <si>
    <t>Welfare regime is competitive with the market, high and competitive entry salary
Flexible week working regime so I can easily arrange comfortable working hours
Colleagues are all young people so it is easy to talk and discuss work, and Leaders support each other, always trying to organize activities to connect everyone
Of course, large companies will have transparent OT payment according to the law</t>
  </si>
  <si>
    <t>Because the factory is located in a high-tech zone, there are sometimes traffic jams.</t>
  </si>
  <si>
    <t>Good working place, work-life balance</t>
  </si>
  <si>
    <t>The work-life balance is great, no need to bring work home, spend time with family and yourself
Benefits are good, there are many online learning platforms (Udemy &amp; LinkedIn E-Learning)
Free lunch, oh my god, 10 lines of dishes, sometimes I like all the dishes so I don't know which line to eat
I get to go to Korea quite a lot, so I really like it
Work-life balance so I rarely have to work overtime, if I do, overtime will be calculated according to the law</t>
  </si>
  <si>
    <t>Maybe because it's a big corporation, sometimes the process is a bit long, but I also see that the company is improving the process more and more.</t>
  </si>
  <si>
    <t>Stable environment, competitive benefits, suitable for long-term</t>
  </si>
  <si>
    <t>The company provides equipment for work
OT rarely requires much OT, if there is, it is usually paid extra x1.5 Sat x2 holidays x3, there is a calculation system so it is very transparent
The office is spacious and quiet
Free lunch
There is a Trung Nguyen coffee shop in the factory, a convenient supermarket
There is a quarterly townhall meeting, dialogue with employees
OT is paid into the monthly salary, calculated according to the law</t>
  </si>
  <si>
    <t>It would be great to be able to apply hybrid :)))</t>
  </si>
  <si>
    <t>Many opportunities for freshers to learn</t>
  </si>
  <si>
    <t>Flexible working week (enough working hours for a week is fine) so it's quite comfortable, you can arrange it yourself
There is a shuttle bus from everywhere to the factory to work
It feels great to see the products you make appear in your own family's home
There is additional overtime according to the law, with free dinner</t>
  </si>
  <si>
    <t>I hope the company adds more coffee facilities, that would be great.</t>
  </si>
  <si>
    <t>Good culture, friendly co-workers</t>
  </si>
  <si>
    <t>It has been more than 3 years since I started working here, which is also my first company. The company provides very systematic training for the entry level. In terms of the department, the seniors let me learn a lot, not just join right away.
Participate in social insurance on full salary
Rarely have to work overtime, go home and just enjoy, don't bring work home to do, extremely work-life balance
The company follows the direction of work-life balance, rarely work overtime, if there is, it is calculated according to regulations</t>
  </si>
  <si>
    <t>Currently, I hope to expand and develop SHRC further.</t>
  </si>
  <si>
    <t>World' best from Vietnam</t>
  </si>
  <si>
    <t>Among the companies I have worked for, I feel proud to work at Samsung
There are many young colleagues so they are very dynamic, superiors always support each other
There is an English communication class to help improve communication skills for projects as well as business trips abroad because at Sam, everyone is given the opportunity to travel a lot without having to sign any bonds
Free lunch and I really like Korean food :)))
Very little overtime, if overtime, there will be overtime pay according to clear regulations</t>
  </si>
  <si>
    <t>Right now I just hope there will be more entertainment areas like table tennis.</t>
  </si>
  <si>
    <t>Great employee benefits!</t>
  </si>
  <si>
    <t>The working environment is very friendly, dynamic, with many pantry areas for breaks
Welfare and salary are still adequate despite the difficult period and high payoffs of the market
Never had to bring work home, work-life balance
Participate in full-salary social insurance
Unlimited e-learning accounts (Samsung-U, Udemy, linkedin e-learning)
A year with many fun and interesting events, quarterly teambuilding
Rarely have to work overtime but if you do, you will be paid overtime with free dinner</t>
  </si>
  <si>
    <t>Adopting a hybrid would be great for flexibility between family and work.</t>
  </si>
  <si>
    <t>What I am most satisfied with about the company is that it always emphasizes work-life balance - orientation from the parent company, no need to bring work home, weekends are off on both Saturday and Sunday, but if there is an urgent period, overtime will be paid, very transparent
Free lunch
The company provides equipment, no need to bring personal ones
There is a free English class to improve skills for work because we work with other countries quite a lot
The company pays overtime into the monthly salary according to the law, there is also free dinner for overtime workers</t>
  </si>
  <si>
    <t>Add more trees in the office, and there are already many beautiful trees in the company campus.</t>
  </si>
  <si>
    <t>Good environment where employee can commit</t>
  </si>
  <si>
    <t>Flexible working week (obtain required hours/week) make flexible for employees
Provided with Samsung equipment with high-performance CPU, no need to use your own devices
Oversea training opportunities to Korea, China, India, US, UK
Free Korean and English classes are free to join
Very detailed and interesting orientation training for new hires
Extra OT salary will be paid in monthly salary, but we do not need to OT too much</t>
  </si>
  <si>
    <t>Currently I am so happy with compensation and benefits of the company</t>
  </si>
  <si>
    <t>Stable environment, large company</t>
  </si>
  <si>
    <t>The company belongs to a large corporation with potential, so it has never been late with salary, if the salary date falls on a weekend or holiday, it will always be paid in advance
Currently, in the trend of layoffs/cost cutting in the market, the company still maintains full welfare for employees, so everyone can work and contribute with peace of mind
Every quarter, there is a Town Hall Meeting for the board of directors to listen and talk with employees
Every quarter, money is given for teambuilding, our team often goes to Da Lat for treatment :) very fun, a good opportunity for everyone to bond
The corporation is large, so OT is always paid in the end-of-month salary according to the law</t>
  </si>
  <si>
    <t>Hope the company will have more new projects and more tech stacks to learn more</t>
  </si>
  <si>
    <t>Great place to contribute</t>
  </si>
  <si>
    <t>The most that make me love to work here is the easy-going, supportive working culture and growing opportunities.
Weekly Innovation Award make us feel motivated and together strive for excellence of the projects
Quarterly Town Hall Meeting with BOD, Trade Union and HR Team give us platform to discuss about our difficulties and wishes for better working environment
Opportunities to work with global team of Samsung to enrich your English proficiency and learn new tech stack
Extra OT will be paid in monthly salary with free dinner</t>
  </si>
  <si>
    <t>Add more relaxing area for employee would be a good adjustment</t>
  </si>
  <si>
    <t>Good benefits, company listens to employees</t>
  </si>
  <si>
    <t>Competitive starting salary
Salary is always paid on time, if it falls on a weekend or holiday, it will be received earlier
Holiday bonuses are added
At least 15 months salary per year
Social insurance is paid on full salary
The company supports opening English classes to help employees improve their communication skills
OT is calculated into monthly salary according to the law, dinner is also supported</t>
  </si>
  <si>
    <t>Hybrid working
Other than that, I don't see anything that needs improvement</t>
  </si>
  <si>
    <t>Create a force for good for employee</t>
  </si>
  <si>
    <t>The working space is really large with green park for "chill" in relax hours
Follow Agile Methodology in projects, so the workflow is logical and smooth
Free lunch at company canteen
Shuttle buses are provided from many places to company
Leaders are supportive, colleagues are also proactive, energetic
extra OT will be paid in monthly salary, hardly need to OT</t>
  </si>
  <si>
    <t>Hybrid working policy, 1-2 days WFH is much more flexible for employee</t>
  </si>
  <si>
    <t>Overall I feel enjoy working here.</t>
  </si>
  <si>
    <t>Friendly and sociable colleagues, probably because most of them are young, so it's easy to integrate with each other
The company often has new projects, so you can be flexible between projects
Udemy and e-learning accounts are plentiful
Many welfare activities, taking care of the material and spiritual life of employees
There is a psychological counseling room
I like to travel here and there to learn, the company always creates conditions for overseas training :))
There is a policy of paying OT into monthly salary according to the law</t>
  </si>
  <si>
    <t>Hope there will be more technical courses or workshops sharing about tech talk</t>
  </si>
  <si>
    <t>Competitive benefits company, worth staying with for the long term</t>
  </si>
  <si>
    <t>On average, there are at least 15 months of salary per year
Free lunch
Overseas business trips are quite common for projects
Insurance is calculated on total salary
There are 4 teambuilding trips per year, our team usually travels to bond and preserve memories together
The company provides equipment, if needed, request equipment, no need to use personal equipment, so when you go home, you can just relax and not bring work home to do
Samsung in Vietnam and the world has many subs, so the company always creates conditions for business trips to have the opportunity to benchmark for employees, this is something I really like
OT money will be paid into the monthly salary, OT in the evening will have dinner, OT on Saturday will have lunch</t>
  </si>
  <si>
    <t>Hope the company will develop further, like the commitment of the two governments, Vietnam will soon become the technology center of the region.</t>
  </si>
  <si>
    <t>Competitive benefits, friendly &amp; supportive colleagues</t>
  </si>
  <si>
    <t>The company always pay monthly salary on time
Samsung's commitment to employee mental and physical well-being is highly appreciated. Vouchers and gifts are given on special occasions
Flexible working week policy helps me to ensure work-life balance, more time for family and myself
New projects are transferred annually, so there are many chances for us to rotate between teams
The most wonderful event is SEHC Festival where count down for new year and enjoy music performances from top singers
The company do pay extra OT in monthly salary with additional dinner</t>
  </si>
  <si>
    <t>It would be incredible if the company can apply hybrid working type.</t>
  </si>
  <si>
    <t>Colleagues are truly friendly, support each other where I feel like my 2nd home
Free lunch, gym room, yoga room, dance club
Unlimited Udemy and Linkedin E-learning account
No need to bring your work and spend all night at home, work-life balance
Really professional training program from the very first day you joined the company
Extra OT salary will be paid in monthly salary according to labor laws</t>
  </si>
  <si>
    <t>It would be more wonderful if the company organize more technical workshop within the company</t>
  </si>
  <si>
    <t>Flexible week working time, coffee shop Trung Nguyen, convenient store, gymnastic, yoga class
Free luncheon, so we don't need to waste time to think what to eat everyday
Hardly need to OT just in releasing phase, work-life balance
Contribute to insurance on 100% salary
Quarterly teambuilding, voucher/gifts on many occasions
Oversea training opportunities
the company pay extra OT in monthly salary, free dinner is also provided</t>
  </si>
  <si>
    <t>Hope that the company will create more entertainment areas like cinema, play ground to relax</t>
  </si>
  <si>
    <t>Every day at work is a happy day</t>
  </si>
  <si>
    <t>The company always creates joy and opportunities to refresh every day, working with Gen Z friends is on the same frequency, very exciting, and the seniors are also integrated and support everyone
The company listens to employees through quarterly Town Hall Meetings or hotlines to promptly handle questions, especially there is a psychological counseling room, whenever you are stressed or tense, you can go in to receive advice
Actually, it is a very work-life balance, only during the release phase do you have to work overtime a lot
Overtime is calculated and paid into salary clearly according to the Labor Law, with dinner support</t>
  </si>
  <si>
    <t>Hope there will be more offline courses on soft skills for employees</t>
  </si>
  <si>
    <t>From a Fresher's perspective, I think the company is stable and provides thorough training.</t>
  </si>
  <si>
    <t>The environment is very, very cute, the firmware team is very supportive, whenever I encounter difficulties, the Leader and colleagues help me
13th month salary + 2 months bonus
Birthday gift + early leave on birthday
I really like the Korean food line at the company :))
Although the company is located in a high-tech park, it is a bit far away, but there are enough mini supermarkets and Trung Nguyen Coffee, so I don't have to worry when I need to buy things
OT salary payment policy is clear, transparent, and can be tracked in the salary system</t>
  </si>
  <si>
    <t>I hope there will be more mini supermarkets of other brands.</t>
  </si>
  <si>
    <t>Many development opportunities, large corporation</t>
  </si>
  <si>
    <t>Directly participating in the group's projects, after finishing those products, my family used them, I feel very proud
The company office is extremely spacious, with lots of trees and green space to chill
Although the company is far from the center, there is a shuttle bus, and if I work overtime after 7:45, there will be a taxi to take me home
I've been at the company more than at home, the company has lunch, and overtime has dinner, like a second home
My colleagues are very friendly, always supporting me in my work
Overtime is paid fairly according to the law</t>
  </si>
  <si>
    <t>Hope the company will develop further, adding more new projects every year as the cooperation between the Vietnamese and Korean governments becomes increasingly strong.</t>
  </si>
  <si>
    <t>Dynamic environment, Many opportunities to learn and develop</t>
  </si>
  <si>
    <t>Working time is just enough to work the required number of hours per week, so you can proactively arrange your time
The company always listens and focuses on employees, every quarter there is a Town Hall Meeting to talk directly with the company's management
I have a family and young children, so the company organizes events to create conditions for my family and children to visit the company to better understand the work I do, this is a point I really like
I am given the opportunity to go to exchange with Samsung in other countries
I really like the policy of paying overtime for employees, creating motivation for dedication and transparency.</t>
  </si>
  <si>
    <t>Please diverse the lunch menu, hope that we will soon apply hybrid working</t>
  </si>
  <si>
    <t>Friendly superiors, harmonious colleagues</t>
  </si>
  <si>
    <t>The superiors are extremely friendly, I am a Gen Z so they always help me in my work, my colleagues always support each other
Work always prioritizes work-life balance, I only log into the system when I enter the company so I don't have to bring work home, I only have to work overtime when the project is at its peak
Speaking of benefits, Samsung is probably one of the top in the high-tech zone, there are many welfare activities, receiving gifts, receiving vouchers to buy discounted/free products all year round
There is also a gym so after work I often stay to work out and don't have to go to the gym outside, wasting time
The company has a canteen that provides free lunch
There is a policy of paying OT extra into the salary for employees according to the law</t>
  </si>
  <si>
    <t>I hope the company has more entertainment spaces, like pool tables and mini soccer.</t>
  </si>
  <si>
    <t>Big company, good benefits, suitable for those who like stability</t>
  </si>
  <si>
    <t>The company has a dynamic environment because there are many Gen Z friends, besides there are also Middle and Senior brothers who always support the brothers
Sometimes the project is too urgent, so we have to work overtime, otherwise everyone will work hard to meet the prescribed hours of 1 week, so it is quite comfortable, work-life balance, have time for yourself and family
A year, it must be said that there are many welfare activities to receive gifts/vouchers to buy supermarket products
OT is calculated and paid into the salary at the end of the month according to the provisions of the Labor Law</t>
  </si>
  <si>
    <t>Hope there will be more mini soccer tables for more entertainment</t>
  </si>
  <si>
    <t>Work-life balance, worth contributing</t>
  </si>
  <si>
    <t>The work is sometimes a bit stressful, but the pressure here is because the project is new and unfamiliar, helping me accumulate and improve my skills
Free lunch
There is a mini supermarket and a coffee shop, so it's quite convenient
The parking lot is super large, so you don't have to worry about not having a place to park if you're late
Calculating it to about 15 months' salary per year
OT payment policy is very competitive compared to the current market</t>
  </si>
  <si>
    <t>If it is possible to apply hybrid form, it will be very ok.</t>
  </si>
  <si>
    <t>The right company to stay with long term</t>
  </si>
  <si>
    <t>Good benefits, lunch, premium healthcare insurance
Getting training at the corporate headquarters
Extremely spacious, airy campus, chilling out when stressed is perfect
Working equipment provided, no need to bring personal devices
Quarterly teambuilding for everyone to bond, not to mention getting vouchers and gifts on holidays
Must agree that the OT salary calculation policy is one of the outstanding policies in the market, the company also supports lunch</t>
  </si>
  <si>
    <t>I hope the menu will have more diverse flavors, and Phuc Long will be added, currently there is only Trung Nguyen.</t>
  </si>
  <si>
    <t>Work hard, play hard with us</t>
  </si>
  <si>
    <t>Extremely dynamic environment, lots of Gen Z and young people so creative and energetic
The company has a gym, an 11-player soccer field, a very large stadium, at the end of the day, we often borrow the field to play soccer for fun
13th month salary and 2 additional bonuses a year
Free lunch
Not only is dinner supported when working OT, but the company also pays extra OT into the monthly salary according to the law</t>
  </si>
  <si>
    <t>Wish the company had Phuc Long
Soon apply hybrid form</t>
  </si>
  <si>
    <t>OT is included, work-life balance</t>
  </si>
  <si>
    <t>Extremely spacious office, provided with equipment, the latest SS monitor lines, no need to bring personal equipment.
Free lunch
Korean and English classes are organized at the company
Many opportunities to go onsite, training abroad
Of course, OT will be charged, this is what I think is outstanding in the current market</t>
  </si>
  <si>
    <t>I hope the company will soon apply the hybrid form, 1-2 days a week of remote work.</t>
  </si>
  <si>
    <t>A multinational company is worth staying for long term</t>
  </si>
  <si>
    <t>What I really love to working here are competitive entrance salary and benefits.
The working space is extremely large filled with green trees park, where you can relax after lunch or between snack time.
Free luncheon is provided
Unlimited Udemy &amp; Linkedin E-Learning are free
Oversea training opportunities in Korea
The company is never and ever late in paying monthly salary
Extra OT Salary is paid according to labor laws, free dinners will also provided with employees</t>
  </si>
  <si>
    <t>Please add Phuc Long or Highland Coffee to diverse vendor of coffee :))</t>
  </si>
  <si>
    <t>Extremely dynamic and creative working environment, the team is diverse in age from 8x, 9x and especially many GenZ friends. There are many opportunities to go on business trips abroad without having to sign a commitment like some other companies. Lunch is free, no need to sit and think about what to eat, I recommend you to eat in Korean, the food is extremely delicious. The green park is extremely large, very suitable for sitting and relaxing, reading books. 
I have worked at many companies and I feel that the company's OT policy is really outstanding and competitive</t>
  </si>
  <si>
    <t>Overall the company is very stable because it is a leading technology corporation with a solid and stable foundation.</t>
  </si>
  <si>
    <t>Competitive entry salary, good benefits</t>
  </si>
  <si>
    <t>The company is very spacious, ensuring that football enthusiasts will love it because the company has a beautiful 11-player football field
13th month bonus, 2 more bonuses per year
Free lunch, no need to think about what to eat because in the high-tech zone, if you order it, it will take time
There is a pantry, refrigerator
Input salary is competitive with the market
It must be said that the company cares a lot about the spiritual and material life of employees, there are many events a year to receive gifts, vouchers
Usually, there is rarely an OT unless the project is urgent. If OT is required, it will be paid according to the law. There is also dinner support</t>
  </si>
  <si>
    <t>If possible, I hope the company will soon apply the hybrid form to work remotely 1-2 days a week.</t>
  </si>
  <si>
    <t>Dynamic environment, many benefits and teambuilding</t>
  </si>
  <si>
    <t>The company always pays salaries on time or earlier (if the payday falls on a weekend or holiday)
The office is extremely large and airy with a green park that is very relaxing
No need to think about what to eat for lunch, the company has free lunch
Participate in full salary social insurance
Free Udemy and LinkedIn learning accounts, our devs often study on Udemy
Another thing I like is that the company has many welfare activities, receiving gifts and vouchers
What I really like about working here is that the company pays for overtime. There is also dinner support when working overtime, if you leave after 7:30 pm, there will be a taxi to support</t>
  </si>
  <si>
    <t>Currently I am very happy with the things that the company cares about, I just hope that there can be more diversity in supermarket suppliers to have more choices.</t>
  </si>
  <si>
    <t>Great benefits, friendly colleagues</t>
  </si>
  <si>
    <t>- The company working place is very large with park, where is filled with trees, flowers. I can enjoy and relax when sit here in lunch hours.
- Overtime in hardly occurs but the company will pay extra for OT. We highly appreciate work-life balance
- Contributes to social insurance on 100% of salary
- Get unlimited Udemy and Linkedin account for learning
- Teambuilding quarterly
- Really big foootball yard, gymnastic
- Teammates are so cool and friendly, leaders always listen to us and solve issues together
The most thing that I love is that the company pay extra for OT. Additionally free dinner is also offered</t>
  </si>
  <si>
    <t>What I wish is that there will be football table for relaxing</t>
  </si>
  <si>
    <t>Ideal working environment with full salary and benefits</t>
  </si>
  <si>
    <t>- Good facilities, simple decoration creates an airy feeling.
- Colleagues are easy to approach, seniors have good expertise to learn from.
- Bosses always support and create conditions. After working hours, they also participate in playing badminton with employees. kkkk
- The company has SamsungUdemy, so you can choose a course freely.
- Salary is paid on the 21st of every month, if the 21st is a Sunday, then the salary is paid on the 19th. I really like this.kkkkkk.
- An average year is 15 months salary. Last time I joined late, so I only received 14 months, I hope this year I will have enough 15 months or more :)))
- When paying insurance, the salary is full, the company also buys personal insurance and subsidizes buying for relatives.
- There is a cool park, lots of ornamental trees. There are also birds making nests. Going out at noon to enjoy the cool breeze and listen to the birds singing makes me want to sleep :)))
- OT is included in full salary without missing a minute.</t>
  </si>
  <si>
    <t>- I hope to replace the roof in the garage soon. It's made of plastic and leaks when it rains heavily :(((</t>
  </si>
  <si>
    <t>Love working at Samsung !!!!</t>
  </si>
  <si>
    <t>- Provided with high-end working equipment
- Most of the colleagues are young, so the environment is dynamic and exciting
- The leaders are very thoughtful and close to the brothers
- The company cares about the brothers, so there are often gifts and vouchers on holidays
- The company gives money to organize team building trips, no need to pay extra
- The company values ​​work-life balance, so there is rarely an OT, no need to bring work home, just go home and party
OT salary will be paid into the monthly salary, and free meals are also provided</t>
  </si>
  <si>
    <t>I'm very happy right now so I don't have any comments yet. I just hope the company will develop more.</t>
  </si>
  <si>
    <t>It's a pleasure working at Samsung SEHC.</t>
  </si>
  <si>
    <t>The working environment is very dynamic and creative because there are many young people working, we are always taught enthusiastically by our seniors. Don't think that working in a Korean company does not require English, working here I have the opportunity to work with teams in India, China and Korea in English, which helps improve my communication skills a lot. In addition, the company is very interested in the spiritual life of employees, there are many holidays a year to receive gifts, shopping vouchers and also participate in GWP theme building to bond more. Usually there is very little OT because the company focuses on the work-life balance of employees, when I go home I only have time to enjoy my own time. What I like most is that the company pays extra OT and also supports meals, this is a policy that I think is quite outstanding.</t>
  </si>
  <si>
    <t>Promote exchanges between Korean and Vietnamese employees in the spirit of cooperation between Vietnam and Korea</t>
  </si>
  <si>
    <t>It's so perfect</t>
  </si>
  <si>
    <t>Extremely dynamic company, full of young people, GenZ
Working enough hours/week is fine, no working hours required
Free lunch
I don't know how many times a year I get vouchers and gifts
OT is not the type of OT that works all night long, but usually OT depends on the project progress, OT is paid with dinner</t>
  </si>
  <si>
    <t>Hope the company creates conditions to open more clubs like online games</t>
  </si>
  <si>
    <t>Young and dynamic environment, clear salary and bonus policies.</t>
  </si>
  <si>
    <t>- Clear salary and bonus, full insurance.
- Young and dynamic working environment.
- Full equipment for work.
- I like the big 11-player soccer field the most.
- In addition, the company has many trees and fruit trees (Mango, Grapefruit, Guava, Plum)
- How much OT time is clearly calculated into the monthly salary.
- Currently, the project is relatively good so OT is often available :))</t>
  </si>
  <si>
    <t>- Spacious canteen with many dishes but needs more variety of vegetables (currently a bit limited)</t>
  </si>
  <si>
    <t>Good company, suitable for those who like stability</t>
  </si>
  <si>
    <t>Extremely competitive compensation, trial of Vietnamese law. Flexible working week (working enough hours in a week is fine), staff organizes soft skills classes to explore yourself, tons of union and company activities, you can freely participate. What I love most is SEHC Festival inviting famous singers to perform, performance departments, and cuisine
What I love most is being paid overtime and having support for rice, noodles, and vermicelli in the evening for overtime</t>
  </si>
  <si>
    <t>There are more milk tea and fruit juice vendors. The same vendor is boring.</t>
  </si>
  <si>
    <t>Friendly environment, good and competitive benefits, can work long term</t>
  </si>
  <si>
    <t>Salary is always paid on time - I love this :)). HR cares about employees, organizes many fun and meaningful events. Organizes many soft skills courses. Colleagues are friendly, always help each other in projects, and also work together in teambuilding to bond. 
Overtime is calculated, but almost not too much, the company prioritizes work life balance, and dinner is supported when working overtime</t>
  </si>
  <si>
    <t>It would be great if there were more coffee suppliers and supermarkets.</t>
  </si>
  <si>
    <t>Competitive salary and benefits</t>
  </si>
  <si>
    <t>13th month salary, MBO bonus 2 times/year
Participate in social insurance with full salary
Free lunch
There is shuttle bus support
Unlimited LinkedIn and Udemy accounts
Opportunity to go to overseas training
Football field, gym, dance club
Free Korean and English lessons at the company
What I like is that I don't have to work overtime much, I don't have to bring work home to work overtime, if I work overtime at the company, I will have extra overtime pay</t>
  </si>
  <si>
    <t>Currently there is nothing the company wants to change but hopefully next term the company will be ranked A.</t>
  </si>
  <si>
    <t>Competitive benefits</t>
  </si>
  <si>
    <t>The starting salary for fresher or senior is very competitive
13th month bonus and performance bonus
Full salary social insurance
Free lunch
My favorite is the year-end festival, like a New Year's Eve event, extremely grand
OT is paid, but usually not much OT, almost never allowed to work overnight OT. Work life balance</t>
  </si>
  <si>
    <t>Hope we will develop more and more to affirm Vietnam's position on the technology map.</t>
  </si>
  <si>
    <t>SEHC has a good policy, please apply quickly!</t>
  </si>
  <si>
    <t>13th month salary, bonus of at least 2 more months salary, if calculated on average, it is also 15 months
Lunch provided
Go to Korea continuously
The company is a bit far away so it also creates conditions when applying flexible week so it is quite comfortable
The parking lot is spacious
OT is not continuous and regular OT, depending on the progress of the project but sometimes it is a lot. But OT is always paid into the salary</t>
  </si>
  <si>
    <t>I have worked at the company for a long time but just remembered to review it now. I hope the company will develop more and more.</t>
  </si>
  <si>
    <t>Fresher or Senior will be suitable</t>
  </si>
  <si>
    <t>The office is airy and the air conditioner is always cool
Computers and equipment are provided by the company
Free lunch
On holidays, the union and the company often give gifts and vouchers
Participate in social insurance with full salary
The work will depend on the project and overtime, if there is overtime, overtime will also be calculated</t>
  </si>
  <si>
    <t>Hope the company can add Phuc Long supplier :))</t>
  </si>
  <si>
    <t>Shuttle bus support
Use company equipment, no need to bring personal equipment to work
Many opportunities for training and working abroad
Gifts and vouchers are quite a lot, vouchers can be used to go to the supermarket
Rarely have to work overtime to come back late, so there is more time for personal things, if there is overtime, it will be added to the salary according to regulations</t>
  </si>
  <si>
    <t>Currently I am quite happy with my current job so I have nothing to suggest to change.</t>
  </si>
  <si>
    <t>Good environment, should try it out</t>
  </si>
  <si>
    <t>13th month salary plus bonus 2 times/year
The company campus is clean, airy, very very big
Free lunch
There is a gym :))
What I like most is that I don't have to bring work home or stay home for meetings on the weekend, I will have time for myself and my family
Calculated according to the Labor Law, paid into the monthly salary with free meals (dinner or lunch if working overtime on Saturday)</t>
  </si>
  <si>
    <t>I hope the company can arrange more convenient supermarket providers. Currently, there is only one in the admin, which is a bit too little.</t>
  </si>
  <si>
    <t>Good benefits, overtime pay included</t>
  </si>
  <si>
    <t>Free lunch
Many opportunities for overseas work
There are both Udemy and Linkedin E-learning accounts for unlimited learning, very useful for learning more courses on this major
There is shuttle support
Friendly colleagues
I think paying extra OT salary is one of the outstanding advantages in the current market</t>
  </si>
  <si>
    <t>Currently, there is nothing the company wants to change. We just hope that the governments of the two countries and the corporation will invest in further developing high-tech products.</t>
  </si>
  <si>
    <t>Freshers training policy is very systematic</t>
  </si>
  <si>
    <t>Almost all of my colleagues are kind and friendly
I feel that the company's Board of Directors and Trade Union always care about employees, always have gifts, vouchers for subsidized market to buy goods
I really like going abroad, so working here gives me countless opportunities to go overseas
OT is calculated according to Vietnamese labor law, sometimes when I come back late, the company supports taxis if there are no buses</t>
  </si>
  <si>
    <t>I hope the company sets up a small entertainment area, that would be great.</t>
  </si>
  <si>
    <t>Company worth trying</t>
  </si>
  <si>
    <t>At least 15 months salary per year
Free lunch
Quarterly GWP, gifts, vouchers are too much
Opportunity to go overseas for training
No need to bring personal devices to work at the company and no need to bring work home
The company includes OT pay, which some of the previous companies I worked for did not have</t>
  </si>
  <si>
    <t>There are also other mini supermarket vendors, hopefully I will be promoted next time.</t>
  </si>
  <si>
    <t>A very worthy environment for young people to contribute to</t>
  </si>
  <si>
    <t>The company office is very airy, with a soccer field, gym and green park
Free lunch
Opportunity to study abroad in China, Korea, India, etc.
No need to bring work home
It must be said that the policy of paying extra OT is considered competitive and outstanding compared to some other technology companies</t>
  </si>
  <si>
    <t>Hope the company can apply Hybrid working form</t>
  </si>
  <si>
    <t>Korean company, stable regime</t>
  </si>
  <si>
    <t>Always paid on time or earlier, I have worked here for more than 3 years and have never had my salary delayed
13th month bonus and bonus twice a year
Free lunch, with rice, pho, and automatic instant noodle machine
Full salary social insurance
What I like the most is that there are often vouchers or company gifts
OT is included in monthly salary, what I like the most is that there is also free rice</t>
  </si>
  <si>
    <t>Hope the company will develop more and more in Vietnam, thereby improving the country's technology level.</t>
  </si>
  <si>
    <t>Korean company, good policy</t>
  </si>
  <si>
    <t>Although I have left the company, I still really like the company's campus, which is spacious, airy, and has a green park, very suitable for those who want to have a place to relax and chill
Insurance is paid on total salary
While I was working, I had the opportunity to go on business trips to Korea many times, which I really liked
The company has free lunch
There is a shuttle bus
Paying overtime is one of the benefits of the company that I really like</t>
  </si>
  <si>
    <t>I just wish the company will develop further to have more competitive policies.</t>
  </si>
  <si>
    <t>Lots of rewards and gifts</t>
  </si>
  <si>
    <t>I have to say it's a work &amp; life balance because I don't have to bring work home.
13th month bonus and 2 additional bonuses/year, normally I get an extra month for each bonus.
Vouchers and gifts for holidays are too much
Free lunch
Training in Korea, China, India
What I like about working at SEHC is that the company pays overtime according to the regulations of the Vietnamese Labor Law, and also supports free dinner</t>
  </si>
  <si>
    <t>Currently there is nothing that I feel the company needs to change or improve.</t>
  </si>
  <si>
    <t>Multinational company with competitive benefits</t>
  </si>
  <si>
    <t>Office space is large, in SHTP is so quiet and relax
Oversea training opportunities
Contribute to Social Insurance on 100% salary
Free lunch
Gymnastic club, dance club, yoga club
Extra OT salary will be paid to your monthly salary, also provided with free dinners</t>
  </si>
  <si>
    <t>I wish to have more Korean Menu options
Hybrid working type is wonderful to be applied</t>
  </si>
  <si>
    <t>Very good benefits, overtime available</t>
  </si>
  <si>
    <t>The office is airy, there is a park so whenever you need quiet, you can sit here and read a book, it's very chill
There is a cafeteria, a canteen for free lunch
There is a gym
Pay social insurance with full salary
What I like most about the company is that it pays OT salary transparently and clearly according to the Labor Law</t>
  </si>
  <si>
    <t>Hybrid working methods should be applied
Change the menu to be more diverse</t>
  </si>
  <si>
    <t>Flexible working, stable mode</t>
  </si>
  <si>
    <t>13th month salary, bonus 2 times/year
Full salary social insurance
Free lunch, no need to think about what to eat
A year has many benefits to receive gifts
Very satisfied with the overtime policy, will be calculated with additional OT salary</t>
  </si>
  <si>
    <t>More flexible working hours would be great</t>
  </si>
  <si>
    <t>Good benefits, overtime is included</t>
  </si>
  <si>
    <t>I must say that the office and company are very spacious, there is a park where you can sit coolly during hot afternoons
Summer and winter breaks
Full salary social insurance
Depending on the project, there will be new technology
OT pay according to the provisions of the Labor Law, I find it clear and transparent</t>
  </si>
  <si>
    <t>Early application of hybrid form to increase competition, diversify menu to suit Southern taste</t>
  </si>
  <si>
    <t>Full salary social insurance
Airy and cool office
Very spacious
Free cafeteria, free dining room, gym
OT pay included, dinner or lunch support (Saturday)</t>
  </si>
  <si>
    <t>I hope the company will soon apply the Hybrid form, most projects will be managed according to progress so sometimes it is not necessary to go to the office.</t>
  </si>
  <si>
    <t>15 months salary/year
Full salary social insurance
Free food/travel
OT and OT meals are available, saving money and no time spent commuting</t>
  </si>
  <si>
    <t>Everything is great so no need to improve at this point</t>
  </si>
  <si>
    <t>Open workspace, young colleagues.
Fully equipped.
Overtime is fully calculated according to company policy. There is a new project so OT is also often available.</t>
  </si>
  <si>
    <t>Working on Flexiblie hours, but would be nice to have Hybrid.</t>
  </si>
  <si>
    <t>Global company with competitive benefits</t>
  </si>
  <si>
    <t>- Work and life balance because I don't need to fulfill tasks at home
- Contribute Insurance on 100% salary
- Always receive salary on time
- Oversea training opportunities
- Free football yard us provided
- Free lunch
- I hardly ever have to OT many times. If you need to OT due to urgency of project, extra OT will be paid</t>
  </si>
  <si>
    <t>- I think the company should be more flexible about working time because most projects are controlled by phases and final results
- It would be wonderful if there is dorm for employees</t>
  </si>
  <si>
    <t>Good benefits, worth a try</t>
  </si>
  <si>
    <t>- 13th month bonus, MBO 2 times/year
- Full salary social insurance
- Tet gifts, vouchers are quite a lot, there was a time I chose a super large induction air fryer
- Of course, SS employees will be able to buy SS products at cheaper prices :))
OT is paid according to regulations, if OT is too late, the company will support taxi to take you home</t>
  </si>
  <si>
    <t>- Hope the company will adopt hybrid soon.
- Organize a programming contest for internal employees</t>
  </si>
  <si>
    <t>MNC environment competitive mode</t>
  </si>
  <si>
    <t>- Free lunch
- Shuttle bus support
- Bonus of at least 3 months salary/year
- Full salary social insurance payment
- Many vouchers/gifts
- Gym available
- What I like is that the company pays extra overtime to the salary, according to the law. If you work overtime at night, you will get extra dinner</t>
  </si>
  <si>
    <t>- More flexible working hours because most projects are long and controlled according to Agile</t>
  </si>
  <si>
    <t>Stable environment, bonus twice a year</t>
  </si>
  <si>
    <t>- The company is very spacious and airy
- Social insurance is paid on full salary
- There are vouchers, Tet gifts, and a company shopping account
- Average salary is 15 months/year
- No need to bring work home, so feel comfortable
- There is even a gym
- Overtime is calculated according to regulations
- Dinner support when working overtime, if working overtime, the salary is doubled</t>
  </si>
  <si>
    <t>- The company should apply the Hybrid working form, in addition, it should organize a guitar club.</t>
  </si>
  <si>
    <t>Good and professional environment</t>
  </si>
  <si>
    <t>Boss cares about employees
Clean and beautiful office
High-configuration computers
Professional process
Clear, complete and transparent OT regime, with management system.</t>
  </si>
  <si>
    <t>Working with Koreans is sometimes difficult to communicate, need more foreign language courses to improve skills</t>
  </si>
  <si>
    <t>Good company, spacious office</t>
  </si>
  <si>
    <t>- Spacious, airy office
- Salary, bonus 15 months salary
- Full salary insurance
- Company provides equipment, no need to take work home
Additional salary, dinner provided</t>
  </si>
  <si>
    <t>Should apply Hybrid
Other than that, I'm happy so I don't have any further comments</t>
  </si>
  <si>
    <t>A worthy environment for Junior/Fresher to develop</t>
  </si>
  <si>
    <t>Insurance on total salary
Free lunch, save some money
MBO bonus and 13th month
The office is very spacious, airy
Not much OT, balance between work and life. If there is OT, OT salary will be paid</t>
  </si>
  <si>
    <t>Hope the company improves the menu with more dishes :)
If Hybrid is applied, it will be great</t>
  </si>
  <si>
    <t>Stable company, good benefits</t>
  </si>
  <si>
    <t>Starting salary, bonus and benefits are very good
No need to take work home
Company provides equipment for work
At the end of the year, I was impressed with the festival program which was no different from a music concert
Not much overtime, almost no overnight overtime. If there is overtime, it will be paid with dinner</t>
  </si>
  <si>
    <t>I am currently very happy with my job, I just hope the company is more diverse than other convenience store contractors.</t>
  </si>
  <si>
    <t>Good welfare, worth contributing</t>
  </si>
  <si>
    <t>Only use company equipment so don't have to bring work home, have more time for yourself and family
Free lunch service
Performance bonus twice a year
I have the opportunity to go abroad for training and study a lot
Many Tet and holiday gifts
Free study on Udemy and Linkedin
Usually rarely have to work overtime all night long, if I do, I will be paid</t>
  </si>
  <si>
    <t>The company's location is a bit far from the center, so it would be great if a hybrid model could be applied
Improve the food menu</t>
  </si>
  <si>
    <t>Environment with many teambuilding activities</t>
  </si>
  <si>
    <t>Eating healthy makes you gain weight ^^
Free Udemy and LinkedIn accounts for employees.
Legal OT regime, clear software and policies, OT also has dinner support</t>
  </si>
  <si>
    <t>The office has few trees and is not too spacious. The discount in the canteen is a bit high compared to the outside area.</t>
  </si>
  <si>
    <t>Good mode, freshers should try</t>
  </si>
  <si>
    <t>For Freshers or seniors, the starting salary is very competitive with the market, the food menu is diverse, and social insurance is included in the total salary. Many opportunities to go abroad for training
Not much OT, if there is OT, it will be calculated</t>
  </si>
  <si>
    <t>Because it's a project-based job, I changed to a hybrid, working 3-4 days a week at the company. Annual salary increase is not competitive.</t>
  </si>
  <si>
    <t>Environment can be attached</t>
  </si>
  <si>
    <t>Flexible working hours
Free English and Korean courses to improve employees' skills
OT regime in accordance with the law, with a management system and policy.</t>
  </si>
  <si>
    <t>Work from home is required. Meeting rooms are limited, so more meeting rooms should be added.</t>
  </si>
  <si>
    <t>- Free lunch
- The company is very spacious, with lots of trees, so walking is very enjoyable
- Full salary social insurance
What I like most is that overtime is calculated, and I get paid for the amount of overtime</t>
  </si>
  <si>
    <t>- Hope the company applies hybrid
- More diverse food menu
- Bigger salary increase</t>
  </si>
  <si>
    <t>Pretty good start for fresher</t>
  </si>
  <si>
    <t>The starting salary meets expectations. There is a car and lunch at the company so there is no need to think too much, it is difficult to do remote or hybrid work. The team is also fun, there is training and you can go abroad for early training. The company provides computers and tools for work. Overtime is paid and includes meals. Only the location is a bit far so it is a bit late to get home if you go by car.
Overtime is paid quite well by the company. No need to take work home or work at night</t>
  </si>
  <si>
    <t>I would like to work from home or hybrid 1-2 days a week. The project is also long-term so if possible, it would be more comfortable.</t>
  </si>
  <si>
    <t>Pretty good environment and competitive mode</t>
  </si>
  <si>
    <t>The company pays full social insurance
Support to buy premium insurance for relatives
Pay salary on time
There are many courses on Udemy and LinkedIn
The company has a regime and policy to manage OT to ensure full and clear payment</t>
  </si>
  <si>
    <t>The company should propose to reduce the selling price in the canteen, the price is still high compared to the market.</t>
  </si>
  <si>
    <t>In general, freshers or senior level should try it.</t>
  </si>
  <si>
    <t>- Free lunch at the canteen, no need to think about what to eat today and what to eat tomorrow
- Received many gifts and vouchers
- Your team is fine, but my team has a very happy boss who understands the employees
- 13th month salary
- Performance bonus committed twice a year
- Especially, social insurance is paid for full salary</t>
  </si>
  <si>
    <t>- Should further improve annual salary increase policy to retain long-term devs
- Flexible week policy should be more flexible
- Should have more cafe providers</t>
  </si>
  <si>
    <t>Beautiful office, airy working space.
Coffee available for employees
Good working conditions, environment with many young people.</t>
  </si>
  <si>
    <t>There are more sports events during the year for employees to have activities after work.</t>
  </si>
  <si>
    <t>Fun colleagues, good policies</t>
  </si>
  <si>
    <t>Good salary policy, secure environment.
Bosses listen to employees and make timely changes.
OT regime is relatively good, paid in full and on time.</t>
  </si>
  <si>
    <t>Need to be more fair in evaluating staff. Need to add more meeting rooms, too few meeting rooms.</t>
  </si>
  <si>
    <t>Young environment, flexible time by week. 
There are teambuilding and activities throughout the year which are quite interesting. 
OT is paid fully and fairly, no month missed.</t>
  </si>
  <si>
    <t>The office is a bit far from the center. Shuttle bus is recommended for flexible time.</t>
  </si>
  <si>
    <t>Good treatment policy, many activities for employees.
Many training courses for employees.
Good environment and policies.
OT is fully paid, the company also supports meals if employees have OT.</t>
  </si>
  <si>
    <t>Currently found suitable for needs, no further improvement needed.</t>
  </si>
  <si>
    <t>Review from dev</t>
  </si>
  <si>
    <t>Salary and bonus are ok and complete
Basic benefits and social insurance are complete
Company's official policies are complete, I understand the difference
OT request is not too difficult, full payment due to following factory standards.</t>
  </si>
  <si>
    <t>Need policies to retain people
Very low and long-term salary increases</t>
  </si>
  <si>
    <t>Good environment for development for fresh graduates
OT on Saturday and Sunday, double salary, care for employees</t>
  </si>
  <si>
    <t>The company food is pretty bad and the timekeeping rules are too strict.</t>
  </si>
  <si>
    <t>Good working environment, professional, good working process
Full benefits, clear and transparent policies.</t>
  </si>
  <si>
    <t>The working location is a bit far from the center, friendly colleagues and boss</t>
  </si>
  <si>
    <t>The company is suitable for people who want to relax</t>
  </si>
  <si>
    <t>Easy work, never late salary, flexible hours
The company calculates OT fairly, has a clear OT policy</t>
  </si>
  <si>
    <t>No comments for improvement, company is mostly good except for less work for new employees</t>
  </si>
  <si>
    <t>There are many welfare policies that care about employees
- There is a shuttle bus but you have to wake up early, on Tet holidays there is a bus to take the whole company home
- Large parking lot, free
- There is a private dining room, private chef, 10 dishes per day, including 2 Korean dishes, 1 vegetarian dish, 1 dish for pregnant women.
- Working with Samsung products, there are many things to learn.
- There is Udemy to learn (if you have free time)
- Work directly with the Korean side
- There is Korean language training
- There is an opportunity to go to Korea every year
- 13th month salary + Performance bonus twice a year =&gt; 15 months salary / year, bonus on national holidays
As a factory, the policy for workers is not suitable for the R&amp;D department. However, the company is also adjusting to have a separate OT policy for SW R&amp;D</t>
  </si>
  <si>
    <t>The work is not equal between teams, some teams work hard, some teams just sit around. We need more work for the Vietnamese side to do. 
The environment is professional but the internal culture is created by Vietnamese people, depending on the team, some teams are happy, some teams are rude. Most of the human resources are freshers, some have just graduated and are already rude. Many seniors do not like this type of culture. 
Salaries increase very slowly, so freshers who have worked for a long time will suffer many disadvantages. When reaching part leader (software), the salary is high, so they do not want to go anywhere. There is often a situation of comparing each other's salaries. 
Working hours have improved policies to suit IT but are still not as flexible as software companies due to the influence of the factory management model.</t>
  </si>
  <si>
    <t>Good working environment,</t>
  </si>
  <si>
    <t>Friendly colleagues, good working equipment, food service
Full salary, I like overtime so the company is happy to have overtime</t>
  </si>
  <si>
    <t>Work more than 8 hours/day, working hours are a bit early, a bit far from the center</t>
  </si>
  <si>
    <t>Environment is okay, salary increase is very slow</t>
  </si>
  <si>
    <t>full salary insurance, normal work then receive about ~ 15 months salary/year
company pays OT =&gt; OK</t>
  </si>
  <si>
    <t>Very slow growth, hard to develop if staying long, job not many challenges</t>
  </si>
  <si>
    <t>Good boss, focused working environment</t>
  </si>
  <si>
    <t>The company has shuttle bus, kitchen has Vietnamese and Korean dishes
Working environment has many things to learn, and focus.</t>
  </si>
  <si>
    <t>Working hours of 8 hours and 48 minutes for R&amp;D are a bit long compared to many places.</t>
  </si>
  <si>
    <t>Great for career development</t>
  </si>
  <si>
    <t>- Professional, spacious, comfortable working environment
- Friendly colleagues, always supporting each other
- PCs and laptops are provided for work with strong configurations
- Opportunity to work with many types of equipment from TVs, monitors to mobile phones
- Insurance is paid according to full salary
- In addition to the 13th month salary, there is also a bonus based on ability twice a year
- Free and delicious lunch
OT money is fully paid according to the provisions of the labor law
Dinner support is available for employees who stay to work OT</t>
  </si>
  <si>
    <t>Because the company's location is quite far away, it may be difficult to travel to work. However, the company provides shuttle services for employees from districts in the city center.</t>
  </si>
  <si>
    <t>Good benefits, friendly working environment</t>
  </si>
  <si>
    <t>Good benefits, full salary insurance
Free lunch, delicious food (Vietnamese and Korean dishes)
Bus shuttle service
2 times MBO bonus and 13th month salary
500k bonus every holiday
International environment, working with foreign engineers from Korea, India...
Weekends x2 salary, weekdays 1.5 times</t>
  </si>
  <si>
    <t>The company is in District 9, quite far from the city center. Shuttle bus is available.</t>
  </si>
  <si>
    <t>- Spacious office, fully equipped.
- The company listens to employees' opinions, those who have left give their opinions and the company is gradually improving.
- The company fully pays for OT, supports a variety of meals.</t>
  </si>
  <si>
    <t>- Need to quickly promote suggestions from current Devs.
- Pay more attention to retention policies.
- Should add Hybrid working mode</t>
  </si>
  <si>
    <t>Good working environment, friendly boss.</t>
  </si>
  <si>
    <t>Friendly working environment, learned a lot of new things from HQ. Most of the work is quite new in Vietnam and requires high research ability. Suitable for those who like to study and research. Paid in full and voluntarily, no forced OT</t>
  </si>
  <si>
    <t>There are quite a few rules to follow. For example, USB needs to be scanned for viruses every week.</t>
  </si>
  <si>
    <t>Good colleagues, comfortable environment.</t>
  </si>
  <si>
    <t>Good colleagues, comfortable and fun environment. Paid OT
Occasionally OT to earn extra income. But not too much</t>
  </si>
  <si>
    <t>The process and procedures are a bit cumbersome and annoying. The company meals are not very delicious.</t>
  </si>
  <si>
    <t>Company suitable for retirement</t>
  </si>
  <si>
    <t>Good environment and benefits, suitable for those who want to retire
OT pay full salary, x1.5 if after working hours, x2 on weekends</t>
  </si>
  <si>
    <t>It's quite boring because most of the features are made by Koreans.</t>
  </si>
  <si>
    <t>Spacious office.
Good benefits.
Gentle Korean boss.
Easy work.
Stable starting salary.
OT salary x1.5, x2, x3 on weekdays/weekends/holidays.</t>
  </si>
  <si>
    <t>The company prioritizes recruiting new people over keeping old ones.
Annual salary increase is very low, 2 years of experience outside the negotiation salary ~ double the salary of people who have worked for 2 years at Samsung.
The office is quite noisy due to the sound of snapping fingers, especially laughing during lunch break.</t>
  </si>
  <si>
    <t>Bad tech stack, not improving, not suitable for people who want to learn</t>
  </si>
  <si>
    <t>Objectively compared to other companies, the benefits are very good, other reviews have also fully recorded
OT regime is good, comfortable, nothing to complain about</t>
  </si>
  <si>
    <t>Note for those who intend to join to read for reference, but the mobile team probably won't improve anything: 
- Technology: Old, out of date in many things. No unit test, so when there is a bug, fixing this function makes another function error (this happens many times and the leader is not aware of these problems). All day long asking for refactoring while the flow is not understood, there is no unit test. So after refactoring, how can we verify ???? 
- People: In my personal opinion, the leader is too bad, has no management skills, is not aware of potential problems, and cannot assess risks in MR (to be frank, he doesn't understand the flow, so how can he be aware). According to the scrum/agile model, there are also planning, retro, and review sessions, but if you do it for the sake of it, or if you are lazy, you will skip that session. After planning, members don't understand what to do next, and can't review any code, just sit around and talk about unrelated things. 
- The main job is to receive requests from HQ and do them. The person doing that task always estimates the time. The leader is mainly the contact point so that HQ knows who to tag first when there is an issue, but as for technical support, time estimation, etc., I don't want to talk about it. 
- HQ: It's called co-working but in fact, opinions from VN are not respected. They are almost all rejected, working haphazardly without any plan. UI/UX can be changed if they want, and close to the commit release date, they still have to follow UI/UX to get updates. I heard that working in iot is also fun, but iot is usually done by HQ, the response is bad or something, so you just worry and get excited, you can't give any opinions, the work is very frustrating. Working with API, there is no test environment, while developing, if BE changes the API, it's like sitting around waiting for BE to fix it. 
- A few words to review the current situation so that you have a correct view of the company besides benefits. You can ask questions directly to the interviewer and see what the answer is. The choice is yours</t>
  </si>
  <si>
    <t>- Good treatment
- Spacious office
- Flexible working hours
- Company supports lunch or dinner if OT
- Minimum 15 months salary per year
- Work with good Korean developers, learn a lot of experience
Full salary if OT is needed, dinner is supported</t>
  </si>
  <si>
    <t>- Annual salary increase is a bit slow
- The company belongs to the factory so there are many policies</t>
  </si>
  <si>
    <t>Good environment, good boss. IOT projects are quite interesting and worth learning.</t>
  </si>
  <si>
    <t>Good environment, R&amp;D office is quite large, work is not too stressful. Especially the Korean boss is very good, creating conditions for employees to develop themselves and is very close to employees. OT is paid for each hour, especially if OT on weekends, the salary is double, OT on holidays, the salary is triple. Great.</t>
  </si>
  <si>
    <t>High security system so quite tight in work. Need to improve more on this.</t>
  </si>
  <si>
    <t>Friendly colleagues, high-end equipment for work</t>
  </si>
  <si>
    <t>- Good company benefits.
+ 15-16 months salary/year.
+ Full salary insurance.
+ Company offers Bao Viet/Bao Minh Health Insurance.
- Annual training in Korea.
- Good equipment for work (Macbook 2022, PC with strong configuration, 2 27-inch screens).
- Full OT pay: x1.5 during the week, x2 on weekends. x3 on holidays.
Full OT pay: x1.5 during the week, x2 on weekends. x3 on holidays.</t>
  </si>
  <si>
    <t>The company is a bit far from the center but there are buses going all over the city &amp; Dong Nai, Binh Duong.</t>
  </si>
  <si>
    <t>Spacious office, green and clean environment, good facilities, fully equipped
Stable</t>
  </si>
  <si>
    <t>The company is large so walking from the gate is a bit far and tiring.</t>
  </si>
  <si>
    <t>Large parking lot, dynamic and comfortable working environment. OT is paid, dinner is free too</t>
  </si>
  <si>
    <t>Nothing to improve. Just wish the company to expand more, build more R&amp;D Center in the city center :)</t>
  </si>
  <si>
    <t>The company has a good reputation
But the working environment requires a lot of effort. I wish you all to prepare a lot of experience for yourself
the company is big, the salary is also good, relatively good in all aspects</t>
  </si>
  <si>
    <t>Create more entertainment for employees
Distribute work, care more</t>
  </si>
  <si>
    <t>Young environment, fun colleagues.</t>
  </si>
  <si>
    <t>In addition to the 13th month salary, there is also a bonus every half year.
Good employee care regime
The company rarely requires OT, if there is OT, it is paid and includes dinner.</t>
  </si>
  <si>
    <t>The company takes 4 hours on Saturday and divides it evenly among the 5 days of the week.</t>
  </si>
  <si>
    <t>[VD SW R&amp;D] Good environment, learn a lot of experience</t>
  </si>
  <si>
    <t>- Spacious office, currently expanding so don't know what will happen in the future, in general, a big company doesn't have to worry about lack of space
- Good employee benefits
- Canteen with many types of food
- Annual salary is bonused an average of 2 months salary in addition to the 13th month
- Provide full working tools, powerful PC, Macbook iMac for any team that needs it :), full device testing
- Working with Korean devs, you can learn a lot, but those who join after the project has stabilized probably won't have many more opportunities
- Check-in and check-out times are quite flexible
- The job is suitable for seniors who want stability, and also suitable for freshers who want to learn
Rarely OT, OT if registered will be paid in full according to the law</t>
  </si>
  <si>
    <t>- R&amp;D center is located in the factory so there are some unreasonable regulations
- Salary increase is slow, product environment should pay attention to people with more seniority
- Should create opportunities for everyone to challenge with new projects, avoid boredom</t>
  </si>
  <si>
    <t>SAPO</t>
  </si>
  <si>
    <t>Sapo Company Review</t>
  </si>
  <si>
    <t>- Learn a lot for fresh graduates
- AE is also friendly and open to guidance
- Young and dynamic environment
OT regime is almost non-existent. AE who make products often have to OT to golive the product, but there is no OT money or benefits for this issue.</t>
  </si>
  <si>
    <t>- In the 2 years I have worked here, the thing that needs to be improved is that the bosses love to promise salary increases and benefits for everyone, but there has been no concrete action yet. - The company mostly recruits interns who have just graduated, so the salary and benefits are low, so it needs to be improved.</t>
  </si>
  <si>
    <t>Friendly and sociable working environment, learned a lot during the working process
Occasionally uplive, otherwise not much OT</t>
  </si>
  <si>
    <t>Employee policies, bonuses, .....</t>
  </si>
  <si>
    <t>OK Office</t>
  </si>
  <si>
    <t>Office environment is ok, suitable for internship. Not suitable for Fresher who wants to stay long term.</t>
  </si>
  <si>
    <t>There should be clear policies, increase bonuses for employees, have clear OT policies
OT is almost free, little, or very little..</t>
  </si>
  <si>
    <t>Good environment, new technology, learned a lot</t>
  </si>
  <si>
    <t>Good environment, new technology to learn a lot, free to express opinions, suitable for young people
No need to do much overtime. Overtime is calculated at 100% of salary</t>
  </si>
  <si>
    <t>Year-end bonus should be higher and seniority bonus added</t>
  </si>
  <si>
    <t>Review from a DEV after half a year of quitting his job</t>
  </si>
  <si>
    <t>I am very happy to have been with Sapo for 3 years. Sapo is the first company I have worked for, friendly environment, good colleagues, friendly boss, good products, professional working process, beautiful office with high-end computers. Sapo is a very worthy environment for final year students or new graduates to try.</t>
  </si>
  <si>
    <t>I was sad to leave Sapo, but after half a year, I have no regrets. I quit Sapo because I couldn't stand seeing my colleagues leave, and my salary was cut due to the pandemic.
My review is only for Devs.
Sapo is a very good place for new Devs to practice their skills, knowledge, expertise, .... because it has good products, a large number of customers, new technology, and a professional working process.
Sapo is not a place to stay for a long time: poor employee policies, uncompetitive income, holiday bonuses for fun, and I have never seen any company pay lower bonuses to devs than Sapo.
I know that there is still a lot of salary fund for the Product Development department, but the bosses are very stuck on salary issues. When you join Sapo, you should not listen to boss Tuyet*'s promises. When the company is doing well, the bosses enjoy it, but the DEV's salary and bonus do not increase, but the epidemic forces the DEV to reduce salary, cut bonus, and even cut lunch money (the sugarcane grove for lunch is 20k per meal, but it is also cut).
Therefore, the number of DEVs with seniority &gt; 5 years is very small. Senior Devs are usually in key positions, or are so bad that they cannot fly.
Conclusion: apart from income, Sapo is good in all aspects. Newly graduated Devs should not think about income yet, join Sapo to accumulate enough feathers and wings and fly somewhere else.
Above is a review of Sapo half a year ago.
Sincerely
There is no OT, the bosses just came up with the OT policy for the sake of it, but OT all the time, constantly updating products, what's the point :)).</t>
  </si>
  <si>
    <t>Spacious and airy parking lot. The office is near the supermarket so it's easy to find food. The company doesn't have OT, if you don't meet the quota, you have to spend your own time to find it, no one will manage</t>
  </si>
  <si>
    <t>Low salary. If you don't meet your target, you'll be hungry that month.</t>
  </si>
  <si>
    <t>Nice office, good boss, challenging work, friendly colleagues
OT is available. Quit working Saturdays because it's not very effective. Salary and bonus need improvement</t>
  </si>
  <si>
    <t>Quit working on Saturdays because it's not very effective. Bonuses need improvement.</t>
  </si>
  <si>
    <t>Many good problems to develop</t>
  </si>
  <si>
    <t>- Suitable for freshers or people who want to follow the product, high spirit of self-learning and self-development
- Flexible hours (depending on manager)
Working on a developing product, it is certain that there will be OT, should not focus on OT salary but should negotiate a higher base</t>
  </si>
  <si>
    <t>- The salary for freshers is low, that's what I heard from everyone, but I'm not at this level. - The company is recruiting too many fresh interns, so it's better to recruit people with experience and ability, then the product development process will be better.</t>
  </si>
  <si>
    <t>Do not join Sapo</t>
  </si>
  <si>
    <t>Colleagues in the team are enthusiastic in supporting (depending on the colleague, not all 100%)</t>
  </si>
  <si>
    <t>The salary is much lower than the job description when recruiting.
Rapid training, theory, no practice. Some departments are female, the training schedule is not open, only focus on taking turns giving birth.
Not caring about employees, employees who have opinions are easily fired, at the end of the year, they purge to avoid having to pay bonuses (although the Tet bonus is not even a fraction of the income of CTOs, CEOs, etc.)
Many rules, if you are caught, you will be punished, always being scrutinized.
A lot of work, a lot of OT but no salary support. Moreover, Saturday is still the main working day</t>
  </si>
  <si>
    <t>Review of 1 year with the company</t>
  </si>
  <si>
    <t>There are only two things I like about Sapo: colleagues and products.
The devs here are all young people, so it's easy to get along and bond.
The products are big, so it's very suitable for new graduates to learn more experience.
Young devs + Big products =&gt; you can move on your own, experience things on your own, do things that only experienced people should do. This is a very good thing that you need to consider.
Suitable for new graduates who want to learn experience</t>
  </si>
  <si>
    <t>- Having young colleagues is also something you have to think about (where have all the experienced people gone?). While the bosses always say that the company is lacking core positions, after a year of working, I feel like the company doesn't want to keep employees. Recently, at the year-end meeting, the goal of retaining employees next year was only 80% (shocking). In my opinion, the employees who have worked here for a long time only have 2 reasons: having a wife or girlfriend in the company and low expertise. The staff is all young people who have just joined to replace those who left. If this continues, I will be among the 20% of employees that the company doesn't want to keep next year. - Don't listen to recruitment news about this and that professional training. Since working with Sapo, I have only attended one professional training session that lasted 2 hours, no slides, no documents. Instead of being professionally trained, you will be taught time-consuming courses that are also useless through the most boring videos in the Gulf of Tonkin on classic topics: communication skills, decision-making skills, time management skills, ... 
- The office is located in the oldest building in Hanoi, the staff does not have a sprayer :(. Recently, everyone has been complaining about stuffiness and lack of oxygen, the bosses have come up with a solution to open the windows to get more oxygen in the office, but I have not seen any oxygen, I only see fine dust. 
- In my opinion, the most unsatisfactory thing is still the salary and bonus issue, here there are bonuses for holidays, Tet bonuses &lt;= 1 month's salary (the bosses said that completing 100% of KPI is &gt; 1 month, but everyone knows that, 100% is just an unrealistic number). As for salary, the company does not pay as high as the general level (subjective opinion) 
- In general, I only advise young people who accept the first 1-2 difficult years, If you have a low salary and want to gain experience and participate in a large product, you should consider applying. After 2 years, you will be able to fly anywhere. If you love a beautiful office, modern staff, high salary, and experienced staff, don't apply and be disappointed. 
- The above is just the subjective opinion of a young developer who has been with the company for 1 year. If there are any mistakes, please forgive me.</t>
  </si>
  <si>
    <t>Psychological boss</t>
  </si>
  <si>
    <t>Young and dynamic working environment. Enthusiastic boss, caring for employees. Everyone plays together very happily.</t>
  </si>
  <si>
    <t>The rules and penalties are quite rigid and annoying
No OT and overtime policy. New OT but quite difficult and limited</t>
  </si>
  <si>
    <t>Young colleagues. Get to learn new technologies. Improve quickly under pressure</t>
  </si>
  <si>
    <t>Stressful job, requires concentration and time. No free time to do anything else
Payment is unclear. Recently there is an OT regime .............</t>
  </si>
  <si>
    <t>Review by a former team leader</t>
  </si>
  <si>
    <t>- Good environment to train your endurance, both in terms of stress tolerance and work pressure
- The internal communication team does a good job of communicating within the company, building a professional concept. It is easy to gain the sympathy of people when first coming into contact with this company</t>
  </si>
  <si>
    <t>- Leaders do not care about employees, do not be fooled by the recruitment information they provide. If you still dream of a harmonious environment, the boss listens to employees as they promote, forget it.
- Your contributions and suggestions will not be listened to, sometimes leading to you being fired.
- The first 2 quarters of the year are the recruitment season. The last 2 quarters of the year are the season of cleaning up, reducing staff to save on bonuses (although the bonuses are not as expected by employees. I have worked there for 5 years, the bonuses have never been equal to 1 month's salary, usually 1/2 or 3/4)
- Positions you can apply for without being affected much: Core system engineering, design
- Positions with a lot of pressure, stress, fluctuations and high possibility of leaving: Customer Service, Service, Sale
I evaluated this information more than 1 year ago, when I left this company. All the information I evaluate is from my perspective and that of some other colleagues (who also worked at Sapo). So if this company reflects my evaluations incorrectly, it is not wrong, because I am not a senior leader, I cannot have a comprehensive overview of the company, I do not have a lot of information. But I have the perspective of an employee who has worked from the bottom up for 5 years, and some colleagues have worked for 7-8 years at this company. I work in engineering, not sales, so if anyone thinks this is a review of a sales person (who may be dishonest) who was fired by the company, and came here to make random reviews, then you can ignore it. OT here, except on Sundays, when I have to work hard to get 50k for lunch, otherwise there is nothing, it is considered a spirit of dedication.</t>
  </si>
  <si>
    <t>Deep technology development, very good for development</t>
  </si>
  <si>
    <t>Deep technology development, product environment worth working in. The boss really cares about employees. The environment opens up creativity and opportunities for programming from junior to expert
No OT, after work everyone plays billiards together. If there is OT, usually go to the customer first, have separate OT money</t>
  </si>
  <si>
    <t>Few places to eat, and sometimes pressure about the product, but that makes me better every day.</t>
  </si>
  <si>
    <t>Beautiful office, good environment, everyone is happy and friendly. The company has many professional training activities
little overtime, clear overtime regulations. OT will be calculated after working hours</t>
  </si>
  <si>
    <t>Good boss, young environment, suitable for fresher</t>
  </si>
  <si>
    <t>Good environment for young graduates who want to learn about work</t>
  </si>
  <si>
    <t>Salary increase is slow, suitable for fresher, benefits are not very good</t>
  </si>
  <si>
    <t>Many young, dynamic people are exposed to jobs and people in other fields, not too limited to IT. Comfortable working environment, sharing a lot of experiences.</t>
  </si>
  <si>
    <t>No OT allowance.
Some regulations impose rigid fines.
No OT allowance.
OT is quite common, the company should adjust to discourage such OT.</t>
  </si>
  <si>
    <t>Good boss, friendly colleagues, good learning environment for freshers</t>
  </si>
  <si>
    <t>Good boss, friendly colleagues, good environment for interns, collaborators, freshers to learn and experience.</t>
  </si>
  <si>
    <t>Low salary, many regulations on unnecessary deductions from salary, a lot of work and no OT allowance, 13th month salary will be applied soon. 
There is a lot of work so our team stays 1-2 hours almost every day. Absolutely no allowance.</t>
  </si>
  <si>
    <t>Young, dynamic environment suitable for young people who want to develop themselves</t>
  </si>
  <si>
    <t>The CEO is very cool and friendly. In the same department, everyone has feelings for each other like family. Always create challenges to develop yourself. If you are a young person who wants to develop yourself, DKT is always a suitable destination.</t>
  </si>
  <si>
    <t>Salaries used to be considered low compared to the general level. Now they have improved but are still not considered high.</t>
  </si>
  <si>
    <t>Scandinavian Software Park</t>
  </si>
  <si>
    <t>Nordic working culture and work-life balance</t>
  </si>
  <si>
    <t>1. Here, the working environment is international, there are many opportunities to go on business trips to the parent company in Northern Europe to exchange and learn experiences, use English every day, the company also supports free English teaching with native teachers with good teaching qualifications. 
2. Colleagues from different countries, friendly, enthusiastic support, equality, no distance, all follow the flat management model. There is only a direct manager at the parent company in Sweden, you can exchange one-on-one directly with the manager every 2 weeks about anything, creating a connection and friendliness between you and the manager to express your wishes or long-term orientation at the company. 
3. Flexible working hours, be proactive in your work as long as you ensure the completion of the work. 
4. When I joined the company, I was provided with modern working equipment, high-configuration laptop, 2 large screens, mouse, keyboard, IPhone, free calling and data sim card, along with many other supports such as birthdays, gym, swimming... In general, I found the equipment to be very good. 
5. In general, I am satisfied with the working environment that allows autonomy and balance between work and life. 
I am completely in control of my time and have a certain flexibility within the framework.</t>
  </si>
  <si>
    <t>It would be great if the company had more benefits for employees.</t>
  </si>
  <si>
    <t>Nordic – The Ideal Model For The Modern Work Environment</t>
  </si>
  <si>
    <t>What I liked?
- Beautiful, new, modern office. Fresh fruit is displayed on plates in the dining room every day. Tea, coffee, and snacks are always available.
- Received a welcome card and flowers on the first day of arrival. The back office staff are all very nice and always ready to support me.
- Super high-quality colleagues in Vietnam and Sweden
- All equipment provided is wireless and quite fancy
I believe that productivity comes from efficiency, not long working hours</t>
  </si>
  <si>
    <t>Hope to have small tea parties on holidays and better benefits for employees.</t>
  </si>
  <si>
    <t>[Lumera] Good place to work</t>
  </si>
  <si>
    <t>- Flexible working hours. The company requires 100% office work but is still flexible for wfh
- There is an opportunity to go to Northern Europe for all members of Scandinavian Software Park's subsidiaries - the whole company, not just 1-2 people). Me and another friend from Lumera who just joined for 1 week also got to go to Sweden with the whole company.
- Very nice colleagues. Comfortable and "chill" Nordic working style
- Onboard is fully equipped: high-configuration laptop, 2 large screens, iphone 13, data sim, lifting table....
- Beautiful, spacious office, very nice view.
- The common area has lots of fruits, tea, coffee, noodles.... There is a tea break every Friday.
No OT, very flexible time and very "leisurely"</t>
  </si>
  <si>
    <t>Consider officially working from home or adding a policy on this benefit</t>
  </si>
  <si>
    <t>Wonderful for work</t>
  </si>
  <si>
    <t>Top company in Vietnam that I have the opportunity to work for. 
Colleagues are many "elite" from many different cultures. For example, my company has Norway, Denmark, Netherlands, India, China, Iran and Vietnam. 
It is really an opportunity to learn and develop. 
Everyone is not only good but also extremely nice, ready to support every time. 
The working tools are very good, the company also provides iPhone + SIM card for use, so you know what (High-end laptop + 2 32-inch screens, mouse + wireless keyboard). 
Many benefits for employees: 
- Full salary insurance + PTI 
- PS5 club, foosball, swimming set 
- 2xx$ per year for sports 
- Daily fruit, private coffee machine on each floor. 
- Tea break on Friday. 
Many companies in the park will be able to visit the "mother" company in Northern Europe 1 to 2 times a year. This is where you can "Enjoy working for", and develop your career.</t>
  </si>
  <si>
    <t>19B doesn't have fruit every day, going to 19A is a bit inconvenient.</t>
  </si>
  <si>
    <t>Professional working environment with Nordic culture</t>
  </si>
  <si>
    <t>When I joined the company, I was given the best conditions to work and develop. 
Global working environment, English is used when working (The company supports opening free English classes). Foreign colleagues are extremely friendly, enthusiastic support, there is no gap between Leaders and employees, all follow the flat management model. 
Flexible working hours, as long as the work is completed, there is never OT. Sometimes due to time zone differences, meetings and discussions with colleagues in Northern Europe will take place a bit late, but they will pay attention and suggest stopping the discussion if it is past working hours in Vietnam. 
When entering the company, you will be provided with modern working equipment (high-configuration laptop, 2 large screens, mouse, keyboard, Iphone, sim card...). 
Flexible working hours, no timekeeping. 
The company creates the most favorable conditions for employees to develop themselves</t>
  </si>
  <si>
    <t>The coffee maker is a bit fragile, it would be better to upgrade to a better one.</t>
  </si>
  <si>
    <t>Good for me</t>
  </si>
  <si>
    <t>Working here is mostly for companies in Northern Europe, so the company culture will be quite harmonious between life and work. Colleagues in Northern Europe are mostly comfortable and cheerful... The bosses there will have a deeper culture with employees than in Vietnam, there are monthly catch-up meetings to see if there are any problems with senior management. In general, it is quite suitable for those who want a stable environment. 
Work: Depending on each new and old technology company and how it operates, as a product company, you will have to do more work from front-end back-end and devops but still do the work that is my strength. 
Benefits: full salary insurance, new full box phone when starting work (loan form), tea party on Friday, opportunity to onboard abroad... 
The company does not encourage OT, but when approved, it will follow the law of the state.</t>
  </si>
  <si>
    <t>Satisfied, so no suggestions for improvement</t>
  </si>
  <si>
    <t>Professional working environment and lots of opportunities to travel to Europe</t>
  </si>
  <si>
    <t>Learned a lot working directly with extremely talented and friendly developers from large Nordic companies. Lots of opportunities to go onsite to Nordic countries
Very satisfied. But very rare to get the chance to apply because there is almost no overtime</t>
  </si>
  <si>
    <t>Working hours are extremely comfortable but if we can apply the Hybrid working form with all companies in the Park, it will be even better.</t>
  </si>
  <si>
    <t>[Lumera VN] Looking back at the year</t>
  </si>
  <si>
    <t>- Great colleagues from both Vietnam and Sweden. Good working environment, flexible time - of course flexible within the framework :D. 9 Points
- This year we have not had the opportunity to visit our Swedish friends even though they have visited us a couple of times. It is not just business trips, it is also an opportunity to work directly with people, culture and space. Brings a lot of knowledge, experience and memories. 9 Points
After 1 year of working, we have never had the concept of overtime. 10 points without any buts.</t>
  </si>
  <si>
    <t>- The new office on the 12th floor of the Peakview building is luxurious and smooth, but the smell of new furniture is a bit strong in the meeting rooms. 7 Points
- The common space can add more wall decor and green plants. Currently there are but a bit sparse hehe. 8 Points</t>
  </si>
  <si>
    <t>Great workplace in Nordic style</t>
  </si>
  <si>
    <t>- Good treatment, free food and coffee
- Full salary insurance
- PTI insurance for employees and children
- Salary review in dollars once a year, salary increase review once a year
- Flexible working hours, wfh according to each company's policy
No overtime, after 6pm the air conditioner is turned off and sent home, so even if you want to work overtime at the company, you can't stand it :D</t>
  </si>
  <si>
    <t>If there is an extra nap room, it will cost 1000 VND but :)</t>
  </si>
  <si>
    <t>- Nice office, just opened a new office downstairs (expected to have a pool table soon :v), everything is convenient and modern
- On the first day, all the equipment was neatly arranged on the table, flowers, welcome cards. At noon, the team took me to a welcome lunch. The back office brothers and sisters and the team members were all very nice
- The management model is not hierarchical, everyone can speak their mind, all opinions are listened to and respected, promoting the initiative of each member. If I have a problem, just raise it and I will receive enthusiastic support from the brothers
- This side has a very thorough interview so the colleagues are super high quality, I learn a lot
- One thing I really like is that the company encourages and creates conditions for everyone to exercise: wellness package, swimming club, soccer, ...
No OT, just go home when it's time. This is also a point I like because I have more time for my personal life</t>
  </si>
  <si>
    <t>Right now I think everything is fine, there is nothing to improve.</t>
  </si>
  <si>
    <t>Great environment and place to work</t>
  </si>
  <si>
    <t>Before joining SSP, I had read some positive reviews from many different sites, and after joining SSP, all of those positive points were true and even more. The company provided 2 32-inch monitors, wireless keyboard and mouse, new, strong Thinkpad laptop, original iPhone 14. (I posted a story on my first day at work and my friends were very jealous of this =)) ). In addition, there is full salary insurance, PTI advanced insurance, $200 gym membership, swimming club... 
The company also recruits a limited number of employees and is a bit picky, so my colleagues are all good at both tech and English. On the first day of work, the company also supported money for a welcome meal for new employees, everyone was cheerful and friendly, very easy to integrate. 
The most special thing is that I get to work in a global environment, the lead and members of my team are all foreigners and they are very enthusiastic in supporting. There is also the opportunity to go to the main company in Northern Europe twice a year to attend events and company events (This depends on each company in the park, so before entering, everyone should find out which company their JD belongs to)
In short: I highly recommend everyone to come here =))
Never had to work overtime, probably won't need to work overtime because the working hours are quite flexible</t>
  </si>
  <si>
    <t>Hope the fruit bought in the afternoon is fresher in quality, some days the fruit is bruised or wormy.</t>
  </si>
  <si>
    <t>The working environment is very comfortable, no need to clock in or work from home, work-life balance policy.
I am very excited that the company has conference calls in Sweden every year or vacations abroad.
When I joined the company, I was given a Dell laptop with a fairly high configuration and an iPhone 13.
Every day there are fresh fruits and snacks, and there is a tea break on Friday.
The back office team takes care of me from the first days of entering the company, preparing flowers, welcome cards and also supporting me throughout the working process.
Especially working with experienced and well-thinking foreign engineers.
I am working here but not yet OT</t>
  </si>
  <si>
    <t>Work from home full time or office is optional</t>
  </si>
  <si>
    <t>work life balance, care for employees</t>
  </si>
  <si>
    <t>One thing everyone needs to know is that in addition to the general policies, each subsidiary will have its own policies and benefits. But in general, the Nordic environment and culture are very civilized, emphasizing the human factor. I see that the policies show that employees are truly cared for and put first, not just for show. Vietnamese employees are completely equal to employees in other countries. Besides, the subsidiaries all have many development prospects, are well invested and managed. There is never any overtime, both voluntary and compulsory.</t>
  </si>
  <si>
    <t>Each subsidiary may have its own policies, which may be completely opposite to the good things that you and I have mentioned. Please carefully research the company you will apply to.</t>
  </si>
  <si>
    <t>Everyone should experience the flat management model if they have the chance.</t>
  </si>
  <si>
    <t>The first and most important is probably the flat management model based on Nordic culture. Before applying to Park, a younger brother showed me an article introducing this organization, but it was only when I experienced it myself that I clearly felt its difference. To put it most concisely, this model is especially suitable for people who are relatively strong in their profession, self-reliant and self-aware of their work, know what they need to do and what they want, then they will feel very comfortable and at ease when no one is breathing down their neck. But there will still be leaders ready to support if they need advice or direction. From the first day of onboarding until now, I have never been left behind at all. On the first day, the HR staff went down to the lobby to take me to the office. The admin contacted me in advance to support the procedures and disseminate the regulations and full document repository for self-study. The teammate took me out for a welcome meal. Even the CEO and onshore colleagues pinged to welcome me and interacted with my job announcement on LinkedIn. Perhaps this is the first warm and thoughtful experience I have experienced after 5 years of working :)
A seemingly small thing but I really like it is that all the equipment provided to employees is wireless and noise cancelling, from headphones, keyboards to mice. The design materials in Park's space also limit echoes a lot compared to the offices I have worked in before, so people do not need to speak loudly to hear each other clearly and the space is often quiet.
The company's benefits policies are also the best compared to the companies I have had the opportunity to work or interview and hear about. Full salary insurance and all paid by the company, so the only income left to deduct is tax. Bonuses for New Year, Lunar New Year, birthday, number of days off, health insurance package, public transport allowance, sports allowance, equipment provided to each person and onsite opportunities, I have to say that reading the entire list of benefits would probably take up a whole page, and all were announced by the HR after I passed the culture fit round to the deal offer. 
There are many other things that make me feel that the decision to land at Park was very wise, but I can't mention them all here. In conclusion: super super recommend!!! 
The OT regime is according to the general labor law, but it is rare to see anyone OT here.</t>
  </si>
  <si>
    <t>If there was a way to design a place for people to comfortably lie down and take a nap, that would be perfect.</t>
  </si>
  <si>
    <t>High-end and complete equipment: laptop + 2 screens + keyboard and mouse set + iphone
Many sports clubs: football, swimming, table football, esport
Good benefits and treatment policies
No timekeeping
No OT.
If any, it will comply with labor laws.</t>
  </si>
  <si>
    <t>I still feel pretty good now, no further comments.</t>
  </si>
  <si>
    <t>Few companies that do hybrid work in Hanoi. Top salary range. Travel to Europe once a year.</t>
  </si>
  <si>
    <t>Work life balance. Everyone is highly qualified and friendly, because the recruitment process is very strict, so those who are rude and naughty will probably not pass :))
Flexible time 9 to 5, or 10 to 5, Eng uses at least 2 hours of meetings and exchanges every day.</t>
  </si>
  <si>
    <t>Recruit more young girls :)) More camping parties for companies to get to know each other better</t>
  </si>
  <si>
    <t>Comfortable working environment, friendly colleagues, super good benefits</t>
  </si>
  <si>
    <t>- Friendly colleagues who are all experienced, so I can learn a lot from them from work experience to life experience
- Comfortable working environment, no check-in/check-out.
- Colleagues in Sweden are very nice, speak English very easily
- Super cool working equipment: latest thinkpad + highest configuration, 2 dell 2k monitors, mouse, wireless keyboard
- Opportunity to work in Sweden every year
- The company pays full salary insurance, holiday gifts, birthday gifts and gives money to go to the gym, swim, play soccer, etc.
- Diverse types of entertainment: PS5, foosball, chess, board games, etc.
- Daily fruit, snacks, weekly tea-break, monthly team-building
- Extremely friendly back-office team, ready to support when needed
Nordic company so everyone says no to overtime</t>
  </si>
  <si>
    <t>Everything is good except the elevator is a bit crowded during rush hour</t>
  </si>
  <si>
    <t>Balanced, open and friendly Nordic working environment</t>
  </si>
  <si>
    <t>- Open and friendly working culture
- Professional and balanced work-life environment, flexible working hours, no timekeeping.
- Opportunity to go to the Northern European headquarters during the onboarding period and annually
- High-end working equipment: 1 Thinkpad P series laptop, 2 Dell 32-inch monitors, Bluetooth mouse + keyboard, headphones and 1 iPhone
- The company pantry is always full of tea, coffee, instant noodles, vermicelli, and instant pho. There will be fruit every afternoon. All kinds of cups, bowls, chopsticks, spoons and forks are fully stocked and cleaned daily.
- In the Park, there are weekly tea-break activities and gym, swimming clubs... to connect people. In addition, Umbraco also provides us with funding for outdoor teambuilding activities such as archery, kayaking, bowling, ice skating, etc.
- Colleagues are highly skilled, super cute, funny, and always enthusiastic to help
On the first day, my leader texted me: "I do not expect you to answer me, or even read messages, out of your working hours"</t>
  </si>
  <si>
    <t>If possible, each company's office should be a little larger.</t>
  </si>
  <si>
    <t>Balanced, friendly Nordic working environment, high-class welfare regime</t>
  </si>
  <si>
    <t>- Class A office with a direct view of Dong Da Lake, equipped with modern furniture and equipment.
- Professional, comfortable Nordic working environment, focusing on worklife-balance. Good and experienced colleagues, enthusiastically supporting and helping each other.
- Flexible working hours so that everyone can take the initiative in their work hours.
- The office always has snacks and fruits, coffee machines, etc.
- The company's benefits are very good, as soon as you are onboard, you can unseal the new iPhone with modern working equipment, the company really cares about the lives of its employees. Working at the company gives you the opportunity to visit and work at headquarters in Nordic countries. There are many swimming and soccer clubs for everyone, tea breaks every Friday afternoon.
- The company does not have OT, quite balanced between work and life.
Overtime is not balanced between work and family when you have to focus too much time on work.</t>
  </si>
  <si>
    <t>- The company has too few women. We need women to apply to work with us.
- Everything is fine now, no need to improve anything.</t>
  </si>
  <si>
    <t>Professional working environment + Friendly colleagues</t>
  </si>
  <si>
    <t>Beautiful, new office, fully furnished and equipped with modern facilities.
Vietnamese and foreign colleagues are very friendly, always ready to discuss, support...
Many sports activities (soccer club, swimming... Hope there will be more badminton club :) ) to connect everyone.
The office always has snacks, tea and fruit, has a coffee machine...
No need to work overtime. Self-control of daily working time. Work-life balance.</t>
  </si>
  <si>
    <t>The elevator is quite crowded during rush hour, the waiting time is quite long.</t>
  </si>
  <si>
    <t>Dream working environment</t>
  </si>
  <si>
    <t>- The working culture is quite comfortable to contribute ideas, always listen and expect consensus in the team.
- The working environment is always people-oriented, worklife-balance, no timekeeping/fingerprinting. The office is always neat and clean, fruits, snacks, fresh flowers are always full, bowls, chopsticks, cups and bowls are always fragrant.
- From the first days of joining the company, I thought I would work for a long time because I saw the attention from foreign colleagues (Swedish), always asking and guiding me to develop according to my strengths and accompanying the development of the company. Swedish colleagues speak English quite well, communicate very openly and cheerfully. The company has business trips for employees to the head office and also opens English classes for employees to improve their skills.
- Particularly impressed with the equipment provided: 2 32-inch Dell monitors, 1 set of bluetooth keyboard and mouse, headphones, Lenovo laptop, flex-spot table.
- The Park often organizes meaningful outing activities, and has a weekly tea-break on Fridays to connect members. There are many sports clubs for everyone to choose from: Swimming, gym, ...
- The support team is very friendly and enthusiastic.
- There are many different companies in the park, but everyone is very friendly, polite, and willing to help.
- In my opinion, most of the people recruited have a good level of English, good professional skills, and are professional.
Work is usually completed during office hours, rarely having to work overtime. Northern European bosses do not encourage overtime.</t>
  </si>
  <si>
    <t>If possible, I wish each office was a little larger so that I could display more green plants in the room :)</t>
  </si>
  <si>
    <t>- Professional working environment
- Clean and beautiful office
- Unique company culture
- No overtime, no work on Saturdays and Sundays.</t>
  </si>
  <si>
    <t>- The elevator is a bit crowded, waiting takes quite a while</t>
  </si>
  <si>
    <t>- The office is equipped with modern equipment, with a view of Hoang Cau Lake, super cool and chill.
- Professional and comfortable working environment. Good and highly qualified colleagues, always ready to help and support to answer questions.
- The pantry always has fruits and snacks available.
- Good welfare regime, the company cares a lot about the lives of employees.
- There is a tea break every Friday afternoon along with after-work activities, teambuilding to connect people and relax after work.
- Flexible working hours, everyone can be proactive during working hours
- Especially say no to OT
The company does not have OT.</t>
  </si>
  <si>
    <t>Very satisfied now, nothing to improve.</t>
  </si>
  <si>
    <t>The office is beautiful, clean, I like that I got an ip14 as soon as I turned it on, and all the equipment is new. The Nordic environment is quite harmonious, focusing on work balance rather than hard work. Respects everyone's opinions, always encourages everyone to raise ideas
The company does not encourage overtime, after work everyone can turn off the computer</t>
  </si>
  <si>
    <t>Everything is fine now so I can't think of anything to improve :v</t>
  </si>
  <si>
    <t>- Beautiful, new office, fully equipped with modern furniture and equipment, great view, looking straight to Hoang Cau Lake
- Comfortable, professional, non-toxic working environment 🙂. Good and experienced colleagues, support and help each other enthusiastically. Everyone is very friendly and cheerful, so I feel no gap in age or position
- Working hours are quite flexible, I can take the initiative in my time, no need to rush in the morning to clock in :D
- The office always has snacks and fruits, has a coffee machine, ..
- Good benefits, the company cares about the lives of employees
- There are after-work activities, team building, many clubs to join (swimming, football, ..) to connect people and relax after work
Never had to work overtime, when the time is up I get sent home :D</t>
  </si>
  <si>
    <t>Everything is fine now, nothing needs to be improved</t>
  </si>
  <si>
    <t>High-class welfare regime, open and civilized environment</t>
  </si>
  <si>
    <t>1. Nordic company so the environment is quite harmonious between work and life, OT is not encouraged. Class A office with a view straight to the lake and Cat Linh Ha Dong metro line, looks like sitting in Singapore :v
2. Civilized and super friendly colleagues. Always feel welcomed and invited to join activities in game clubs, sports, art... Just working and participating in the club is enough to fill the day :)
3. The welfare regime is very satisfactory, as soon as you enter, you can unbox the latest Laptop and Iphone, on holidays, there are gifts and food in abundance. Every Friday there is Tea Break, the whole company celebrates happily.
4. The bosses care deeply about their employees, they are often asked about, cared for, and helped, so there is no gap.
The company does not have OT, quite balanced between work and life, top benefits</t>
  </si>
  <si>
    <t>- The company has too few women. I suggest that all the ladies apply here to chill with the brothers. The Nordic company still favors women.
- The elevators are extremely crowded during rush hour :(</t>
  </si>
  <si>
    <t>Balanced, friendly Nordic working environment, good benefits</t>
  </si>
  <si>
    <t>The working environment at the company is balanced, the colleagues are friendly, young and supportive. Flexible working hours so that each person can take the initiative in their work hours, some companies also have a very convenient hybrid working regime. Modern working equipment. Working at the company has the opportunity to visit and work at headquarters in Nordic countries, learning a lot about technology and expertise. Outside of working hours, the company also organizes After work activities for fun activities for brothers and sisters in the company, swimming club - soccer for aces, tea breaks every week, the admin team is very friendly and handles work quickly. The company works in a balanced Nordic environment, no overtime. There is also no overtime regime for employees.</t>
  </si>
  <si>
    <t>Currently there is only an electronic game machine for you guys, you guys haven't been able to compete for a slot to play ^^</t>
  </si>
  <si>
    <t>Good environment, friendly and fun colleagues.</t>
  </si>
  <si>
    <t>Beautiful, clean office, view of Dong Da lake,
Colleagues are all highly qualified and very open-minded so I have not encountered any drama)
Employees entering the company are provided with 2 monitors and a high-end laptop to work on.
There is an opportunity to travel to Scandinavian countries (Northern Europe) depending on the company's headquarters.
Every Friday there is a tea-break and fast food is always available in the cupboard.
Never had to work overtime and only worked until 7pm.</t>
  </si>
  <si>
    <t>The elevator takes a long time to wait and is crowded during rush hour. There are few young girls, because they are so young, everyone they meet calls them sister =)).</t>
  </si>
  <si>
    <t>Good environment, work life balance</t>
  </si>
  <si>
    <t>Beautiful office, provided with high-end equipment, laptop work station, 2 2k monitors, iphone for use.
Balanced work life environment, care about employee life.
Opportunity to go onsite in Europe.
Engineers are all highly experienced.
No OT so nothing to discuss. Want to OT but not allowed</t>
  </si>
  <si>
    <t>Need to recruit more beautiful young girls. Kaka
Nothing to improve.</t>
  </si>
  <si>
    <t>Professional, comfortable environment, good facilities, no OT</t>
  </si>
  <si>
    <t>- Modern office with full amenities, super nice view. High-end machinery provided.
- Competitive income compared to the market, good benefits, full insurance, in addition there is a health insurance package for employees and their families.
- Colleagues are mostly seniors or higher, all have good expertise, good mindset, good English, sociable, respect each other, no drama.
- Working directly with the product team from Nordic countries, so there are many opportunities to learn about expertise, professional working culture, improve English. There are opportunities to go on business trips and travel abroad.
- Outing activities are organized regularly, fun
- The backoffice staff are lovely, enthusiastic support
The company does not encourage OT. Workload is moderate and reasonable, never had to OT.</t>
  </si>
  <si>
    <t>The food in the pantry is not very diverse, from 19B you have to go to 19A to get food which is a bit inconvenient :D</t>
  </si>
  <si>
    <t>Nordic Environment Work Life Balance</t>
  </si>
  <si>
    <t>The working conditions are very good, the office is classy, ​​the equipment is equipped, which surprised me because it is so classy. The people are extremely friendly, the working environment is directly with the Nordic friends, they are very nice, caring so that new people can easily get into the rhythm of the work, every time the working hours in Vietnam end, my lead will remind me to go home, pick up my children and enjoy the evening with my family and will always focus on working hours and say no to OT. Salary is very competitive with MTR, especially for seniors with good English and a lot of working experience. MTR is worth working for a long time. There is no OT requirement. Everyone is encouraged to focus on working hours and go home on time to balance life.</t>
  </si>
  <si>
    <t>Foreigners will want to join everyone in discussions quite a lot, so it takes time to get used to their working culture.</t>
  </si>
  <si>
    <t>Work life balance</t>
  </si>
  <si>
    <t>Comfortable, flexible environment. Pleasant colleagues. Friendly management. Generally, no need to stress with anyone. Not affected by issues outside of work. Those who like to go on business trips abroad have many opportunities. The company does not have OT. Work schedule - complete work within the planned time.</t>
  </si>
  <si>
    <t>Can't think of anything. Generally, there are things that are worse than the market but make up for it with something else. The loss is not much but the compensation is worth it.</t>
  </si>
  <si>
    <t>Nordic environment, Work life balance</t>
  </si>
  <si>
    <t>Nordic working culture, true to Work life balance standards, no OT and the company does not want employees to have to OT. Everyone in the team (both in Vietnam and abroad) supports each other enthusiastically and is always ready to help if there are difficulties. Every afternoon there is fruit for everyone during breaks, especially on Friday afternoons there will be a tea break to help everyone have the opportunity to talk and understand each other better. The company always creates the best conditions for employees so that everyone can work comfortably. The office is beautiful, spacious, always has snacks, instant noodles, fruit, in addition there is a coffee maker, refrigerator, microwave, bowls, chopsticks and spoons to serve everyone who needs to eat and drink at the company. The manager also invested in a playground including PS5, foosball table for all employees to use for entertainment. Working equipment is provided from A to Z: Large desk, 2 27-inch monitors, high-end laptop, mouse, keyboard, headphones, latest iPhone, in general, there is no shortage of anything.
The job requires daily use of English, so it is very suitable for those with good English skills. In addition, the company also hires English teachers to create conditions for employees to improve their English communication skills. The back office team is extremely lovely. Although there are few people, they handle work and answer questions very quickly.
In general, the company's staff are all people with at least 3-5 years of experience, so when working here, they will learn a lot. Moreover, there is also the opportunity to go to Northern Europe to meet and work with colleagues there. I have been working for less than half a year and was taken to Sweden for 10 days.
No need to work overtime, the company also does not want me to work overtime</t>
  </si>
  <si>
    <t>All staff suggestions are listened to and appropriately resolved, so I am satisfied with the current operation.</t>
  </si>
  <si>
    <t>Professional, friendly and comfortable working environment</t>
  </si>
  <si>
    <t>The company offers highly competitive salaries and excellent employee benefits. In addition to basic salaries, employees also enjoy bonuses and additional benefits such as health insurance, child care, travel allowances and professional training. In addition, the company has a very good training and learning program to help employees improve their professional skills and knowledge. The training program is designed to meet the needs of the company's departments and support employees in their career development. There are also Tech talks for employees to share experiences. The company's management is very interested in the development and happiness of employees. They are willing to listen and support employees in solving problems and challenges at work. Everyone also creates a comfortable working environment and empowers employees to develop new ideas. There is a fun and friendly working atmosphere here. Employees are encouraged to participate in extracurricular activities, unique events and celebrate holidays throughout the year. The company also has programs to help the community and care for the environment. The company has sports clubs, foosball tables, PS5 game consoles. The working environment is modern, comfortable and environmentally friendly. The office is fully equipped with amenities and the latest technology to ensure employees work effectively and comfortably. Especially for office workers who often suffer from diseases due to sitting too much, the company supports desks that can be raised and lowered to help people avoid sitting and working for too long. The company does not encourage overtime work. If you work overtime, please go home.</t>
  </si>
  <si>
    <t>The company just bought a PS5 and still has few new games, only soccer and just dance. The company needs to have more games for everyone to interact.</t>
  </si>
  <si>
    <t>Good regime, people are very nice and supportive</t>
  </si>
  <si>
    <t>Nordic company, Nordic culture, very civilized, respects people and work life balance. Everyone is very pleasant and supportive. Good treatment. There is no OT culture, everyone controls themselves to complete the work</t>
  </si>
  <si>
    <t>Everything is fine, I don't see anything that needs improvement.</t>
  </si>
  <si>
    <t>Nordic environment, friendly, enthusiastic and very high quality</t>
  </si>
  <si>
    <t>Nice office, good laptop, work-life balance, many opportunities to go to Europe. As long as there is a plan and you get paid. OT is also a way to increase income.</t>
  </si>
  <si>
    <t>There have been many tech-talks but they are not public, I can't show them off to you.</t>
  </si>
  <si>
    <t>Comfortable, supportive environment</t>
  </si>
  <si>
    <t>Comfortable Nordic working environment, office, beautiful and modern facilities. Pantry has 2 microwaves hihi, super fast rice cooker, there is even a coffee maker but low tech doesn't know how to use it so only drink pre-made coffee. In addition, there are many kinds of hunger relief such as instant noodles, milk tea, pho, fruit, milk.... Every Friday afternoon there is a tea break to relax -&gt; don't worry about hunger, just worry about gaining weight ^^!!. Flexible working hours, no timekeeping, and no OT. Staying too late will still be asked to go home. About 100m from the high-speed train station, convenient for those who go to work by high-speed train. Everyone in the company is very friendly and supportive. The company cares about employees' desire to develop in their work: Always care and create conditions for employees to develop their own abilities. Employees will be trained, guided and tested with assigned tasks. In addition, the company also respects and cares about the wishes and opinions of each employee. 
- English-using environment (suitable for those who want to use English at work): the company always creates conditions for candidates who want to practice English and integrate internationally. Employees will have an environment and opportunities to use English every day. Not only that, the staff in the company are very friendly, always ready to help new people in their work and communication. 
Overall rating: 9/10 
The company does not have OT, flexible working hours.</t>
  </si>
  <si>
    <t>The snacking team wants to change the type of snack. It's out.</t>
  </si>
  <si>
    <t>Close and warm, worth experiencing and staying with for a long time.</t>
  </si>
  <si>
    <t>Good things:
1. Nordic culture: Work life balance is exactly as described.
2. Luxurious office, view overlooking the lake like a hotel; the Mobile team was given the latest MacBook M1 Max, iPhone on the first day of work, personally unsealed it but still not used to it :v
3. As a new employee, I had to go on Summer Vacation after only 3 days of joining. There were all kinds of activities, from sightseeing to playing games, trekking in groups to help everyone quickly integrate. The Director was extremely comfortable, joining games like normal members of the group and always inspiring everyone to enjoy the whole journey. Other colleagues were friendly, open and approachable.
4. As the first members of the team in Hanoi, the Norwegian Managers were very interested in me, like: How you're feeling, if you're motivated, and if there's anything you need ... and they also really wanted to visit Hanoi soon to understand and connect with the Hanoi team more.
5. Top benefits in Hanoi area: In addition to salary and bonus, there is also an account to supplement knowledge, Fitness allowance, travel support, lunch ... Really attractive for those who want to work long term. 
There is no OT but still have to fill it out. IT Jobs should remove this form.</t>
  </si>
  <si>
    <t>Bad things:
- Air conditioning is cold (probably many places have this problem) --&gt; I always bring a jacket to increase body temperature;
- Recruit more female colleagues to increase team cohesion :P</t>
  </si>
  <si>
    <t>European company, good system</t>
  </si>
  <si>
    <t>Very concerned about the health of the brothers. Support to buy equipment for sports, so now I'm almost 6-pack =))))
- The company is stable, the salary is good compared to the general level: laptop, new iPhone and data package for work, 2 screens, height adjustable desk.
- Working mainly with European colleagues, learning from many things.
- The boss is very friendly, good work skills, cares about employees, reputable, not flashy. Harmonious environment, happy brothers. Flexible working hours work-life balance. Some companies in Scandinavian Software Park I also see applying 50% work from home mode according to the trend.
No OT
- No OT, balance between life and work</t>
  </si>
  <si>
    <t>All suggestions have been resolved so no further comments.</t>
  </si>
  <si>
    <t>Good environment, lots of work</t>
  </si>
  <si>
    <t>Luxurious office, free coffee. Full working equipment provided
OT is available but not always available (depending on the boss)</t>
  </si>
  <si>
    <t>Many projects, no worries about running out of work. Depending on the time, there is a lot of OT and code building</t>
  </si>
  <si>
    <t>Friendly environment, good benefits</t>
  </si>
  <si>
    <t>Foreign company environment, open and friendly colleagues, provided with good equipment, sponsored knowledge development courses. Good regime</t>
  </si>
  <si>
    <t>The office is located in a building with relatively limited parking space.</t>
  </si>
  <si>
    <t>Nordic working environment and good benefits</t>
  </si>
  <si>
    <t>I have had the opportunity to experience working at a few FDI companies, but when I joined Scandinavian Software Park, I realized that the working environment here is really professional with a very good salary and bonus policy. 
1. Working conditions: large and spacious desk, comfortable chair. The company is equipped with high-quality computers, monitors, and new Iphones to serve the work. 
2. Salary and bonus policy: clear, and the company always creates conditions for employees to receive the best policies. 
3. Working hours: quite flexible (this is my favorite point ^^), as long as you complete the work. 
4. Entertainment: every Friday there is usually a tea break (a typical Fika culture of Northern Europe) and the company will soon organize some sports clubs for employees at SSP. 
5. Teambuilding: The company takes care of everything from A to Z, you just need to enjoy and have fun :)))
Overall, the policies and environment at SSP are extremely good. 
There is no concept of OT when working at SSP. The company does not want employees to work overtime, so there is almost no OT here.</t>
  </si>
  <si>
    <t>The elevator here takes a long time to wait. It takes time to wait for the elevator during rush hour.</t>
  </si>
  <si>
    <t>Professional, friendly and close Nordic working environment</t>
  </si>
  <si>
    <t>- The working environment is in the Nordic style so it is very comfortable, flexible hours
- The company always respects employees in managing working hours at the office, everyone is proactive in their work &amp; arranges their time to suit the team
- The office is beautiful, clean and spacious, the space is colorful and bright. Especially the office has a view overlooking the whole Hoang Cau lake, creating a comfortable feeling when working
- Fruits, food and drinks (tea, coffee, etc.) are always available. In addition, there is an automatic coffee bean machine so you can enjoy a cup of delicious coffee at any time
- Colleagues are sociable, funny and very friendly. The bosses are considerate and care a lot about their employees
- Good benefits, attractive salary, lunch and travel allowance, etc.
- Every Friday there will be a tea break for everyone in the office to eat and chat more closely
OT is a rather strange concept for companies in Sweden</t>
  </si>
  <si>
    <t>- Air conditioning is cold
- Elevators are crowded during rush hour</t>
  </si>
  <si>
    <t>Friendly Nordic environment, all employees are provided with new Macbooks.</t>
  </si>
  <si>
    <t>1. Comfortable and flexible company environment, employees will be provided with the latest Corei7/ Surface/ Iphone. 
2. Northern European working culture, employees are taken care of very well but not friendly to those who are losing weight, since working every month they have gained weight steadily. The company also advocates for employees to be proactive in their working hours, so it is easy to arrange work if they are suddenly busy, and they can flexibly adjust their schedules to suit their personal needs. 
3. The bosses are all very nice and always ready to train and improve professional issues. 
4. Super good benefits, all the benefits listed by HR are available, many short-term onsite opportunities in Northern Europe. There are team breaks on weekends, making fat gain uncontrollable. 
5. Luxurious office, fully equipped, decorated with fresh flowers every day for women to take virtual photos. The parking lot is also spacious, but the elevator takes a long time to wait during rush hour. Most notably, the company does not encourage overtime, flexible hours allow employees to spend more time with their families.</t>
  </si>
  <si>
    <t>The epidemic is over, I hope the company will organize some teambuilding sessions for everyone to relax after months of just staying at home working.</t>
  </si>
  <si>
    <t>Good working environment. Friendly colleagues</t>
  </si>
  <si>
    <t>1. Spacious and clean office. New equipment provided when starting work.
2. Friendly and sociable colleagues. At least up to now, no toxic elements have been encountered.
3. Working directly with colleagues and managers in Northern Europe. Colleagues in Northern Europe are also very enthusiastic and friendly.
4. Good and diverse company benefits. Every day there is afternoon fruit. There is a coffee machine.
5. There is an insurance program for children.
OT is not encouraged.
Flexible working hours, suitable for people with families</t>
  </si>
  <si>
    <t>Temporarily not thinking about it because I'm still happy with the current situation :)</t>
  </si>
  <si>
    <t>Very good company. Highly recommend!</t>
  </si>
  <si>
    <t>1. Working environment
- The working environment follows the Nordic culture so it is extremely comfortable and promotes self-discipline.
- Flexible working hours, no overtime.
- Focus on work - life balance.
- The company focuses on taking care of and developing people.
- New and classy facilities and working tools. New office, beautiful and modern design
2. People
- The bosses are very thoughtful, caring and listening to employees
- Colleagues, Admin, HR... are close and friendly.
- You will work directly with very friendly Nordic friends and have the opportunity to improve your English and expertise.
3. Welfare regime
Many benefits and generally higher than the market.
- Attractive salary, lunch allowance, travel allowance...
- Fruits, drinks (tea, coffee, matcha...), snacks, instant noodles are always available. There is an automatic coffee grinder
- Delicious food for tea breaks every Friday
- Premium health insurance for employees and their children
- Support for gym/swimming fees... to improve health
- Provided with a very powerful laptop and 2 27-inch screens, Iphone, monthly 4G SIM payment...
- Opportunity to onsite abroad
4. Work, development and promotion opportunities
Work with new and advanced technologies.
The companies here are all market leading SaaS companies, opening new branches in Vietnam, not startups. The companies have been established for a long time, are leading in the domestic market such as Norway, Sweden... and want to expand globally. They really need good people for this expansion process.
So those who join the company at the present time have a great opportunity to become key members and later have the opportunity to move up, as long as they can demonstrate themselves.
There is no OT here. Encourage work - life balance</t>
  </si>
  <si>
    <t>It would be great if the company invested in some form of entertainment for employees in the office. For example: PS5, table tennis, foosball...</t>
  </si>
  <si>
    <t>- The company has a pretty good policy for employees: I got a laptop, a good screen and a brand new iPhone 13 with a SIM card paid for by the company
- There is a tea and coffee area, a lot of tea and coffee, eat and drink freely (including instant noodles)
- The office is spacious and comfortable
- The people in Norway are quite friendly, helping the onboarding process go smoothly, the work flow in my opinion is professional
The company does not have OT, flexible working hours, as long as the work progress is guaranteed</t>
  </si>
  <si>
    <t>- The elevator is quite crowded at any time (the company cannot improve this 😥)</t>
  </si>
  <si>
    <t>Great environment to demonstrate long term personal development</t>
  </si>
  <si>
    <t>Provide high-end laptops and flagship iPhones. Comfortable chairs and desks. Beautiful office. Food is always full and there are afternoon snacks + There is tea break on Fridays for the whole company. Full product and company documents. Great support for colleagues.
Comfortable in working hours, flexible. Product products so everything has a plan.</t>
  </si>
  <si>
    <t>Working directly with foreign products, sometimes you need to control your time plan well so as not to get too caught up in meetings or unnecessary documents. The company requires a high level of English, so interviews require good English skills and confidence.</t>
  </si>
  <si>
    <t>- Beautiful Office
- Work directly with the Swedish team
- Provide high-quality machines to work
- Clear policies, good insurance
- No attendance, no need to go to the office, just ensure the quality of work
- Super friendly colleagues
Absolutely no OT. Only work during office hours</t>
  </si>
  <si>
    <t>A bit less female =))))
Otherwise, at this point, I can't think of anything the company needs to improve.</t>
  </si>
  <si>
    <t>Scandinavian Software Park &amp; ​​Employee Experience</t>
  </si>
  <si>
    <t>I am a new employee here, Scandinavian Software Park has brought me very good employee experiences through the following points that I think if you join the company, you will have the same feeling as me: 
1. The friendliness, approachability &amp; always respect and listen to employees of the senior managers here. It does not create a feeling of too much distinction between boss &amp; employee, everyone is very happy and friendly, making the working atmosphere very comfortable and pleasant. 
2. Reception and guidance of employees: very thoughtful &amp; professional from the interview to joining the job, especially new employees will be guided with more detailed information and instructions than those who have joined. 
3. Working hours &amp; environment:
- Although I have worked in some large FDI technology companies in Hanoi, I really like the flexible way of managing working hours here because there is no need to clock in, everyone manages their own time &amp; work quality while still being effective, especially the company does not encourage employees to work overtime, on days when I work late at the end of the day, my boss urges me to go home early :)
- The office is modern, very cozy, and is decorated in a Nordic company style, each employee entering the company is given a Macbook or a high-end Dell computer to work on &amp; a new generation Iphone, the desk and chair are also modern. Overall, I feel very warm
- Many good employee welfare programs, global environment so English is used a lot: a good opportunity to practice &amp; improve English communication skills every day. I really like it.
5. Cultural activities &amp; human resource development: although the company has only been in Vietnam for more than 1 year, the managers here have built their own unique characteristics, and the exchange and learning activities connecting employees during the epidemic season have not been much affected. In the future, there are expected to be many other useful cultural &amp; learning activities, so employees will experience more things. 
6. Opportunities for personal &amp; career development: depending on the orientation &amp; ability of each individual, but objectively, I see this as a potential environment for learning and developing because I get to participate in large global technology projects, many new technology languages, and have many opportunities for promotion to key positions in subsidiaries that are growing strongly every day. 
7. The development orientation that I was shared is: The company has been building a sustainable corporate culture. Developing a culture of work-life balance, respect for each individual to build together a working environment called "Happy Working Environment". A working environment - where each individual is always listened to, encouraged and facilitated to develop, and recognized for their own values. 
Above are real-life experiences of the company where I work every day so that everyone can learn more about Scandinavian Software Park when they have the opportunity. 
The company does not encourage employees to work OT, on the days when employees work late at the end of the day, my boss even urged me to go home early :)</t>
  </si>
  <si>
    <t>When the Covid-19 pandemic is over and activities return to normal, I really hope to be able to participate in more team-outing and learning activities.</t>
  </si>
  <si>
    <t>Great place to work, contribute and build a career</t>
  </si>
  <si>
    <t>The working environment is the most important factor for me. From the beginning of my research until joining a company at Scandinavian Software Park, I have found factors that make me feel like I can truly live and work in the most comfortable and professional way. Work-Life balance is a prominent and frequently mentioned phrase, and Scandinavian Software Park has been operating and promoting it very effectively. I can work to the best of my ability and constantly focus and be creative during my time at the company; in addition, there are many useful extracurricular activities that connect people. 
Working with Swedish colleagues is very friendly. They speak English fluently, using English as a second language. I learned a lot from their openness and sharing. The work is very good. I like working with a company that makes products in such depth. Every time I finish and deploy a project, I feel proud because my contribution helps the product succeed. 
The company and the teams in Hanoi are still new, but I see many opportunities for self-development here, in addition to challenges. I like to work in the Tech direction and currently there are positions for me to aim for and achieve if I dedicate myself and perform well. There is a lot of pressure that will motivate me to develop more strongly. 
The office is super beautiful, the network is super fast, the machines are super powerful. In general, the facilities are unquestionable, always superior to many other companies. The company is extremely supportive and accompanies employees throughout the pandemic, working from home but still regularly receiving attention from the management board as well as colleagues. 
The salary and other benefits are very good for me. I can rest assured to work and contribute long-term. 
Absolutely do not encourage and do not create OT regime</t>
  </si>
  <si>
    <t>The company in Hanoi has just started operating so the number of employees is still small, plus the covid epidemic so some colleagues WFH so it is a bit quiet, but I completely understand and join hands to develop. 2022 will be a year with many goals and plans. Hopefully when the covid epidemic improves, employees in Hanoi as well as in Sweden will soon have the opportunity to meet and work together directly, which will contribute to more effective work as well as human communication for the long-term working process.</t>
  </si>
  <si>
    <t>Professional yet approachable</t>
  </si>
  <si>
    <t>Working directly with a Swedish company, you will learn a lot about process and English. Training process, complete and professional documents. Provided with modern working equipment, high-configuration laptop, 2 huge screens, Ip.... Luxurious office, modern coffee maker, convenient kitchen with microwave and huge refrigerator, fruit, candy, noodles and vermicelli to eat all day. Cute and funny colleagues. Thoughtful boss. OT is a far-fetched concept for Swedish companies.</t>
  </si>
  <si>
    <t>Elevator crowded at rush hour, air conditioning cold.</t>
  </si>
  <si>
    <t>Employees are provided with laptops with high configuration =&gt; I think many IT companies have this. However, providing Iphone 12 with unlimited calling subscription is probably not available everywhere. 
The document, training and training system is very systematic and methodical. 
New, fancy office, lots of food and drinks. 
Higher salary than the average. 
Small team size and strong development potential. 
The boss is considerate, seeing employees sleeping on the floor during lunch, the next day he buys sleeping chairs for them. 
Near the train station. 
This is not overtime. Anyone who works overtime here will be discriminated against.</t>
  </si>
  <si>
    <t>The elevator in the building takes a long time to wait.
The workplace does not have a view of the lake =&gt; A little sad
The interview was with people from Sweden, so those who are not confident in English should consider it.</t>
  </si>
  <si>
    <t>Professional, formal but approachable and friendly. Great Nordic environment!</t>
  </si>
  <si>
    <t>Although I have only been working for a company in the Scandinavian Software Park for a short time, my first impression is generally very good. Although the management model here is different from the previous places I have worked (I understand it is a combination of a management service and a parent company), it is very close and friendly, both in Vietnam, the people in the park and the team of the company I work for in Sweden. 
The management team in Hanoi: According to what I heard, they used to be senior managers for a Swedish company called Epi Server before, so their working style is very professional, thoughtful, supportive, and enthusiastic in guiding me from the time I applied to the interview and the first days of work. When I started working, I was also asked and cared about a lot, especially when I had to work from home. I think this is very good, maybe because the new company has few employees, so they also receive more attention. 
Swedish team: during the interview, although I was a bit nervous because at first I couldn't hear everything, I was surprised that the Western interviewers were very patient and friendly in repeating the questions, so I gradually got used to it. When I went to work, they also said that this was the first time the parent company overseas expanded the development team to another country, so there were many things that I was surprised about and hoped to receive support to build the team in Hanoi, so I was excited, felt that my value was respected, listened to, and contributed and participated in the construction (unlike the outsourcing company I used to work for, where customers or bosses just guessed, rarely asked and gave little opinion :p). This was the first time working with Northern Europe, but as I knew, the Swedish team was very friendly and easy-going. Both the company and the team were newly established, so I hope they will become pillars in the future.
Working environment: Clean and beautiful office, very Western. Probably the best office I've ever worked at (although the first few days were a bit temporary because the construction wasn't completely finished). The newly expanded area on another floor is also very nice. The plus point is that there is a coffee machine (I've never seen this in other companies) and I can learn English. 
Good salary and bonus policy and of course that was the main factor that influenced my decision to join here, but after working here, I also realized that there are many other things that are also very good. 
Powerful laptop configuration, 2 good screens (I keep this in mind even though it's not the number 1 thing I care about). 
Both the Western and Vietnamese teams are friendly and lovable. In general, I haven't experienced much about the working culture because it's a new company and has just been quarantined, but there are weekend activities to sit around and chat, have coffee, cakes, compete with each other - it's fun. Communicate directly in English every day with the Western team, so hopefully your chatting skills will improve. 
A Vietnamese guy in Sweden also organized a talk to share interesting experiences.
In short: So far I am very satisfied with everything and if there are no unexpected storms, it will be a place where I can stay for a long time.
Currently there is no/must OT and according to the general public, OT is not encouraged.</t>
  </si>
  <si>
    <t>At first, it was a bit difficult to understand the structure and relationships between companies because the operating model is quite new in Vietnam, but once you understand it, it seems normal. It's not a big deal, as long as the environment is good.
Currently, there are not many complaints or dissatisfaction, but I hope that in the future, when the epidemic situation is better, the park can organize some sports activities or outdoor activities or exchanges with brothers and sisters, which would be fun.
A bit less female :p</t>
  </si>
  <si>
    <t>SSP is a gathering place for FDI companies headquartered in Sweden, all of which do product work, no outsourcing. Bringing the typical Nordic culture to Vietnam, the office in Hanoi is new and beautiful, the atmosphere at SSP is always gentle, balanced and especially SAY NO TO OT. Every day there are snacks, fresh fruit, on Friday afternoon everyone sits down for tea break, there are snacks. Because you do product work, you have enough time to ponder, dig deep into technology or business and almost don't have to worry about deadlines. The teams in SSP belong to different companies, most of which are small, so each team is quite close and intimate with each other, the companies also only recruit a limited number of people, not massively. In general, it is very good and suitable for those who want to find a quality and long-term job. At SSP, there is no OT, so those who have a family and want to pick up their children on time or spend a lot of time with their family are suitable!</t>
  </si>
  <si>
    <t>Everything is fine at the moment, no need for improvement yet</t>
  </si>
  <si>
    <t>Nordic working environment is great</t>
  </si>
  <si>
    <t>Friendly, caring and understanding boss, flexible working hours, modern working equipment, comfortable, clean and beautiful office, good welfare regime
Emphasize the balance between work and personal life, Do not encourage employees to work overtime</t>
  </si>
  <si>
    <t>I am currently satisfied with all the company's policies and regulations.</t>
  </si>
  <si>
    <t>1. Nordic working culture, caring for employees, flexible working hours
2. Good treatment
3. Luxurious office
4. Use English in daily work
I like that here, there is no need to work overtime like the previous companies I worked for</t>
  </si>
  <si>
    <t>This year the epidemic has not allowed us to go on summer vacation. Hopefully the covid epidemic will be stable and we will be able to gather.</t>
  </si>
  <si>
    <t>SCC Vietnam</t>
  </si>
  <si>
    <t>Big company, good salary and bonus</t>
  </si>
  <si>
    <t>Open, comfortable environment, 2 remote days at home on Thursday and Friday. Unpaid mandatory OT can affect work mentality.</t>
  </si>
  <si>
    <t>Using VPI often causes lag and the computer configuration is weak.</t>
  </si>
  <si>
    <t>Stable job, comfortable working environment</t>
  </si>
  <si>
    <t>- Flexible working hours
- Hybrid working policy (3 days in the office, 2 days at home)
- Fun and friendly French team
- Comfortable work
no OT company. Working hours are from 9am-6pm in the office, but in reality it is quite comfortable, no time clocking</t>
  </si>
  <si>
    <t>- General manager does not protect employee rights
- Influenced by UK management</t>
  </si>
  <si>
    <t>Good benefits, stable job, limited overtime</t>
  </si>
  <si>
    <t>Work is not too steady, work directly with UK
When OT is approved, it will be paid in full, no</t>
  </si>
  <si>
    <t>Nothing more to complain about, everyone is friendly</t>
  </si>
  <si>
    <t>Not as stressful as other companies.</t>
  </si>
  <si>
    <t>Flexible hours, moderate work, not too stressful.
No OT yet so can't rate. But if needed, can request and log hours clearly.</t>
  </si>
  <si>
    <t>Company trips, team building, and YEP activities should be invested more. The company should limit spending money on such activities :))</t>
  </si>
  <si>
    <t>Good boss, everyone in the team is very enthusiastic</t>
  </si>
  <si>
    <t>Nice office, comfortable, everyone is very friendly
I have not done overtime yet so I don't know what it feels like to do overtime</t>
  </si>
  <si>
    <t>There is nothing to improve, if there is, I will come back and update more information later.</t>
  </si>
  <si>
    <t>Worth the work</t>
  </si>
  <si>
    <t>No OT, good environment. Good benefits, good sports activities
Full benefits, OT when needed. No rush</t>
  </si>
  <si>
    <t>Work is ok and not much problem, specific client work is different</t>
  </si>
  <si>
    <t>Good environment, everyone is friendly and happy</t>
  </si>
  <si>
    <t>There is a high chance of onsite, everyone in the team is young so they are friendly, happy and comfortable
no OT, work is completed at the company, no work is brought home</t>
  </si>
  <si>
    <t>Dynamic, professional environment, good salary compared to average.</t>
  </si>
  <si>
    <t>Beautiful office, drinks and coffee are always available. 
Overtime is clear, the boss also supports a lot so that there is no need to work too much overtime</t>
  </si>
  <si>
    <t>The company trip was a bit short (2 days). If there was a longer company trip, it would be more enjoyable.</t>
  </si>
  <si>
    <t>Spacious and airy office, good space..................
Rarely have to go overtime but overtime pay is very ok</t>
  </si>
  <si>
    <t>Interesting and diverse work, learn a lot of new knowledge</t>
  </si>
  <si>
    <t>Learn many new technologies and apply them widely in the market. Don't take work home. Salary is worthy and higher than the average.</t>
  </si>
  <si>
    <t>The environment is a bit industrial and principled, not suitable for those who are used to informal culture.</t>
  </si>
  <si>
    <t>Good, suitable for freshers</t>
  </si>
  <si>
    <t>Beautiful office, happy, friendly and helpful colleagues</t>
  </si>
  <si>
    <t>Long working hours
Line Manager often assigns work
Hard to get OT. Most line managers find ways to not get OT</t>
  </si>
  <si>
    <t>SECUTIX</t>
  </si>
  <si>
    <t>Good company with huge knowledge</t>
  </si>
  <si>
    <t>Good environment help gain alot of knowledge
Good company for internship</t>
  </si>
  <si>
    <t>Higher salary, that all</t>
  </si>
  <si>
    <t>Product hấp dẫn</t>
  </si>
  <si>
    <t>Open culture, friendly and supportive colleagues.</t>
  </si>
  <si>
    <t>Better support/treatment for Solution/Product project teams OT Scheme has too many constraints and makes employees feel unworthy/unwilling to provide maximum support to customers</t>
  </si>
  <si>
    <t>Clear work, lots of work, big projects, suitable for challenges
Clear treatment, OT is paid extra, 1x, 1x depending on</t>
  </si>
  <si>
    <t>Regular OT, not suitable for those who do not like pressure</t>
  </si>
  <si>
    <t>Binh thuong</t>
  </si>
  <si>
    <t>Secutix product is big, many teams, many technologies from old to new. No OT, mainly self-OT due to wrong estimate or not being able to change PO's estimate.</t>
  </si>
  <si>
    <t>The teams need to connect more, and connect more with the parent company ELCA.</t>
  </si>
  <si>
    <t>Good product, bad management</t>
  </si>
  <si>
    <t>- Interesting product and learn a lot.
- Laptop with strong configuration
- Salary paid on time
- Easy to ask for leave, many days off (18 days)
Rarely have to work OT, OT is paid or changed to a day off</t>
  </si>
  <si>
    <t>- Managers need to improve their skills in managing tasks and members. There should be retrospective, sharing within the team, to listen and improve the way the team works, as well as the team members.
- The office is old, when it rains, it often smells of sewer water, dead rats, the carpet has not been cleaned for many years.</t>
  </si>
  <si>
    <t>Everything is good except the salary</t>
  </si>
  <si>
    <t>Friendly staff, willing to help.
3 huge buildings
Lots of formal training courses
Learned a lot from the company, senior skills are very OK</t>
  </si>
  <si>
    <t>Salaries are embarrassingly low, unable to keep up with inflation
Yearly salary increases are low, sometimes not at all.</t>
  </si>
  <si>
    <t>Suitable for those who want to make large products/train high intensity work ability</t>
  </si>
  <si>
    <t>Big product. Long-standing. Famous customers. Strange and interesting business.
Opportunity to use English every day
Can go abroad</t>
  </si>
  <si>
    <t>Process is not standard.
Frequent OT due to a lot of work
Budget for team building activities is low.
Salary increases by a few percent each year, not keeping up with inflation
Manager is difficult to please
Incoming interviewers are sometimes difficult, sometimes easy (maybe depending on position or time)
Too often and not paid OT may have to work on weekends</t>
  </si>
  <si>
    <t>Not a Good benefit</t>
  </si>
  <si>
    <t>Nice training course
Nice colleagues
Good computer with 2 HD screens</t>
  </si>
  <si>
    <t>Low salary (Salary increase every year is low) than other IT company in HCM
OT almost everyday
OT until 10 PM and almost everyday, Cross Dai Phuc tower and see the third floor always light up even it 10 PM.</t>
  </si>
  <si>
    <t>Swiss company</t>
  </si>
  <si>
    <t>Lots of learning opportunities.
High salary.
Friendly staff.</t>
  </si>
  <si>
    <t>Quite difficult for inexperienced people, quite high pressure</t>
  </si>
  <si>
    <t>Moi truong lam viec on</t>
  </si>
  <si>
    <t>Product lon, co mhieu khach hang lon tren toan the gioi. Doi ngu nhan vien co skill tot</t>
  </si>
  <si>
    <t>Ap luc cong viec lon. Phai vua fix bugs maintain, vua phan tich test failue, vua implement funtion moi. Switch context qua nhieu lam giam hieu qua -&gt; trai voi tinh than agile</t>
  </si>
  <si>
    <t>Very interesting product, lovely teamates</t>
  </si>
  <si>
    <t>- International environment, practice English everyday
- Strong support for career development, very supportive leaders
- Flexible time
- You can suggest idea and try out all the time (to improve yourself, to improve the team)
- Very talented and lovely teamate
- Learn new things every day ... the product and technologies are very interesting
No OT
Delivery everyday
For major release, may stressed for a couple of days (testing, bug fixing ...) but learn a lot during this period</t>
  </si>
  <si>
    <t>- Nothing
- May be the company should organize more regular knowhow sharing as the product is very big and develop quickly, not everyone know everything going on with product</t>
  </si>
  <si>
    <t>Semrush</t>
  </si>
  <si>
    <t>Great workplace</t>
  </si>
  <si>
    <t>Flexibility and ownership. You are trusted to get your things done and take care of your own business.
No overtime. You are your own boss. Everyone is friendly and respectful.</t>
  </si>
  <si>
    <t>It would be nice to have higher salary. Doesn't mean that current salary is low though.</t>
  </si>
  <si>
    <t>Good workplace, professional culture</t>
  </si>
  <si>
    <t>Flexible working mode from WFH to office, fun and professional culture where employees are encouraged to have full ownership over their works, individual ideas are appreciated. Supportive colleagues
There's almost no OT.</t>
  </si>
  <si>
    <t>Nothing for suggestions, just stay awesome as you currently are</t>
  </si>
  <si>
    <t>The company is very ok</t>
  </si>
  <si>
    <t>Flexible working hours, can work from home or in the office. Evaluate you by the quality of work.
The company does not require OT employees. Flexible working hours</t>
  </si>
  <si>
    <t>Because it is a foreign company, there is currently no 13th month salary like other companies in Vietnam. If there was, it would be better. There are also no gifts for employees on Vietnamese holidays like other companies, which is sometimes a bit sad.</t>
  </si>
  <si>
    <t>Good &amp; fast recruitment process, home-office allowed, excellent environment</t>
  </si>
  <si>
    <t>Have been working at Ryte for more than a year. Everything until now is still delightful.
- Good recruitment process brings good people to the company.
- Colleagues are excellent and sharing. Good environment for knowledge sharing.
- Have a clear human development process.
- People and teams are treated fair. The director and leaders are nice &amp; transparent.
- Humorous atmosphere.
- Home-office allowed, the office is even better.
- Modern technology solutions &amp; modern equipment.
- English is a must.
No overtime at all. I can adjust my working time to fit with my needs so OT is not something in my calendar.</t>
  </si>
  <si>
    <t>- The company has not yet had a company trip outside of HCM (We're all men so it all leads to Beer restaurant)</t>
  </si>
  <si>
    <t>A very good environment for personal development</t>
  </si>
  <si>
    <t>- Modern, convenient office in District 1
- Everyone is cheerful, friendly, and highly motivated
- Participate in AWS Build Lab sessions
- Work according to the Scurm model
- Flexible to work from home/office
Very rarely have to work OT, unless the problem is very serious and needs to be solved immediately</t>
  </si>
  <si>
    <t>Vietnam Team currently does not have many members. Hopefully we can quickly fill the vacant seats at the office.</t>
  </si>
  <si>
    <t>Comfortable environment, creating development conditions with salary and bonus</t>
  </si>
  <si>
    <t>- Ryte is a German company, has just opened an office in Vietnam, so the environment is not complicated yet.
- As a Product company, working hours and locations are flexible, not restrictive.
- Each team will have a team check interview when recruiting, so most people in the team are very compatible and easy to talk to each other (100% English).
- The company has conditions for self-development, based on the employee's orientation. There is a salary increase milestone if the conditions are met. Exam fees are paid by the company.
- The company is close to AWS and Google.
- The company creates conditions for visiting the HQ in Munich.
- The office is a shared office, so coffee is free at all times.
- Macbook Pro is provided and the accompanying setup is also fancy.
- The boss is funny.
Have not experienced OT because the work is not too heavy. If OT, it will only be for 30-60 minutes, and will be compensated for the next day.</t>
  </si>
  <si>
    <t>- The office is a bit small.
- There is a director who is also HR, PO and all positions, which leads to bottle neck.
- The company is still a bit small.</t>
  </si>
  <si>
    <t>Seven System Vietnam</t>
  </si>
  <si>
    <t>Stable Environment Company</t>
  </si>
  <si>
    <t>learned, exchanged a lot, had many projects, many experienced people
OT is also very little, almost no OT, if OT is also paid appropriately</t>
  </si>
  <si>
    <t>parking, with additional roof to limit wetness, more activities</t>
  </si>
  <si>
    <t>- Receive sincere help from colleagues
- Good environment for development
- Due to the nature of the job, there are some cases where overtime can be proactively supported. But OT staff is not required.</t>
  </si>
  <si>
    <t>- Currently I don't see any points that should be improved....</t>
  </si>
  <si>
    <t>Very friendly boss, comfortable environment</t>
  </si>
  <si>
    <t>- Flexible working hours.
- Support to buy Macbook.
- Good and friendly colleagues.
- Support to learn new technology
Flexible time and almost no OT. If OT is required, you will be allowed to take compensatory leave or stay home remotely the next day</t>
  </si>
  <si>
    <t>- The Tech team's office is in the waiting period for a new hire so it's a bit small and a bit hot at noon.</t>
  </si>
  <si>
    <t>SGH Asia Ltd.</t>
  </si>
  <si>
    <t>The company has its own building so you can eat, sleep and rest comfortably, without having to wait for the elevator every morning. Working remotely/hybrid is a big plus. Good boss and colleagues. Good salary and benefits. Very little or no OT. If there is, it is also clearly approved</t>
  </si>
  <si>
    <t>Need better corporate image branding and more programs to help improve knowledge and skills for employees, especially DEV</t>
  </si>
  <si>
    <t>Good working environment, suitable for new people. Simple work. OT paid by break time, creating conditions for employees to rest.</t>
  </si>
  <si>
    <t>Salary is low compared to average but also suitable for the job.</t>
  </si>
  <si>
    <t>Decent salary, comfortable work but boring in the long run</t>
  </si>
  <si>
    <t>SHINHAN DS</t>
  </si>
  <si>
    <t>EXCELLENT Company</t>
  </si>
  <si>
    <t>No OT
High performance team
Nice people
Good benefit
There is no overtime policy at all in this company.</t>
  </si>
  <si>
    <t>There is no suggestion for the improvement now, maybe in the future</t>
  </si>
  <si>
    <t>Good company benefits</t>
  </si>
  <si>
    <t>Comfortable, friendly environment, learn a lot
Not strict about OT, if OT is required, specific salary will be paid according to the law</t>
  </si>
  <si>
    <t>The working process needs to be clear and specific, the working atmosphere should be more comfortable.</t>
  </si>
  <si>
    <t>Good environment for Dev brothers in finance, banking, securities, insurance</t>
  </si>
  <si>
    <t>Friendly working environment, brothers support each other
Overtime is fully paid, very good</t>
  </si>
  <si>
    <t>Work processes should have clearer division of labor.</t>
  </si>
  <si>
    <t>Stable environment for people who like to have a stable job</t>
  </si>
  <si>
    <t>Office is ok, because it belongs to a foreign corporation</t>
  </si>
  <si>
    <t>The atmosphere is quite restrictive, members only interact with each other to the extent of finishing work, otherwise they take care of themselves. Most of them see their own position and salary to work overtime to finish work.</t>
  </si>
  <si>
    <t>There is clear OT payment, no difficulty. There are 15 days of vacation, comfortable uniform
Considering OT is easy, no strict requirements. If there is a task, just do OT</t>
  </si>
  <si>
    <t>Overall satisfied, benefits are also better. Banking technology is not very new, acceptable.</t>
  </si>
  <si>
    <t>- Income is in the high group compared to the general level of current IT companies.
- Bonus is quite generous and has many accompanying benefits such as birthday parties, travel, ...
- Work directly with Korean managers.
The company almost does not have OT. If there is a request to work OT, you will be paid in full according to the law.</t>
  </si>
  <si>
    <t>- Under expansion so seats are a bit tight.</t>
  </si>
  <si>
    <t>Shopee</t>
  </si>
  <si>
    <t>Good salary, benefits, young environment, learn a lot</t>
  </si>
  <si>
    <t>Good salary, benefits, young, dynamic colleagues, learn a lot, good managers
OT policy depends on the team and nature of the job</t>
  </si>
  <si>
    <t>Working speed and quick adaptation requirements require direct management to provide clear instructions when starting and have a clearer work orientation.</t>
  </si>
  <si>
    <t>- Young, dynamic environment
- Super good regime
- Stable
- OT without salary
- OT depends on the department</t>
  </si>
  <si>
    <t>- Lead is too young, has no eye for people, no leadership skills
- Many genz are a bit disorganized</t>
  </si>
  <si>
    <t>Experience and learn from real life experiences.</t>
  </si>
  <si>
    <t>What is the best thing about working at the company?
Completing assigned tasks well.
What is the most stressful part about working at the company?
The vision of the direct manager.
The workplace is efficient and fun, the colleagues are friendly and sociable.</t>
  </si>
  <si>
    <t>What is the work environment and culture like at the company?
Very good. But it is very personal and emotional.
What is a typical day like for you at the company?
Still have to work and get things done.</t>
  </si>
  <si>
    <t>Good salary and benefits, young environment</t>
  </si>
  <si>
    <t>Young environment, many opportunities for advancement, good employee benefits. Salary paid on time. Overtime is paid, but many campaigns so there is a lot of time pressure</t>
  </si>
  <si>
    <t>Should improve internal activities, especially team building, workshops, training.</t>
  </si>
  <si>
    <t>Product Manager</t>
  </si>
  <si>
    <t>Colleagues are friendly and enthusiastic. There are also many toxic and superior people, but overall, colleagues are good.
Salary and bonus are also stable compared to the general level.
Does not require much OT. If there is OT, it is paid in full. There is a time limit for OT.</t>
  </si>
  <si>
    <t>Political. Employees must prioritize requests from the boss's "family" to be well evaluated by the boss. Must go through the corridor with them no matter what, even if the request is unreasonable. PM is limited in product development. No voice. Must work outside the scope to please other family teams.</t>
  </si>
  <si>
    <t>Work together</t>
  </si>
  <si>
    <t>Young environment and many dedicated brothers. No need to improve too much but the app is intentionally lagging
During live season, brothers have to work overtime a lot, otherwise it's okay</t>
  </si>
  <si>
    <t>nothing much to improve, mainly the company is a bit dead stock price</t>
  </si>
  <si>
    <t>Super cool environment, good benefits. Colleagues depend on the team</t>
  </si>
  <si>
    <t>Super good benefits, beautiful office, convenient to travel
Not much OT, OT paid according to regulations. Clear OT plan</t>
  </si>
  <si>
    <t>More opportunities to learn, improve skills, and care more about career</t>
  </si>
  <si>
    <t>The right place for long term commitment</t>
  </si>
  <si>
    <t>- macbook M1 16" provided
- full salary insurance
- PVI insurance available
- OT with salary
- work directly with many different countries: Singapore, Thailand, Brazil, Mexico...
- Free breakfast, and coffee, drinks (C2, yomost, sting, ...)
OT pay available</t>
  </si>
  <si>
    <t>- Increase breakfast portions
- Expand seating</t>
  </si>
  <si>
    <t>HR was quite enthusiastic when asking interview questions.</t>
  </si>
  <si>
    <t>Macbook for work. Thank you for all. Loving you
Depending on the work culture, the policy is different</t>
  </si>
  <si>
    <t>Add more team building activities for employees</t>
  </si>
  <si>
    <t>Good Boss, OK Environment, Company Culture &amp; HR Problems.</t>
  </si>
  <si>
    <t>- The company is in District 1, the office is spacious, comfortable to work in.
- The environment is extremely friendly and everyone is easy to get along with and supports each other well
- The salary is higher than average
- The team's boss is dedicated but cannot develop much because most of the bosses have been in the company for too long and have not had the opportunity to interact with the outside environment.</t>
  </si>
  <si>
    <t>- HR: The HR process from onboard to offboard is poor, lacking many steps, especially to support new employees. There is no guidance on which team you are in + who you need to work with, what you need to do in the first week. HR people come and go constantly, so the HR team itself is confused. The most frustrating thing was when the city was locked down, I went to the company to receive the device and sign the contract, but the next day HR reported that it was lost, suggested printing it myself and sending it via Grab. Shopee should review the HR system in Vietnam. 
- Culture: The company has a gong culture and listens to the CEO a lot. The dialogue is said to be open but is quite one-sided. The CEO's company meetings seem uncomfortable, and it's funny that it's clearly a Chinese company but the CEO constantly tries to pretend that it's a global company. 
+ Culture 2: the company has some words called value, but they are just slogans. It's clear from the way they serve candidates + customers. 
+ Culture 3: You guys who work on Shopee mainly save documents and notes via chat, all processes are done via chat, so the information is not fully summarized, not well maintained. (Chinese culture)
+ Development: The company makes it difficult for you to develop quickly and properly, the company's processes are quite confusing. There is no Jira / tracker but using Excel for teams to track with each other. This makes it even more confusing for the trackers that employees need.
The company does not have an OT payment policy. When asking HR about OT, HR replied that there is no policy</t>
  </si>
  <si>
    <t>Beautiful office, unlimited food and drinks, latest Macbook, boss cares about employee development
Campaign or weekend standby, full salary, satisfied</t>
  </si>
  <si>
    <t>The company is young so operations still need improvement.</t>
  </si>
  <si>
    <t>Beautiful Office
Challenges
Super Talented Colleagues</t>
  </si>
  <si>
    <t>Too much OT
High work pressure
Difficult work and life balance
Unclear OT policy between teams, teams with no teams, too much OT</t>
  </si>
  <si>
    <t>Young company</t>
  </si>
  <si>
    <t>HCM office with nice view
There is a macbook for techs
Fast environment and a lot to learn
Not too much OT, reasonable division of work
There is compensatory time off if on duty</t>
  </si>
  <si>
    <t>Seating is a bit cramped
Not much room for advancement</t>
  </si>
  <si>
    <t>- Spacious and beautiful office
- Plenty of food, the refrigerator is always full of milk, so you can eat as much as you want, there is also a cabinet of instant noodles for backup, yogurt, fruit =&gt; you will be able to gain weight when eating here
- The policy is quite good in my opinion, full insurance, HR policy is also quite caring about people
- The environment is very young and dynamic, so young people like 9x feel comfortable working because there is a common voice
- The salary is also quite good, if you have the ability, you can still negotiate the salary you want
If the boss approves, it will be ok, in general, it is not too difficult about this</t>
  </si>
  <si>
    <t>- The environment is quite young so I feel like there is a lack of experts/masters in a certain field, it feels like "not enough" 
- I work in a campaign team so hehe there is no such thing as work balance here, the campaign can run once a month (like a mega campaign, remember the 8.8, 9.9, 10.10, 11.11, 12.12. and then Tet, continuously). If you are a tough guy, you will find this normal, but for normal people like me, in general, it is no pain, no gain, sometimes you have to make trade-offs</t>
  </si>
  <si>
    <t>Beautiful, spacious office, colleagues are also happy and friendly
Decent salary, but in fact, during busy season or when there is a new project, you have to work overtime</t>
  </si>
  <si>
    <t>Stable, young environment</t>
  </si>
  <si>
    <t>Young environment, nice office. Good benefits compared to the average
The company calculates OT clearly, I also rarely work OT..........</t>
  </si>
  <si>
    <t>- Salary is not paid appropriately. Or salary is forced.</t>
  </si>
  <si>
    <t>góp ý về trang shopee.vn</t>
  </si>
  <si>
    <t>SE salary is okay. Hope there is a car to pick me up. If you can work remotely online, that would be even better.</t>
  </si>
  <si>
    <t>shopee.vn website is too slow, only 100 items in the cart but it can't load and is slow, like having to use the right twice to break a brick. hi hi.
How can shopee.vn website show me how to improve it, it's so slow that it can't be used, losing all customers.
With a good logo, add a hyperlink to click for faster.</t>
  </si>
  <si>
    <t>All for one cause</t>
  </si>
  <si>
    <t>Everyone has a common goal, when a problem occurs, they find a way to solve it before assigning responsibility
OT on holidays is supplemented with allowance, but on weekdays there is no OT</t>
  </si>
  <si>
    <t>Too many departments so work division is not clear</t>
  </si>
  <si>
    <t>Simpson Strong-Tie Vietnam</t>
  </si>
  <si>
    <t>Friendly working environment, everyone in the company is very close
The company focuses on employee development, along with many good benefits</t>
  </si>
  <si>
    <t>No further contribution.</t>
  </si>
  <si>
    <t>Spacious pantry, fully equipped with kitchen appliances, pool table and play station for entertainment. Leave is divided into 0.5 hours, quite flexible and check-in time can be registered early or late compared to the scheduled time for convenient travel. OT is paid in cash and paid once a quarter during the year</t>
  </si>
  <si>
    <t>Benefits of company trip and team building that companies need to pay more attention to</t>
  </si>
  <si>
    <t>Team lead cares and focuses on everyone's opinions</t>
  </si>
  <si>
    <t>- Large, airy office, with semi-cubicle setup (still feel close to teammates but still have a certain privacy)
- Large, clean dining room, full of utensils and good microwave
- Meeting rooms are equipped with good speaker systems, large screens, easy to set up
- Because the company needs high security, the IT team is also willing to educate everyone
- Working hours are quite flexible (there is a timekeeping system and a 15-minute buffer)
- Team leaders are very willing to listen and train soft skills, as well as share personal development skills
- At least in my team, everyone is considered equal (flat architect - everyone argues, not fights)
The company has set the levels and benefits for OT, you can refer to them. The OT frequency is also quite frequent</t>
  </si>
  <si>
    <t>- Difficulty in time zone difference when working with US side regularly
- Training for new members is not very complete (although feedback is always asked)
- Career development is not specific
- High security, wfh is a bit inconvenient. (IT is also very strict about this)</t>
  </si>
  <si>
    <t>Good company, toxic project</t>
  </si>
  <si>
    <t>nice office, 13th month salary divided equally over 12 months
Only happens to some departments so no comment</t>
  </si>
  <si>
    <t>* The project should have a clear direction
* Employees should have a clearer learning path and should be trained properly instead of using a few individuals who claim to be good to teach but in reality know nothing about the position and then blame when mistakes occur
* PM should only do the PM's job and not play the role of technical lead, BA, PO, scrum master... Too many roles so not doing this role well
* What users want and the quality of the project should be put first, the project is not a place to show off talent: talk very well and do very well
* When doing a project, you should follow scrum as much as possible and release continuously at least once a quarter, don't let it sit for a whole year and then blame this and that</t>
  </si>
  <si>
    <t>Dynamic working environment. Everyone is very friendly.</t>
  </si>
  <si>
    <t>The office is beautiful, clean and tidy.
There is a pantry on a separate floor for employees to have lunch and rest. There is also a billiard table, boxing punching bag and table tennis table.
The bosses are friendly and often pay for everyone's meals.
The company has many training activities and events for employees.
The company has few overtime hours and a very clear overtime policy.</t>
  </si>
  <si>
    <t>Small car park. At first, it will take a bit of training, but with enthusiastic support from colleagues and team leaders, it won't be too difficult.</t>
  </si>
  <si>
    <t>Comfortable, clean office. Friendly staff. Friendly leaders.</t>
  </si>
  <si>
    <t>The facilities are clean and tidy.
It will be almost 2 years since I worked here, running projects according to the scrum model, understanding more about business.
The leaders sometimes take the whole team out to eat and go out.
I get to go on teambuilding and travel with the company. Although it is tiring, it is fun. The company often organizes many fun and creative events
The company has introduced many measures to improve the OT policy. I find it quite reasonable.</t>
  </si>
  <si>
    <t>The final release of the sprint was a bit disappointing. Last year, due to the pandemic, the company did not organize a company trip. Hopefully, the company will give more trips to employees.</t>
  </si>
  <si>
    <t>The company has many positive changes.</t>
  </si>
  <si>
    <t>- Recently, I see that the company has improved its OT policy. There are clear processes and contents. When the project is at its peak, you just need to submit a request and get approval from your superiors, and by the end of the quarter, OT will be calculated according to the prescribed coefficient + Meal Allowance.
- Work with a spirit of work and support each other. Meetings and working directly with US stakeholders
There are quite clear policies. Last April, I received full OT</t>
  </si>
  <si>
    <t>- Need more detailed training documents
- Add more activities to connect people</t>
  </si>
  <si>
    <t>Good environment and colleagues, suitable for young people who want to experience, good benefits</t>
  </si>
  <si>
    <t>Little technology so can't learn much about projects, should self-study
There are not many benefits for OT, recommended not to OT when entering</t>
  </si>
  <si>
    <t>Everyone is friendly. Suitable for young people who want to learn dynamically.</t>
  </si>
  <si>
    <t>Beautiful office, fully equipped for employees to work and entertain. Company culture is inherently good, treating all employees equally. Young and dynamic. Company trips are often by plane if going far.</t>
  </si>
  <si>
    <t>The parking lot is small and narrow, so you have to park in a secondary lot about 200m away from the company, which is quite inconvenient. The company culture is not "flat", managers report to managers, so there are many political problems in the company even though the company is not big. Rarely get to go on-site or train abroad. There is no clear OT policy. Employees are assigned many tasks and are forced to voluntarily OT, otherwise they will be rated low in the review.</t>
  </si>
  <si>
    <t>Not specialized in IT, not interested in employee career path</t>
  </si>
  <si>
    <t>- Separate building, modern office
- Friendly colleagues, team leader close to the brothers
- Salary and benefits are stable compared to the general level. There is 13th month, bonus, OT meal (30k), travel, premium healthcare,....</t>
  </si>
  <si>
    <t>- Training: There is no suitable training program for employees. Only focuses on the management team. The system is cumbersome and multi-layered.
- Working hours (this part depends on the individual - those who have been working in DEV for a long time will understand): rigid (8am sharp, 5 minutes late will be fined, many times will be reprimanded), not flexible. Factory worker style management, squeezing creativity. (Because the company builds -&gt; how to operate .....)
- Not recommended for new graduates, need to learn from experience. Suitable for Premier League style -&gt; MLS.
Almost no OT recorded. No transparent OT policy</t>
  </si>
  <si>
    <t>Non-IT company</t>
  </si>
  <si>
    <t>Suitable for young people, fresh graduates to gain experience.</t>
  </si>
  <si>
    <t>Gradually will be exploited. Only loyalty and selfless dedication will be promoted. 
There is no clear OT policy. OT is rarely paid and compensated properly.</t>
  </si>
  <si>
    <t>Fun and friendly environment, many benefits, boss cares and is close to employees.</t>
  </si>
  <si>
    <t>- Full range of employee benefits: health insurance for employees and relatives, bonuses for holidays, March 8, June 1, Mid-Autumn Festival, weddings, birthdays; travel every year
- There is a spacious Fun room for eating and playing with many convenient equipment such as refrigerator, microwave, comfortable dining table, billiard table, pingpong, foosball, etc.
- Salary increase is considered twice a year
- The building has a private parking lot for company employees, so you don't have to go around
- There are a few clubs in the company for everyone to play sports, socialize
- There is tea, coffee, etc. for everyone to eat and relax
- The boss is cheerful, friendly, sociable, listens to employee opinions
In general, everything is great!
Currently satisfied with the OT regime, if there is anything unsatisfactory in the future, there will be comments</t>
  </si>
  <si>
    <t>- At first, there was a lot of software to learn and update, but gradually I got used to it :) thanks to that, it saves time on manual work and helps the company manage professionally.</t>
  </si>
  <si>
    <t>Skedulo Vietnam</t>
  </si>
  <si>
    <t>Friendly boss/colleagues, good learning/working environment</t>
  </si>
  <si>
    <t>-Comfortable working environment
- budge/course to learn
- friendly boss/colleagues
Rarely OT but if there is, it is quite comfortable.....</t>
  </si>
  <si>
    <t>Ngoai viec cong ty start up nen cung bi anh huong laidoff nang thi cung ko co gi can cai thien</t>
  </si>
  <si>
    <t>The environment is quite good</t>
  </si>
  <si>
    <t>I am easy-going so I think the company is okay. There are no serious problems at work. We all try our best
Sometimes we have to work overtime but I think that is normal</t>
  </si>
  <si>
    <t>Additional bonuses and salary increases may be available if available.</t>
  </si>
  <si>
    <t>Good treatment policy and care for employees</t>
  </si>
  <si>
    <t>Macbook pro unboxed, Happy hour every Friday to gather together to eat and enjoy "German", "Belgian" beer at the company
Satisfied with OT policy and easy conversion of compensatory days off</t>
  </si>
  <si>
    <t>Invest in standing desks to help employees work more efficiently and protect their health better.</t>
  </si>
  <si>
    <t>Very good place to settle down</t>
  </si>
  <si>
    <t>.Company provides Macbook and budget for home setup.
Have personal budget to buy courses, books,...
Task density is adjusted reasonably, not too dense.
Many days off and attractive policies.
Very rarely OT, if OT is available, you will get compensatory days off.
Not required to join after-hours meetings.</t>
  </si>
  <si>
    <t>If possible, facilitate stack exchanges between teams to help improve skills.</t>
  </si>
  <si>
    <t>Good company policy, happy colleagues, good learning environment</t>
  </si>
  <si>
    <t>Macbook provided, supporting devices during work. WFH 2.0 mode is quite comfortable. Partial support for setting up a home office. Learn a lot from new technology. International environment helps improve communication skills and has an environment to practice English. Colleagues are cute and enthusiastic in supporting. OT is also limited. If there is OT, the break time can be flexibly converted.</t>
  </si>
  <si>
    <t>Should improve the workflow and evaluate the scope of work to be done to avoid overload.</t>
  </si>
  <si>
    <t>Fun colleagues, friendly boss, happy hour on weekends for employees to join in fun and socialize. In addition, the company supports employees to develop themselves with a budget of $500 per year to learn anything they like. The company does not have an OT policy, as long as you work full-time and complete your work well.</t>
  </si>
  <si>
    <t>Working at the company so far I have not seen any complaints, everything is good.</t>
  </si>
  <si>
    <t>A work environment that brings out the best in you</t>
  </si>
  <si>
    <t>The company's recruitment process is simple - only 3 very short rounds and does not take much time for candidates to demonstrate their abilities. 
The company pays very competitive salaries and the salary is appropriate to the candidate's ability. 
The bosses at the company always respect each person's personality / ability, helping employees develop their career path in the best way. 
The company culture does not discriminate between gender / age / qualifications and highly respects each individual's unique identity. 
The working environment is comfortable and flexible, allowing employees to work from home. 
Employees are "taken care of" carefully so as not to fall into a state of stress and feel overwhelmed and depressed at work. 
All employees always celebrate the successes of others happily. 
There are many single-person meeting rooms for employees to meet privately without affecting others and to take a nap. 
Colleagues in the company are cute, cheerful, and sociable. 
There are many talented and very young, handsome / beautiful and single employees.
The office is located in the center of District 3, convenient for commuting, modern design, beautiful and meets all the needs of employees (working, eating, resting, entertaining, socializing)
The company has very good "compensation" (bonus / leave) when there is an OT request.</t>
  </si>
  <si>
    <t>The ceiling light is a bit too bright, making it uncomfortable to look at the screen.
Need more offline activities for employees to better connect with each other.
No internet support for employees working from home.
Insurance for relatives needs to be applied immediately after 2 months of probation.</t>
  </si>
  <si>
    <t>Good working environment, development opportunities for everyone</t>
  </si>
  <si>
    <t>The current company does not require going to the office,
- many days off
- macbook pro devices current year - 1 year
- have 500 usd to buy courses/books every year
- 150 usd to buy wfh stuff
- free office food (including beer)
- happy hour every Friday (food and beer)
- have ps4 game console, table tennis
The company mostly sells products to users who are companies and other corporations, so there are projects that will have to be maintained for quite a long time.
Very rarely OT, only projects with overestimated estimates</t>
  </si>
  <si>
    <t>The company does not have a 13th month salary, so pay attention to salary negotiations when you first join the company.</t>
  </si>
  <si>
    <t>Every employee receives a new Mac. Gifts on the first day of work. Snacks, drinks, tea, coffee, milk, beer, etc. are available. Happy hour every Friday afternoon...
OT is not regular, compensatory leave, or if you work a lot of overtime, you will be paid OT</t>
  </si>
  <si>
    <t>Add plants, use light bulbs that don't cause glare on the screen</t>
  </si>
  <si>
    <t>Equipped with macbook pro, flexible working hours. Sometimes need to work OT, not always.</t>
  </si>
  <si>
    <t>Upgrade using newer technology because maintaining old projects is quite a hassle.</t>
  </si>
  <si>
    <t>Many benefits, international environment</t>
  </si>
  <si>
    <t>- We probably need to improve our marketing, branding, and reputation departments because I see that the ratings and comments about the company online are not as good as the reality I am experiencing. This is a bit of a shortcoming if you want to apply but see bad reviews and hesitate :&lt;</t>
  </si>
  <si>
    <t>Good working environment and many benefits</t>
  </si>
  <si>
    <t>Flexible working hours, no restrictions. Friendly and lovely colleagues are willing to help each other in work.
The company supports many days off in the year 27 days/year.
The company supports the cost of buying books and courses.
The 13th month salary is divided equally for 12 months, so you don't have to wait until the end of the year to receive the 13th month salary.
In addition, the company has ping pong tables, game consoles, beer, soft drinks, snacks for employees to eat and drink for entertainment.
It is very rare for employees to need OT. If OT is required, they will be paid appropriately.</t>
  </si>
  <si>
    <t>If possible, the company will support the purchase of additional PS5 consoles ^-^.</t>
  </si>
  <si>
    <t>Dynamic working environment, with many new technologies worth learning</t>
  </si>
  <si>
    <t>Dynamic working environment, all new employees are given a macbook with high configuration and very fancy. Besides working time, employees are also allowed to proactively buy additional courses on sunlight, and are allowed to use 10% of their time fund (converted = 10% of working time per week, equivalent to 4 hours per week) to improve their knowledge and skills. Besides, skedulo, brings the opportunity to work with colleagues in many countries such as UK, USA, Australia... yes yes and so on, of course it will be very good for you to learn more communication skills with foreigners, which is a huge advantage when joining the company. One thing that I really like is the "communication time outside of working hours", there is no boundary when everyone can sit together and sip some beer (this is not required, so anyone who drinks mineral water or soft drinks can also participate, don't be shy ^^). There is a mode to convert days into holidays when working OT (compensation day off)</t>
  </si>
  <si>
    <t>It may be necessary to standardize some steps in the recruitment process, especially during this covid period. Finding candidates is very challenging and recruiting potential candidates is even more difficult. Please allow me to suggest the following points.
1. There should be a set of tests to assess candidates' abilities depending on their experience and the position they are applying for
2. There should be at least 2 people participating in the interview process to evaluate the criteria (experience and work culture of the candidate).</t>
  </si>
  <si>
    <t>Skedulo Vietnam - A good environment for those who want to challenge themselves</t>
  </si>
  <si>
    <t>- A start-up company with a clear and open process
- Good working conditions, training courses for new employees are very good
- Very good salary and benefits
The company does not have an OT policy, you estimate your tasks reasonably. If Australia requires OT, you will be paid appropriately.</t>
  </si>
  <si>
    <t>- Mostly customizing the company's products to sell to other partners, so there will be a lot of work and always have to follow projects.
- There is no 13th month salary but it is included in the salary, so when negotiating a busy salary, this amount should be added.
- The process of reviewing work performance is still not really clear.</t>
  </si>
  <si>
    <t>SmartOSC</t>
  </si>
  <si>
    <t>Flexible working hours, modern office, onboard with instructor and support</t>
  </si>
  <si>
    <t>- Modern working environment.
- Flexible working hours.
- Young, friendly and enthusiastic colleagues.
Clear OT salary and bonus regime, not too much OT.</t>
  </si>
  <si>
    <t>- Going to work has to wait a long time for the company elevator, needs to improve in the future.</t>
  </si>
  <si>
    <t>Good space, ok environment, friendly colleagues, good benefits
Full OT salary paid, according to regulations. Claim OT comfortably</t>
  </si>
  <si>
    <t>low insurance salary, should pay higher. Should have free food at pantry</t>
  </si>
  <si>
    <t>Big company, many projects and development opportunities</t>
  </si>
  <si>
    <t>Comfortable working environment, flexible working hours
Big company, many projects and development opportunities, just need to be proactive</t>
  </si>
  <si>
    <t>More benefits and improved quality of operations</t>
  </si>
  <si>
    <t>Environment with many development opportunities</t>
  </si>
  <si>
    <t>Many diverse projects, comfortable boss, enthusiastic colleagues, ready to help. OT has a clear regime, need to register for manager approval.</t>
  </si>
  <si>
    <t>If you arrive at 8am, you have to wait 10 minutes for the elevator to get in.</t>
  </si>
  <si>
    <t>Comfortable, but not much to learn</t>
  </si>
  <si>
    <t>- Flexible time: 8 hours a day is fine, 5 days a month you can work 6 hours &amp; 3 days wfh.
- Good colleagues.
- There are many side activities, nice office, quite spacious.
Depending on the project, there will be OT. OT is paid according to the law, need to register in advance.</t>
  </si>
  <si>
    <t>- Depends on the project to know if you can learn a lot. It may be stuck in a maintenance project, or the project has to be transferred to a different role/ JD.
- There is NO holiday bonus, 13th month salary, only performance bonus.</t>
  </si>
  <si>
    <t>Insurance paid based on basic salary</t>
  </si>
  <si>
    <t>flexible time, no restrictions, friendly colleagues
OT paid in full, no complaints, rarely OT</t>
  </si>
  <si>
    <t>Pay insurance at full salary, but the basic level and unemployment insurance are too low to survive with this industry going downhill.</t>
  </si>
  <si>
    <t>Flexible working hours.</t>
  </si>
  <si>
    <t>Flexible time, direct leader is fair and friendly
Full OT pay, meal allowance for OT. Can work OT at home or at the company</t>
  </si>
  <si>
    <t>The project has phases that require a lot of overtime, leading to time imbalance for staff.</t>
  </si>
  <si>
    <t>Friendly colleagues. Many projects, good environment to learn
OT must be approved by manager, transparent, clear</t>
  </si>
  <si>
    <t>Add more flexible hybrid/remote mode
Low average salary</t>
  </si>
  <si>
    <t>The boss is kind, very good, enthusiastic. Good culture, comfortable working hours.
The environment is quite healthy, everyone is comfortable without distinction between superiors and subordinates
OT pay is fair. Overall ok. Can be onsite abroad for a while, also fun</t>
  </si>
  <si>
    <t>The process is not very standard. The management stage has many question marks =)))
Learning a lot or not depends on which division you are in.</t>
  </si>
  <si>
    <t>The company is flexible about working hours.</t>
  </si>
  <si>
    <t>The company is flexible with working hours, so it is suitable for those who want a job with flexible time. The company does not have OT, only OT depends on each project and each Div, and if there is OT, it will need approval from the manager.</t>
  </si>
  <si>
    <t>The process is a bit complicated regarding security. It's an outsourcing company but no employee can use the company's wifi.</t>
  </si>
  <si>
    <t>Good environment, many diverse projects, suitable for those who want to stick with it</t>
  </si>
  <si>
    <t>Flexible working hours
Good employee benefits
Haven't joined any projects with OT yet, but heard it's pretty good</t>
  </si>
  <si>
    <t>Leaders should closely monitor and grasp employees' abilities and capacities better.</t>
  </si>
  <si>
    <t>Flexible work time, only need to work minimum 6 hours to get 100% salary
Rarely overtime, if overtime then get 150% salary, on holidays then get 200%</t>
  </si>
  <si>
    <t>Salary is a bit low for mid level like me
Long wait for elevator</t>
  </si>
  <si>
    <t>Young, comfortable environment, great colleagues</t>
  </si>
  <si>
    <t>There is a building activity fund, many interesting events
Young environment, comfortable colleagues and boss
Spacious working space
OT has a clear salary and bonus system, I am quite satisfied</t>
  </si>
  <si>
    <t>Improve elevator congestion, add holiday benefits</t>
  </si>
  <si>
    <t>- Colleagues are friendly and help each other
- Clean and spacious working space
- There are recreational activities
Overtime during Tet holiday has clear salary and bonus, including lucky money, so I am quite satisfied</t>
  </si>
  <si>
    <t>- Added breakfast counter
- Elevator wait is a bit long, hope to improve</t>
  </si>
  <si>
    <t>Comfortable boss, dedicated training
Large office space, convenient booths
Flexible working hours
Clear OT salary and bonus, I don't have to work OT much</t>
  </si>
  <si>
    <t>Elevator jam, especially during rush hour
The toilet is a bit dirty at the end of the day</t>
  </si>
  <si>
    <t>Flexible time.
Dynamic and comfortable environment.
Can work 6 hours as long as the job is completed.
Never worked OT before so don't know.
Working on a dedicated project so if you work OT, the customer must approve it.</t>
  </si>
  <si>
    <t>Flexible hybrid/remote mode.
Bosses are closer to employees, so they can understand their abilities and potential.
There are many good leaders.
Put human resources first, to be a place where employees can develop.</t>
  </si>
  <si>
    <t>quite ok</t>
  </si>
  <si>
    <t>Flexible hours
Don't worry about being late
Depends on the amount of work to sit and work
No bonuses on holidays, only on occasions like March 8, October 20... there are gifts
Quarterly 250k teambuilding
Vacation in May with people over 1 year of seniority gets about 4.5-5 million
Colleagues are all different, it depends on luck
1 year review rank / salary 2 times but not too high
Flexible hours
Don't worry about being late
Salary and bonus are not too high</t>
  </si>
  <si>
    <t>Some floors are too cramped, some floors are airy
The company's key projects have little salary increase, lots of pressure</t>
  </si>
  <si>
    <t>Lots of new experiences and learning</t>
  </si>
  <si>
    <t>- Diverse work experience, not only internal training but also working with famous lecturers or inspirational people.
- Good memories with the Innovation event organization, although there is a lot of work and stress, the results are great.
- The remaining team members are friendly, sociable and the working environment is young. Working hours are flexible and pleasant.
Depending on the characteristics of each department, the L&amp;D team registers when there is a training session on the weekend. Just follow the policy to register for OT.</t>
  </si>
  <si>
    <t>- The air conditioner is super cold, it's cold wherever you go.
- The toilet is not very clean and the elevator is slow.</t>
  </si>
  <si>
    <t>- After nearly 2 years working here, I find this is a suitable environment for long-term work. Employee benefits are acceptable. Working hours are flexible so there is no restriction when there is housework. Courses and study allowances, full certification. Colleagues are also very young, dynamic and quite friendly.
- The working mechanism and process here are transparent, clear and easy to follow.
- Other teams are also ready to support wholeheartedly.
The OT policy is clear for both the Back Office and the Divisions. OT is worth the time and effort.</t>
  </si>
  <si>
    <t>- The company space needs to be more scientifically designed. The old floor is cramped and lacks meeting rooms. There is no place to have lunch on the 18th floor.
- The building's facilities (toilets, elevators) also need to be improved.</t>
  </si>
  <si>
    <t>Many challenges and opportunities for development</t>
  </si>
  <si>
    <t>- The workflow system is clear although there are some points that need improvement.
- The boss assigns many challenging tasks, also stressful but learns a lot and develops many skills.
- Flexible working hours, not constrained, as long as the task is completed.
- Cute, young and dynamic colleagues. The company also has many activities to connect team members and the whole company. Bonding fund, monthly and quarterly teambuilding activities.
OT depends on the workload at each time, has a specific OT policy, quick approval, convenient for employees.</t>
  </si>
  <si>
    <t>- Need more meeting rooms and private spaces for employees who want to change their working view.
- Can add other benefits for employees.</t>
  </si>
  <si>
    <t>Great company for development</t>
  </si>
  <si>
    <t>Mentor gives clear instructions and gets right to work. Get to do and learn many new things. This is very good for freshers.
- Everyone around is cheerful, dynamic and young, so it's easy to integrate into the working environment.
- New, beautiful and bright office space.
Pay salary on time, Overtime policy is clear, transparent and easy to understand</t>
  </si>
  <si>
    <t>- Air conditioning is sometimes hot, sometimes cold
- Meeting rooms are limited, but the 18th floor is bright</t>
  </si>
  <si>
    <t>Comfortable and flexible environment, colleagues are willing to support each other</t>
  </si>
  <si>
    <t>- Salary and benefits are at standard level.
- There is a fund for teambuilding activities, bonding with brothers.
- Flexible working hours so that brothers and sisters can comfortably work without worrying about traffic jams or having to do housework. As long as they ensure enough working time and complete tasks.
- Young environment, colleagues are willing to support each other. What I like most is the dynamism and frankness in clarifying all issues.
Quite satisfied with the company's OT policy. The boss approves quickly and pays in full according to the salary period</t>
  </si>
  <si>
    <t>- If the company is doing better, they will give employees more benefits on holidays. - The workload is quite stressful, so there is pressure. Having more entertainment space for employees is great.</t>
  </si>
  <si>
    <t>Best company ever</t>
  </si>
  <si>
    <t>- The company has a lot of space and opportunities to develop skills as well as your career development path.
- Flexible working hours, no need to worry about late check-in and free style dress
- There is a lot of pressure but the staff is happy and enthusiastic to support, so it is comfortable. Especially freshers will learn a lot and develop quickly.
When there is an event, register for OT, do not register randomly and the boss will approve it for a reasonable reason</t>
  </si>
  <si>
    <t>- Few meeting rooms, every time you need a meeting room you have to book early or beg.
- Having more money for team building activities would be great hihi</t>
  </si>
  <si>
    <t>Dynamic, creative environment, many opportunities for development and going out into the world.</t>
  </si>
  <si>
    <t>- Young, dynamic environment, friendly and cheerful colleagues.
- Flexible working hours so quite comfortable, dress code is not restricted.
- Many recreational activities for employees. Although the company has staff in 3 regions, everyone coordinates very well with each other, organizing and arranging work regularly.
OT depends on each project, there is a specific OT policy, quick approval, convenient for employees.</t>
  </si>
  <si>
    <t>- I hope the company has a canteen that sells food for employees.
- It would be more fun if there were more space for teambuilding with colleagues.</t>
  </si>
  <si>
    <t>Stable workload</t>
  </si>
  <si>
    <t>The bosses are friendly and close to the employees, often ask for opinions and create conditions for employees to develop
The benefits are also complete, in general I feel satisfied
Normally, everyone in my department will go home after finishing work, but at the end of the year when there is a lot of work, they often stay for about 30-45 minutes, in general it is okay.</t>
  </si>
  <si>
    <t>Seeing everyone complaining about the elevator, I won't say anything more, but waiting is really tiring.</t>
  </si>
  <si>
    <t>Employees receive many good benefits</t>
  </si>
  <si>
    <t>- Young and dynamic environment, good colleagues
- Open working space
- Busiest in the last months of the year, otherwise normal
If you do projects, you do need OT. The boss approves OT quickly so it's okay</t>
  </si>
  <si>
    <t>Nothing to complain about at the moment, if there is anything I will add it later.</t>
  </si>
  <si>
    <t>Been together for over a year</t>
  </si>
  <si>
    <t>Going to work is also comfortable, colleagues are also pleasant, the company is clear, when playing, they work very seriously
Learned a lot from workshops organized by the company, also sponsored many online courses (nma has not tried)
No need to OT, some days work 8 hours then go home, some days there is more work can voluntarily stay to finish. Manager approves quickly.</t>
  </si>
  <si>
    <t>Waiting for the elevator is so boring, even if I go at around 8am, I can expect to wait 15 minutes. Luckily, working hours are flexible, so I just come around 9am when it's less crowded and I don't have to wait long.</t>
  </si>
  <si>
    <t>Fun and friendly working environment, flexible and comfortable working hours</t>
  </si>
  <si>
    <t>Friendly environment, comfortable working hours, boss creates favorable conditions for employees
Running projects requires a lot of overtime, bosses approve quickly so you can rest assured</t>
  </si>
  <si>
    <t>Many facility issues take a long time to resolve, such as a clogged sink.</t>
  </si>
  <si>
    <t>Going to work is always fun and bustling</t>
  </si>
  <si>
    <t>- fun environment
- friendly colleagues
- stable facilities
Flexible working hours, very satisfied, Ot approved quickly, feel like the boss creates favorable conditions</t>
  </si>
  <si>
    <t>- I hope the company opens a whole floor to serve food for everyone. With so many employees, we can't lose money, boss.</t>
  </si>
  <si>
    <t>Fun and friendly working environment, flexible working hours, fun to go to work</t>
  </si>
  <si>
    <t>Employees are given the best conditions to work comfortably
The working environment is open, everyone sits together so it's always crowded, they order food, milk tea, etc. together
The manager takes good care of the employees, enthusiastically guides from small to big skills, anything the employees don't understand.
Working hours are flexible, no need to worry about being late, I'm not in the project team so I haven't had to work overtime yet</t>
  </si>
  <si>
    <t>The pantry is fully equipped, only food is missing huhu</t>
  </si>
  <si>
    <t>Open workspace, stimulating creativity</t>
  </si>
  <si>
    <t>The working space is airy and comfortable, with many meeting rooms and small booths for those who need privacy. In addition, each floor also has a foosball table and a massage machine to relieve stress. OT depends on the project and the customer, the boss approves quickly so it is also comfortable.</t>
  </si>
  <si>
    <t>Currently, the boss has contracted 5 floors. In 10 years, the boss will try to contract the whole building, my dear boss.</t>
  </si>
  <si>
    <t>Together for several years</t>
  </si>
  <si>
    <t>The bosses always listen and understand. From flexible working hours for employees, to creating the most favorable conditions when employees have to run events.
The working environment is also fun, friendly, in the spirit of a technology company.
In the back office, 8 hours is enough, no OT is required. But when there is a lot of work, you can stay overtime, OT approval is also quick</t>
  </si>
  <si>
    <t>I heard that the company will expand its office soon, hopefully there will be enough dining space to serve the large number of employees at Handico.</t>
  </si>
  <si>
    <t>Comfortable working environment, suitable for long-term commitment</t>
  </si>
  <si>
    <t>- Friendly bosses, enthusiastic care is a big plus, feeling of clear career orientation
- Comfortable working environment, clear public and private
- Fully provided with equipment to work
My position is almost not OT. Otherwise, I see that OT is also approved quickly</t>
  </si>
  <si>
    <t>- I hope the company opens a breakfast/lunch counter for employees.</t>
  </si>
  <si>
    <t>Technology company with many opportunities for self-development and knowledge improvement</t>
  </si>
  <si>
    <t>Bright, beautiful office, super beautiful view from the 18th floor
The bosses are cheerful and friendly, employees are taken care of carefully
There are many courses for employees to develop themselves
My position rarely requires OT, but OT is approved quickly, overall satisfied</t>
  </si>
  <si>
    <t>I haven't thought of anything yet, I'll add it later everyone.</t>
  </si>
  <si>
    <t>Satisfied with current job</t>
  </si>
  <si>
    <t>I feel like the bosses are very caring and create favorable conditions for employees
The office is spacious, airy, and has a nice view
Coworkers are friendly and enthusiastic
Overtime is approved quickly, creating favorable conditions for employees to work with peace of mind. Flexible working hours, so if you cannot work overtime, you can inform the lead</t>
  </si>
  <si>
    <t>Many infrastructure problems have not been resolved quickly.</t>
  </si>
  <si>
    <t>Provide full equipment for employees</t>
  </si>
  <si>
    <t>The youthful, healthy corporate culture is very suitable for me
The company emphasizes personal development, often organizes training courses for employees, as well as encourages employees to learn (this has a clear KPI set)
The space is spacious and bright
I go to work enough hours and then go home, unless the project requires OT, I stay, generally it is rare.</t>
  </si>
  <si>
    <t>The elevator is extremely crowded during rush hour, but the working hours are flexible so it's okay.</t>
  </si>
  <si>
    <t>Comfortable working environment that inspires</t>
  </si>
  <si>
    <t>Friendly and comfortable working environment, inspiring creativity for employees. Focus on work results, flexible working hours
OT depending on the project, quick approval, easy and time-saving</t>
  </si>
  <si>
    <t>The 16th floor toilet has a problem and is still not fixed.</t>
  </si>
  <si>
    <t>Technology company in the field of e-commerce</t>
  </si>
  <si>
    <t>The company shares a building with many other parties so the wait for the elevator is a bit long.</t>
  </si>
  <si>
    <t>Comfortable, fun, friendly, non-toxic startup environment</t>
  </si>
  <si>
    <t>The newly renovated 18th floor is super spacious, with nice places to sit and chat, and even small booths to sit in if you need a private space or a change of atmosphere.
Friendly colleagues, but work and personal matters are still clear, no toxicity, drama, etc.
There are team building sessions to relieve stress that are subsidized by the company.
There are urgent projects or many tasks that require overtime, and overtime is approved quickly, so overall, it is safe.</t>
  </si>
  <si>
    <t>I'm really wondering about this. The 18th floor is clearly beautiful, clearly spacious, and has many open spaces, but why is there no dining room???
For now, there are no other concerns.</t>
  </si>
  <si>
    <t>Good company, creating the best conditions for candidates</t>
  </si>
  <si>
    <t>green-clean-beautiful environment, friendly workplace, many activities and benefits for employees
No need to work overtime much, generally satisfied, if too busy can take it home to do</t>
  </si>
  <si>
    <t>The toilets are dirty by afternoon, lack of paper,... because each floor only has 1 cleaning lady, hope the company adds more</t>
  </si>
  <si>
    <t>Dynamic, youthful startup company, say no to ghosts</t>
  </si>
  <si>
    <t>- Open office, sitting with everyone so it's fun, every afternoon we eat and drink randomly
- Boss creates the best conditions for employees to work well
I have to pick up my child so I can't work overtime, the boss understands so it's quite comfortable, I don't know how the others are</t>
  </si>
  <si>
    <t>- Dream of increasing lunch break time
- Dream of the company selling afternoon snacks</t>
  </si>
  <si>
    <t>Open, dynamic startup environment, many extracurricular activities</t>
  </si>
  <si>
    <t>The working environment is clean, bright, open space without being stuffy. The managers are very enthusiastic, dedicated to their work, and also give a lot of space for development. The best part is that there is a dining area, so everyone can take food away or order to eat as they like. There is almost no OT, sometimes there is a lot of work that I like to do, I just stay, not too strict</t>
  </si>
  <si>
    <t>Waiting for the elevator is extremely long during peak times. The company opens at 9am so it's okay because it's crowded around 8:30am
It would be more fun if there were more space for Teambuilding with the brothers.</t>
  </si>
  <si>
    <t>Comfortable, breathable working environment</t>
  </si>
  <si>
    <t>The office is definitely comfortable, the colleagues are also very good, always helping each other. In addition, the salary is commensurate with the effort.
Personally, I don't like OT so I have never OT, but I heard that the company approves OT quickly.</t>
  </si>
  <si>
    <t>I wish the company would add more nap time. Right now, after eating, I can sleep for 20 minutes and it's not enough.</t>
  </si>
  <si>
    <t>Everyone should work at a startup at least once before graduating.</t>
  </si>
  <si>
    <t>Great place to work, enthusiastic and easy-going leaders, peace of mind to learn a lot. The best thing is that TTS has a salary, normally when going to interviews, they don't get paid. TTS doesn't have to work overtime, on days when there's a lot of work, it's okay to bring it home</t>
  </si>
  <si>
    <t>Suggest the company sell snacks again !!!!!!!!!!!!! Since the company repaired it, I haven't seen it anywhere. The elevator is also a bit crowded.</t>
  </si>
  <si>
    <t>Young, comfortable global colleagues and environment, true to IT</t>
  </si>
  <si>
    <t>Colleagues enthusiastically help each other for the common goal, say no to toxic drama. The working space prioritizes connection and comfortable working spirit. There are often fun and relaxing events for employees. The salary and bonus regime is clear, not ambiguous. There are many opportunities to learn and express yourself. OT regime is clear, suitable for work progress.</t>
  </si>
  <si>
    <t>There is no need to improve anything too much at the moment. Everything is ok.</t>
  </si>
  <si>
    <t>Gen Z just graduated should come in and experience it very interesting</t>
  </si>
  <si>
    <t>Young, creative environment. Startup company should be comfortable, you can wear whatever you want to work without being too serious. There are also many spaces to eat and chat. I like small booths to sit and work by yourself. Interns work on time and return on time, no need to work overtime, if you want, you can bring the lab home to work</t>
  </si>
  <si>
    <t>I see everyone below has said it but I still want to complain about the elevator huhu. Because the company is on 4 different floors, we often have to move around to meet the departments, every time we wait for the elevator, we're probably late for the meeting... that's a bit frustrating, but otherwise, I think it's okay.</t>
  </si>
  <si>
    <t>Young and dynamic environment. Suitable for new friends.</t>
  </si>
  <si>
    <t>Young, dynamic environment
Friendly, open colleagues
Pantry has many drinks
Company rarely requires OT, and OT will have a reasonable income for the effort put in</t>
  </si>
  <si>
    <t>Need to be cleaner, kill more cockroaches.
More happy hours please</t>
  </si>
  <si>
    <t>SmartOSC Handico Hanoi is the love of my life</t>
  </si>
  <si>
    <t>The atmosphere in the company is fun, vibrant, with many fun activities. For example, at noon I often join YOGA classes to improve my health!! Less back pain
Interns do not need to work overtime much, generally the hours are flexible</t>
  </si>
  <si>
    <t>Build more elevators for employees, otherwise employees have to wait a long time to go to work in the morning hehe.</t>
  </si>
  <si>
    <t>There are many development opportunities for freshers.</t>
  </si>
  <si>
    <t>Freshers are trained quite systematically with the company's greener program. They are paid allowances and provided with computers
Working hours are quite comfortable and direct management is also very favorable
There are many activities to connect members during the year
I don't often have to work overtime, generally the projects don't require much overtime</t>
  </si>
  <si>
    <t>Pantry has a little less food, hopefully more will be added in the future
Seating space is a little cramped</t>
  </si>
  <si>
    <t>Fully equipped with computer equipment</t>
  </si>
  <si>
    <t>Fully equipped with new computers and monitors
Offered on Saturdays and Sundays. Flexible working hours
There is a pantry for eating and selling dry food, which is quite convenient
The environment is generally ok, colleagues are quite friendly
OT depends on the Division's project. Generally, there is not too much OT</t>
  </si>
  <si>
    <t>Year-end bonuses are not really competitive
There are not many exchange and common activities between Divisions</t>
  </si>
  <si>
    <t>The Welcome gift set is quite nice and useful.</t>
  </si>
  <si>
    <t>The Welcome kit looks quite nice and high quality. This is the first company I have received such a fancy Welcome kit
Flexible working hours. In general, people here do not judge too much about check-in &amp; check-out time. The main thing is work efficiency
The boss is quite nice and creates favorable conditions for his colleagues
Comfortable uniform, off on Saturdays and Sundays
My company does not work OT much, mainly when going-live on projects</t>
  </si>
  <si>
    <t>I hope the company will organize more Happy Hour activities to help employees bond more
In addition, there should be more common space for all employees in the company to gather and bond together.</t>
  </si>
  <si>
    <t>Competitive salary, pantry included</t>
  </si>
  <si>
    <t>Competitive salary, salary adjustment twice a year
There is a spacious pantry area
Saturday off, flexible hours and comfortable dress code
OT is also occasional, approved quite quickly and not too strict</t>
  </si>
  <si>
    <t>The office is a bit small compared to the current number of employees
The year-end bonus should be adjusted to be more competitive</t>
  </si>
  <si>
    <t>The company creates favorable conditions for employees to study.</t>
  </si>
  <si>
    <t>The company creates favorable conditions for employees to study and improve their knowledge. Certificate exams with certificates are fully supported
The environment is quite young, the boss is also young so it is easy to talk and exchange
There is a pantry for eating and drinking and free massage chairs located on the working floors
Overtime depends on the nature of the project and the Division</t>
  </si>
  <si>
    <t>The office is sometimes a bit noisy, and playing table football at noon is also noisy.
Should expand the space with the current number of employees</t>
  </si>
  <si>
    <t>The bosses are quite friendly, there are no hierarchical barriers.</t>
  </si>
  <si>
    <t>In general, the bosses here, from direct managers to senior leaders, are quite friendly. Everyone is also quite young and easy to talk to
Learned a lot during the working process, got to work with large foreign customers
Also often went onsite, the company took care of all procedures, visa
OT paid in full, on time and appropriately, no bias</t>
  </si>
  <si>
    <t>Project bonus and year-end bonus would be better if improved
It would be interesting to have a radio show during lunch break</t>
  </si>
  <si>
    <t>A young, dynamic company, comfortable working environment</t>
  </si>
  <si>
    <t>Perhaps what I like most is the working environment. Dynamic, youthful, everyone helps each other. I have worked for 1 year and the number of OTs is not much, the OT salary is clear.</t>
  </si>
  <si>
    <t>I hope the company sells more and more diverse items, and has more space for employees to interact. The company has announced that it will expand the space soon, hopefully this year.</t>
  </si>
  <si>
    <t>There are many active and useful clubs.</t>
  </si>
  <si>
    <t>The environment is quite young, suitable for Gen Z who want to experience and develop
The clubs are very active, helping to relax after work
There is a pantry serving food and a vending machine which is quite convenient
There are meaningful charity activities every year
OT depends on each project and unit. OT is paid in full and on time</t>
  </si>
  <si>
    <t>Some floors are a bit cramped
The meeting room is not soundproofed. The TV connection is unstable and the wifi is not stable</t>
  </si>
  <si>
    <t>Flexible working hours, suitable for people with families</t>
  </si>
  <si>
    <t>Working hours are quite flexible, you can choose a suitable time frame to go to work. Quite suitable for people with families like me
There are vending machines and pantry areas to buy food and eat
During the year, there are many activities organized, attracting many employees to participate
OT is paid in full and on time. OT also depends on each project</t>
  </si>
  <si>
    <t>The meeting room is not soundproof, so don't dare to speak too loudly during the meeting
The 19th floor workspace is divided</t>
  </si>
  <si>
    <t>Suitable for fresh graduates with little experience</t>
  </si>
  <si>
    <t>Assigned tasks that match my wishes and desires, there are also activities for employees to entertain and relax, although I have never tried it :3
The leaders assign tasks clearly and leave space for me to develop freely, I feel like I get to do a lot and don't have to do trivial things</t>
  </si>
  <si>
    <t>The company said flexible working hours but interns still need to come earlier than 9am 🥲 I wish there was more flexibility</t>
  </si>
  <si>
    <t>Dynamic environment, friendly boss</t>
  </si>
  <si>
    <t>Dynamic environment, many monthly activities. Young boss, friendly and easy to talk to
Flexible working hours, off on Saturday and Sunday
Computers provided, free parking card support
OT is paid in full, request on the system and approved quickly</t>
  </si>
  <si>
    <t>No common space for staff
Office is quite cramped with current staff</t>
  </si>
  <si>
    <t>Dynamic environment, suitable for young people</t>
  </si>
  <si>
    <t>I like the office space at the company. It is spacious, convenient for communication and has lots of trees and a nice view. Working hours are flexible and the company provides full working equipment. 
The pantry at SmartOSC has enough snacks and drinks. In Hanoi, there is also hot food such as vermicelli, pho, bread,... a variety of foods. I also like the buddy program to support new employees and monthly events to create cohesion in the company. The boss at SmartOSC is cute, dedicated and friendly. Colleagues are also very friendly and willing to help. 
The OT regime at SmartOSC is very clear and paid according to state regulations.</t>
  </si>
  <si>
    <t>Long wait for the elevator at Handico building and the working space is a bit cramped and dark on the 19th floor</t>
  </si>
  <si>
    <t>Great place to work for empowerment and growth</t>
  </si>
  <si>
    <t>- At SmartOSC, everyone is independent in their work. Members are well-trained so they can be proactive in handling their work. The bosses are mainly reviewers and approvers
- Comfortable working environment and flexible working hours
- There are many gifts given all year round such as welcome kits, seniority gifts, event gifts
OT is paid reasonably, the boss approves quite quickly and is not too strict</t>
  </si>
  <si>
    <t>- I want to have a radio section in the company like the old company I worked for
- The space on the 19th floor is separated so it is difficult to organize common activities</t>
  </si>
  <si>
    <t>A Well-Balanced View of Smart OSC</t>
  </si>
  <si>
    <t>Smart OSC is an integral part of the global tech landscape, providing exposure to international trends and encouraging a diverse work environment. The company offers flexible working hours, prioritizing a healthy work-life balance and accommodating personal commitments. Smart OSC's dynamic work environment is especially beneficial for young professionals, fostering innovation, creativity, and offering ample opportunities for growth and learning. Joining Smart OSC as a newcomer was a wise choice. The company provides a valuable chance for freshers to gain industry experience, acquire new skills, and launch their careers. Colleagues at Smart OSC are friendly, promoting a social and inclusive workplace culture. Furthermore, the management is supportive and approachable, cultivating a positive work atmosphere.
Smart OSC has a flexible overtime policy and offers convenient hours that are in line with the global technology landscape.</t>
  </si>
  <si>
    <t>One area that could be improved is the elevators in the crowded Handico building, which sometimes lead to long waiting times. However, the flexibility of working hours helps alleviate this inconvenience to some extent</t>
  </si>
  <si>
    <t>Feel cared for, have many opportunities to develop</t>
  </si>
  <si>
    <t>- The company is very interested in the lives of employees, creating conditions for employees to work such as luxurious facilities. In addition, the company also equips massage chairs, billiard tables, pantry selling food, clubs for communication and entertainment within the company: Yoga Club, Art Club....
- Create good conditions for students about to graduate to have the opportunity to intern in a professional environment. The boss is very dedicated and especially very young. Therefore, although the workload is a lot, it still creates excitement when going to work.
- OT is paid in full, need to ask for opinions to see if the employee agrees to OT or not</t>
  </si>
  <si>
    <t>- Pantry does not have a variety of dishes and the price is still a bit expensive
- The elevator is narrow and often gets stuck</t>
  </si>
  <si>
    <t>Great place to start</t>
  </si>
  <si>
    <t>Young environment
Bosses are also very good
Depending on the Division you are in, the culture will be a little different
Overtime is available but fully paid</t>
  </si>
  <si>
    <t>It's hard to get promoted
There are many cases where the same position and experience have very different salaries.</t>
  </si>
  <si>
    <t>Ok environment, good boss, learned a lot</t>
  </si>
  <si>
    <t>- Good benefits, fully provided computer
- Flexible working hours
- Caring about employee morale
- Friendly and good boss, learn a lot
- Nice view office
Clear OT approval process, OT payment according to regulations</t>
  </si>
  <si>
    <t>- The network connection is unstable, it drops several times while working, I hope the company will fix it soon
- The trash in the office needs to be cleaned more often so that the office does not smell of food</t>
  </si>
  <si>
    <t>A Balanced Perspective of Smart OSC - An Insider's Experience</t>
  </si>
  <si>
    <t>The dynamic working environment at Smart OSC is particularly suitable for young professionals. It encourages innovation, creativity, and provides ample growth and learning opportunities.
As a fresher, joining Smart OSC was a great decision. The company provides a good opportunity for freshers to gain industry experience, learn new skills, and kickstart their careers.
The overtime policy at Smart OSC is accommodating, with comfortable working hours that align with the international technology environment.</t>
  </si>
  <si>
    <t>One aspect that could be improved is the elevators in the crowded Handico building, which can result in long waits. However, the flexible working hours somewhat mitigate this inconvenience.</t>
  </si>
  <si>
    <t>Good treatment, good environment</t>
  </si>
  <si>
    <t>- Good treatment, free parking. Salary review twice a year
- High insurance limit, entitled to buy for family members at preferential prices
- Claim for certification exam costs but must sign a commitment
- Quite dynamic environment, many online and offline connection activities
OT paid correctly and fully according to company regulations, boss approves quickly</t>
  </si>
  <si>
    <t>- There are quite a lot of projects so I often have to work overtime to complete them if required
- The toilet is a bit dirty and smelly</t>
  </si>
  <si>
    <t>Good insurance and health check-up</t>
  </si>
  <si>
    <t>- The company provides annual health check-ups at major hospitals, which is quite ok.
- Good health insurance. I was able to buy more for my children and parents at a very good preferential price
- The environment is generally comfortable, not restricted by time or attendance
- Good colleagues with quite good personalities
I don't often have to work overtime. The overtime is paid in full</t>
  </si>
  <si>
    <t>- In recent years, many talented Devs have moved elsewhere
- The office is a bit cramped. There is little space to focus on communication</t>
  </si>
  <si>
    <t>The event activities were organized quite fun.</t>
  </si>
  <si>
    <t>- There are many activities held at the company every year. The activities and events are well-invested and quite fun
- There are many beautiful virtual living corners. The newly-rebuilt 16th floor office is quite nice
- The boss is comfortable and friendly
OT is paid in full and on time. The bosses approve quickly</t>
  </si>
  <si>
    <t>- Charity activities are quite good and meaningful, the company should increase the frequency of this activity
- Laptops for new employees are often a bit old</t>
  </si>
  <si>
    <t>Well-invested Training and Development</t>
  </si>
  <si>
    <t>- Training courses, especially for the company's leaders, are invested quite heavily. There are courses inviting leading foreign experts to teach leadership skills
- Stable environment, good benefits. Year-end bonus is on par with the average of some current technology companies
- Quite a lot of projects. The company has expanded its orientation to many new areas such as Fintech, Cloud, not just eCommerce
Not often have to work overtime. Overtime salary is paid fully and accurately</t>
  </si>
  <si>
    <t>- There should be more specialized courses for other subjects besides leaders
- The company should have more space for employees to live and entertain such as a resting corner, play station area, etc.</t>
  </si>
  <si>
    <t>Bosses are close, without hierarchical barriers</t>
  </si>
  <si>
    <t>- The bosses are quite friendly, easy to talk to and not too formal
- Dress comfortably, flexible working hours
- Free parking card. There is a canteen serving breakfast
- Fully provided with laptops and PCs
OT regime is good, I am satisfied with the company's OT regime</t>
  </si>
  <si>
    <t>- The 19th floor office is divided so the space is quite small
- The office has a lot of cockroaches
- The meeting room is small and not soundproof</t>
  </si>
  <si>
    <t>The company supports the cost of external certification exams.</t>
  </si>
  <si>
    <t>- The company supports full costs if you successfully pass the external certificate or degree
- Many activities during the year, the most impressive are the Summer vacation event and the Olympic activities
- Flexible working hours, no restrictions
- Computers are provided ok and fully
OT is paid correctly and fully, paid quickly so there is nothing to complain about</t>
  </si>
  <si>
    <t>- The working space is a bit cramped (I live on the 19th floor). Should expand the area to be more comfortable
- There are many trees in the working area so there are also mosquitoes and cockroaches</t>
  </si>
  <si>
    <t>Being proactive with time so can balance family work</t>
  </si>
  <si>
    <t>- Dynamic, fun, flexible environment with many events: birthdays, vacations, team building, etc. to relieve stress and connect employees
- Enough amenities for office workers, although some facilities still need to be improved and have not really invested in equipment for entertainment purposes after stressful working hours.
- For those with young children like me, the company is also very flexible with time so that I can also have time to take care of my family.
- Reasonable postpartum leave
On days when there is a lot of work and I have to stay in the office until 8 o'clock, OT is paid well, reasonably and on time, worthy of the effort</t>
  </si>
  <si>
    <t>-The elevator is still narrow, so during lunch break, if you want to go down to get food, you have to wait a long time. -Only the pantry on the 16th floor is beautiful and convenient, the other floors are not special.</t>
  </si>
  <si>
    <t>Preferably flexible work and workplace</t>
  </si>
  <si>
    <t>- I like the flexible working time and location the most. You only need to check in for 6 hours a day. If it's rainy or you're bored with the company atmosphere, you can work from home.
- The company has branches in Da Nang and Ho Chi Minh City, so if you want, you can ask to change jobs.
- The health insurance benefits are also quite good. Sickness is also partially paid.
I'm quite satisfied with the OT policy here. Whenever there is an event, I raise OT and it's all approved.</t>
  </si>
  <si>
    <t>- Company wifi is still bad. Public wifi never works. Department wifi has slow download speed
- Pantry has no snacks</t>
  </si>
  <si>
    <t>Good benefits, dynamic and flexible technology environment</t>
  </si>
  <si>
    <t>- I find the benefits here quite good, the OT policies and bonuses are clear
- Flexible working hours, no need to worry about late fees like the old company
- Team members are friendly and supportive, the boss cares and creates conditions for development for the team
- Participate in many activities and collective events, generally fun
Never asked for OT but found the OT policy to be clear and reasonable</t>
  </si>
  <si>
    <t>- Should subsidize food sold in the pantry for employees, the price is still a bit expensive
- Equip more meeting rooms and soundproof booths, had to book urgently several times but tired of looking for an empty room =))
- Still the story of a rather heavy workload, sometimes will be stressed and come home late to finish the work</t>
  </si>
  <si>
    <t>The right company for you with foreign onsite orientation</t>
  </si>
  <si>
    <t>- Apply to the company because of the need to onsite in Singapore. The company supports all the paperwork to go there.
- The Singapore office is quite fancy, near the national library, very suitable for a bookworm like me.
- The company is young, modern, and has a culture of mutual support, so I feel quite comfortable when integrating into the company.
- The company listens to the needs and development orientation of employees and creates the best conditions possible.
During the onsite period, OT is fully claimed and paid according to the monthly salary</t>
  </si>
  <si>
    <t>Expand internal events with onsite staff like me. Sometimes seeing the way offices in Vietnam organize them makes me feel a bit sad.</t>
  </si>
  <si>
    <t>Flexible hours, paid overtime</t>
  </si>
  <si>
    <t>Dynamic and friendly environment
Nice colleagues, good equipment, good benefits, flexible working hours, it's okay to be a little late, just complete the task well. The boss also takes care of the employees' lives, cheerful and friendly like brothers in the family.
There are many internal activities =]]] If you can't participate in this, you can participate in that, all areas: volunteering, arts and crafts, parties, etc. You won't get bored at work.
The pantry has food, soft drinks, etc., but the prices are a bit high, but if you're working, it's okay, no need to go anywhere or order and wait.
OT is paid, the boss doesn't have a hard time approving it, so even if you have to do OT, you won't be afraid.</t>
  </si>
  <si>
    <t>Office decor is a bit boring
It would be nice to have a discount on food in the pantry</t>
  </si>
  <si>
    <t>The company is quite concerned about the children of its employees.</t>
  </si>
  <si>
    <t>- The company cares quite well about the families and children of employees. I was most impressed with the Tet gift box and the moon cake box last year because they were beautiful and complete
- You can buy health insurance at a preferential price for relatives. Depending on the level of the employee, the company will cover this cost
- There are many interesting cultural activities, relatives can also participate such as family day
OT is quite complete, no delay. Fast approval process</t>
  </si>
  <si>
    <t>- The company does not have soundproof walls between meeting rooms
- The mother and baby room on the 18th floor is still used for regular meetings, not for the intended purpose</t>
  </si>
  <si>
    <t>9 points but there are some points that need improvement</t>
  </si>
  <si>
    <t>- What I like most when joining the company is being welcomed with a very systematic process, having a buddy to guide and familiarize with the company's management systems so as not to be confused
- It's true that IT has flexible working hours and workplace
- The company has many events to connect employees as well as increase employee benefits
- The leaders are young and humorous, the team leads are also very young and talented
Urgent projects require OT all the time but the boss approves and the company pays in full</t>
  </si>
  <si>
    <t>- What I don't like is seeing some departments working separately, the process is not tight and the evaluation is based on emotions
- The space is not too creative and there is no gaming area</t>
  </si>
  <si>
    <t>The company is quite flexible in working hours.</t>
  </si>
  <si>
    <t>- The company has the most flexible working hours I have ever worked for. Working 6 hours is enough to be counted. Can work late depending on discussion with direct manager
- Has a pretty good online training system, I can take the initiative to study quite easily
- Laptop is fully provided
Full OT, no late payment or difficulty in payment</t>
  </si>
  <si>
    <t>- The network system is unstable, often disconnected, leading to work interruptions
- The company's chat app also often loses connection</t>
  </si>
  <si>
    <t>Flexible working hours, true IT style</t>
  </si>
  <si>
    <t>- Flexible working hours, as long as you work 6 hours a day, no pressure on timekeeping
- The environment is really young, the advantage is dynamic and bustling, but the disadvantage is that there are not strict processes and regulations
- Apply convenient online operating systems
- There are bonding activities for teams every month and every quarter. There are also many general events of the company: monthly birthdays, summer vacation, 8/3, smart talk,...
No random OT, depends on the requirements of the project and the company pays in full according to the salary period</t>
  </si>
  <si>
    <t>- The working space is still inferior to other IT companies, boring, stuffy and no place to relieve stress
- Need more snacks in the pantry, coffee machine but no coffee to make</t>
  </si>
  <si>
    <t>Impressed with the company's Welcome gift set</t>
  </si>
  <si>
    <t>- The company's welcome gift set is quite impressive, fully equipped and looks nice
- The company's design images are beautiful, in addition, the events are also organized grandly
- The company has meaningful charity activities
I don't often have to work overtime. But the company's overtime policy is quite ok</t>
  </si>
  <si>
    <t>I think the company should have a common space to organize internal activities more fun.</t>
  </si>
  <si>
    <t>Flexible working hours, WFH policy available</t>
  </si>
  <si>
    <t>- Flexible working hours, suitable for people who are often late like me
- OT is paid ok, paid in full and approval is also quite easy
- Boss creates conditions for WFH if you have unexpected work or are sick, as long as the work is completed
- Many programs and activities organized throughout the year
OT is paid in full, no debt. I also often work OT so overall I am satisfied</t>
  </si>
  <si>
    <t>- The company does not have a common space for organizing activities but only works on each floor, feeling disconnected
- The meeting rooms are small and not soundproof</t>
  </si>
  <si>
    <t>The company has meaningful charity activities.</t>
  </si>
  <si>
    <t>- What I like most about SmartOSC is that the company has many charity activities such as: Corner store fund, sharing day to go to difficult highland areas. These activities are usually organized 1-2 times/year
- Everyone is also quite friendly and sociable. Not toxic like the previous companies I worked for
- I have developed myself quite a lot after working because my colleagues are quite good
OT is paid in full, reasonable. Approval sometimes takes a bit longer</t>
  </si>
  <si>
    <t>- The company has a lot of plants in the office, so there are a lot of mosquitoes and cockroaches
- A lot of work, sometimes have to work overtime
- Little year-end bonus</t>
  </si>
  <si>
    <t>Open culture, true IT company</t>
  </si>
  <si>
    <t>- A true IT company, the environment and culture are quite open
- My team follows Agile, teamwork is quite good
- Flexible working hours, 6 hours is enough for a day
- You can claim the cost of studying for a certificate, but you have to sign a work commitment
I often have to work overtime on projects, but in general, PM approves them quite quickly</t>
  </si>
  <si>
    <t>- The computer provided is a bit old, the mouse and keyboard sometimes break
- There is a lot of work so sometimes I have to work overtime to complete it</t>
  </si>
  <si>
    <t>The environment is also quite friendly, but</t>
  </si>
  <si>
    <t>- Friendly boss, shares many interests with me such as football billiards
- Flexible working hours, massage chairs on all working floors
- Active clubs, especially the English club with foreigners
- Newly opened 16th floor, spacious space, fancy meeting room
Reasonable OT regime, bosses approve quickly and not too difficult</t>
  </si>
  <si>
    <t>- The office is a bit full of cockroaches, need to improve soon
- 18th floor is a bit dark, 19th floor is cramped
- Lots of work, rarely get to go home on time</t>
  </si>
  <si>
    <t>Have the opportunity to go onsite abroad</t>
  </si>
  <si>
    <t>- Many projects, no fear of running out of work
- OT depends on the project, but is paid in full
- Onsite abroad, exploring and expanding many new lands
- Benefits are okay although not too competitive in the market
- ​​Flexible working hours
OT is paid in full, but must be approved by leaders</t>
  </si>
  <si>
    <t>- It feels like the units are not really connected
- At noon, people play table football quite loudly, affecting others</t>
  </si>
  <si>
    <t>Going to work feels very comfortable</t>
  </si>
  <si>
    <t>- Although it is an office environment, from the big bosses to the employees, everyone is very happy and friendly
- The facilities are clean and beautiful, fully equipped, so when going to work, I feel very comfortable
- Especially the time is very flexible, convenient for those who have small children at home and students who are interns and study while working.
- There are many bonding events, vacations that are very fun after stressful working days
Although the work cannot be done in one day, the OT regime is still very reasonable, worthy of the time and effort spent</t>
  </si>
  <si>
    <t>- There are not many entertainment and rest areas for employees to relax
- Although the toilets are cleaned regularly, sometimes there is still a smell, so deodorizers should be installed
- Because there are many events, sometimes the events feel a bit diluted</t>
  </si>
  <si>
    <t>Freshers are provided with full computers and enthusiastic colleagues.</t>
  </si>
  <si>
    <t>- Freshers are provided with a full computer to work.
- Seniors and Leaders are very friendly, any questions are answered specifically
- The salary is not too high but is okay for a fresher
- The environment is ok, many activities
OT regime is suitable for ability, approved quickly and fairly</t>
  </si>
  <si>
    <t>- The hot food canteen smells too much
- Freshers must sign a training commitment
- The 18th floor needs to be renovated, the space is too dark and stuffy</t>
  </si>
  <si>
    <t>Internal communications and corporate culture are pretty good but</t>
  </si>
  <si>
    <t>- Communication activities are quite creative and close to employees
- Many fun activities. I just joined but was able to participate in the company's Vacation event which was quite grand.
- Art and football clubs are very active. Yoga Club was also newly established at noon so that employees have more places to practice and relax
- Newly built 16th floor, looks spacious and beautiful. There is a large training room
- Flexible working hours, suitable for women with families or Devs who sleep late
Reasonable OT regime, paid according to effort and approved quickly</t>
  </si>
  <si>
    <t>- Company culture is good, but there are also many "game-breaking" elements
- Lots of meetings, busy work
- Air conditioning is too cold at noon</t>
  </si>
  <si>
    <t>The company has many activities and good opportunities for freshers to join.</t>
  </si>
  <si>
    <t>Monthly events to connect colleagues.
Flexible working hours, work from home.
Performance review every 2 years.
Not often have to work overtime. Overtime is worth the effort</t>
  </si>
  <si>
    <t>The workspace on the 18th floor is a bit cramped and dark. 
Lots of meetings, meeting rooms are often overloaded</t>
  </si>
  <si>
    <t>- The company is very interested in the lives of employees, creating conditions for employees to work such as luxurious and smooth facilities. In addition, the company also equips massage chairs, billiard tables, pantry selling food, clubs for communication and entertainment within the company: Yoga Club, Art Club....
- Create good conditions for students about to graduate to have the opportunity to intern in a professional environment. The boss is very dedicated and especially very trendy. Therefore, although the workload is a lot, it still creates excitement when going to work.
- Clubs in the company, in addition to entertainment, are also a form of encouragement for employees to study and develop.
- Flexible hours, creating opportunities for students to both study and work.
- Many events, but sometimes feel not very interested because of busy times.
- Clear, reasonable OT regime, worthy of the effort you put in</t>
  </si>
  <si>
    <t>- Although the facilities are great, only the 16th floor is the brightest. The other floors have a bit of dark workspace
- The Pantry does not have a variety of dishes and the prices are a bit expensive
- The elevator is narrow and often gets stuck</t>
  </si>
  <si>
    <t>Good place to work for fresher</t>
  </si>
  <si>
    <t>- Joined the company as a fresher tester. After 3 months, I was promoted to an official position. When I put in the effort, I saw that the company recognized it.
- Young leader, detailed instructions and assignments. Always on-job with customers. Colleagues are also very young, work under pressure but still laugh all day.
- Lots of events, there are events every month
OT registrations are mostly approved. Only too many hours or unreasonable hours are not approved</t>
  </si>
  <si>
    <t>- pantry needs more snacks, free tea. Now it's all for sale and expensive.
- add more entertainment machines, have a foosball table but it's very old. Makes you stressed but there's no place to relieve stress.
- renovate more office space</t>
  </si>
  <si>
    <t>An environment with many challenges and opportunities for development</t>
  </si>
  <si>
    <t>Flexible working hours.
Many opportunities at work.
Good company culture, many activities for employees.
Nice and supportive colleagues, little competition.
Fair evaluation based on work efficiency, no need to flatter the boss when going to work.
Clear OT policy, according to general regulations of the state</t>
  </si>
  <si>
    <t>Meeting rooms are often full, so it is sometimes difficult to find a room for a meeting.
The elevators at Handico are often jammed, especially at lunchtime when people go out to eat.</t>
  </si>
  <si>
    <t>Flexible working hours, little overtime</t>
  </si>
  <si>
    <t>The company is not outstanding but I like the flexible working hours, as long as you complete the work well and work 6 hours a day, you will be paid. There are some interesting internal activities, it is less stressful to go to work. OT is also low, only teams that are short of people have to work a little more OT, but OT is sent to the boss for approval and paid in full, so everyone is happy.</t>
  </si>
  <si>
    <t>The office has some places that are a bit dim, such as the pantry and dining area, which is dim and makes me feel a bit uncomfortable. Some meeting rooms have glass doors and are affected by the yellow light of the building, so they are also dim =]]</t>
  </si>
  <si>
    <t>Benefits are ok too</t>
  </si>
  <si>
    <t>Flexible hours are a plus, there is a pantry so you can go out and pick up food whenever you are hungry, no need to go anywhere or order for a long time. I like the health check-up and health insurance here, I often get sick, having health insurance saves a lot of money. The rest of the colleagues are cheerful and friendly. Sometimes I have to work overtime, but if it is reasonable, I will send it to the boss for approval and pay the full overtime salary.</t>
  </si>
  <si>
    <t>Meeting rooms are often overloaded, there are days when I book a meeting room and can't get one :v</t>
  </si>
  <si>
    <t>Young and visionary boss</t>
  </si>
  <si>
    <t>When I first graduated, I felt the luckiest thing was meeting a good boss. Thank goodness for good luck to meet a good workplace, a good boss.
- Young environment, very young, there are 2k2 interns. The big boss is also 9x, grasps trends well and operates the team very well (Marketing team)
- The company also has many activities and events to bond with employees. The happiest thing is to go on vacation in Quang Binh, stay at a 5* resort right after joining.
- Health check-up benefits are fancy and good
- There is a rule that if you work 6 hours, you will be counted as work but in fact, it is lenient not to come to work late, but you still have to work 8 hours a day to finish the work =))
My team doesn't do much overtime, but any day there is an overtime event, it is all approved.</t>
  </si>
  <si>
    <t>- The work here is too overloaded but requires you to always focus to complete the deadline.
- There are few types of tea and coffee to drink every day.</t>
  </si>
  <si>
    <t>The company has many monthly activities. This year, I especially like the Vacation activity because I can have fun and chill a lot, not exhausted like every year.
In addition, my favorite activity this year is Sharing Day, because when I was a student, I really liked volunteering. Here, charity activities are quite popular."
The OT regime is good, the projects I work on do not require much OT because the PM allocates the work quite reasonably</t>
  </si>
  <si>
    <t>The company should reduce some unnecessary activities, because many times while working on a project, they are quite busy but still get called to participate.</t>
  </si>
  <si>
    <t>This is the best place I have ever worked. The company has a professional onboarding process, new employees are taken care of and cared for carefully to quickly integrate into the company.
The environment is full of young people, so they are dynamic and enthusiastic.
The company has many monthly bonding activities, big events, and teambuilding trips that are quite fun.
Working hours are flexible, no need to worry about being late. However, the workload is large, so you can rest assured, you must work 8 hours to finish the work.
The boss approves OT when there is a valid reason. The company pays OT according to regulations.</t>
  </si>
  <si>
    <t>The company is in a tall building so it takes a long time to wait for the elevator.
The company has 4 floors, the 18th floor is a bit old.
It feels like there are too many events so there are some events that are a bit sparse like monthly birthdays.</t>
  </si>
  <si>
    <t>At my old company, I had to clock in at 8am. Through SmartOSC, I was mostly at the company at 10am, so I could sleep more comfortably in the morning (Because I often took on additional projects to work at night, I really couldn't get up in the morning).
In addition, the company also has many exciting activities all year round
Not much OT
OT is paid correctly and appropriately for the job</t>
  </si>
  <si>
    <t>I work on the 18th floor, the space is a bit stuffy and dark, sometimes sitting and working on the computer makes my eyes tired.</t>
  </si>
  <si>
    <t>International environment but</t>
  </si>
  <si>
    <t>Dynamic international working environment, mostly foreign projects. Friendly and enthusiastic colleagues, flexible working hours (I see very few companies in Vietnam have this). Leaders are very interested in the spiritual life of employees. Very good for Freshers or Juniors to experience and gain experience. As for Seniors, they need a more professional school to develop. Or if you are a senior, you can come in to guide the younger ones =)))
There is OT for urgent projects and OT is fully paid</t>
  </si>
  <si>
    <t>Some departments do not have standard procedures and are still messy. Staff qualifications are uneven, few have much leadership experience. Salaries for senior staff are low, so they cannot retain talented and highly qualified people.</t>
  </si>
  <si>
    <t>Good for young people</t>
  </si>
  <si>
    <t>The company works with many large foreign partners, which is an opportunity for young people to gain experience. The company's OT regime is good, and the time calculation is reasonable.</t>
  </si>
  <si>
    <t>If it is possible to organize a separate kitchen for employees, it will help both the company and employees save time and money, as well as control food quality and improve workers' health.</t>
  </si>
  <si>
    <t>Hardworking staff</t>
  </si>
  <si>
    <t>Working at SOSC for a short time, however, there are many impressive points: 
+ The working and training environment is quite good, especially for young people who have just graduated or are new to the profession 
+ Creating opportunities for employees to try their hand at new positions &amp; roles (many companies mention this, but not many create conditions like Smart) 
+ Really good sales, I have not seen any company with such good sales ability 
+ Cheerful colleagues 
There is no difficulty in asking for OT if the job requires it</t>
  </si>
  <si>
    <t>Team members are fun and approachable</t>
  </si>
  <si>
    <t>Spacious office, quite new and fully equipped.
Flexible working hours
Not yet OT so don't know much about OT regime,
.................</t>
  </si>
  <si>
    <t>No project bonuses yet.
No additional points found</t>
  </si>
  <si>
    <t>The office is much more spacious than before
Pay OT in full, only OT when there is a valid reason</t>
  </si>
  <si>
    <t>Need to focus on developing the company's real products</t>
  </si>
  <si>
    <t>Good environment, good colleagues, flexible time</t>
  </si>
  <si>
    <t>Flexible working hours, only need to work 6 hours/day to get full day
Clear OT mode, while flexible time....</t>
  </si>
  <si>
    <t>- Some projects are evaluated as OT before they are counted as OT. Urgent projects that are not evaluated as OT are not counted.</t>
  </si>
  <si>
    <t>Pretty good to learn, employees are given a lot of opportunities</t>
  </si>
  <si>
    <t>- Super flexible time, working 6 hours a day will be considered full day
- Laptop provided
- Everyone is friendly with each other
- Many opportunities to show off
- Great tech talk, super fun party &amp; CU day
- Many policies &amp; benefits for employees
- Pretty and cute Hanoi girls
- Many projects, freely improve skills - only lack of people, no lack of projects</t>
  </si>
  <si>
    <t>- Pay insurance on base salary
- A dev works on too many projects at the same time, not focusing all his energy on completing the task
- Many devs &amp; testers are still very inexperienced
- Due to the company's policy of wanting to please customers, devs are forced to follow their wishes
- There are no places to buy good lunch around :( few options
- Unstable staff, coming and going constantly
When having to ask for permission from PM &amp; DM, only when both approve will it be counted
OT is quite a lot but only 20% of OT is approved, most of it is voluntary OT</t>
  </si>
  <si>
    <t>Comfortable environment, friendly colleagues, company has very good policies
Company does not require OT</t>
  </si>
  <si>
    <t>Outsourcing company so many projects are not challenging</t>
  </si>
  <si>
    <t>Thanks for everything</t>
  </si>
  <si>
    <t>First company, first colleague, first project,
SmartOSC is a beautiful memory,
Thank you everyone, thank you for everything,
SmartOSC in my heart.
Rarely OT, projects over 6 months OT 1 to 2 days is a lot</t>
  </si>
  <si>
    <t>Please continue the journey of training and orientation for students.</t>
  </si>
  <si>
    <t>Good boss good environment</t>
  </si>
  <si>
    <t>Free parking, pantry, fully equipped dining room, work hours are fixed
Salary according to regulations, OT is quite comfortable and must be approved</t>
  </si>
  <si>
    <t>When there are too many OT projects, need to improve estimations</t>
  </si>
  <si>
    <t>Dynamic, professional, comfortable, friendly and fun environment, the movements are quite good</t>
  </si>
  <si>
    <t>The most important thing is that the salary is not transparent, and in my opinion, it is quite low. OT is not expected and many times OT is not paid.</t>
  </si>
  <si>
    <t>- Company suitable for intern and fresher
- Meetings are quite frequent and rambling
- Free parking
OT with salary</t>
  </si>
  <si>
    <t>OT is paid but must ask permission from leader</t>
  </si>
  <si>
    <t>Good environment for young people to learn experience</t>
  </si>
  <si>
    <t>Open environment, friendly people, fun outdoor activities,
Mostly not OT, OT must be requested in advance by pm to be approved</t>
  </si>
  <si>
    <t>Maybe because the company environment has many employees, so the cohesion is not as high as before.</t>
  </si>
  <si>
    <t>Stable company, suitable for long term commitment</t>
  </si>
  <si>
    <t>The company has two floors so it is very spacious and airy. The working environment is green and very professional. Free parking in the building. Friendly boss. Salary and benefits such as health insurance are quite good. Many events for employees to relieve stress. Working hours and dress are comfortable. OT is paid if you ask the leader for permission. Voluntary OT is not required</t>
  </si>
  <si>
    <t>Meetings are too long, waste employees' time and are not very effective.
Year-end bonus comes a bit late, but there is one but it comes late
Many small projects so skill upgrades are not fast</t>
  </si>
  <si>
    <t>The boss and company are very good</t>
  </si>
  <si>
    <t>- Good boss, caring for employees and very friendly
- Colleagues care for each other, little drama
- Salary and benefits are stable
- Cultural activities are quite strong, many events for employees to entertain
OT is fully paid and OT is usually voluntary, not mandatory</t>
  </si>
  <si>
    <t>- Too many meetings but not effective. There is a project that requires continuous meetings, which is a bit time-consuming.
- The lunch room is a bit small, so it is a bit uncomfortable during lunch because of the noise.
- Many small projects, so it is difficult to learn from seniors</t>
  </si>
  <si>
    <t>- Young, dynamic working environment
- Boss and colleagues are friendly and comfortable
- The company cares about employees, during the recent Covid period, they even gave out free masks, hand sanitizer in every meeting room, even in the timekeeping area.
The salary for OT is quite good, reasonable but I rarely have to OT</t>
  </si>
  <si>
    <t>- Young, dynamic working environment
- Boss and colleagues are friendly and comfortable
- The company cares about employees, during the recent Covid period, they also gave out free masks, hand sanitizer is available in every meeting room, including the timekeeping area.
Less OT but with permission, OT will be paid on time and in full</t>
  </si>
  <si>
    <t>Flexible working hours, friendly bosses, and cheerful staff.
The working environment is quite professional, the office is airy, and has just been expanded to another floor. Eat, drink, and have fun!
If you ask for permission to work overtime, you will be paid properly and on time.</t>
  </si>
  <si>
    <t>The environment needs much improvement.</t>
  </si>
  <si>
    <t>Hours are quite flexible. The company is about magento so training is ok.</t>
  </si>
  <si>
    <t>Late salary, deadline, very little or no benefits. Extremely low salary, many activities but not professional</t>
  </si>
  <si>
    <t>Open and comfortable atmosphere, free style, lots of fun games and eating out. Flexible working hours.</t>
  </si>
  <si>
    <t>I don't work overtime much so I'm not sure. Flexible working hours.</t>
  </si>
  <si>
    <t>Good training mode</t>
  </si>
  <si>
    <t>- Beautiful, creative office design
- Free parking
- Flexible working hours, focus on your work rather than time at the company</t>
  </si>
  <si>
    <t>Friendly, sociable, easy to approach colleagues, young environment...
Mainly to gain experience for those who are eager to learn</t>
  </si>
  <si>
    <t>Learned a lot. Good support from colleagues.</t>
  </si>
  <si>
    <t>Benefits and salary are quite low.
Annual travel.
Low benefits.
Overtime calculation is not very reasonable.</t>
  </si>
  <si>
    <t>Flexible working hours. Good office &amp; facilities
Never worked OT but heard from colleagues that it was quite good</t>
  </si>
  <si>
    <t>Training programs for some departments are limited. Low salary.</t>
  </si>
  <si>
    <t>It's ok...</t>
  </si>
  <si>
    <t>Hanoi office is spacious and comfortable.
Flexible working hours.
I hardly have to work overtime.
Even when I work overtime, I still get paid extra.</t>
  </si>
  <si>
    <t>Salary is a bit low. Employee benefits are a bit poor.</t>
  </si>
  <si>
    <t>Good environment to cultivate</t>
  </si>
  <si>
    <t>- Work directly with international customers
- Young, dynamic environment
- Training program for employees
Pretty good OT allowance. .</t>
  </si>
  <si>
    <t>- Treatment is not really high.</t>
  </si>
  <si>
    <t>Traning tốt</t>
  </si>
  <si>
    <t>Good for fresh graduates,
Good training program
Suitable for fresh graduates,</t>
  </si>
  <si>
    <t>Beautiful, spacious office.
Flexible hours
Pantry available
Friendly people, little drama
Overtime if requested will get $, working hours are also flexible</t>
  </si>
  <si>
    <t>Apprenticeship is fine.</t>
  </si>
  <si>
    <t>Flexible hours, dress code, spacious office, pantry available</t>
  </si>
  <si>
    <t>The company consists of a leadership team that knows each other, giving autonomy to each division, leading to each division steering itself, each division having its own style and regime, leading to inequality between divisions as well as within a division. There are division leads who do not have leadership qualities, have too deep technical thinking, so switching to management is very boring (division 05), only focusing on profit, not caring about developing the qualifications and skills of employees. 
There are almost no high-level employees left, so they do not learn much (for new employees, it is ok). Short-term projects, doing whatever they do, sometimes learning this for a few months, then switching to a new project, they skip learning something else, leading to not having in-depth knowledge of any field. 
Forced to do work but still saying there is no need to OT</t>
  </si>
  <si>
    <t>The best place for learning, the worst place for working</t>
  </si>
  <si>
    <t>This company is the best place for freshers who don't have any experiences in using some tools such as GIT, Jira, Nginx, Ngrok, LAMP, .....
You can learn how to install and use some new technologies of PHP such as Magento 1.9, Symfony</t>
  </si>
  <si>
    <t>Low salary
Low Benefit
It's the best place for freshers and junior developers ,the worst for senior developers
OT Pay is really low, i think the company must improve this point</t>
  </si>
  <si>
    <t>Smartbox team learned a lot of new and good knowledge.</t>
  </si>
  <si>
    <t>Coworkers are cheerful and friendly. Time is not limited, as long as it is 8 hours and the work is completed. The company does not have OT but salaries are paid properly and on time.</t>
  </si>
  <si>
    <t>The company culture is not strong enough to attract employees to participate in outdoor activities.</t>
  </si>
  <si>
    <t>Super cool company :))</t>
  </si>
  <si>
    <t>Large office, 2 floors of Handico building; flexible hours :)))</t>
  </si>
  <si>
    <t>Free parking
Clean, airy office
Working equipment is good</t>
  </si>
  <si>
    <t>- The training process is not good, up to the time of this comment.
- There are not many highly skilled people left, unable to retain good employees.
- There is not much interaction between colleagues. You can have a good conversation when going out, but the next day it is like you have never met before</t>
  </si>
  <si>
    <t>My Review for Freshers</t>
  </si>
  <si>
    <t>It's great for beginners you dive right into real life project for good experience
It depneds on your productivity at work but usually requests 8 hours a day of work.</t>
  </si>
  <si>
    <t>the salary is low for starters, I don't know if it is better for upper level</t>
  </si>
  <si>
    <t>Spacious working space.
Flexible working hours.
International working environment.
OT is paid in full according to regulations, the level of OT depends on the project.</t>
  </si>
  <si>
    <t>Open environment
Book club available
Suitable for people with small children as time is flexible.</t>
  </si>
  <si>
    <t>Low salary
Slow salary increase
Can't keep good people
OT without OT pay
There is a policy but OT is until 8-9am and PM doesn't log work</t>
  </si>
  <si>
    <t>Clean and airy office, flexible hours</t>
  </si>
  <si>
    <t>open, airy space. flexible time, no restrictions
OT is also calculated by the hour but rarely needs to be OT, procedures need to be approved by PM to be counted as OT. Most projects are short and small so there is not much OT. Calculate OT by the hour, if there are not enough hours, it is not counted as OT</t>
  </si>
  <si>
    <t>Many employees so the atmosphere is thin, not very friendly. There are also factions, leaders are from admin up, no expertise can still be a leader just need to know how to flatter the boss. Those who are hated are put down and talked about badly without knowing, when there is no work, they start to nitpick until bored and quit.</t>
  </si>
  <si>
    <t>Flexible working hours
Suitable for newbies, a working environment where you can learn a lot.
Lots of activities
OT depends on the team, some teams hardly work OT, if you are unlucky enough to work on a project with a lot of OT, then it's a disaster</t>
  </si>
  <si>
    <t>Mostly empty promises and then create scenarios to work around
Salary depends a lot on the initial deal, not suitable for long-term dedication
Bonus is meager and almost non-existent
Reviews are based on personal feelings</t>
  </si>
  <si>
    <t>Good environment for new friends</t>
  </si>
  <si>
    <t>Open environment, modern office layout is quite fun</t>
  </si>
  <si>
    <t>Salary increase is quite slow. If you don't negotiate a good salary from the beginning, it will be quite difficult later.</t>
  </si>
  <si>
    <t>Sếp tốt.</t>
  </si>
  <si>
    <t>Dynamic environment, flexible hours, many activities</t>
  </si>
  <si>
    <t>slow and small salary increase. taking leave is quite difficult.</t>
  </si>
  <si>
    <t>Comfortable, youthful, dynamic working environment</t>
  </si>
  <si>
    <t>flexible hours is the advantage I like most about Smart
clear money :D
In general, OT has money, but when added to the salary minus tax, there is not much left</t>
  </si>
  <si>
    <t>Need to improve working environment</t>
  </si>
  <si>
    <t>Beautiful office.
Everyone gets along.
........</t>
  </si>
  <si>
    <t>Employees lack concentration, like to gossip and form cliques.</t>
  </si>
  <si>
    <t>Good place to start a career in IT</t>
  </si>
  <si>
    <t>The company has many young people, dynamic environment, not many regulations, flexible hours - as long as the assigned work is completed
OT needs to be requested and will be paid as usual</t>
  </si>
  <si>
    <t>The working process is not really clear, there is personnel disruption.</t>
  </si>
  <si>
    <t>Review cty</t>
  </si>
  <si>
    <t>The company is very fun, everyone is very friendly....happy!</t>
  </si>
  <si>
    <t>There is nothing to make the staff unhappy at the moment!</t>
  </si>
  <si>
    <t>Comfortable working environment, happy boss. (HCM)</t>
  </si>
  <si>
    <t>Comfortable working environment, happy boss. There are many fun activities to connect employees. 4N3D long company trip.</t>
  </si>
  <si>
    <t>open working environment, many big projects to participate in
clear regime, just joined 1 project so don't know the whole picture yet.</t>
  </si>
  <si>
    <t>Feel normal</t>
  </si>
  <si>
    <t>Beautiful office, many activities for employees such as teambuilding</t>
  </si>
  <si>
    <t>Too many meetings and inaccurate estimates cause overtime for employees.</t>
  </si>
  <si>
    <t>Easy work. Flexible working hours. Few meetings. Pantry available. Cleaning services available. Milking room available. HR team works quickly and efficiently. Milking room available.
Suitable for mothers with young children. People with families who need stability, flexible time, no need to work hard or think too much.
Almost no OT.
OT on request is paid in full.</t>
  </si>
  <si>
    <t>The company is like many small teams combined but there is no familiarity between the teams. Sitting on the same floor but everyone seems to be unrelated to each other, everything is discussed via Skype.
The project is developed on an available platform, there is not much new technology.
The company is still struggling to build a corporate culture even though it is 10 years old. Events are often bustling and full of meat. In every event, the location is great but the food is not good.
Low salary. 1 year has not been 13 months salary. Everything is just a dream.
The project model is not clear, agile but still like waterfall.
Employees are not trained in work mindset. Dev and test, QA are on 2 fronts. There is no idea of ​​satisfying customers.
Training is just self-indulgence, not real</t>
  </si>
  <si>
    <t>Suitable for the elderly and children</t>
  </si>
  <si>
    <t>Decision depends on the company in Hanoi. Lots of events, lots of food. Good training. Work while studying. Boss cares about employees. Nice office.</t>
  </si>
  <si>
    <t>Low salary. Suitable for learning experience and working process for new people. Old company culture. Suitable for long-term employees. Young people can learn for a while, not suitable for long-term.</t>
  </si>
  <si>
    <t>Boss give cake</t>
  </si>
  <si>
    <t>There is nothing that makes me satisfied at this company.</t>
  </si>
  <si>
    <t>Do business properly. Stop making empty promises.
Overtime not paid. Avoid paying overtime</t>
  </si>
  <si>
    <t>Beautiful and comfortable office, good environment, flexible working hours, easy to choose</t>
  </si>
  <si>
    <t>Stable working environment, suitable for young people</t>
  </si>
  <si>
    <t>Beautifully decorated office, relatively convenient working area</t>
  </si>
  <si>
    <t>Later projects focused too much on the dedicated model, requiring high levels of independent working skills, not suitable for people who rely heavily on teamwork.</t>
  </si>
  <si>
    <t>Family business, employee opinions are rejected, salary increase is emotional</t>
  </si>
  <si>
    <t>Previously, the parking lot was cramped and the elevators were slow. Now, moving to the Handico building, the parking lot is cramped and the office is cramped and stuffy.</t>
  </si>
  <si>
    <t>This is a family company, there is no KPI to evaluate the real ability of employees. Those who are good at flattery will get a raise, receive a high salary, but those who only work and work without flattery will never get a raise. Uncomfortable hours, cheating in timekeeping. Salary is not paid according to the real ability of employees. Experience is that if you want to come here, the better you talk, the higher the salary you get. Policies change constantly, there is no plan or clear announcement to all employees.</t>
  </si>
  <si>
    <t>Beautiful office, extroverted leadership, broad and strong development goals</t>
  </si>
  <si>
    <t>The office is located in a crappy building, the parking and elevator are crappy, annoying and frustrating.</t>
  </si>
  <si>
    <t>Beautiful office, enthusiastic and helpful colleagues</t>
  </si>
  <si>
    <t>Beautiful office, good working environment, enthusiastic colleagues to help with work, many recreational activities for employees.</t>
  </si>
  <si>
    <t>The company should tighten discipline at work more.</t>
  </si>
  <si>
    <t>The company culture is very unique and attractive.</t>
  </si>
  <si>
    <t>The office is especially comfortable, the bosses are young and have big visions, the company organizes activities with great benefits such as meet magento, etc.</t>
  </si>
  <si>
    <t>There is not much interaction and friendliness between the staff.</t>
  </si>
  <si>
    <t>* I will share about SmartOsc Ho Chi Minh:
- The office is located right in the center of Tan Binh district, which is the Etown building, where most of the leading IT companies in Vietnam are located... (Ho Chi Minh City branch). In addition to Hanoi, the office has just moved to a location with a very nice view.
- The working environment is really comfortable, not too constrained by time, dress naturally according to each person's preferences. Lots of eating and drinking activities during the day :)) sponsored by the brothers in the company. Many sports activities are encouraged and sponsored by the company such as football, Yoga...
- SmartOsc people are very friendly, lovable, always helping each other at work as well as outside of work. There is no distinction between people, all have the same goal of bringing the highest satisfaction to customers.
- The company's working regime is also very good from Monday to Friday, participating in all types of insurance for employees. Traveling with the company, participating in many outdoor activities... Many training programs on working skills and English skills are opened by the company to improve the abilities of everyone in the company.</t>
  </si>
  <si>
    <t>The connection between BA, Developer and Technical is not really clear in project acquisition and project analysis. Leading to messy software development process.</t>
  </si>
  <si>
    <t>Young working environment, beautiful space, friendly colleagues.</t>
  </si>
  <si>
    <t>Need to improve hygiene, be more active, and have stronger and more vibrant movements.</t>
  </si>
  <si>
    <t>SMG Swiss Marketplace Group</t>
  </si>
  <si>
    <t>- European working culture, respecting employees' opinions and feedback
- Having a voice and being respected for your opinions to contribute to the product
- Your contributions are recognized and shared openly.
- European colleagues respect Vietnam's timezone, overtime is not encouraged.
- There is an annual Training/Conference budget. I use almost all of it every year, contributing a lot to my career.
- Machines and desks are very well supported (latest Mac pro version when you first join or change after 2-3 years of working)
- Going to Switzerland once a year to connect the team together 1-2 times
No Overtime, Overtime is not encouraged.</t>
  </si>
  <si>
    <t>There are currently no comments on what needs improvement.</t>
  </si>
  <si>
    <t>- Hybrid working style, 2 days at home / week
- Interesting work, always have something new to do, to learn, participate in almost all stages of product development: document, code, test, deploy, monitor, ...
- Care about both career growth and personal growth, the company has a clear career framework for self-development.
- Get to go on business trips to Switzerland, just be an employee and you can go, no other conditions.
- Work life balance, no OT, even foreign colleagues often remind you not to overwork :v
No OT, except in urgent cases, but I have never heard of any colleagues having to OT</t>
  </si>
  <si>
    <t>There are currently no comments, if any will be added later :))</t>
  </si>
  <si>
    <t>- Free, comfortable hybrid working environment, true European style
- Good salary range
Never had to work OT but generally very rarely have to work OT</t>
  </si>
  <si>
    <t>- Should have more benefits about lunch, bonus, parking, ...</t>
  </si>
  <si>
    <t>Super fast paced product company with a rewarding compensation</t>
  </si>
  <si>
    <t>I love the fast paced environment, where I have the chance to build many interesting features from scratch.
The benefits are also very rewarding (compensation, company trip, travelling to Swiss…).
In general no overtime. Furthermore, you can be flexible in your schedule</t>
  </si>
  <si>
    <t>We should try to organize some sport groups within the company. The process to support for home-working set-up should be quicker and more convenient.</t>
  </si>
  <si>
    <t>Good company both in work and benefits</t>
  </si>
  <si>
    <t>- Healthy working environment, no toxic drama, good connection between people
- The company has a learning budget so it encourages learning to develop work
- Balanced working hours, encourages planning vacations and clearing leave
- Travel to Europe every year
- Benefits are generally good
Almost never asked to work overtime so there is nothing to complain about</t>
  </si>
  <si>
    <t>There is nothing to improve for now.</t>
  </si>
  <si>
    <t>I heard the company is pretty good.</t>
  </si>
  <si>
    <t>Swiss company so professional working environment
Good benefits
Swiss people have high demands on product quality like Swiss watches
Low OT, good OT benefits, help balance work and life. Employees are supported to work remotely and have flexible working hours policy.</t>
  </si>
  <si>
    <t>Because I don't have much experience and haven't been through many different situations, I haven't been able to draw many lessons from my experiences.</t>
  </si>
  <si>
    <t>The company has good benefits, environment and work ok</t>
  </si>
  <si>
    <t>1 year to go to Europe 1 time, interesting and challenging job, supportive colleagues and boss
not counting OT, flexible working hours as long as you work 8 hours a day</t>
  </si>
  <si>
    <t>Create conditions and opportunities to motivate employees to participate in webinars, write articles, and external workshops to help brand the company.</t>
  </si>
  <si>
    <t>Best company I have ever worked for</t>
  </si>
  <si>
    <t>- Friendly, young, multi-location and very supportive colleagues
- Open and respectful company culture
- Separate budget for training and separate budget for attending domestic and international tech events
- Opportunity to attend AWS re:invent in Las Vegas every year
- Attend annual Offsite event in Europe
- Clear development plan for career advancement
- Bi-weekly catchup with EM or whenever you want to express your thoughts and wishes
- Monthly employee engagement activities
- Clear career path and always enthusiastically supported by EM and the company
- Boss and colleagues do not encourage employees to work overtime</t>
  </si>
  <si>
    <t>Suggest company support for car parking costs (occasional)</t>
  </si>
  <si>
    <t>Dynamic, professional company, flexible hours, many good benefits.</t>
  </si>
  <si>
    <t>- Working for Europe, tech stacks are up-to-date, always learning new things.
- The company culture is very democratic: self-management, proactively managing work, proactively doing work, no one holding hands to guide you.
- Get paid to go to Europe every year, each trip is about 1-2 weeks. Probationary employees can also go for a few days, expenses are taken care of from A to Z. Mostly go to Switzerland and Switzerland is beautiful as a picture.
- There is a large learning budget, whatever you want to learn is OK.
- Many small, fun events, not required but with good response rate.
- Full equipment: latest Macbook Pro M3 36GB. Can ask for more screens.
- Super chill office, lots of sofas to sleep on, piano, pedals to code and exercise at the same time.
- The company has almost no overtime.
- Employees arrange their own work and manage their own work.</t>
  </si>
  <si>
    <t>- Pampering employees and having too much free time so rarely see colleagues =))
- Should have more team bonding activities every week/month/quarter</t>
  </si>
  <si>
    <t>The right environment for self-development!</t>
  </si>
  <si>
    <t>Flexible working hours.
Many days off and encouraged to use them all, take long vacations.
Focus on personal growth, have budget for learning and personal development.
Good resource and pressure management, no situations of being stuck with tasks or having to support outside of working hours.
The company prioritizes work-life balance, does not encourage OT and there are almost no situations that require OT.</t>
  </si>
  <si>
    <t>Salary is not too competitive compared to the market.
Some policies on equipment and hybrid are not clear.</t>
  </si>
  <si>
    <t>Great company &amp; people</t>
  </si>
  <si>
    <t>Great team collaboration! Colleagues are well supportive!
There is no over time thus it is never an issue. Work-life balance is the key.</t>
  </si>
  <si>
    <t>All good so far. We probably need more outdoor activities</t>
  </si>
  <si>
    <t>Both challenging and joyful at once</t>
  </si>
  <si>
    <t>Obviously top-notch!
Firstly, It does not matter if you are in your twenties getting busy with your self development plans, or you already get married and have a family to take care of, SMG ensures you have the balance for them all. With over 20 annual days off, generous learning budget and the WFH policy, SMG ensures that all employees are provided the opportunities to balance work and life.
Technology wise, there are various projects but most of them are developed leveraging the Serverless technology. This means that you can spend more effort on the business objectives than taking time fiddling with the toolings.
There is no OT, work is always planned neatly to secure our personal lives.</t>
  </si>
  <si>
    <t>Hopefully SMG can keep up the good work as a top-notch employer!</t>
  </si>
  <si>
    <t>- Flexible working hours.
- Have budget to study / take certificates.
- Have documentation on studying AWS certs in the company, and the company also uses AWS for products.
- Have support for staff to set up home office (HO).
- Work with European teams and products, communicate in English every day.
- Have clear career path, 1:1 meeting with manager every week / every 2 weeks to develop yourself and align with the team.
- Results and feedback from interview rounds are very fast. HR works professionally and supports giving feedback for candidates to improve in the next round.
No OT (or very rare), the company follows a trust-based policy, everyone actively manages their time</t>
  </si>
  <si>
    <t>Can't think of anything at the moment. Best company I've ever worked for.</t>
  </si>
  <si>
    <t>Pretty great company to work at</t>
  </si>
  <si>
    <t>-You'll be fairly compensated for your work
-Clearly defined role structure and development path
-Great culture and teammate
So far there is almost none overtime. So far so good!</t>
  </si>
  <si>
    <t>Nothing in mind to improve on so far. My experience with SMG been great!</t>
  </si>
  <si>
    <t>- Good salary
- Hybrid work
- Clear technical levels for self-development (junior, professional, senior, expert, principle)
- Budget for studying, attending conferences, taking certification exams,...
- Trip to Switzerland for the whole office every year
The company does not have overtime, some of the seniors have families and are very satisfied with this aspect of the company, work-life balance.</t>
  </si>
  <si>
    <t>Currently, I see that everything is very suitable for my work and development orientation, so I have no opinion on this part.</t>
  </si>
  <si>
    <t>European working environment, working on the spirit of trust based, autonomy.</t>
  </si>
  <si>
    <t>- HR is super cute.
- Flexible working hours.
- Open, encouraging in giving/receiving feedback.
- The company has a Skill matrix to help orient and decide a clear career path.
- No OT and does not encourage OT
- Encourages Work life balance</t>
  </si>
  <si>
    <t>Because the environment is mostly for people with families, it will be a bit lacking in dynamism =))</t>
  </si>
  <si>
    <t>I like this company the most</t>
  </si>
  <si>
    <t>- Super cool machine, when I first joined, I got a MacBook Pro M2 32GB RAM, quite shocking :) Other people who joined later got an M3 :v
- The company allows engineers to contribute code to all repos of other projects and the teams review it for me like individual contributors of open source projects, quite cool :)))
- Everyone is very enthusiastic in supporting me whenever I need it, if I don't know how to support, they can introduce me to someone who knows.
- The direct manager always has a 1-1 meeting every week with each member of the team to ask about my life and work, if I feel okay, if there are any problems,...
- Always encourage learning. A Swiss friend in the team from Google came over and told me: "There is no stupid question" &lt;3
- I feel ownership for every line of code or feature I do because I get to touch end-to-end code, test, deploy, etc. and feel like what I do creates impact for the company.
- The teams communicate with each other like a real big team, very open and do not hide anything, including business logic, as long as it helps the company's development.
- Pantry is fully stocked with food, juicers, coffee makers, egg boilers, etc.
- The office is always clean, with a "million dollar" view of the center of Saigon :)))
- Use English every day.
- Having lunch together or bringing food to the company to eat, we can talk to each other very happily, both new and long-time employees. There is no feeling of being abandoned :)
No OT. My direct manager always reminds everyone to work during working hours :)</t>
  </si>
  <si>
    <t>Sorry but I don't know what to improve right now :v
I'll tell you when I have it :v</t>
  </si>
  <si>
    <t>Impressive company</t>
  </si>
  <si>
    <t>Good working environment
Recruitment work fast and clear
Company process fast, thorough. Recruiting friendly</t>
  </si>
  <si>
    <t>no suggestion for improvement, great,</t>
  </si>
  <si>
    <t>Very good employer, enthusiastic, quick response
positive working environment, quick response and very professional</t>
  </si>
  <si>
    <t>nothing to complain about, the environment needs a lot of English</t>
  </si>
  <si>
    <t>This is the right place to work with excellent environment and colleagues</t>
  </si>
  <si>
    <t>I have flexible time for working. To be honest, the colleagues here are extremely friendly and no politics group at any way.
English is one of the thing you can achieve when work here.
There are no OTs, no pushing here, it's perfect to me</t>
  </si>
  <si>
    <t>I hope that we can have more activities with everyone in the group or BU. It will be more fun.</t>
  </si>
  <si>
    <t>- The company listens and creates opportunities for employees to develop themselves
- The working environment is very comfortable
- Colleagues are friendly and cheerful
- No OT, flexible working hours help balance work and life
The company always listens to employees' opinions to improve better policies</t>
  </si>
  <si>
    <t>- I can't think of anything to improve right now.</t>
  </si>
  <si>
    <t>Digital analyst</t>
  </si>
  <si>
    <t>- Great workplace where I can enjoy works and grow
- Swiss trip every year
- Respectful, professional and supportive colleagues
- Manager is also supportive, well-listening and aim to grow
- Communication in english
- Have focus time, don't need to do meeting all days
- Work-life balance with flexible working hour, work from home
- Individual budget sponsor for learning
Not usually have overtime so not aware of overtime policy very well. Currently use extra-hour to cover out-of-office working hour.</t>
  </si>
  <si>
    <t>- More team activities in Vietnam (year-end party/ company trip/ gala dinner/ workshops)
- Add more meeting rooms &amp; improve internet network when high peak time of meeting hour</t>
  </si>
  <si>
    <t>Nice Company</t>
  </si>
  <si>
    <t>- Team is friendly,
- Yearly Swiss trip
- Free snacks and fruits, coffee
- Collaborative
- Great leaders
- Work life balance
Work life balance, there's no need to work over time</t>
  </si>
  <si>
    <t>More fruits - replenish it more frequently
Better monitor
Meeting space</t>
  </si>
  <si>
    <t>Awesome company</t>
  </si>
  <si>
    <t>Work directly with EU colleagues, open-minded people. Visit Switzerland once/twice per year.
We have 21+ paid days off, flexible HO policy.
Good budgets for learning, and growing.
I've been working here for more than 4 years, there is no OT</t>
  </si>
  <si>
    <t>Nothing is in my mind at this moment, maybe later but not now</t>
  </si>
  <si>
    <t>good job, good environment, good colleagues</t>
  </si>
  <si>
    <t>- always get attention and support from the company in balancing life
- hybrid working
- no need to remember to check in and check out every day
- be yourself every day, no drama, no gossip, no politics
the company does not encourage it so OT is rare, if OT is still there is a clear support policy</t>
  </si>
  <si>
    <t>more fun activities, more sports</t>
  </si>
  <si>
    <t>- Hybrid working model.
- Coffee, snacks, fruit to eat and drink freely.
- Friendly colleagues, respect each other.
- Allows working while learning, trial and error.
- Has a fixed investment fund for each individual to learn, practice and develop themselves.
- Has the opportunity to go to Switzerland to meet and work with colleagues at the head office.
- Provided with Macbook Pro M1 16'' and Dell Ultrasharp 27'' screen to work.
- Pay is stable compared to the general level.
- The company is located quite close to the center so it is convenient to travel, good facilities/infrastructure.
The company pays overtime according to the state regime. However, it is rare to have to work overtime because foreign colleagues are very respectful of personal time.</t>
  </si>
  <si>
    <t>- Hope to replace all current desks in the company with lift/lower desks.
- Activities that bring people together.</t>
  </si>
  <si>
    <t>- The company provides comprehensive support for employees to develop their career path.
- Work with Swiss colleagues.
- Civilized, healthy environment and listens to employees.
Never had to work OT. Working hours are quite flexible and based on trust.</t>
  </si>
  <si>
    <t>- Because the team is currently divided and distributed with the Swiss team, events connecting internally within SMG Vietnam are limited.</t>
  </si>
  <si>
    <t>Flexible working hours, employee development is emphasized</t>
  </si>
  <si>
    <t>The company organizes an annual trip to Switzerland to help connect employees, because of the nature of working with colleagues in Europe. The company has many days off and flexible working hours. There is a budget for personal learning.
The company has flexible working hours, no OT and does not encourage OT</t>
  </si>
  <si>
    <t>The more engagement activities you can organize, the better.</t>
  </si>
  <si>
    <t>Great environment to develop, get to go to Switzerland every year</t>
  </si>
  <si>
    <t>many development opportunities, the company focuses a lot on personal growth, tasks are not too stressful, friendly colleagues
the company does not encourage OT employees, flexible working hours</t>
  </si>
  <si>
    <t>There should be more benefits, besides going to Switzerland, the bonus policy and Tet bonus are at an average level.</t>
  </si>
  <si>
    <t>- Flexible working hours
- Lots of days off
A bit disappointed that there is no bonus for overtime</t>
  </si>
  <si>
    <t>More dynamic working space, with soft music in the office</t>
  </si>
  <si>
    <t>Big brand, work with good people, go to Switzerland for fun</t>
  </si>
  <si>
    <t>Work with great people. Travel to Switzerland often and have the opportunity to visit Europe. Work for big brands in Switzerland. Employees are cared for. Never had to work OT. Always support Work Life balance.</t>
  </si>
  <si>
    <t>There aren't many female programmers. Recruitment is sometimes a bit strict, but there are good ones.</t>
  </si>
  <si>
    <t>The environment is very good but has changed a lot since merging the company with TX</t>
  </si>
  <si>
    <t>From Director to PM, Admin are all very good, always care about everyone, always guide the company to the best working environment.
Large, beautiful office, lots of entertainment toys
Coffee, fruit, rice cakes
Friendly colleagues
Since the company merged with TX (Switzerland), the company's position is no longer the same as before, there was a big staff cut in June.
Engineers in Vietnam have to learn new languages ​​such as Java, Node, Golang, Next.js to follow TX's technology, many of them leave to find new opportunities.
No OT, late deadlines are voluntary, and most of them are not late.</t>
  </si>
  <si>
    <t>During the company merge, all members were very stressed. The period lasted 6 months but there was not much support from the PM, leading to many people leaving during this period.</t>
  </si>
  <si>
    <t>Good environment, suitable for those who like stability</t>
  </si>
  <si>
    <t>- Colleagues in Switzerland are very nice, have the opportunity to improve English every day.
- Salary is quite good compared to the general level.
- Nice and comfortable office.
There is almost no OT, the company does not encourage OT.</t>
  </si>
  <si>
    <t>- No entertainment area (billiards, billiards...)
- No special benefits + bonuses</t>
  </si>
  <si>
    <t>The company has many good benefits, open environment and is suitable for long-term commitment.</t>
  </si>
  <si>
    <t>- The company is currently improving many good welfare policies such as offering additional healthcare packages for 2 relatives, increasing annual leave to 16 days
- Flexible working hours, discouraging OT, and having a hybrid working mode is also quite good
- Equipped with high-end machines
- Organizing many events, clubs for brothers to bond, or giving gifts to employees
- The company also focuses on training, developing employee skills
- Beautiful office
Almost no OT and does not encourage employees to OT</t>
  </si>
  <si>
    <t>- The company should have more bonuses such as performance bonuses to encourage employees
- Increase the connection between teams</t>
  </si>
  <si>
    <t>Ideal for experiencing a company that works on web technology products and transformation</t>
  </si>
  <si>
    <t>The company meets all my needs to work well.
The internal environment of the team is very comfortable, there are no problems that interfere with work from NVG.
For me, everything here is transparent, no need to worry
I really like working with my Swiss teammates because they are extremely smart. They are very sympathetic and trustworthy, creating a working culture with little pressure on management, there is still a little pressure on time but it suits my style.
No OT for more than 1 year of work, so I don't pay attention to the calculation. I like this no OT part</t>
  </si>
  <si>
    <t>Lots of good messages but the communication to employees needs to be clearer, more specific, closer to daily work to make the message more valuable. 
Increase communication between large teams at a more daily level.</t>
  </si>
  <si>
    <t>Work, environment and other benefits are quite good.</t>
  </si>
  <si>
    <t>- Diverse equipment, and is planning to upgrade to the latest 2021 models
- The company is expanding many support policies for employees working from home: setting up workstations at home: such as lending screen devices, docs and charger adapters.., backpacks as well as other accessories, this also recognizes the efforts of companies in Vietnam to proactively introduce policies suitable for the new situation.
- Policies encourage each employee to learn and self-study, the limit is on each individual
- The job does not require straining to keep up with progress, but requires depth and proactive thinking
- Being respected and listened to, but also needing to be flexible to adapt to actual conditions, because the group is a large system, so it needs to be balanced from many sides
The company does not have OT work, working hours are flexible and arranged by individuals.</t>
  </si>
  <si>
    <t>Special note for companies in VN - NVG:
- The office should be neat, although a lot of investment has been made in equipment, everything is quite scattered, lacking green space, discussion area (not meeting room)
- Should invest more in pantry, so that employees have more choices in snacks, and drinks, currently making coffee with batteries is quite messy</t>
  </si>
  <si>
    <t>Comfortable, professional environment, always updated with the latest technology</t>
  </si>
  <si>
    <t>- Modern equipment
- Always update the latest technology for the project
- Pretty good regime, 16 days off
- Flexible working hours
- Salary and bonus are quite high compared to the general level
- Get to go to Switzerland (this is the best, 100% of everyone will get to go)
The company does not encourage OT. It is rare to have to OT a little to investigate bugs on production</t>
  </si>
  <si>
    <t>- There are times when it is quite stressful due to production errors.
- Meetings are a bit too much
- Documentation about the current project is not complete</t>
  </si>
  <si>
    <t>Ideal environment for long-term commitment and development</t>
  </si>
  <si>
    <t>- Successful product marketplace in the Swiss market, stable and long-term career opportunities
- High salary, good benefits: Flexible working hours, opportunity to go to Switzerland, more than 16 days of annual leave/year, excellent health insurance for employees and relatives, annual health check-ups, free snacks and fruits every day, free English and social skills classes, in-company clubs to create connections...
- Always updated with new technology
- Vietnamese and Swiss colleagues are cute, respectful, and enthusiastic in helping
- Bosses and HR are friendly, open, caring, and enthusiastically supporting employees
- Company management always listens to feedback from employees and makes appropriate changes
- Professional English environment, complies with labor laws, clear policies, no hierarchy, no politics, modern, spacious office, super beautiful view
- Open career development opportunities because the company has both a Clear policy on career development
- Generous training budget, targeting individual needs, both technical and soft skills
- Hybrid working policy when returning to the office after social distancing, support for working from home weekly and long-term when there is a special need, additional monthly allowance when applying hybrid working
-...
Clear OT policy. The company is committed to work-life balance so OT is not encouraged. If OT is required, compensatory leave will be arranged according to labor law.</t>
  </si>
  <si>
    <t>- The company should equip more for the Company's entertainment area
- Arrange more tables and chairs for the dining room to avoid overload during lunch time
- The more bonuses, the better :D</t>
  </si>
  <si>
    <t>Boss does not know how to protect employees, HR is rampant</t>
  </si>
  <si>
    <t>- Teamwork.
- English environment
- Flexible working hours
- Applying new technology
- Working on assigned tasks, so almost no OT</t>
  </si>
  <si>
    <t>- HR is like the grandmother of the world.
- Boss: show off, make a lot of promises, break promises a lot.
- I'm like a scarecrow, have no right to decide or say anything. I go to supervise and then report back.
- When leaving the job, I make 1-1 promises, if I can't keep them, I talk very badly.
- The time to quit the job is 45 working days (indefinite-term contract), pay attention to "working days" (meaning more than 2 months), this is against the labor law, causing difficulties for employees.
- Days off are not converted into salary when leaving the job, if you take leave but still have leave, the leave is considered lost. (reason: I didn't take leave because it was my fault)
- Do wrong in the labor law, but always think you're right, argue stubbornly.
- There will be a camera in each corner for HR to monitor.
- No OT, but when OT, calculate, present all kinds of things, calculate every minute.
- Pirated software.
- Food is bought from the pantry for the sake of it. 
- The office is not decorated at all. 
- There has never been a decent activity during a company trip, there are many employees but only a few people participate. 
- Team building is not promoted</t>
  </si>
  <si>
    <t>Equipment is terrible. Engineering Manager has no voice. HR is rampant.</t>
  </si>
  <si>
    <t>Spacious office. Fun and supportive colleagues. Comfortable and friendly Swiss team. Good technology. Oreilly.com and Pluralsight accounts provided.</t>
  </si>
  <si>
    <t>The machinery is too bad for a product company. Macbook is bought from 2016 2017 but advertised as new, then forced to use it for 3 years. 
99% of the software is pirated. 
There is no notable benefit, all is just talk. 
HR is the company's grandmother, when employees ask for leave, they call in to curse them, many people ask for leave, then the 1-1 meeting game promises to entice them. I have never seen an IT company that lets HR do that, Engineering Manager is like a scarecrow, afraid of HR like a tiger. 
There is almost no OT. But when there is, it is difficult to make it easy, only convert it into compensatory days off and calculate every hour and minute.</t>
  </si>
  <si>
    <t>Comfortable working environment, lovely colleagues.</t>
  </si>
  <si>
    <t>High-end working equipment, each employee is given very high-end headphones, there are many skill courses...
No OT. No drama environment. There are many skill classes for employees such as baking, yoga</t>
  </si>
  <si>
    <t>The policy is not clear in some places, need to improve by adding more information on the policy page for clarity.</t>
  </si>
  <si>
    <t>Many activities and gifts for employees - also delivered to home during the epidemic season :D, good welfare policy.
The working space is like large tech companies abroad, spacious, food is never lacking.
The boss cares and motivates employees at the right time.
There is support for yoga and dance classes right at the company
The company usually does not have OT, just need to arrange to complete it during the hour. Can make up for the time back and forth when needed.</t>
  </si>
  <si>
    <t>Because I work remotely with the Swiss team, I will have a lot of meetings and it will be heavy in the afternoon.
Timekeeping and workload management are still quite manual.
Viettel building is beautiful but parking and retrieving the car takes a long time without a company card.</t>
  </si>
  <si>
    <t>Beautiful and new office, cheerful and friendly colleagues.
There are often many attractive events connecting the whole company together.
There are IT professional and non-professional courses such as Yoga, Dancing, Photography...
Many clubs such as Badminton, English, Football, Art... for employees to join
Employees are fully paid for overtime work.</t>
  </si>
  <si>
    <t>The company needs to equip some more entertainment equipment for employees (table tennis, ping pong...)</t>
  </si>
  <si>
    <t>Extremely professional environment, always room for self-development.</t>
  </si>
  <si>
    <t>- Get the latest Macbook Pro.
- Decent salary.
- Cheerful and friendly colleagues
- Project with Swiss partner is very professional
The company never does OT so there is no OT policy. However, overtime will be added if working overtime and leave early the next day if desired.</t>
  </si>
  <si>
    <t>- There are almost no complaints. During the epidemic season, the company still ensures Salary and Benefits for everyone.
- The company should try to complete entertainment items for employees as planned.</t>
  </si>
  <si>
    <t>The company has a very handsome guy named Tung.</t>
  </si>
  <si>
    <t>- The company has a macbook pro 2015-2016 or later.
- There is a refrigerator, an area to make basic dishes such as coffee, tea.
- Comfortable sleeping place.
- Hours can be freely chosen within the company's allowed time frame, working 8 hours a day is fine.
- Good colleagues, good job.
- Handsome guy
If you like OT, then OT, the company does not force OT, but there is no bonus.</t>
  </si>
  <si>
    <t>Everyone is friendly, shares a lot, and has many technical sharing presentations. Every month, there is a day where we research a technology together without having to work. Flexible hours, working 8 hours is enough. Be proactive in your work, as long as you are effective. The people in Switzerland are very cool and open to communication. Satisfied because the company does not focus on overtime, and there has not been any case of overtime.</t>
  </si>
  <si>
    <t>The boss cares about the employees, the salary and bonus are good and clear, the working environment is good
The company does not have OT, work 8 hours a day and then go home</t>
  </si>
  <si>
    <t>Need more training materials and nicer office decoration</t>
  </si>
  <si>
    <t>A good place to grow your technical skills</t>
  </si>
  <si>
    <t>- Salary is competitive or we can call "Light job with high salary" :-)
- There are mostly Seniors so that they can learn each other to grow tech skills.
- No OT, workload is not heavy.
- Working time is quite flexible.
- Daily communicate with Swiss colleagues, then you can improve your English.
Overtime isn't welcome; Workload is not heavy and lots of free time to research new technologies and share tech knowledge.</t>
  </si>
  <si>
    <t>- Training is not focused, especially Soft skills and Leadership skills.
- Career path is not clearly, only engineering positions available.
- Company policies are not clear for understanding, you usually have to ask for more info.</t>
  </si>
  <si>
    <t>- Work in a spacious and comfortable space
- Be proactive, arrange work with the team, as long as it is effective
- Flexible working hours from 8am - 7pm (Choose 8 working hours)
- PJICO insurance support
- Swiss colleagues are very friendly
- Almost never have to work overtime
- If there is overtime, it is according to the company's policy, salary is 1.5</t>
  </si>
  <si>
    <t>Great Company Culture, Great Boss</t>
  </si>
  <si>
    <t>Great Company Culture, a great environment to do what you love, get paid well, and develop yourself, balance work and life because you almost never have to work overtime and have flexible hours. The boss always listens to opinions, cares, and supports employees to develop. There are regular knowledge sharing activities, celebrations, team building...
No OT. The company focuses on best practices, high quality products, not quantity. Company culture is "No stress" and "Happiness" :)</t>
  </si>
  <si>
    <t>New office, modern equipment, using new technology and speaking English with colleagues in Switzerland. The company does not require OT. Everyone balances themselves to complete planned tasks.</t>
  </si>
  <si>
    <t>The team building budget for members needs to be expanded so everyone will be happier.</t>
  </si>
  <si>
    <t>I am happy at NVG</t>
  </si>
  <si>
    <t>great colleagues in HCMC as well as in Switzerland
learning about product development
care about quality
sufficient fun time
no OT
the process is flexible enough</t>
  </si>
  <si>
    <t>not much sport activities
more soft skills training would be great
more support from working from home would be excellent</t>
  </si>
  <si>
    <t>Have the opportunity to develop skills</t>
  </si>
  <si>
    <t>- Work with a clear plan.
- Create comfortable conditions for creativity.
- Care about code quality.
- The Vietnamese team and the Swiss team always support each other and work on the team's thinking.
- Everyone is friendly. Although a bit naughty, there are still limits and almost create laughter,
- Have weekly meals, organize games and birthday parties, create opportunities to talk.
- The office is spacious and airy.
The company has a clear plan. Respect employees' time. Do not let employees have to work overtime.</t>
  </si>
  <si>
    <t>- There are few good restaurants around the company for lunch.
- There is no pedestrian crossing in front of the building.
- There is no place to wash dishes in the pantry.
- The air conditioning system is not properly arranged. Some people are hot, some are cold
- There are no curtains, so it is glaring when there is sunlight.</t>
  </si>
  <si>
    <t>Nothing I dont like</t>
  </si>
  <si>
    <t>- colleagues both within NVG as well as Switzerland team
- product that I care about
- things just worked without a lot of management overheads
- going to Switzerland
- nice chairs, nice machines</t>
  </si>
  <si>
    <t>- formal technical training is the only thing I would add</t>
  </si>
  <si>
    <t>A good workplace for senior</t>
  </si>
  <si>
    <t>- Salary is competitive
- Workload is not heavy, no OT committed
- Daily communicate with Switzerland colleagues to improve your English</t>
  </si>
  <si>
    <t>- Training is not focused. That's why they employ mostly Seniors
- Career path is not clearly oriented
- Office is quite cramped at the moment. But they planned to find a new building next year</t>
  </si>
  <si>
    <t>Good boss. Friendly and cheerful colleagues. Many opportunities to learn. At NVG, I never had to work overtime :))</t>
  </si>
  <si>
    <t>The office needs to be more spacious. The teambuilding movement needs to be developed more strongly.</t>
  </si>
  <si>
    <t>Happy to work here!</t>
  </si>
  <si>
    <t>- project and feeling of do things that matter
- daily collaboration with swiss engineers and product managers
- strong team that willing to help you and you can learn from
- salary is great and you dont have to do OT
- open culture</t>
  </si>
  <si>
    <t>- Office is a bit crowded as the company grow
- More soft-skill training would be nice</t>
  </si>
  <si>
    <t>Solazu JSC</t>
  </si>
  <si>
    <t>Quiet, beautiful office
Professional working environment
Funny boss, understanding and caring for employees
Suitable for young people who want an environment to be trained and learn
Less OT. OT is fully subsidized, clear. Not too strict</t>
  </si>
  <si>
    <t>Human resources are a bit difficult, making products puts a bit of pressure on revenue</t>
  </si>
  <si>
    <t>Good environment to learn and develop yourself, clear salary and bonus</t>
  </si>
  <si>
    <t>Quiet office, beautifully decorated. Good learning environment, good training.</t>
  </si>
  <si>
    <t>Too difficult to staff.
Poor treatment...</t>
  </si>
  <si>
    <t>Interns will be well trained.</t>
  </si>
  <si>
    <t>I like that everyone here treats each other very well and supports each other enthusiastically.</t>
  </si>
  <si>
    <t>The regime has been enlightened and other regimes are almost non-existent.
not paid properly, if you have OT for a long time, you will not have any benefits</t>
  </si>
  <si>
    <t>Friendly working environment. No pressure at work.</t>
  </si>
  <si>
    <t>Friendly, dynamic environment.</t>
  </si>
  <si>
    <t>Beautiful office, cozy feeling, open space without separation.</t>
  </si>
  <si>
    <t>Review after visiting Solazu</t>
  </si>
  <si>
    <t>Beautiful, spacious office, enthusiastic staff to support and answer questions. Interesting internship program, suitable for students
The staff is very enthusiastic. Beautiful, airy office.</t>
  </si>
  <si>
    <t>No good first impression yet. Will respond later if any.</t>
  </si>
  <si>
    <t>Dynamic, creative and professional environment. This is really a very suitable environment for new graduates, you will be exposed to and familiarized with real projects, guided, instructed, and trained in many hard and soft skills.</t>
  </si>
  <si>
    <t>Sometimes, the pressure of deadlines is a bit stressful. The production environment is demanding, so it can sometimes be confusing for newcomers.</t>
  </si>
  <si>
    <t>Sota Tek</t>
  </si>
  <si>
    <t>Dev at sotatek</t>
  </si>
  <si>
    <t>Flexible working hours, flexible check-in from 8am to 9am
OT pay according to regulations, no forced OT, not all projects require OT</t>
  </si>
  <si>
    <t>I don't see any improvement yet, everything is ok.</t>
  </si>
  <si>
    <t>Open working environment, everyone is enthusiastic in supporting OT is fully paid, x2 weekends, x3 holidays. OT is not encouraged</t>
  </si>
  <si>
    <t>The laptop is old, need to add wfh days for a month</t>
  </si>
  <si>
    <t>So far so good</t>
  </si>
  <si>
    <t>Every thing in this company make me comfortable. Boss, my coworker and project is awesome.
It is very reasonable. Work overtime will be pay over 150% per hour.</t>
  </si>
  <si>
    <t>I have no thing to suggest, every thing in this company was satisfied me.</t>
  </si>
  <si>
    <t>If you want a comfortable and stable job, you should choose here.</t>
  </si>
  <si>
    <t>The boss is considerate, here I say no to tags to solve work during off-office time. If you take leave/remote, just message your boss and log in, no need to explain anything because that is a right. If you request leave, there will be no work notification automatically. Very rarely have to work overtime, most of the time I go home on time. Come early, go home early, come late, sometimes I go home early too</t>
  </si>
  <si>
    <t>The office is spacious but I hope it will be decorated with more green plants. Right now it's mostly fake green plants :)))))</t>
  </si>
  <si>
    <t>The company tries hard to organize activities but the response is not very good.</t>
  </si>
  <si>
    <t>"There are many sports tournaments, both offline and online, several tournaments a year but the same old faces are still around
There is a charity fund but donations are mainly from the bosses. In general, the general spirit is not high"
Never worked overtime so no comments on this part</t>
  </si>
  <si>
    <t>Hope the company has more investment plans to stir up movements</t>
  </si>
  <si>
    <t>Comfortable company, suitable for people who are looking for a stable job</t>
  </si>
  <si>
    <t>"The environment is comfortable, the process is being built to be more professional but it feels a bit cumbersome.
Foreign customers should practice English/Korean/Japanese/Chinese blabla, it's quite okay. If you're not good enough, you can join free foreign language training classes during the company's working hours."
Overtime depends on the stage and project. But mainly on weekdays and weekends, not on holidays</t>
  </si>
  <si>
    <t>The offices are too scattered on many floors in many different buildings, sometimes having to move is very inconvenient. If the company plans to move offices, I hope they will be concentrated in one place.</t>
  </si>
  <si>
    <t>Young environment, frequent rewards but a bit spontaneous, unclear mechanism</t>
  </si>
  <si>
    <t>The boss is relaxed, most DMs have to attend professional training classes
The individual desk area is spacious but the common areas like the pantry are a bit cramped
Newly built phone booths for meetings so it is less disruptive to others
I had questions about OT pay but they were resolved immediately, no complaints</t>
  </si>
  <si>
    <t>The elevator is very congested, even at 9:15 am still have to wait a long time
The toilet at the end of the day is a bit dirty</t>
  </si>
  <si>
    <t>Not in the production sector so will only evaluate the working environment</t>
  </si>
  <si>
    <t>The culture of each department is different, but my team, in particular, is extremely favorable to new employees, especially interns/freshers. Flexible time, self-arrange office schedule, lead does not require prior notice. Here, the intern team building fee is 100%, eating and playing with the team is free. In the production department, OT depends on the project, but I have not heard anyone say that OT was not allowed or the boss did not approve.</t>
  </si>
  <si>
    <t>The company has a lot of food, and there are only couples and spouses around. Please give me a girlfriend too.</t>
  </si>
  <si>
    <t>Full machinery provided, all equipment requests approved</t>
  </si>
  <si>
    <t>Any problems with the machine are supported on-site, without wasting much time.
When onboard, the machine is quickly set up, after training, you can go back to the department to work right away
OT depends on the department, usually only OT is for Japanese projects. Our team does not work very often but pays correctly and in full</t>
  </si>
  <si>
    <t>Basically no comments, just want to add decoration to make the office more beautiful</t>
  </si>
  <si>
    <t>Hours are more flexible than many Vietnamese companies, not as good as IT outsourcing companies.</t>
  </si>
  <si>
    <t>Just onboard and felt a warm and friendly welcome, there was a gift set with many nice things
There was a buddy to guide me to the place to ask questions, I felt much less lost, everyone in the team was also friendly
I just started working and haven't done overtime yet so I don't have any comments on this part, but according to training, it's legal</t>
  </si>
  <si>
    <t>Just started working so don't know what to give, will come back to review after 2 months of probation</t>
  </si>
  <si>
    <t>Difficult interview but professional process, take care carefully</t>
  </si>
  <si>
    <t>"I heard that recruiting here is easy, but when I applied recently, it was not as easy as rumored. They recruited at a high level and required English. In the first round of interviews, there was a teacher to check the language and report the results quickly, but in the second round, I had to urge HR to report the results, otherwise it would take a long time.
But from the moment I entered, I saw that HR enthusiastically supported the paperwork, I almost didn't have to do anything myself"
According to the law, but there was no food support, only candy and milk tea available in the office but not very special</t>
  </si>
  <si>
    <t>HR will quickly notify the results to those who do not pass, so they can find another place.</t>
  </si>
  <si>
    <t>The company cares about the physical development of its employees.</t>
  </si>
  <si>
    <t>There have been many clubs since I joined, and since then, several more have been established. Some clubs are not very active, sometimes I see a few discussions but they are still active. In general, if you like sports and extracurricular activities, it is quite okay here, because the company supports monthly living expenses. OT regime is legal but increasingly strict, you also have to register with the admin in advance</t>
  </si>
  <si>
    <t>Going to the office after hours/weekends or OT is very cumbersome. Before, only the PM needed to know the member's tasks, now they also have to register with the admin in advance, then the PM approves to calculate OT, while there is already software to log separately.</t>
  </si>
  <si>
    <t>Flexible working environment, you can work in hybrid or remote
Never over time, but I heard the company pays by the common rule</t>
  </si>
  <si>
    <t>The salary increase rate is slow, the company should increase a lot more</t>
  </si>
  <si>
    <t>The environment is quite healthy, my team has 20 people but says no to toxicity</t>
  </si>
  <si>
    <t>Team building fee is paid in full. Sometimes the project is too busy to check the notification, the admin will proactively contact the place to push the registration information.
There is a monthly happy hour for everyone to eat and have fun together. Honestly, the admin is very thoughtful in this regard
Never had to work overtime but I heard other brothers say that the overtime salary is paid in full, on time</t>
  </si>
  <si>
    <t>The company has 2 buildings, one of which is older and the elevators are horribly congested. Recently, 2 more floors were added to the top, making it even more congested. Every morning, I have to walk up to the 2nd floor to clock in, which is very time-consuming and laborious.</t>
  </si>
  <si>
    <t>R&amp;D department has PM Sinh with top expertise</t>
  </si>
  <si>
    <t>I heard a lot about this guy during my internship but never had the chance to work with him. Since officially moving to his project, the team has been extremely happy. The PM and the whole team can work late freely, as long as the deadline is met, and you have to remember what has been taught and not have to be taught many times. This guy is easy to approach, likes to joke, makes work fun and gives enthusiastic instructions.</t>
  </si>
  <si>
    <t>Many young people should prioritize comfort, the working process is not professional, especially the ones related to signing documents are all messed up.</t>
  </si>
  <si>
    <t>The company often gives bonuses and public rewards.</t>
  </si>
  <si>
    <t>- The company has many projects, so there are weeks when 2-3 teams get bonuses, and there are even public reward posts on the group to encourage them.
- The company released its own app, which was a bit cumbersome at first, but then I don't know who came up with the idea of ​​giving stars to honor each other on this, and I see everyone is excited
My department rarely has to work overtime, only occasionally has to go to events outside, so overtime pay is paid according to the law at 200% on weekends</t>
  </si>
  <si>
    <t>- Giving any reward is fine, but it's just a virtual reward now. If it can be converted into physical rewards, that would be great. I also hope that in addition to project rewards, the company will have a mechanism to reward individuals more.</t>
  </si>
  <si>
    <t>Transparent system, never late salary</t>
  </si>
  <si>
    <t>The rule is to pay salary on the 5th working day of the month, usually on the 7th, and there has never been a delay in salary. There are even months when salary is received 1-2 days earlier. There was a long holiday on April 30, so if it was on schedule, the salary would be delayed by a few days, so the company also created conditions for all employees to advance 1/2 month's salary. Overall, it is quite transparent and considerate
According to the law, but the OT log time on the system is a bit strict</t>
  </si>
  <si>
    <t>Previously, OT log was more flexible, just need to inform the boss and it was ok. Even when the project was busy, just need to bring the laptop home to OT. But now it is more strict, and OT log must be within 1 working week. Sometimes when you are busy, you forget, then have to explain to recalculate the work, so it takes a bit of time. The company should put it at the end of the month to log + approve everything.</t>
  </si>
  <si>
    <t>The environment is ok but the facilities are not as nice as the old places I used to work.</t>
  </si>
  <si>
    <t>Colleagues are fun, willing to support, everyone is easy-going. Many good projects, can learn a lot from the bosses and seniors. The environment here is open, the big bosses are close and even sit with the employees
There are remote days every month and +2 paid sick days in addition to annual leave
Overtime policy is clear, paid on time every month, no delays and no compensation</t>
  </si>
  <si>
    <t>Many parts of the process are not very complete, the facilities are not as nice as the old places I used to work but acceptable. The building is old, the elevator is slow and the parking space is very narrow.</t>
  </si>
  <si>
    <t>Timekeeping is quite strict compared to other companies I have worked for.</t>
  </si>
  <si>
    <t>Pros:
- Young, friendly bosses, sitting and talking like employees, never seen the door-to-door style
- The office is not luxurious but clean, tidy and spacious
Cons:
Men only have 90 minutes a month to come late and leave early, women get 180 but still little. Other places have places where you don't need to go to the company for 8 hours a day, check-in at any time (of course, Saturday and Sunday are calculated as OT according to the law)
Even though you come late and leave early, asking your boss is okay, you won't be fined, but I still feel a bit constrained in time
OT is paid, but it depends on the project, and the frequency is not regular.</t>
  </si>
  <si>
    <t>It probably won't change right away, but I hope the timekeeping system will be more flexible for everyone. After all, they are foreign guests, so meeting times are flexible.</t>
  </si>
  <si>
    <t>The company has a very good PM Truong.Luu.</t>
  </si>
  <si>
    <t>I started from an intern, when I first joined, I sat in a corner, only when there was a task to discuss, I stood up and went to the boss. The boss was considerate, even told the intern who joined 2 months before me to take care of me, invited me to play games and all that. At first, I thought this friend was enthusiastic, but only after I officially became an official member did he tell me. 
So I have been working here for more than a year, and I still have no intention of moving elsewhere, partly because the PM is a hard worker, and teaches me many things, and partly because I feel very grateful for this environment. 
The most considerate IT boss among all the bosses who have passed through my life</t>
  </si>
  <si>
    <t>In addition to online game interactions, I hope the boss will take the time to let us gather offline too.</t>
  </si>
  <si>
    <t>Young environment, less drama, less toxicity, flexible timekeeping, global customers</t>
  </si>
  <si>
    <t>The team is fun, colleagues are okay, support each other enthusiastically. The bosses are also okay, playing team building with the boss and the boss also treats us to extra money to go out. This year, with the addition of a union, I heard there will be some additional policies. In previous jobs, some places compensated for overtime on holidays, or no salary, here there is overtime salary, I think it's okay because it's according to the law.</t>
  </si>
  <si>
    <t>There is an additional monthly parking ticket for everyone so that we don't have to send tickets outside. Even though the support of 250k/month is more than the fee for sending a single ticket, I still prefer to have a monthly ticket.</t>
  </si>
  <si>
    <t>Be kind to interns/freshers</t>
  </si>
  <si>
    <t>Everyone in my team plays together, goes out to eat and play quite fairly. For example, when there is a member's birthday, the leader often invites the team, the interns hardly lose anything. The benefits are not too outstanding but generally okay, there is nothing lacking. I recommend interns/freshers to try it out before facing the first shocks in other environments.
The environment is healthy, everyone seems gentle, few toxic elements.</t>
  </si>
  <si>
    <t>Improve benefits for senior employees, should have separate regime and invest more</t>
  </si>
  <si>
    <t>The environment is quite comfortable + healthy</t>
  </si>
  <si>
    <t>Impression is that colleagues are very friendly and good. The environment is not toxic. OT is quite clear, payment is in full. OT approval is also fast and not delayed. Pretty satisfied!</t>
  </si>
  <si>
    <t>The facilities at CIC are a bit old because the building is old and the wait for the elevator is super long due to overload.</t>
  </si>
  <si>
    <t>review about sota for you guys</t>
  </si>
  <si>
    <t>boss is considerate, environment is not toxic, there are many projects, sometimes bored, ask to change D he
OT policy is calculated according to the law, if you read the Labor Law, you will know</t>
  </si>
  <si>
    <t>more modes would be ok, office ceiling is a bit low</t>
  </si>
  <si>
    <t>Odd number of years of experience</t>
  </si>
  <si>
    <t>I am not a relative of the boss, not HR, I do not receive any benefit from this review!!
Comfortable environment, flexible working hours, ok regime, I have worked for several years and have not seen a single day of delayed salary. Last year, the economy went down, a series of companies in the industry cut 30-50% of their staff but the bosses still advocated no lay-offs, of course the treatment was also reduced a bit but it was still okay. This time it seems to be better, I see many new projects and just celebrated reaching 1000 employees. The company is basically quite good, little drama, the leaders are also friendly and approachable.
I do not understand what terrible grudge the troublemakers have that every time a post has a good review, they immediately comment and bury it, they must have turned on notifications :)) I affirm that my comments above are honest, fair and can be easily verified, I do not receive any benefit from this review. Of course, there are pros and cons everywhere, but if you want to learn or intend to work, try it yourself to see if it suits you. 
The OT policy is clear according to the Labor Law, paid in full every month, no conversion of leave days, cash money, so I'm quite okay.</t>
  </si>
  <si>
    <t>For me, the current system is quite good, so I have no further comments!</t>
  </si>
  <si>
    <t>overall ok</t>
  </si>
  <si>
    <t>comfortable lv environment, clear and transparent regime, if you want to learn about new technology, feel free to apply
OT regime is clear, legal, no problem with OT, not often have to OT</t>
  </si>
  <si>
    <t>The office is a bit stuffy sometimes, it would be nice if there was lunch support too.</t>
  </si>
  <si>
    <t>Young environmental company, systematic operation system</t>
  </si>
  <si>
    <t>Everyone is open to help and give guidance at work, tasks are clearly assigned to each person, the process is systematic, suitable for self-development
OT policy is clear, approved depending on the boss's assessment of the urgency of the project</t>
  </si>
  <si>
    <t>There are more ways to connect employees with each other, because currently they only get to know each other if they work on the same project.</t>
  </si>
  <si>
    <t>Young technology company so the environment is quite comfortable, work is clear
Friendly and sociable colleagues
OT has a clear policy, approval time depends on your boss</t>
  </si>
  <si>
    <t>I sat at the CIC building, the building's facilities were a bit old, and the parking space was a bit cramped.</t>
  </si>
  <si>
    <t>Benefits are fine.</t>
  </si>
  <si>
    <t>Fun team, nice colleagues, pretty friendly compared to my previous companies
The summer trips have been quite diverse in recent years. This year, I heard that it is difficult so the support is a bit less, but there are 2 options so it's ok.</t>
  </si>
  <si>
    <t>Modes are often engaging and more often is better.</t>
  </si>
  <si>
    <t>Young environment, outsourcing company with 1000 employees, many projects.</t>
  </si>
  <si>
    <t>Young environment, no unpaid salary, paid on time, English is used at work
Overtime salary according to law, paid with full monthly salary</t>
  </si>
  <si>
    <t>Wish to have travel policy for probationary employees</t>
  </si>
  <si>
    <t>Project ok - Moderate mode</t>
  </si>
  <si>
    <t>I think the project depends on each division. We do a variety of Japanese, Korean, Thai, etc.
Leader is a matter of luck, but big bosses are ok.
Suitable for young people, outsourcing to improve skills =)))</t>
  </si>
  <si>
    <t>normal mode. This time there is also flexible timekeeping so I can go to work later than usual =)))</t>
  </si>
  <si>
    <t>Open company - more than 1000 employees</t>
  </si>
  <si>
    <t>Young company - relaxed boss - projects develop many skills
OT as prescribed by law - quite clear and transparent
OT on weekdays 150%
Weekends 200%
Holidays 300%</t>
  </si>
  <si>
    <t>There needs to be more internal activities to bring the brothers together.</t>
  </si>
  <si>
    <t>Environment - stable project - so-so regime</t>
  </si>
  <si>
    <t>- Environment: youthful - comfortable - flexible time - bosses talk quite trendy - not superior
- Project: I'm in D4 - mainly new development projects - difficult technology so need to adapt quickly
- There is a certificate allowance if passing the exam - there is a udemy account to study
OT according to the law: weekdays 150% - weekends 200% - holidays 300%</t>
  </si>
  <si>
    <t>- Hope there are more policies to retain talent
- Need more events in the company than the current mainly annual events</t>
  </si>
  <si>
    <t>The company has a spacious, airy space, and cheerful colleagues. There is little OT, but OT will be paid in full.</t>
  </si>
  <si>
    <t>Leave must be requested 1 week in advance. Should be shortened.</t>
  </si>
  <si>
    <t>Nice office, no OT, good projects, good benefits, many team building events
OT only when approved by PM, food and coffee support when working overtime</t>
  </si>
  <si>
    <t>Nice office, no OT, good projects, good benefits, many team building events</t>
  </si>
  <si>
    <t>Spartan Dev Inc</t>
  </si>
  <si>
    <t>Work hard, play hard! party every month, company trip, supportive culture.
No OT bonus but the workload is not very high, overall I satisfy with it.</t>
  </si>
  <si>
    <t>I think company need to have better career path for each employee.</t>
  </si>
  <si>
    <t>Spartan is a part of my life.</t>
  </si>
  <si>
    <t>There are two important things we must choose in our lives. One is selecting the right job to work at, and the other is selecting the right person to love. Spartan is a part of my life.
Not OT at all in Spartan :v. Flexible working time</t>
  </si>
  <si>
    <t>Spartan get out of my expectations. That's enough for me to have a good job at Viet Nam</t>
  </si>
  <si>
    <t>Highly considerable place to work, grow, learn and play hard.</t>
  </si>
  <si>
    <t>I found my satisfaction at Spartan in work, environments, co-workers and career advancement. Contribution and opinions are welcomed where you can find your values as a part of the community here. We can feel free to ask questions and supports from co-workers and learn from each other.
We are not having OT policy benefit but task estimation and planning is sufficient to individual workloads.</t>
  </si>
  <si>
    <t>I think we should have wider office to make space for current workloads.</t>
  </si>
  <si>
    <t>Excellent company you need consider</t>
  </si>
  <si>
    <t>Honestly, I learn many things during working with my profession co-workers, learning various lessons from my boss, having opportunity for communicating with Client (Rarely with other company).
High benefits, More opportunities for self-improvement, working with professional co-workers, environment for using English</t>
  </si>
  <si>
    <t>I think we should find more employees. Because there are many projects in the company.</t>
  </si>
  <si>
    <t>Techbase Vietnam</t>
  </si>
  <si>
    <t>Dev with Mac M1, participate in internal event of Yahoo Japan</t>
  </si>
  <si>
    <t>Beautiful office, lots of toys like table tennis, PS, blackjack, soccer,... I like the dev brothers and the leader, they are fun and not too bad, the PM is so kind and the Manager is cute, GD is great. Normally there is no OT, if there is OT and it is approved by the PM, you will get a salary and extra evaluation points. OT with the brothers makes me laugh</t>
  </si>
  <si>
    <t>It would be great if the devs had a similar base of knowledge about Yahoo Japan's platform.</t>
  </si>
  <si>
    <t>CÔNG TY XỊN XÒ VĂN MINH</t>
  </si>
  <si>
    <t>HR support enthusiastic
Product project
Flex time
Pretty nice office
Convenient location
Nice office, good location
Good HR support
Product project should be quite stable
Company provides Macbook M1</t>
  </si>
  <si>
    <t>Security is a bit tight so sometimes you need to be careful</t>
  </si>
  <si>
    <t>Nice office (very nice). Lovely colleagues. Civilized. Equality.
Not much OT unless urgent
In that case, you can negotiate for OT salary</t>
  </si>
  <si>
    <t>If there were less security regulations, it would be more comfortable.</t>
  </si>
  <si>
    <t>Provided m1 laptop for employees, friendly working environment
Clear plan, full payment for employees.</t>
  </si>
  <si>
    <t>Parking is tight, sometimes having to park outside is quite inconvenient.</t>
  </si>
  <si>
    <t>New Year's Day is 5 days off (can be up to 9 days)</t>
  </si>
  <si>
    <t>Work 8 hours and you can go home without fear of anyone watching. Usually you rarely have to work overtime, very few employees have to work overtime until 7pm.</t>
  </si>
  <si>
    <t>Quite noisy and bustling, need headphones to concentrate.</t>
  </si>
  <si>
    <t>Always excellent</t>
  </si>
  <si>
    <t>Free parking, comfortable and convenient working space, million dollar view :))) high-end equipment
Because the OT regime is very good, do not work past 10pm, do not bring work home.</t>
  </si>
  <si>
    <t>The company is very okie, is improving and developing in a better direction day by day.</t>
  </si>
  <si>
    <t>Provided macbook pro, good working environment, friendly and sociable colleagues. Never had to work OT at the company so no comment on OT regime</t>
  </si>
  <si>
    <t>Salary below average, needs improvement
More accurate employee evaluation</t>
  </si>
  <si>
    <t>Good benefits but uncompetitive salary</t>
  </si>
  <si>
    <t>Equipped with macbook pro, clean office, friendly colleagues
Less OT, when OT also has additional benefits, but need to improve OT approval process.</t>
  </si>
  <si>
    <t>Too many meetings, salary increase more competitive than market.</t>
  </si>
  <si>
    <t>Great environment and people</t>
  </si>
  <si>
    <t>Environment, culture, people, big boss, office,… there are many things
The company is oriented towards no OT. If there is a plan, OT will be fully paid</t>
  </si>
  <si>
    <t>Consider salary regime, as well as establish a mechanism to enhance commitment and responsibility of employees. In addition, it is necessary to be as open as possible to promote creativity.</t>
  </si>
  <si>
    <t>Salary is limited, little chance of increase</t>
  </si>
  <si>
    <t>Beautiful office, clean and comfortable, dynamic environment,
Because it is located in the center of District 1, all check-ins are cool
Suitable for new graduates</t>
  </si>
  <si>
    <t>Note: All good reviews are thanks to HR
+ Salary is set according to range, fixed, so don't expect the interview to get the salary you want.
+ There are some leaders in the company who are a bit arrogant and seem to be disdainful. (When interviewing, I met a guy who spoke in a rather arrogant way)
+ There is no standard entrance test, so the interviewer sometimes asks random questions that are not related to the CV
+ There are some processes, but they are not fully applied, and do not focus on human development (there is no mentor pro here)
+ More suitable for new graduates + freshers who have worked for a few years
+ It is very difficult to get a higher salary here if you want to reach a certain level.
+ You should think about the benefits (maybe the company is hiring expensive Q1, so they pay the same salary as usual, just take this to make up for that)
... etc.
Product projects, constantly changing, sometimes have to work overtime, but are not paid</t>
  </si>
  <si>
    <t>Beautiful office,
Friendly staff.
Spacious parking lot
Happy hour every week
Good benefits</t>
  </si>
  <si>
    <t>Boss does not care about employees
Evaluate employees more carefully
OT regime is not clear
OT request is difficult
OT is more than the allowance</t>
  </si>
  <si>
    <t>Spacious parking.
The office is located in a shopping and dining area.
The PM is funny and talented.
I haven't worked overtime yet so I don't know. The company does not encourage overtime.</t>
  </si>
  <si>
    <t>Improve employee salaries.
Improve machinery</t>
  </si>
  <si>
    <t>Comfortable environment, good salary and benefits and many activities/events</t>
  </si>
  <si>
    <t>5-star, spacious office
The company has equipped BA/BrSE/Leader with Macbooks
The boss is enthusiastic and good --&gt; can learn
Pay OT for employees in full, only occasionally OT due to urgent requests</t>
  </si>
  <si>
    <t>- Working hours are a bit strict so I'm always late, the company should be flexible with time.</t>
  </si>
  <si>
    <t>Good environment, friendly colleagues, lots of activities</t>
  </si>
  <si>
    <t>There are many interesting entertainment activities
There are opportunities to learn many fields
There are many holidays during the Lunar New Year
There is OT due to change requests from customers, but most of the time there is no</t>
  </si>
  <si>
    <t>Hours are a bit inflexible, 1 minute late will result in 30 minutes of pay deduction</t>
  </si>
  <si>
    <t>Open environment company, creating conditions for employee development</t>
  </si>
  <si>
    <t>Work comfortably, have a process and be guided in detail.
Working on projects with end users, so be interested in each function you create and get feedback from users.
Almost no OT. If there is OT, there is a plan in advance.</t>
  </si>
  <si>
    <t>Working hours are fixed from 8am so those who live far away will be stuck in traffic. But if you arrange your time well, it should be fine.</t>
  </si>
  <si>
    <t>Beautiful office, no overtime, comfortable to develop</t>
  </si>
  <si>
    <t>Beautiful office, no OT, comfortable to develop, has a garden in the building, comfortable to relax when needed. In case of emergency request, OT must be worked but salary is paid</t>
  </si>
  <si>
    <t>Morning start time is a bit early, hope to be flexible with no deduction of salary for the first half hour.</t>
  </si>
  <si>
    <t>My team PM is very kind and cute.</t>
  </si>
  <si>
    <t>- PM/leader is very nice.
- Flexible working hours.
- Development process follows scrum.
- Nice office, dev on Windows with 2 screens.
- Participate in interviews to recruit team members.
The company is developing a lot these days. There is also OT 5-6 hours a week with pay.</t>
  </si>
  <si>
    <t>- If the dev device is Mac, it's better to use Win because some projects require support for iOS browser and using Win will always have bugs.</t>
  </si>
  <si>
    <t>Cute boss, cares about employee life</t>
  </si>
  <si>
    <t>The company just invested in Macbook pro for employees, it's so awesome
Is there OT too? At 5am, there's no one left, except for the DEVs who are afraid of their wives.</t>
  </si>
  <si>
    <t>Should recruit more beautiful female COM &amp; DEV to prevent singleness.</t>
  </si>
  <si>
    <t>The office has a beautiful view, many cultural and group activities, and often organizes very cute events during the year. The decoration activities and organizing competitions are fun and surprising, sometimes entering the company feels like being lost in a place where an event is being held. The company works from 8AM to 5PM, rarely OT, sometimes some projects cannot be completed in time for the deadline, so OT is done</t>
  </si>
  <si>
    <t>Too many meetings, affecting working time. Sometimes under pressure at work, don't understand Japanese -&gt; the company organizes Japanese classes for members who don't know Japanese.</t>
  </si>
  <si>
    <t>Good location, many holidays, salary on time</t>
  </si>
  <si>
    <t>Central location
5 days off for Western New Year
Salary is paid on time and on day
Very rarely have to work overtime, almost everyone is home by 5:00-5:30.</t>
  </si>
  <si>
    <t>Almost everything is fine, just keep it up.</t>
  </si>
  <si>
    <t>Good working environment, friendly colleagues, beautiful office, fully equipped</t>
  </si>
  <si>
    <t>Nice office, weekly happy hour so feel comfortable, at the end of the month there is Premium Friday to go home early at 4pm.
Currently no OT so don't know yet, when there is, I will write a review later.</t>
  </si>
  <si>
    <t>Currently see no room for improvement........</t>
  </si>
  <si>
    <t>Good environment and salary.</t>
  </si>
  <si>
    <t>Beautiful office. Office is located in the city center.
The company creates conditions for employees to improve their Japanese.
The work is not so stressful that they have to work overtime. You can proactively estimate progress. After work, you have time to learn something more.</t>
  </si>
  <si>
    <t>Beautiful office, friendly colleagues</t>
  </si>
  <si>
    <t>- Nice office
- Friendly colleagues
- No OT, if you want to stay and work overtime, you can.
Going to work feels comfortable, fun, not much pressure</t>
  </si>
  <si>
    <t>- Small working scope, no design, requirement analysis, product deployment
- Difficult to communicate with engineers in Japan
- Average (low) salary</t>
  </si>
  <si>
    <t>Pretty good with the general level</t>
  </si>
  <si>
    <t>Beautiful company, comfortable working. The company has a thousand dollar view, sitting and looking at that view is beautiful in the morning or evening. The company's facilities are modern, from work to events or entertainment, everything is available. 
The work has a proper process, the leader and PM give time to research and investigate so I don't feel pressured. The company has a tech team to support and take care of you if you are stuck in life. Learned a lot. 
N
The company does not require OT, I just OT to work extra. Otherwise, I just go home on time. 
The company is quite good for you to find a new challenge.</t>
  </si>
  <si>
    <t>Young, dynamic and friendly environment</t>
  </si>
  <si>
    <t>The office has a nice view, convenient parking, located in the shopping mall so it is very convenient. There is almost no OT so those who have a family can work with peace of mind, or take advantage of the time to go to evening classes to gain more knowledge.</t>
  </si>
  <si>
    <t>The company needs to improve in many aspects.</t>
  </si>
  <si>
    <t>- Very nice office.
- Equipment is quite good.
- Spacious parking.</t>
  </si>
  <si>
    <t>- Too many meetings, and ineffective.
- The working process is too complicated, wasting time and then blaming the developer for delaying the deadline.
- Too much internal fighting.
- All expenses for group activities are not consulted with employees but approved arbitrarily.
The process to get OT approved is very complicated, and the bonus salary when working OT is very, very low.</t>
  </si>
  <si>
    <t>[Good environment]</t>
  </si>
  <si>
    <t>There is a team leader who supports enthusiastically, the PM is fun and comfortable (experienced when I work), there are many benefits and activities that make me happy, the time is comfortable, as long as the work is completed, 5pm is home, no OT much, 5pm is home, as long as the work is not finished, I can stay and continue working</t>
  </si>
  <si>
    <t>Not yet, try to get 50 words to complete this section</t>
  </si>
  <si>
    <t>Beautiful office, spacious parking lot, boss cares about employees
Worked for 1 year and never worked OT, very comfortable.....</t>
  </si>
  <si>
    <t>Nice view office, learned a lot from the team. OT pay is appropriate for working time, no regular OT.</t>
  </si>
  <si>
    <t>- Nice office, playing games, table tennis, soccer but playing too much is boring
- New technology of Yahoo! Japan such as PCF, Athenz, Pulsar...
- Very good benefits, lots of bonuses, a little salary increase every year
- Many groups have fun activities outside of work hours
- Work has a process according to CMMi standards. PM, leader is sociable and knows how to listen to members.
- Learn a lot in work such as DevOps, Backend, Frontend,...
Rarely OT but PM speaks up OT then there is a chance to earn more</t>
  </si>
  <si>
    <t>- Developers using Windows computers often have full hard drives and sometimes have difficulty with Yahoo! Japan technology because the Japanese environment uses Linux and Mac. Windows computers need to do many other steps to install packages or run scripts according to the documentation.
- Support when meeting a tech lead is a bit scary, hearing some sad words.</t>
  </si>
  <si>
    <t>The office is beautiful, the Japanese people are very kind and care about their employees. The company has many activities to help each other improve. I have worked for 6 months but have never had to work overtime, and I have hardly seen any other teams. When I get home on time, I play table tennis.</t>
  </si>
  <si>
    <t>Beautiful company, fun and friendly working environment</t>
  </si>
  <si>
    <t>Beautiful company, comfortable working. The company has a thousand dollar view, sitting and looking at that view is beautiful in the morning or evening. The company's facilities are modern, from work to events or entertainment, everything is available. 
The work has a proper process, the leader and PM give time to research and investigate, so I don't feel pressured. The company has a tech team to support and take care of you if you are stuck in life. Learned a lot. 
In addition to work, the company also has collaborative groups such as Event, Facebook, Media, Camera, Design.... these teams support each other and create beautiful virtual works for the company. Going to work, besides work, but also participating in these activities is so much fun. 
Especially, the company has a fruit party, a Premium Friday, gives birthday money and 1 day off, and gets 5 days off for Western New Year, more than usual. The salary is not too high compared to the outside but the salary increase and bonus are high. Benefits are as above. 
The company does not require overtime, I just work overtime. Otherwise, I just go home on time.</t>
  </si>
  <si>
    <t>Many people have conservative prejudices that make it difficult to work in a team. Only those who do as they are told will support them, and those who do not follow their work will have an impact on the overall work. They also tend to blame others when there is a problem instead of finding a way to solve it. Sometimes they say things that upset others.</t>
  </si>
  <si>
    <t>The Japanese code is written quite well. Learned a lot
Nice office
Rarely have to work overtime. Usually on time to go home. Go home early to avoid traffic jams</t>
  </si>
  <si>
    <t>The process is a bit long so the code is not much.</t>
  </si>
  <si>
    <t>Extremely good benefits</t>
  </si>
  <si>
    <t>Extremely beautiful office right in the city center (Takashimaya),
Get to go to Japan often
Excellent benefits, lots of bonuses, high salary increases
No OT, just do your job well, no deadlines
There is a Japanese team to review the code, learn a lot
The Japanese are very nice and cute and very generous. Onsite expenses from food, entertainment, to buying gifts are all paid by the company.
No OT, quality is paramount, so a small task can last a whole month as long as the code is clean, with as few bugs as possible</t>
  </si>
  <si>
    <t>Complicated process (mainly from the Vietnamese team)
No freedom to be creative, there are many rules to follow
Unsatisfied with the teamwork and staff on the Vietnamese side: rigid, not fun, too serious, often causing stress and making a mountain out of a molehill</t>
  </si>
  <si>
    <t>Large parking lot, beautiful office, friendly environment.</t>
  </si>
  <si>
    <t>- Beautiful office, right in the heart of District 1.
- Super friendly boss, super funny colleagues.
- PS4 entertainment, super cool ping pong.
- Super cool benefits.
Because I've never worked overtime. Usually I work overtime because I want to stay and research something further.</t>
  </si>
  <si>
    <t>The company's culture and environment are so good that I want to stay long term.</t>
  </si>
  <si>
    <t>Environment and people</t>
  </si>
  <si>
    <t>The environment and people are the best. The employee benefits are top notch, the office is beautiful! OT is to stay and play games, enjoy the after-hours benefits here. keke</t>
  </si>
  <si>
    <t>5 star working environment.</t>
  </si>
  <si>
    <t>Beautiful office, boss cares about employees, all efforts are recognized. Rarely OT but when OT is done, full benefits :3</t>
  </si>
  <si>
    <t>Japanese company, European and American style</t>
  </si>
  <si>
    <t>In addition to the 13th month, high performance bonus, recently received 2 months of GROSS salary ^_^
New Year's holiday is up to 5 days, Leader's annual leave is up to 14 days.
Friendly staff, Managers, PMs, Leaders always support members to develop through each project
Spacious office, beautifully decorated like European and American company offices, located in the "luxurious" center of Takashimaya, beautiful view.
There are always projects applying the latest technology.
Participate in projects with tens of millions of users.
Go on business trips to Yahoo! JAPAN to broaden your horizons
PMs, leaders always support scheduling so that there is no OT. If there is OT, it is also approved and calculated according to Vietnamese law</t>
  </si>
  <si>
    <t>The company should utilize the office space to create a co-working space, so that outside engineers can visit and learn about the company's working environment.</t>
  </si>
  <si>
    <t>[Great Working Environment]</t>
  </si>
  <si>
    <t>Beautiful company, located in the city center.
PM cares about employees.
Environment and benefits are too good, many days off.
The company has never had to work overtime, if there is overtime, the salary will be paid appropriately.</t>
  </si>
  <si>
    <t>The process is a bit long, but thanks to that, the quality is extremely good.</t>
  </si>
  <si>
    <t>Comfortable working environment. No OT
Have time to research and study
Good regime
No OT. When OT is paid in full. OT salary is paid according to Vietnam Labor Law</t>
  </si>
  <si>
    <t>Meetings are quite frequent
No policy on technical support for members</t>
  </si>
  <si>
    <t>Central location, beautiful office, very good employee benefits. There is a free space area for eating, gathering and relaxing.</t>
  </si>
  <si>
    <t>There are too many Japanese-style meetings and reports, so the leaders don't have time to follow up with their colleagues.</t>
  </si>
  <si>
    <t>Beautiful office. Efficient Japanese-Vietnamese staff. Regular stress-reducing events. No OT
No OT</t>
  </si>
  <si>
    <t>Work according to process. Solve difficult problems.</t>
  </si>
  <si>
    <t>Sometimes have to work OT regularly, but can improve document writing skills</t>
  </si>
  <si>
    <t>- Good office location, nice view, comfortable space
- Suitable working hours
- There are some fun outdoor activities</t>
  </si>
  <si>
    <t>Need to improve the workflow. The current process is a bit complicated, with many steps, and the technology has not been updated in time.</t>
  </si>
  <si>
    <t>Feeling dissatisfied after the interview</t>
  </si>
  <si>
    <t>Beautiful office, knowledgeable and friendly interviewer</t>
  </si>
  <si>
    <t>After spending 2 sessions to go for an interview, it took a bit of time. After the first session of technical interview and IQ test went smoothly, I thought I had a chance, but after talking to the Japanese, I didn’t see any email from Techbase to notify me of the results. I felt a bit disappointed and they didn’t seem to respect the candidates who came for the interview. And I decided not to go to this company for another interview.</t>
  </si>
  <si>
    <t>Environment with many opportunities for advancement</t>
  </si>
  <si>
    <t>The environment has many opportunities for advancement for those who really try and show their ability. Although it is a Japanese company, there is very little need for overtime.
Although the salary is not top-notch, it is still average for current technology companies. The number of projects is large and diverse. Many interesting events
The company rarely has overtime</t>
  </si>
  <si>
    <t>However, the technology is a bit slow to update compared to the world. The working process is quite complicated. If the general salary level is improved, the company will be very good.</t>
  </si>
  <si>
    <t>The company cares a lot about its employees.</t>
  </si>
  <si>
    <t>Japanese management team cares about employees
Office location in District 1 is convenient for commuting
Working conditions are well supported
Work has many challenges and opportunities for development</t>
  </si>
  <si>
    <t>Not available yet :)</t>
  </si>
  <si>
    <t>The company has many new and large-scale projects.</t>
  </si>
  <si>
    <t>Comfortable office and desk. There is a ping pong table to play with colleagues after work.</t>
  </si>
  <si>
    <t>The company should consider employee salaries more objectively, especially for long-term employees. The admin team should manage better.</t>
  </si>
  <si>
    <t>Good for you !</t>
  </si>
  <si>
    <t>* Good management
* HR is professional
* Open environment</t>
  </si>
  <si>
    <t>* No idea .
* Control spark-time of employee better.</t>
  </si>
  <si>
    <t>Techcombank</t>
  </si>
  <si>
    <t>A lot of opportunities to improve yourself, to become a greater you. Supportive colleagues, supportive managers. Great benefits.
The overtime policy is good in general. No overtime</t>
  </si>
  <si>
    <t>So far the working environment is great, I have not seen improvement needed.</t>
  </si>
  <si>
    <t>Many talented people, advanced technology, learnable. Too much work so often have to work overtime without pay, lack of work-life balance.</t>
  </si>
  <si>
    <t>The process became increasingly cumbersome, slowing down development.</t>
  </si>
  <si>
    <t>Also good, suitable for general taste</t>
  </si>
  <si>
    <t>Salary and bonus are ok if you negotiate from the beginning. The treatment is quite good
Internal employees do not have OT, but the bonus is also good if they do well, so it is ok overall</t>
  </si>
  <si>
    <t>Improved building elevators and parking garage, otherwise ok</t>
  </si>
  <si>
    <t>Complicated process, no overtime</t>
  </si>
  <si>
    <t>Good salary, friendly colleagues, beautiful modern office
No overtime even if you have to come home late, lots of night golive duty</t>
  </si>
  <si>
    <t>Operation process, management method, no Saturday work</t>
  </si>
  <si>
    <t>Good Company/Bad Work Life Balance</t>
  </si>
  <si>
    <t>Good benefits, technology, and colleagues. Compensation is pretty good.
Bad Work Life Balance, a lot of overtime required since the company is growing</t>
  </si>
  <si>
    <t>Better work life balance, less OT. Management should care more about mental health of employees.</t>
  </si>
  <si>
    <t>One year at TCB</t>
  </si>
  <si>
    <t>Good salary and benefits. There are incentives for employees. There are good training courses
No OT regime even though the superiors are forcing the progress or adding work required by the superiors</t>
  </si>
  <si>
    <t>Heavy workload.
No OT mode.
Very tight timeline</t>
  </si>
  <si>
    <t>Modern equipment, environment, friendly colleagues
OT depends on staff or project when there is golive</t>
  </si>
  <si>
    <t>No comments for improvement. Everything is ok.</t>
  </si>
  <si>
    <t>Good environment to learn, junior-middle level devs here will improve very quickly
Management is too micro level, complicated process, slow salary review</t>
  </si>
  <si>
    <t>Change micro-level management mechanism, create conditions for overtime, not too harsh in salary/rank increase review</t>
  </si>
  <si>
    <t>Great, but little room for inexperienced people</t>
  </si>
  <si>
    <t>I worked for 1 year in the DA block at TCB Hanoi Headquarters and found:
- The environment is quite international (about 50% of the staff from line manager up are foreigners or students returning to the country), so there will be less "Vietnamese-style" negativity.
- There are many seniors and experts who are both good and willing to support each other, learning a lot about expertise.
- Although it is a bigcorp, the working pace is fast, the motivation to work is very good from the boss to the employees. It is even on par with the startups I have worked for. Those who like to take it easy should not join, but if they want to develop, this environment is really good.
OT policies are very clear and reasonable. But TCB does not encourage OT.</t>
  </si>
  <si>
    <t>Just one thing: there are more reasonable policies for employees with less experience. 
I was honored to work at TCB since I was a junior, and I am grateful to TCB for creating the current version of me. However, the truth is that TCB's contractor policy for juniors is unreasonable when there is no insurance, no days off, and no regular "accumulation of points" to "promote." 
I know that in a bigcorp banking environment, work experience is given priority. However, the more technical the field of expertise is, the more (I think) the work results should have a greater "weight" instead of experience being paramount. Because the more technical the field is, the more "hard skills" (tech skills) are used - it has more conditions for development to take place faster than non-technical banking expertise (non-tech). 
In the future, I hope that juniors entering TCB will enjoy policies that are appropriate to their abilities and work results. Juniors in the tech industry who accidentally read this comment, if you want to apply to TCB but are still hesitant, please be bold. This is a good environment.</t>
  </si>
  <si>
    <t>Good boss, benefits, salary and development opportunities in the company
Satisfied with benefits, salary and development opportunities in the company</t>
  </si>
  <si>
    <t>Less OT, work at night so have compensatory rest. Everything else is good.</t>
  </si>
  <si>
    <t>Tightening policy more and more</t>
  </si>
  <si>
    <t>Agile space, clean, modern office, with many talented people
No OT, but the job always requires OT, even go-live has to stay up all night but not get paid</t>
  </si>
  <si>
    <t>Working regime and benefits, departments need to coordinate with each other more</t>
  </si>
  <si>
    <t>Big company, full process, lots of pressure, slightly toxic environment</t>
  </si>
  <si>
    <t>The working process is quite clear, there is a separate processing department so if you know how to handle it, it will be fast. There are many types of regimes for the talent pool. 
No OT for employees (except IT, dev). Other professional staff do not get OT money.</t>
  </si>
  <si>
    <t>There is a need to define jobs more clearly between the newly created departments.</t>
  </si>
  <si>
    <t>Good environment, high salary for good people</t>
  </si>
  <si>
    <t>Modern office, many amenities
Banking environment
Create many conditions for employees to learn
No OT regime. Working on Saturday mornings.</t>
  </si>
  <si>
    <t>Full process but very much and complicated
OT limitation</t>
  </si>
  <si>
    <t>A good place to get valuable lessons about spine</t>
  </si>
  <si>
    <t>Professional working environment, top facilities
No overtime pay. Basic entry salary is already high.</t>
  </si>
  <si>
    <t>Need to improve HR team's skills =&gt; to recruit suitable candidates for the bank's needs and environment.</t>
  </si>
  <si>
    <t>Many procedures, should consider carefully when entering</t>
  </si>
  <si>
    <t>- HO Tran Duy Hung office designed open, Agile workspace
- Large investment bank for Cloud migration
- Fresh graduates can join to gain experience (maximum 1 year or less)</t>
  </si>
  <si>
    <t>- The company will start to swipe the card to enter and exit by shift from May 2023, being late to work at the end of the month will be reported to the superiors. Coming in earlier than the registered shift will not be counted, leaving later than the registered shift will not be counted, but if you come in later than the shift or leave earlier than the shift, you will be counted as missing hours immediately...
- Every day, everyone must declare a timesheet for 8 hours so that projects can report
- Pay insurance according to the basic salary of 5-7 million or so depending on the level
- Despite being known as the leading technology bank in Vietnam, the software development process is very time-consuming, cumbersome, and has many departments. There are products/features in startups that take 2 days, but in Techcombank it takes 2 quarters :(
- Invest a lot of money to practice applying Agile but in reality it is still no different from the waterfall model
- The year-end ranking is quite formal, high rankings like A1, A2 mostly fall on managers, the data engineers below are divided into A3 or B
- Datalake outsources from IBM India, which costs a lot of money but the quality is extremely bad, the Vietnamese data engineers have to clean up very tiredly. The brothers have many opinions up high but the Indian boss still hires IBM. When hiring a consulting team from Accenture, they give the authority to decide on the entire system architecture, so the good data engineers gradually quit
- Work in a shirt and leather shoes from Monday to Thursday, wear Techcombank uniform on Friday, not very suitable for developers
- The resignation procedure is very complicated, some people only receive the remaining salary after 3-4 months after quitting
Register for OT approved by the block director but not paid, a few people were transferred to leave.</t>
  </si>
  <si>
    <t>Good boss, stressful work but if you know how to organize your time then it's OK</t>
  </si>
  <si>
    <t>Beautiful office, open, agile. Relatively good income
There is a specific plan for each OT period. Usually at the end of the project, the product is golive.</t>
  </si>
  <si>
    <t>High pressure, demanding work, new employees who are not used to the environment are easily stressed</t>
  </si>
  <si>
    <t>Great office, among the best companies in VN
OT has a plan, often has big projects to implement urgently</t>
  </si>
  <si>
    <t>Improving teamwork skills helps new employees quickly integrate.</t>
  </si>
  <si>
    <t>Good salary, nice office</t>
  </si>
  <si>
    <t>Beautiful office, good colleagues, professional environment. Company rarely requires OT, moderate self-planned work except for strategic projects</t>
  </si>
  <si>
    <t>The process is too complicated, most employees leave, this is the biggest reason</t>
  </si>
  <si>
    <t>Quite professional working environment</t>
  </si>
  <si>
    <t>The working environment is also quite professional, not too many political concerns.</t>
  </si>
  <si>
    <t>Employee development path is not highly appreciated by boss and action
no OT benefits (extra days off or OT salary)</t>
  </si>
  <si>
    <t>macbook, flexible time , friendly employee .....................................</t>
  </si>
  <si>
    <t>Complicated process ..........................................................................
Not paid for OT ..................................... ..................................... .....................................</t>
  </si>
  <si>
    <t>Good environment to work and practice</t>
  </si>
  <si>
    <t>Current office
Bank environment but very technical
Full OT pay if you work all Saturday mornings</t>
  </si>
  <si>
    <t>The company should give employees Saturday mornings off.
The company should organize more training</t>
  </si>
  <si>
    <t>Nice office
Relatively good salary
Employee loan incentives</t>
  </si>
  <si>
    <t>Complex process
Easy to cause factions
Less opportunities to learn new technology
No OT
Working on Saturdays may require you to work until the evening</t>
  </si>
  <si>
    <t>Good environment for fresher to learn how to deal with your life</t>
  </si>
  <si>
    <t>Studing almost every day after working hours. Most of co-worker is very friendly and open-to-help.
Salary is quite affordable for fresher compare with general.</t>
  </si>
  <si>
    <t>IT is more like insurance saler than banking officer
Very careful with interview and JD, rise your question if u dont wanna be fooled by recruiter!!!
No OT payment and strictly KPI 9-10 working hours per day</t>
  </si>
  <si>
    <t>Good boss, friendly colleagues.
Modern working environment
Nice uniform
Less OT, if OT is available, there is always a clear policy</t>
  </si>
  <si>
    <t>Reduce daily meetings.
Parking at our branch is very tight.</t>
  </si>
  <si>
    <t>Strict process, many procedures, multitasking</t>
  </si>
  <si>
    <t>Beautiful office, salary increases every year, stable compared to the known general level</t>
  </si>
  <si>
    <t>Decent salary. Government environment.</t>
  </si>
  <si>
    <t>Good salary and bonus, flexible working hours
Occasionally have to work overtime to meet deadlines. Normally, I go home on time</t>
  </si>
  <si>
    <t>Government environment. Multitask a lot. Airtight office.</t>
  </si>
  <si>
    <t>The working environment is a bit government, but overall it's okay.</t>
  </si>
  <si>
    <t>Fair salary
Many human resources policies and employee benefits
Working methods help self-training well
Salary review twice a year
Bonus depends on work results</t>
  </si>
  <si>
    <t>The environment is a bit like a government, the procedures are cumbersome and complicated
Work efficiency is not high, there are many ideas but not many applications
Work is not innovative, still manual
Working on Saturday mornings
No OT regime, working overtime often but no OT</t>
  </si>
  <si>
    <t>Quite closed IT environment, banking style culture</t>
  </si>
  <si>
    <t>Strict process, through many inspection steps. However, this is also a rather complicated point when having to apply for anything.</t>
  </si>
  <si>
    <t>Most employees have to park their vehicles outside (fear of Vincom Ba Trieu), the culture is banking/relationship oriented, which will be difficult for those who are purely tech-savvy, OT has no money, must work on Saturdays. There are few opportunities to learn new technologies other than working on the Banking process system on existing frameworks from partners. 
Suit pants, shirts, ties. Quite restrictive for tech people. 
There is no OT payment regime, only when running projects approved by all levels, complicated procedures, sometimes after 3-4 months to receive</t>
  </si>
  <si>
    <t>Excellent HR orientation, best practises updated, very good culture</t>
  </si>
  <si>
    <t>Strong organizational culture, excellent HR orientation, good welfare regime and strong Bank development orientation
Suitable for each department and has support policies</t>
  </si>
  <si>
    <t>The Digital Sales team in the system has not been strongly developed yet. The headquarters does not have enough parking for employees.</t>
  </si>
  <si>
    <t>Good for people who can withstand high pressure and have good adaptability</t>
  </si>
  <si>
    <t>Good salary, job can learn a lot.</t>
  </si>
  <si>
    <t>Continuous OT causes fatigue and pressure. The environment is not very friendly, there are too many cliques. No OT salary. Continuous OT causes fatigue for employees.</t>
  </si>
  <si>
    <t>good process</t>
  </si>
  <si>
    <t>Good working process, professional environment, good staff management</t>
  </si>
  <si>
    <t>repetitive work, not much exposure to other jobs
have to work overtime continuously so it is very stressful while not learning many new things during the work process</t>
  </si>
  <si>
    <t>Good but not for me personally</t>
  </si>
  <si>
    <t>Professional working environment, the bosses transmit their enthusiasm for work to all staff
I have many good memories at Techcombank, where I have new experiences and new friends</t>
  </si>
  <si>
    <t>Welfare system still has a lot to improve, environment needs more diversity and expertise</t>
  </si>
  <si>
    <t>Moi truong nang dong</t>
  </si>
  <si>
    <t>Many opportunities for career advancement, many branches</t>
  </si>
  <si>
    <t>There is nothing I don't like, the company is still good, the salary is ok</t>
  </si>
  <si>
    <t>The Access Group</t>
  </si>
  <si>
    <t>Fun working atmosphere</t>
  </si>
  <si>
    <t>New employees are equipped with curved screens, top-notch mechanical keyboards, and top-notch mouse pads.
Beautiful office.
Valuable team building bonuses, company trips.
OT is paid fairly.
Free OT meals (Pizza, chicken with sticky rice, fruit, Ba Ghien broken rice)</t>
  </si>
  <si>
    <t>Missing coffee maker.
Needs microwave (Not enough)</t>
  </si>
  <si>
    <t>The gathering place of talents</t>
  </si>
  <si>
    <t>Working with talented and dedicated people, always ready to apply new things, new technology and challenges
The work and treatment are so great, you will love being at the company more than at home</t>
  </si>
  <si>
    <t>Buy coffee makers for employees to help them stay awake and work more effectively.</t>
  </si>
  <si>
    <t>Good boss, new laptop provided</t>
  </si>
  <si>
    <t>Spacious parking lot, good salary, many training policies. No OT, if there is OT, there will be a bonus day or extra salary.</t>
  </si>
  <si>
    <t>There is nothing to complain about at the moment. If possible, let us interact with each other more.</t>
  </si>
  <si>
    <t>- New office, center of District 1
- New laptop, Samsung curved screen
- Product environment with many foreigners, easy to improve English</t>
  </si>
  <si>
    <t>- Expensive parking fee
- Micro management
- Constantly changing work process
OT on weekends is only 1 day of salary, compared to the average of 2 days</t>
  </si>
  <si>
    <t>Pretty Good Company</t>
  </si>
  <si>
    <t>The company is quite friendly and sociable. The environment has many foreigners, which can improve English. The company is friendly, the salary is relatively good, the environment uses a lot of English</t>
  </si>
  <si>
    <t>Although it is a foreign company, sometimes the superiors supervise too closely.</t>
  </si>
  <si>
    <t>- Comfortable environment
- Beautiful office
- Cheerful colleagues
- Funny boss
- Environment for language training, cultural exchange with other countries (Philippines, Singapore, UK...)
- New laptop provided
No need to work overtime often and relatively good overtime regime</t>
  </si>
  <si>
    <t>The monthly parking fee in the building is quite expensive, but you can park overnight, free of charge, and it's safe.</t>
  </si>
  <si>
    <t>The boss is a good listener and the colleagues are very friendly and sociable.</t>
  </si>
  <si>
    <t>Good boss, cheerful and always motivates and inspires positive development for employees. Beautiful office right in District 1. Good salary and OT regime. OT when there is a release and no OT required on weekdays.</t>
  </si>
  <si>
    <t>Good boss, everything is fair</t>
  </si>
  <si>
    <t>The boss cares about his employees. Salary is much higher than average, commensurate with ability. Strong sales team, communication environment mainly uses English. Only OT on 1 Saturday when there is a release (usually 1-2 times/month) when everything is really urgent. OT bonus salary is also OK.</t>
  </si>
  <si>
    <t>Everything is very fair, effort and results go hand in hand.</t>
  </si>
  <si>
    <t>The Rep. Office of STYL Solutions Pte. Ltd. In HCMC</t>
  </si>
  <si>
    <t>Good boss, friendly colleagues, beautiful office.</t>
  </si>
  <si>
    <t>Basement parking
Lunch provided
Equipped with high-end laptops (DELL)
Spacious and airy office
OT without salary, low OT frequency, long-term project, almost no bonus</t>
  </si>
  <si>
    <t>Large workload
No project bonuses
Not many new technologies applied</t>
  </si>
  <si>
    <t>I don't ot much so I think it's okay. I'm in the group that doesn't like ot. I don't ot much so I think it's okay. I'm in the group that doesn't like ot</t>
  </si>
  <si>
    <t>Just decorate the office nicely. Everything else is ok.</t>
  </si>
  <si>
    <t>Free parking, pantry, laptop, private screen, lunch and gas allowance. No OT, not too heavy workload.</t>
  </si>
  <si>
    <t>Nothing to improve at present......................</t>
  </si>
  <si>
    <t>Lead and colleagues behave rudely and are not open to interns.</t>
  </si>
  <si>
    <t>Lunch provided
Glass window view from above.
HR support politely
I remember there wasn't much OT, because at that time I was an intern so I didn't do many complicated tasks.</t>
  </si>
  <si>
    <t>The behavior of leaders and seniors in the group needs to be calm, patient, open, and friendly with colleagues (especially interns, newcomers,...)</t>
  </si>
  <si>
    <t>It is not comfortable for everyone to contribute constructively but has a culture of pointing out mistakes.</t>
  </si>
  <si>
    <t>Nothing, some colleagues understand but can't change the culture so far.
The discussion environment is not constructive but mainly blame and criticize each other</t>
  </si>
  <si>
    <t>Be direct and constructive with each other. Limit meetings to allow time for work. Clearly define requirements for engineers to execute.</t>
  </si>
  <si>
    <t>Stable environment, can work long term with the company to develop</t>
  </si>
  <si>
    <t>Free parking
Free lunch
Only union members get 1 or 2 free afternoon meals a week
Conscientious HR
Dell computers are provided for work, viewsonic or dell monitors, ios provides mac computers
Young environment, improving</t>
  </si>
  <si>
    <t>Huge workload, pressure
No project document, difficult to access, no clear requirement
Should apply new technology
Low salary
Request overtime but no pay. AE has requested many times and CEO rejected n times</t>
  </si>
  <si>
    <t>Great company.</t>
  </si>
  <si>
    <t>Great working environment, Manager cares about each employee, creating conditions for employees to develop themselves as much as possible. 
HR is the most caring in the universe, meticulous, worried and caring for the spiritual life of employees. 
Good benefits with insurance policies, vacation regime..... 
The office is beautiful and airy but does not show much of the company's style and personality</t>
  </si>
  <si>
    <t>When I was working here, the company still did not have an OT policy even though the workload was quite large. I hope the company has improved more.</t>
  </si>
  <si>
    <t>Unclear process, no overtime, lunch included</t>
  </si>
  <si>
    <t>-The company has many teams: JAVA, Mobile, Test, embedded, it seems that the largest number of people is the embedded and test team
-There is lunch.
-The office is spacious and airy
-There is an English class
-1 laptop + 1 monitor is provided
-Comfortable parking
-No OT
-The HR and receptionist are quite pretty
-The process is not too complicated but not clear
I don't see any OT, No OT, No OT, No OT,</t>
  </si>
  <si>
    <t>-The office atmosphere is quite tense, everyone does their own thing
-They often hire interns to do the work of official employees, with a salary but not enough to pay for accommodation.
-The bosses in Singapore often go to seminars and such, which is quite time-consuming and ineffective
-The boss doesn't seem very friendly to the employees.</t>
  </si>
  <si>
    <t>Company with heart</t>
  </si>
  <si>
    <t>- In my experience, HR is always a position where people work in a perfunctory, careless way. At STYL, there is a good, dedicated and most sincere HR person I have ever seen.
- Management is also dedicated, creating conditions for learning, advancement and caring about long-term win-win relationships with employees. Most companies only care about exploiting as much as possible.
- Lunch is provided, quite ok.
- When I worked, the company provided Dell Latitude 7410 i7 24GB RAM. 10/10
- The company has many good products. The VN office mainly does R&amp;D.
No OT.
Note: Why does this section require 50 characters? The UX is so bad.</t>
  </si>
  <si>
    <t>- The laptop is ok but the separate monitor works one and doesn't. I was given an old one, it hurts my eyes to look at it.
- The company's culture is a bit sad, gloomy, and lifeless.</t>
  </si>
  <si>
    <t>Professional working environment, disciplined but not too much</t>
  </si>
  <si>
    <t>What I like about the company is the disciplined working style and orderly working environment. The superiors care about the employees. The working process has clear documents that help everyone communicate easily with each other. This company does not have OT, but this itviec website does not allow to disable Satisfied/Dissatisfied, why?</t>
  </si>
  <si>
    <t>I think the company is pretty good, if there were more regular team building sessions it would be great.</t>
  </si>
  <si>
    <t>The company atmosphere is quite tense, interns are forced to do a lot of work.</t>
  </si>
  <si>
    <t>Spacious office, parking space, lunch provided, occasionally a smoothie sandwich
No OT</t>
  </si>
  <si>
    <t>Thoughtworks Vietnam</t>
  </si>
  <si>
    <t>Good working environment &amp; benefits</t>
  </si>
  <si>
    <t>The Interview Process: Forget about typical interview questions that just test your theoretical knowledge. They focus on digging into your real-world experience to see how well you fit with the company and the role.
Compensation &amp; Benefits: You'll earn a competitive salary plus a fantastic package of benefits.
Work Environment:
- International &amp; Vibrant: You'll work alongside colleagues from all over the world, using English 100% of the time.
- Friendly &amp; Supportive: Get ready for a fun and collaborative work environment where everyone helps each other out.
Personal Growth: The company respects your individual preferences, strengths, and career goals. You're encouraged to self-evaluate and create your own path for development. They provide all the resources you need to learn and grow: from high-quality internal training courses to budgets for books/courses, and even a default Udemy subscription for everyone!
Managers: They focus on managing projects, not people.
Flexible Work Schedule: You'll head into the office 3 days a week, with the rest of your time spent working remotely.
Despite clear overtime pay terms in my contract, I haven't been asked to work overtime since starting at the company.</t>
  </si>
  <si>
    <t>- It would be even more awesome if there were regular fun social events outside of work hours!
- Investing in more adjustable desks would be a great perk for employees.</t>
  </si>
  <si>
    <t>Friendly environment and sociable but still professional</t>
  </si>
  <si>
    <t>There are many training and exp shares about "Trends" or leading technologies, concepts and applications with real use-cases.
Promote community culture, respect cultural diversity and focus on training and developing skills and the latest knowledge.
Be fair in evaluation and respect each other's preferences.
Cultural and national diversity.
Regardless of race or gender, people everywhere are very comfortable with each other.
The working environment is very friendly, everyone is very happy and genuinely supports each other.</t>
  </si>
  <si>
    <t>Still take a lot time in new training process and long waiting for join project</t>
  </si>
  <si>
    <t>Great company with lots of career growth opportunities</t>
  </si>
  <si>
    <t>The company has modern facilities, fully equipped with MacBooks, 2K monitors, lifting tables and personal lockers. In addition, the pantry always has snacks, drinks and ice cream available to serve employees. 
Professional onboarding and training process 
The company has clear regulations on overtime policies. Up to now, I have not had to work overtime.</t>
  </si>
  <si>
    <t>Currently, the company does not have a break room for employees. Although there are dining tables, the number is still limited.</t>
  </si>
  <si>
    <t>Clear benefits, full contracts and binding appendices, full salary insurance</t>
  </si>
  <si>
    <t>The company has a monthly Office treat and is very happy to drink milk tea, the treatment and additional benefits are very attractive. The building access system is by card, with support for facial recognition registration, increasing convenience and efficiency for employees, reducing the need to carry physical cards.
There is also Udemy for employees to improve their knowledge. There is a budget to study and take certification exams
I appreciate the company's clearly stated overtime policy, with clear terms. But rarely have to OT</t>
  </si>
  <si>
    <t>There should be more tables for lunch and on days when many people come to the company. The company has bonding activities when working.</t>
  </si>
  <si>
    <t>The work culture at Thoughworks Vietnam is great.</t>
  </si>
  <si>
    <t>The company always updates and applies the latest technologies, helping to accumulate a lot of experience during the working process. At the same time, there is also the opportunity to pair up with colleagues to improve skills. The company has a reasonable overtime allowance and is paid in full. The contract has clear binding terms.</t>
  </si>
  <si>
    <t>The company may consider expanding soft skills training programs for employees.</t>
  </si>
  <si>
    <t>The environment is quite young and friendly, working with colleagues from many countries.</t>
  </si>
  <si>
    <t>Young environment, friendly and dynamic people.
The office is neatly decorated, 2k quality screen: :))
Full snacks, food, drinks, soft drinks are refilled regularly.
Agile-oriented projects, everyone helps each other in work.
Get to work Hybrid, only need to go to the office 3 days a week
The company rarely works overtime, never OT. But there is an allowance when OT :))</t>
  </si>
  <si>
    <t>The building is a bit small, parking is a bit limited. Need more sports activities to connect people more.</t>
  </si>
  <si>
    <t>A friendly, creative, and challenging environment</t>
  </si>
  <si>
    <t>A friendly, creative, and challenging environment. The company is deeply committed to fostering an open workspace where every idea is valued and encouraged. There is excellent collaboration across departments, ensuring that projects run smoothly and efficiently.
One of the company’s strengths is its strong focus on employee career development. The company regularly organizes workshops and provides opportunities for everyone to stay updated with the latest technologies.
Thoughtworks Vietnam discourages overtime, but if required, it’s outlined in the employment contract with suitable policies in place.</t>
  </si>
  <si>
    <t>Thoughtworks Vietnam should organize more team-bonding activities, such as team-building events or company trips, to strengthen connections among employees and foster a greater sense of unity.</t>
  </si>
  <si>
    <t>Comfortable, friendly environment</t>
  </si>
  <si>
    <t>Beautiful, spacious office, with entertainment space such as PS5, table tennis, board games
English communication environment, many expats to communicate in the team
Clear working process, friendly colleagues, support in projects
There are many activities such as Tech Talk, Mic Drop for everyone to share knowledge about many fields (Tech, culture, sports, etc.)
New foreign company in Vietnam, strong in technical and cultural, has an OT support policy but very few OT.</t>
  </si>
  <si>
    <t>The company needs to improve more on benefits such as adding company trips
The insurance is from BM so it's a bit annoying to claim back the money, I hope the company will change to another insurance company because the company pays high fees but BM's service is not good, all connected to the dentist</t>
  </si>
  <si>
    <t>Open environment, flat culture, clear interview process, friendly interviewers</t>
  </si>
  <si>
    <t>- friendly environment, colleagues, everyone supports each other and is open to exchange, feedback, and knowledge sharing
- everyone has the spirit of contributing, especially in common activities in the company
- mainly use English, meetings, catch up regularly with clients, project teams in other countries
- pair programming, standard code review, working directly with clients so the ability to improve skills quickly
- consulting company so requires high technical and communication, can advise the client team, highly proactive, should not just wait to be assigned tasks. There are many resources, knowledge sharing spaces, information is also open, if you know how to actively search, you will learn a lot, there is a budget for personal development
- hybrid working is quite ok, there is support for setting up a home office but my team often goes to the company, exchanging work is also easier
- the company focuses on developing people, the environment (through practical working methods, open and constructive exchanges, no top-down, blaming or avoiding responsibility) instead of shouting, superficial branding activities
The company ensures employee benefits, has a clear OT policy. Depending on each team's project or the time of OT, but there is almost no</t>
  </si>
  <si>
    <t>- Clients are in different time zones so they have to know how to allocate time appropriately
- The size in Vietnam is still quite small so there are not many large team building activities</t>
  </si>
  <si>
    <t>Flexible work environment and the commitment to stay up-to-date with the latest technology
Overtime policy is clearly communicated to all employees</t>
  </si>
  <si>
    <t>I would suggest add some plants and greenery to the office space. Studies show that plants can reduce stress, improve air quality and make the workspace feel more inviting</t>
  </si>
  <si>
    <t>Comfortable, young and dynamic working environment</t>
  </si>
  <si>
    <t>- Flexible working hours, hybrid working 2 days in office, 18 days off.
- Full English working environment because working with co-workers/clients abroad.
- Standard and complete development process: code review, TDD, pair programming, CI/CD, ...
- Nice and neat office furniture, youthful and dynamic office decor.
- Free snacks/drinks, diverse food and drinks.
- Focus on community, the company is open and encourages participation in club activities, team bonding by sponsoring budget for each person.
- Good compensation package and benefits.
There is an OT policy, depending on the team/project, OT will be required or not.</t>
  </si>
  <si>
    <t>- There should be more events like company trips, YEP, and activities to connect people in the company more.
- This applies to all consulting companies, because it is consulting, so depending on the team/project, it will affect the career goals and growth of each person, you need to know what you want to develop better when joining the team.</t>
  </si>
  <si>
    <t>Good working environment and benefit, recommended place to work and grow.</t>
  </si>
  <si>
    <t>Salary: Attractive.
State-of-the-Art Equipment: We are provided with top-notch devices that enhance productivity and efficiency.
Growth and Learning Opportunities: The company offers numerous avenues for professional development and continuous learning. Learning platform provided like Udemy.
High-Quality Office Facilities: Workspace is equipped with modern facilities that foster a comfortable and productive work environment.
Cultural Diversity: Companty embrace a diverse working culture, allowing employees to learn from each other and grow together.
Friendly and Open-Minded Environment: The workplace is characterized by a friendly atmosphere and an open-minded approach, encouraging collaboration and innovation.
Overtime is rare, and when it is required, it is compensated with high extra pay, ensuring a healthy work-life balance.</t>
  </si>
  <si>
    <t>The current interview process is quite long, taking around a month to complete. Streamlining this process would enhance the candidate experience and efficiency.</t>
  </si>
  <si>
    <t>Diverse domain project, focusing on personal development and catching up IT trends</t>
  </si>
  <si>
    <t>- The culture highly values ​​mutual feedback, all new hires are trained on how to ask, give, receive and use feedback, everyone always has time to give each other feedback (constructive, no blaming) after each event or milestone.
- The process is detailed and transparent, everything related to the way of working, project methodology, asking for license/subscription, claiming expense, or even how to print, branding rules when composing mail/presentation, etc.; are all documented in detail and summarized in one place, when you need any information, you can read and refer to it yourself.
- Focus on personal development, the company has a separate annual budget for each employee, to buy books, courses, subscriptions, etc.
- There is a separate internal platform for self-assessment, so that individuals can write down what skills they currently have, and what skills they want to develop. This information will be discussed and considered when you want to change projects, or join a new project.
- Finally, of course, I personally find the salary rate and some other allowances quite good compared to the general level, out of my expectation when receiving the offer. 
P/s: Oh, and there is one more thing: the building has card access and supports face registration, I find it quite convenient when going in and out without having to bring the card. 
I have not worked OT yet, but the policy clearly mentions different OT rates according to administrative days, weekends, holidays, and Tet.</t>
  </si>
  <si>
    <t>- The office has quite a few lifting tables, personally I like everyone to have a lifting table to avoid sitting too much. - The pantry is spacious but there are a few lunch tables, I hope the company adds more because there are currently more employees in the office than before.</t>
  </si>
  <si>
    <t>Good working environment with physical and mental care culture</t>
  </si>
  <si>
    <t>- Work-life integration and diversity culture
- Budget for personal career development &amp; lifelong learning
- Convenient workplace with available snacks and drinks in the pantry
- Internal clubs and communities for employee engagement
They have transparent OT policy but I've not experienced any OT period since joining.</t>
  </si>
  <si>
    <t>- Limited monthly parking lots for employees, but can flexibly switch among teams as their hybrid working mode
- Should have company trip</t>
  </si>
  <si>
    <t>Global working environment and Diversity Culture</t>
  </si>
  <si>
    <t>- Promote for Diversity and Global working culture
- Nice office with convenient &amp; friendly working space, pantry with a lot of snacks
- MacBook provided for all new members
- Learning/ training package for employee's career growth, I applied for language courses
- Having monthly Tech talk activities for sharing knowledge, it's great to welcome external participants
- Hybrid working
Having OT policy but I haven't worked overtime yet</t>
  </si>
  <si>
    <t>Suggest more internal activities in company to engage people
Limitation of parking cards for employees, using paper tickets now</t>
  </si>
  <si>
    <t>Beautiful office, super cool 2K screen, office treats and snacks and water in the pantry. Everyone is friendly and open. There are many sharing sessions like tech talks and Mic Drop to help improve presentation skills. The company has an OT work policy and a clear contract so it's quite nice even though I've never had to work OT before.</t>
  </si>
  <si>
    <t>The company should have more employee engagement activities, such as workshops or trips :))</t>
  </si>
  <si>
    <t>Titan DMS</t>
  </si>
  <si>
    <t>Stable, friendly environment</t>
  </si>
  <si>
    <t>Pretty good environment
Salary is good
Short recruitment process
Many friendly people
Full and clear OT pay. The company also does not require OT</t>
  </si>
  <si>
    <t>Staff speak poor English.
Unfair pay.
No clear training plan.</t>
  </si>
  <si>
    <t>Friendly environment, colleagues like family, many team building activities</t>
  </si>
  <si>
    <t>High salary compared to the general level. In addition to core products, there are also projects on web and mobile. The company is willing to spend a lot on team building activities, sports clubs such as football, badminton, table tennis. Every year there is 1 company trip and 2 to 3 small team building events, all of which are long-distance trips. There is a sum of money for employee birthdays. The company organizes intimate outings for employees every 1 to 2 months, for example King BBQ, GoGi House. The office is quite spacious. OT only when requested. Normally there is little OT. Only OT when requested. Normally there is little OT.</t>
  </si>
  <si>
    <t>Office on the 25th floor, slow elevator. Main project has a lot of business, few documents, a bit difficult to work on at first.</t>
  </si>
  <si>
    <t>Good and stable environment, high salary compared to average</t>
  </si>
  <si>
    <t>Various outdoor activities, table tennis, soccer, badminton... The company pays for these activities. 
Overtime pay.....................................</t>
  </si>
  <si>
    <t>Office is on 25th floor, so waiting for elevator is long. A bit afraid of fire problem</t>
  </si>
  <si>
    <t>Review from Ex-Friend :D</t>
  </si>
  <si>
    <t>- Office ok
- Pantry ok
- Company trip very ok
- Salary is okay
- The company often orders afternoon tea when there is a new project
No OT, so there is no problem to evaluate.</t>
  </si>
  <si>
    <t>- Employees have no voice, Management only cares about team lead leading to bureaucracy
- No knowledge training activities for new employees
- Mutual support spirit depends on each individual [you will most likely fall into a very mean-minded team]
- Weak management skills of managers
- The office is on a high floor</t>
  </si>
  <si>
    <t>The boss is very good, always listens to the opinions of the employees.</t>
  </si>
  <si>
    <t>Super strong computers, super cool office, always have snacks for employees, quite comfortable time
good OT regime, not heavy, in accordance with the law.</t>
  </si>
  <si>
    <t>The building's elevator often has problems. Since the company is on the 25th floor, it's a bit inconvenient because we have to wait a long time.</t>
  </si>
  <si>
    <t>Beautiful office, strong and stable computer, comfortable space to work
Full OT pay, good policy, many benefits</t>
  </si>
  <si>
    <t>Good boss, friendly environment, lots of new knowledge</t>
  </si>
  <si>
    <t>Flexible hours, powerful computers, many team building activities to connect people</t>
  </si>
  <si>
    <t>Toshiba Software Development (Viet Nam) Co, Ltd</t>
  </si>
  <si>
    <t>Stable environment, suitable salary for fresh graduates</t>
  </si>
  <si>
    <t>Good working environment, competitive, fun and friendly
The company has little OT, when it's over time, you won't be bothered by work at the company</t>
  </si>
  <si>
    <t>Salary and bonus should be based on individual, not level, that way it will be fairer.</t>
  </si>
  <si>
    <t>- Flexible working hours, friendly colleagues.
- The company almost never fires anyone, if you work long enough, you will become a veteran, salary increases regularly, so many older people still work.
- Good environment for women with families because it is stable and the regime for women is good.
- Foreign company so the regime is good
OT is not paid, OT calculated by time can be compensated, but OT not calculated by time cannot be</t>
  </si>
  <si>
    <t>- The machines are too outdated, my eyes are damaged here because of the 21-inch square screen. While other companies provide 2 good screens, here, you can only get 1 old 21-inch screen, it is very difficult to request for another screen, even if you want to bring your own screen from home, it is difficult. I don't understand why this problem is not improved, it is a technology company but the machines are bad. - The working process is a bit cumbersome, too much reading is required.</t>
  </si>
  <si>
    <t>An OK choice for those who like stability</t>
  </si>
  <si>
    <t>Healthy environment, purely technical, still has space to learn. Still quite a lot, need to optimize the way of working.</t>
  </si>
  <si>
    <t>Enhance innovation and adaptability to external changes.</t>
  </si>
  <si>
    <t>suitable for chill guy</t>
  </si>
  <si>
    <t>maintain so no deadline, go to work with umbrella in the morning, go home with umbrella in the evening
friendly boss, less drama
OT without pay, leader estimates wrong, go to company for OT</t>
  </si>
  <si>
    <t>salary increase, suitable position arrangement, company often accepts many candidates and then puts them into projects without logic</t>
  </si>
  <si>
    <t>- Stable job, relatively leisurely
- Good benefits, full salary insurance, regular health check-ups
- Good working environment, friendly and supportive colleagues
- Flexible working hours
- Stable annual salary increase but not much
Rarely has paid OT because it must be approved.</t>
  </si>
  <si>
    <t>- Difficult to develop yourself because the project is mostly old, so there is not much work and challenge. Old technology, not much to learn. Sometimes doing docs is the main thing and there is no opportunity to develop.
- The company does not have a movement to encourage members to improve their professional qualifications. Even though there is training or sharing events, they are just for show and not effective
- Many processes but not effective
- Performance review is not good, not reflecting the true contribution of each member. Many reviews are personal.
- Old equipment</t>
  </si>
  <si>
    <t>Working hours are quite comfortable, colleagues are friendly. OT is not paid but can be refused. The nature of the work is also light so there is little need for OT.</t>
  </si>
  <si>
    <t>The workflow is quite cumbersome
Lack of experienced people both on the staff and management side</t>
  </si>
  <si>
    <t>- Flexible time
- Friendly colleagues
- Many training programs
Less OT, but OT is unpaid or converted to compensatory days off</t>
  </si>
  <si>
    <t>- Workflow is often quite rigid
- PC and projector are old</t>
  </si>
  <si>
    <t>Fair environment but boring work</t>
  </si>
  <si>
    <t>Flexible time
Nice boss
Friendly colleagues
Less OT but if OT then no pay</t>
  </si>
  <si>
    <t>The company is completely dependent on the parent company, so the projects are few and boring.
Should diversify customers</t>
  </si>
  <si>
    <t>Stable, leaders listen to brothers</t>
  </si>
  <si>
    <t>There is a systematic training program, suitable for fresh graduates
Everyone is friendly and has a high learning spirit
Flexible and comfortable working hours
Tight process, few breakthroughs in work because most of the projects are long-standing and stable
Good Japanese is a big advantage</t>
  </si>
  <si>
    <t>The work is quite repetitive, there is little innovation, if you are unlucky, you will spend the whole period writing documents
Facilities and machinery are a bit old</t>
  </si>
  <si>
    <t>Suitable for people who want long-term stability</t>
  </si>
  <si>
    <t>Everyone is friendly. Full salary insurance. Many other benefits such as transportation allowance (if you do not register for monthly motorbike parking), Japanese allowance...
The boss enthusiastically guides.
Depending on the job, you will have to work overtime and pay overtime. Small projects will not require overtime, but large projects will require a lot of overtime.</t>
  </si>
  <si>
    <t>The company is ok, the point for improvement is that the performance assessment is not clear.</t>
  </si>
  <si>
    <t>Good development environment, friendly boss and colleagues. Welfare regime is quite ok
No OT, need to be approved for OT but almost will not approve for OT</t>
  </si>
  <si>
    <t>In general, the company is quite okay, there is nothing much to improve. But the salary is not high, just average. In return, if you stay for a long time, it will gradually increase and the company will pay full salary insurance.</t>
  </si>
  <si>
    <t>Good treatment for fresh graduates. Not suitable for long term employment.</t>
  </si>
  <si>
    <t>Clean office, nice people, opportunities for you to learn</t>
  </si>
  <si>
    <t>Salary review is inadequate. Outdated technology. Do a lot of docs, little code
Company limits OT if paid by 1.5 days off or pay x1</t>
  </si>
  <si>
    <t>Long term, stable job</t>
  </si>
  <si>
    <t>Long-term, stable project, no shortage of work
Fully equipped office
OT needs approval from the department, so PM and Lead must be responsible for the reason for OT and OT money. Therefore, the project will have a solid plan, less OT</t>
  </si>
  <si>
    <t>Technology comes with long-term projects so it will fall behind.</t>
  </si>
  <si>
    <t>-Friendly colleagues
-Flexible working hours
-Common activities (listening to music during breaks, birthday party)
The projects I work on rarely require overtime, and overtime is also paid</t>
  </si>
  <si>
    <t>- Many projects use old technology
- Office is a bit noisy
- Parking is cramped</t>
  </si>
  <si>
    <t>Pretty good company for fresh graduates</t>
  </si>
  <si>
    <t>Professional training suitable for fresh graduates. OT without pay</t>
  </si>
  <si>
    <t>It usually takes 30 minutes to park a motorbike at 8:30 am or 5:30 pm.
If you want to work overtime with pay, you have to register. Usually it won't be accepted.</t>
  </si>
  <si>
    <t>Good company, little OT</t>
  </si>
  <si>
    <t>1. Friendly and enthusiastic colleagues
2. International working environment
Almost no OT</t>
  </si>
  <si>
    <t>Relatively specific job, not very flexible, difficult to apply in other environments</t>
  </si>
  <si>
    <t>Flexible working hours. Bonuses twice a year. Many vacation days for those who have worked for more than 1 year, increasing by 1 day each year until 15 days. Flexible working hours, leader is not too strict. Suitable for those who speak Japanese.</t>
  </si>
  <si>
    <t>Need to improve facilities, chairs, computer screens, internet speed. Only pay OT through compensatory days off, not pay with salary. Even asking for OT payment through compensatory days off is difficult, I had to work OT for 3 consecutive Saturdays and received nothing</t>
  </si>
  <si>
    <t>Good working environment, learn a lot.</t>
  </si>
  <si>
    <t>Flexible working hours.
Clear policies and regulations.
Friendly environment.
Rarely have to work overtime</t>
  </si>
  <si>
    <t>The process is still heavy.
It takes a lot of time to do the paperwork,...
The company does not encourage OT. If you have to OT, you need to do the procedures to get clear confirmation.</t>
  </si>
  <si>
    <t>Friendly colleagues, some good projects, quite stable, suitable for those who like stability</t>
  </si>
  <si>
    <t>small parking lot and very difficult to park, need to improve more on OT mode
OT is a bit difficult, sometimes only get 100% salary, company does not encourage OT</t>
  </si>
  <si>
    <t>Flexible Hours
Professional Environment
Friendly Colleagues</t>
  </si>
  <si>
    <t>Takes a lot of time to do the paperwork.
OT is not included in the salary
OT is not included in the salary, if it is included in the salary, it needs to be approved by the superior, which takes a bit of time</t>
  </si>
  <si>
    <t>Spacious office, everyone is friendly. Ability to learn to become a manager
Currently no OT so it is unclear how the company pays for this</t>
  </si>
  <si>
    <t>Parking lot is congested. Sometimes there is a lot of paperwork to do.</t>
  </si>
  <si>
    <t>OK working environment</t>
  </si>
  <si>
    <t>Professional, comfortable environment, flexible time
Good salary and bonus</t>
  </si>
  <si>
    <t>Time consuming for documentation phase
Not paid for OT</t>
  </si>
  <si>
    <t>Salary is moderate but comfortable</t>
  </si>
  <si>
    <t>Flexible Hours
Boss is mostly flexible
Work is not stressful
Hours are flexible
Boss is mostly flexible
Work is not stressful</t>
  </si>
  <si>
    <t>prison garage
many documents to create
code it
mainly maintain</t>
  </si>
  <si>
    <t>Like many Japanese companies</t>
  </si>
  <si>
    <t>Full insurance, opportunity to go to Japan onsite, on-job training</t>
  </si>
  <si>
    <t>Possibility of unpaid OT
Rigid work environment
Possible unpaid OT, depending on reason for OT and project</t>
  </si>
  <si>
    <t>Low-stress environment</t>
  </si>
  <si>
    <t>Flexible hours, the company has training courses for employees</t>
  </si>
  <si>
    <t>OT without pay, some projects are busy, some are idle, scoring is based on feelings
OT without pay, late arrival and late departure culture
Unlucky to be on a busy project is to work OT continuously</t>
  </si>
  <si>
    <t>Access to professional processes. Participate in developing many technologies for the group.</t>
  </si>
  <si>
    <t>Employee Parking
Office
OT Pay</t>
  </si>
  <si>
    <t>Good for those who like stability and are fresh out of school</t>
  </si>
  <si>
    <t>Full salary insurance, good support for new graduates. Friendly and harmonious environment
Full 150% pay when working overtime. Clear policy, overtime on weekends will definitely be available. Overtime during the week is mostly without allowance.</t>
  </si>
  <si>
    <t>Computers for programmers are old and slow. Salary increases are slow, and work is less dynamic.</t>
  </si>
  <si>
    <t>The technology is a bit old, the time to do doc is quite long</t>
  </si>
  <si>
    <t>Flexible hours, late is ok, salary paid on time</t>
  </si>
  <si>
    <t>cumbersome process, old technology, little code, do a lot of reading
OT because have to do a lot of document so not comfortable.. rather OT because of tech is better</t>
  </si>
  <si>
    <t>Good environment, but the process is still cumbersome</t>
  </si>
  <si>
    <t>Good environment, everyone is friendly. Salary increases every year. Full salary insurance. Suitable for fresh graduates because they can learn the working style and process or for those who like stability.</t>
  </si>
  <si>
    <t>The process is quite complicated and takes a lot of time to make documents.
The company also lacks people with in-depth technical experience.
When I was working, OT was not included in the salary.</t>
  </si>
  <si>
    <t>Suitable environment for people who like long-term stability</t>
  </si>
  <si>
    <t>- Clear salary and bonus policy, full insurance.
- Working environment is generally quite comfortable in terms of working hours and dress.
- Fair boss, enthusiastic staff.
OT without pay</t>
  </si>
  <si>
    <t>- Process is roundabout, redundant, lack of flexibility.
- Projects are mostly maintenance, docs and retests. Not many devs.
OT has no salary, depends on project situation. Specialty is coming home late</t>
  </si>
  <si>
    <t>I'm fine</t>
  </si>
  <si>
    <t>- Salary increases are stable and relatively fast, the lowest level also increases higher than inflation.
- Bonuses are about ~2 months salary, including incentives and Tet bonuses
- Clear leveling, each level corresponds to a specific salary range, you can look at the competition and predict income.
- There is a Japanese allowance and support for Japanese language learning costs. (N4: 500k, N3: 1.5m, N2: 2.5m). Interpretation is also subsidized in Japanese.
- If you go on a business trip, the business trip expenses will not be spent.
- Many training courses for members at all levels. The only problem is that when going to training, the work piles up quite tiring.
- 16th floor, the testing team has many pretty girls.
- Easy to go to Japan, sometimes even if you don't know Japanese, you can still go.
- The Japanese boss team is quite cute and respectful of employees.</t>
  </si>
  <si>
    <t>- Parking lot, in return the company provides parking allowance so that those who do not like it can park outside. Walking is also subsidized.
- OT regime is not clear, almost rarely get OT money
- Leave days not taken are not converted into money
- Some technology projects are too old.
- Most of the seats are old and of poor quality.
- There is no policy for 1 person with 2 screens. Leaders have to beg but not always have it.
It is almost very difficult to get OT money. Although recently the policy has changed to be a bit more open.</t>
  </si>
  <si>
    <t>Everyone is friendly. The company makes the best of everyone.</t>
  </si>
  <si>
    <t>Inconvenient parking
Many unnecessary procedures.
Almost no OT mode.
Registration is quite complicated</t>
  </si>
  <si>
    <t>Good boss, friendly environment, suitable for new graduates to learn</t>
  </si>
  <si>
    <t>Comfortable working environment, good conditions for students about to graduate and new graduates to have the opportunity to learn a lot.</t>
  </si>
  <si>
    <t>Old facilities, low configuration computers and no SSD, inconvenient parking
Overtime mode is unclear, depending on the project, you have to work overtime a lot</t>
  </si>
  <si>
    <t>First official job after graduation</t>
  </si>
  <si>
    <t>Good environment for fresh graduates.
The culture is more open.
Everything will be supported if it is reasonable.</t>
  </si>
  <si>
    <t>Parking lot.
Workstyle is quite different from other IT companies, whether it is good or bad is not clear but I feel like I am being slowed down.
Recently there are more clear regulations on OT but basically still not satisfied.</t>
  </si>
  <si>
    <t>Salary is quite good for fresh graduates.
Friendly and easy-going colleagues.</t>
  </si>
  <si>
    <t>Old process, not widely applied.
Not keeping up with the software development process of other companies.
No overtime regime (Actually, there is but not directly in salary and requires complicated paperwork)</t>
  </si>
  <si>
    <t>Good environment. Friendly staff.</t>
  </si>
  <si>
    <t>everyone is friendly and sociable</t>
  </si>
  <si>
    <t>too much process, old office
complicated procedures, unclear</t>
  </si>
  <si>
    <t>Leader is quite ok</t>
  </si>
  <si>
    <t>Friendly environment, working with Ms. Ngoc for 2 months feels quite ok. Although sometimes when I do something wrong, she scolds me.</t>
  </si>
  <si>
    <t>Should invest in a screen and case for dev :)))))))))))))&gt;))))))))
No money to overpay when having to overpay, the machine configuration is a bit weak, the screen is old</t>
  </si>
  <si>
    <t>Good for freshers, not for techies</t>
  </si>
  <si>
    <t>- Good working environment
- Company often has many side activities</t>
  </si>
  <si>
    <t>- Low salary
- Boring work
- Low OT salary compared to the general level in many places
If you want to work OT, you have to get approval which is quite difficult, OT salary is low (almost equal to regular salary)</t>
  </si>
  <si>
    <t>friendly environment. salary and bonus are average. standard process
actually there is no OT policy. there is a small incentive bonus</t>
  </si>
  <si>
    <t>Welfare is stable and decent</t>
  </si>
  <si>
    <t>Everyone is polite, friendly, and enthusiastic in helping each other.
Full salary insurance
Working for a long time is appreciated, suitable for those who like long-term stability
Rarely need OT but depends on the position, and even OT is not paid</t>
  </si>
  <si>
    <t>1 Some issues in considering salary increase, for example, depends more on attitude with boss than performance
Japanese document, work too meticulous and repetitive
very few places pay OT</t>
  </si>
  <si>
    <t>comfortable leader</t>
  </si>
  <si>
    <t>flexible working hours
friendly leader
pantry has drinks and is clean
depending on the project, some don't have overtime, some have to work all day</t>
  </si>
  <si>
    <t>parking lot is cramped, congested, time-consuming
Salary review 2 times/year but only increase once</t>
  </si>
  <si>
    <t>Good salary, not really exciting job, can't learn much</t>
  </si>
  <si>
    <t>Stable salary compared to the general level, full salary insurance, flexible hours</t>
  </si>
  <si>
    <t>no money, cumbersome process, little code, can't learn much
no money, when working overtime the building's air conditioner turns off early, annoying</t>
  </si>
  <si>
    <t>Friendly environment, not too much pressure (depending on the project)</t>
  </si>
  <si>
    <t>The garage has to take the car into the elevator to park the car, which takes time. There is no OT regime. OT is only calculated as compensatory leave and there is no conversion of leave days.</t>
  </si>
  <si>
    <t>Facilities are quite good.</t>
  </si>
  <si>
    <t>Quite flexible hours, to adjust for each person.</t>
  </si>
  <si>
    <t>Not everyone can be a team leader,
Employee chairs haven't been washed for 10 years.
Parking is very inconvenient.
Machines are not well invested
10 people work, 5 people work, OT is not paid</t>
  </si>
  <si>
    <t>Average company, not too good, not too bad</t>
  </si>
  <si>
    <t>Stable. Not much fluctuation. Friendly working environment.</t>
  </si>
  <si>
    <t>Process is too heavy and restrictive. Too many management layers. Dev time is short, Doc and test time is high.
No OT regime.
No project bonus. Only 13th month salary</t>
  </si>
  <si>
    <t>Good training company for fresher
.</t>
  </si>
  <si>
    <t>Overtime may vary depending on the project and time
Overtime is quite a lot.</t>
  </si>
  <si>
    <t>Lots of activities for staff. Friendly colleagues</t>
  </si>
  <si>
    <t>Projects often use old technology
OT often has no subsidies</t>
  </si>
  <si>
    <t>There are good things and bad things.</t>
  </si>
  <si>
    <t>Near home
Delicious sticky rice shop under the company
Very fun company trip</t>
  </si>
  <si>
    <t>OT more because the company has reached DMMI 5 standard, so the time to do documents is too much, quite tiring when always having to follow the process mechanically
Usually projects of about 8 people will be assigned to 5 people to do, so there is always a lot of OT</t>
  </si>
  <si>
    <t>Friendly working environment, flexible hours</t>
  </si>
  <si>
    <t>Heavy on process, too many documents. Time consuming for parking
Many projects have to work too much overtime due to management or personnel issues</t>
  </si>
  <si>
    <t>Friendly colleagues, good boss, comfortable working environment with flexible hours</t>
  </si>
  <si>
    <t>Parking is difficult during rush hour, writing doc is a bit much</t>
  </si>
  <si>
    <t>Flexible time, can actively arrange time</t>
  </si>
  <si>
    <t>Regular OT but no allowance
Company does not have good policies to retain employees
No OT policy
No project bonus (except 13th month)</t>
  </si>
  <si>
    <t>Lots of OT. But overall a good place to learn work processes and skills.</t>
  </si>
  <si>
    <t>Flexible working hours. Comfortable working environment. There are many good restaurants near the company.</t>
  </si>
  <si>
    <t>Late meetings. Frequent meetings and unpaid overtime. Have to park on the 3rd floor, wait 20 minutes for the elevator to get to the garage.</t>
  </si>
  <si>
    <t>Suitable for those who want long-term stability</t>
  </si>
  <si>
    <t>Insurance is paid on the entire salary received, not divided by bonus or KPI.
Fair.</t>
  </si>
  <si>
    <t>OT without pay.
Late culture.
Influenced by parent company.
OT without pay, quietly assigning responsibility.</t>
  </si>
  <si>
    <t>Good process but lots of overtime</t>
  </si>
  <si>
    <t>Clear software development process. Good fresh member training plan</t>
  </si>
  <si>
    <t>Too much documentation needed to be created when developing a project
Not getting paid for Overtime despite increased workload from the client</t>
  </si>
  <si>
    <t>- Working time is flexible, just need to complete your task.
- Comfortable working place, everyone can talk and chat happily
- renew salary yearly</t>
  </si>
  <si>
    <t>Bonus when holiday, even if it is small. Just to employee feel happy.
Currently, company only bonus for lunar New year.</t>
  </si>
  <si>
    <t>TP Entertainment</t>
  </si>
  <si>
    <t>Good leader, learned a lot</t>
  </si>
  <si>
    <t>I have been here for almost a year but I feel like my skills have increased xN times. When I joined the company, I was just out of school so I was quite inexperienced. I was supported a lot by the leader and everyone in the team. I can confirm that this is a good environment for development.
Salary and benefits are all ok, especially the company's generous quarterly bonus.
The boss also cares a lot about the employees. The company has many fun activities for employees.
At first, I was a bit shocked because I saw everyone just go home after work. Even though they are developers, they don't have to work overtime here.</t>
  </si>
  <si>
    <t>Everything was fine beyond my expectations when I came here so I don't see anything that needs improvement.</t>
  </si>
  <si>
    <t>The city left me with many memories.</t>
  </si>
  <si>
    <t>I have not been in the company for too long. Only 6 months but have gained a lot in TP. From the boss to all the brothers in the company, they are very friendly. Especially the team break hours. Very suitable for those who like a youthful, dynamic environment. The bosses always create conditions for employees to develop. The bonus policy is extremely attractive: bonus once every 3 months, on average 1 month salary depending on ability, maybe more. As for the enthusiastic staff, there is no shortage. This is impeccable. Due to personal reasons, I had to change jobs, so I left TP. I am very sad. I will always love TP
Because the company never has to work overtime. Flexible working hours</t>
  </si>
  <si>
    <t>There is nothing to improve. Everything is fine.</t>
  </si>
  <si>
    <t>A professional, friendly working environment</t>
  </si>
  <si>
    <t>- Friendly, professional, but also very comfortable working environment
- Ability to train employees to develop in depth in terms of qualifications
- Leaders know how to care about the regime and employee feelings
- Good treatment and salary regime
Although the OT time is not much, when the project requires OT, the regime is always commensurate with the workload</t>
  </si>
  <si>
    <t>I have not seen any point that needs improvement. I hope that the company will continue to develop strongly moving forward.</t>
  </si>
  <si>
    <t>Exposure angle</t>
  </si>
  <si>
    <t>There's nothing to like about the company except for the friendly and cheerful boss. The employees are awesome, extremely funny. When it comes to playing, no one is as enthusiastic as them. The good thing is that the bosses are easy-going and enthusiastic, helping me learn quickly. Every week I get to play soccer with everyone, and then I go... In general, there's nothing to like about it, it's just ENJOYABLE or better.</t>
  </si>
  <si>
    <t>What I need to improve is to reduce the eating and playing habits, otherwise you will gain weight quickly. After joining the company for a while, your weight will increase rapidly. You are not allowed to work overtime at the company. After work, you have to stand up and have fun at the company. You are not allowed to work anymore. You work very hard but play very enthusiastically.</t>
  </si>
  <si>
    <t>Work efficiently, and be comfortable and happy when not working.</t>
  </si>
  <si>
    <t>There are many beautiful young women but few single men.</t>
  </si>
  <si>
    <t>Green office, friendly colleagues, boss cares a lot about employees. There is a very cute tester &lt;3
Less OT</t>
  </si>
  <si>
    <t>The company eats continuously causing obesity ahuhu
No handsome guys to look at</t>
  </si>
  <si>
    <t>Very pleasant working environment</t>
  </si>
  <si>
    <t>The environment here is young, but enthusiastic and professional. The boss listens to the opinions of his colleagues, and his colleagues are open-minded. The teamwork culture is very good, and there is almost a company off every week. Satisfied with the OT regime because simply working here is not OT :D</t>
  </si>
  <si>
    <t>Eat too much, but it doesn't hurt your wallet so you eat more. Easy to gain weight.</t>
  </si>
  <si>
    <t>Travala.com</t>
  </si>
  <si>
    <t>Fully furnished office</t>
  </si>
  <si>
    <t>Good team members
The HR ladies are attentive and willing to communicate with new employees so that I don't feel left out. 10 points for the HR ladies.
Snacks are constantly restocked to feed hungry mouths in the afternoon.
My boss is very nice, so the whole team is nice. The new guy is also comfortable, well-guided so I feel secure about career development. 10 points for the boss too
No OT. The hours and amount of tasks are quite reasonable, comfortable so I'm satisfied!</t>
  </si>
  <si>
    <t>It depends on the position, but my salary is not as good as I expected. The office is fully equipped, but technical issues like air conditioning and wifi appear quite often. Sometimes, while I'm debugging, I feel hot from the inside out.</t>
  </si>
  <si>
    <t>Work-life balance, no overwork at Travala</t>
  </si>
  <si>
    <t>The company has many benefits for employees. Flexible working hours and environment, work-life balance, although the work pace is high, everyone is self-aware, independent and supports each other if there are any difficulties or problems. The boss is hard-Tech, good manager, reputable, transparent, says what he says, does what he says, does what he says, does not exaggerate. High OT salary, reasonable schedule division and no overload</t>
  </si>
  <si>
    <t>The company is doing well so there is nothing to complain or comment on.</t>
  </si>
  <si>
    <t>Your health and benefits always come first</t>
  </si>
  <si>
    <t>The company responded quickly and let employees work remotely when they heard the outbreak was back. Caring about the lives of company employees, putting their interests and health first. The work is constantly challenging so there is no feeling of boredom and there is always something to conquer in this working environment. Only when going live with down traffic is it forced to work OT, high pace work but requires too much OT.</t>
  </si>
  <si>
    <t>Everything is fine now, there is nothing much to discuss.</t>
  </si>
  <si>
    <t>Good company, good environment and attractive high salary</t>
  </si>
  <si>
    <t>A purely Western working environment, comfortable, flexible and focused on the final result and the whole group, not the individual. Solve problems together when they arise and support each other to develop. Tasks are self-picked in all-hands sessions and committed to that task until the end of the sprint. The environment is suitable for those who are highly self-motivated, proactive in work and constantly learning and content. 
Salary is much higher than the market, no pressure on prices, generous tea if you are capable and say what you do. Colleagues and bosses are friendly, clear and transparent in everything 
OT is not frequent, OT salary is calculated in full, never regretted, high compared to the market level</t>
  </si>
  <si>
    <t>There was a gas chamber a few days ago, but now it's been improved and supplemented for the new recruitment, and expansion, so everything is fine, nothing more to say</t>
  </si>
  <si>
    <t>Ideal working environment, listening and improving</t>
  </si>
  <si>
    <t>The company has a proactive and flexible working culture in a result-driven working style. The team is mostly young people born in the 90s, so they are enthusiastic and easy to get along with. The boss is strict but the mentality is quite comfortable as long as it brings good results. 
The model is flat, so everyone's ownership is high and there are many opportunities to challenge and express themselves at work. After a few members shared about the insurance package, the company took action and immediately bought PVI health insurance for all employees. Very good at listening and developing, in line with the company's cultural criteria. 
The company is fast-paced but does not encourage overtime, if there is overtime, the salary is sufficient and high</t>
  </si>
  <si>
    <t>Things that need to be improved have all been improved after feedback, so there is nothing to mention for now.</t>
  </si>
  <si>
    <t>The company is good and worth staying with for a long time.</t>
  </si>
  <si>
    <t>Open environment, fully equipped with equipment to work. The work is not stressful but challenging with opportunities to learn and gain more experience and knowledge from the coding process, teamwork and discussion with colleagues in the team. 
The boss always creates opportunities to try and implement ideas without rejecting them. The working process is simple, not cumbersome but highly effective and quickly meets the criteria of a startup but not rushed. Most of the colleagues are young so it is easy to get along and work, sharing from work to life. 
I myself have not worked overtime much but usually do not work overtime unless there is an urgent case</t>
  </si>
  <si>
    <t>In the corner, the air conditioner is not on yet so it still feels hot. The office is being built and expanded but it is still a bit stuffy because the number of employees is increasing.</t>
  </si>
  <si>
    <t>The company has many outstanding factors to retain employees and is worth investing in.</t>
  </si>
  <si>
    <t>The company works in travel booking but still develops and has record profits despite Covid 19. Reasonable employee retention policy by creating a healthy, youthful environment for everyone to work and develop, supporting each other. 
New technology and always updated continuously according to world trends, so there are many new things to learn and good for future career goals. High-pace work but no pressure, mainly being proactive and independent in work is able to respond and adapt to the team. 
The boss and C-level always take the human factor as a culture to develop both the organization and the product, care about the lives of employees. Overall, everything feels very satisfactory 
Do not encourage OT if not necessary or can be resolved later. If there is, calculate enough and high. Never seen a lack of</t>
  </si>
  <si>
    <t>Air purifiers and health insurance for employees. Adding more courses and training so that employees can participate in in-depth theory learning and parallel practice will be even better.</t>
  </si>
  <si>
    <t>Many factors and conditions for development in the coming time</t>
  </si>
  <si>
    <t>Suitable environment for proactive workers who care about results and common goals. Creative and always innovate and make breakthroughs in work. Young environment should always compete fairly and work together to improve and develop. 
The boss is cheerful, sociable, talented and fair, clear, prestigious in work and life. Cares about employees' lives, work-life balance. New technology, modern machinery, full insurance benefits. Suitable for attachment and dedication
Rarely see OT, I have not OT myself but heard from colleagues that OT is only urgent</t>
  </si>
  <si>
    <t>Add activities to connect employees together to understand each other better. Hopefully after the epidemic, there will be more events and activities.</t>
  </si>
  <si>
    <t>Stable company and developing international products with many users</t>
  </si>
  <si>
    <t>The working environment is clean both literally and figuratively, with many young and dynamic people. The work is always new and challenging as well as learning a lot after many product development phases. The company and boss work with prestige, say what they do. The flat model operation model means everyone has the right to contribute ideas to develop the organization and product, so there is no distinction between levels.
High salary and benefits compared to the general level of other startups in the market. Products for the international market should be worked on, learned and grasped the world's trends.
The company does not encourage OT so OT is rare, if there is, the OT pay is high</t>
  </si>
  <si>
    <t>Need air purifiers to reduce stuffiness in the office, have more health insurance for employees and their families. Invest more in giving employees a degree or a reward policy for having a high score.</t>
  </si>
  <si>
    <t>Good working culture, clear and transparent</t>
  </si>
  <si>
    <t>The company culture is respectful, transparent and puts the human factor as the core and foundation for development. Young, multicultural colleagues and everyone for the common good of the organization. High salary, no haggling over input if passed
The company usually does not OT except in times of real urgency or go live</t>
  </si>
  <si>
    <t>Increase the bonus when Travel returns to the original and make the business more profitable. Add a health insurance package and it will be nice.</t>
  </si>
  <si>
    <t>Valuable and it's worth to work for Travala</t>
  </si>
  <si>
    <t>This is the 4th Startup I've been working for and this is valuable for me to do so. It's incredible, I believe truly so. I was hunted by Austin and he made a quick call to share about the role in terms of work scope, benefits, salary package, org chart, career ladder, vision and mission, and everything that I need to be clarified too. At first, I refused to proceed as I'm afraid to work for a startup because of long-term stability which I underwent with 3 previous companies but Austin suggested me the fulfilled way for me to have a chance to be insight into this opportunities by talking to BOD and finally I accepted to work with Travala until now. The startup is dynamic, highly professional, and standardized. The offering package is so so so competitive for me with remote flexible working hour too. Scopes of work are challenging and there is a good chance for me to be a better version of myself in Tech. Super attractive products with the nice working style of direct line managers and the team in the UK and Australia. Above all, it's worth to g with them so far.
It's certain for my role and I think I'm happy to go with that</t>
  </si>
  <si>
    <t>So far, nothing to complain about or give feedback about then. It's good for me in everything I felt of it</t>
  </si>
  <si>
    <t>I have developed myself a lot while working here.</t>
  </si>
  <si>
    <t>Now I see everyone asking each other to review anonymously to be fair to HR, the company for reference. The company is generally good in everything, although it is a Startup, it is professional in all stages of the departments, and is always resolved satisfactorily if there is any problem. 
The dynamic environment is suitable for young people who are eager to learn and proactive in their work because there is no micro-management, so self-awareness is promoted and only tasks assigned on time are completed on time, so the working time and atmosphere are quite comfortable, not constrained or overloaded. So I quite like this area. The equipment is provided sufficiently and sometimes in excess, new machines are very invested in product development, smooth code. 
Colleagues are good, tough and sociable, so they can work and play well, so they can comfortably pull each other to develop and improve each other. 
The boss is nice, manages well and smoothly in all stages from projects to team management, allocating tasks and using people in the right place and for the right purpose. The big bosses do business with prestige, clearly and responsibly with their words, clearly between all. Fair and impartial.
High salary and competitive compared to other companies, pay according to ability, and interview carefully so there is no back and forth if offered. Being involved in the interview, opinions are respected and interview skills are greatly improved, knowing how to ask key questions and evaluate and compare candidates and find team-players who will stay with the company and team for a long time. The product is being scaled up so there are many things to do and improve.
Little OT except for server crash, traffic. High OT salary and satisfaction</t>
  </si>
  <si>
    <t>Process some things need to be standardized to apply, no need to discuss back and forth sometimes takes time. Need to invest more in advanced training courses for everyone to improve their skills, need a little more than now.</t>
  </si>
  <si>
    <t>The best company among the companies I worked for before my time</t>
  </si>
  <si>
    <t>What can be discussed when talking about the company is a young, fun and comfortable Startup. Flexible working hours as long as the work is done, colleagues are mostly mid and late 9x so it is easy to play and get along with peers. Devices and Tech are delicious, up-to-date with the latest so there are many things to learn and good for future careers (2 cases + MacPro, birthday bonus plus an airpod as a surprise gift on the table). Bosses and colleagues have solid knowledge and experience so they can develop without being sluggish or stuck in one place. HR is friendly and professional from the recruitment stage, interviews with Tech guys are quite thorough and dig deep into the candidate's tech + psychology, comfortable and not too stressful, like a sharing session rather than an interview. Offer is higher than expected salary and quite high compared to the general level of companies that interviewed at the same time. Food, drinks, gym are available. Reviews and retros are fair and unsentimental, the company operates according to truth and reputation, clearly defined even though it is a Startup. Money is fair, paying insurance and taxes, full salary. Gifts + benefits are too much. In short, it's too good to work
Since I started, I haven't worked overtime yet, but I heard from others that the overtime salary is also good</t>
  </si>
  <si>
    <t>Of course, every company has it, but I have never had a bad experience with a startup like Travala. I just had a few arguments with my colleagues, but everything went well. Of the companies I have worked for so far, this is still the best, so there is nothing more to say.</t>
  </si>
  <si>
    <t>Startups like Travala.com are on a similar level.</t>
  </si>
  <si>
    <t>The company uses the best and newest technology on the market. The company's employees all code well, so they learn a lot. 
The team is young, healthy, and eager to work but also eager to play. The idea is to play hard and work hard. The team is multicultural and flexible in working hours. There are a few people who work remotely and live in other time zones and countries, but the work is still well-received and on schedule. 
They are provided with enough case + Mac equipment, in general, whatever is needed for the job request in the morning, afternoon or tomorrow, HR has ordered it on site to do. 
The recruitment interview is very thorough from technology to culture and personality. The salary when offered is higher than expected, so it's a bit surprising :)) 
The employees gather in the afternoon to do all kinds of things, eat, chat, turn on dance music, lift weights to relieve stress. There are also a few guys on the team who are quite stubborn, so sometimes there are heated arguments and then it's over. There are always enough cakes, instant noodles, snacks, etc. to eat up. 
Plenty of opportunities to receive gifts and project bonuses when the company has big revenue. Rarely OT but when it is, it is paid in full and the OT salary is good.</t>
  </si>
  <si>
    <t>The room is still small so it's a bit stuffy, sometimes hot, I don't know if it's because the air conditioner is turned up high to avoid covid or not. The company's human resources are increasing, so we need to improve a few things in the process to make it a bit more strict to make it easier to do without having to take time to ask back and forth.</t>
  </si>
  <si>
    <t>Former employee's fair review :))</t>
  </si>
  <si>
    <t>The company is fun, comfortable, the brothers are friendly and sociable although sometimes a bit harsh, arguing and debating
Good salary, much higher than the average, full salary insurance.
Fully equipped with machines, 2 cases + an additional macpro so cool.
The corner gym at the company allows everyone to exercise a bit to gain muscle, to avoid belly fat, but now that the epidemic is too much, no one dares to come to lift weights
Free food and drinks (instant noodles, bread, coffee, milo). HR buys a cabinet for everyone every 2 weeks
The boss is nice, good management and professional knowledge, new Tech constantly updates. Work with prestige and puts human resources at the center
OT is rarely a high traffic occasion or server is busy. OT is fully paid and delicious</t>
  </si>
  <si>
    <t>Startup company so the process is not strict in some places when working. There is little team building so I don't feel connected, probably partly due to the pandemic. Because of some future goals, I had to leave, what a pity.</t>
  </si>
  <si>
    <t>Best startup before meeting and working</t>
  </si>
  <si>
    <t>The company is fun and comfortable, not restricted by time, dress code...
Salary and bonuses are paid according to ability and much higher than the average. Insurance and taxes are paid in full.
Team expands slowly but surely, business is reputable, money is clear and transparent in work
The boss is nice, reputation comes first and manages work well and smoothly
Colleagues are not rich in skills, sharing everything for the common goal, not for personal ego
Review is worthy, fair and not emotional
Always create a stage for those who want to learn and practice new tech and are also trained and helped by good colleagues, so they can code well
Food and drinks are filled every 2 weeks by HR, but in general, there is never an empty space
Colleagues are rude, fun but they get along very well, rarely argue, at most they discuss work.
When working, everyone seems to be serious and focused, but when playing around, the roof is blown up =))
TA, HR are professional, friendly and very caring towards employees. They take care of them like a younger sibling or even a child :))
OT is rare, but if there is, the OT salary is good and the tasks are not too urgent</t>
  </si>
  <si>
    <t>Some processes are still a bit confusing or a bit clunky, but it's a startup so it's not a problem and everyone can understand and sympathize. The company seems to be expanding recruitment during this time, so the room seems a bit stuffy and stuffy.</t>
  </si>
  <si>
    <t>An old company worth regretting :((</t>
  </si>
  <si>
    <t>The company has never seen:
- Never seen a company with such a nice boss
- Never seen a company with such friendly colleagues
- Never seen a company that eats and drinks so hard =&gt; Tired from eating too much
- Never seen a company that is so funny after teasing =&gt; Laughing so hard because of being teased and watching this guy tease that guy
Very very very few. Only have to have it when absolutely necessary, but if there is, it is voluntary and the OT salary is good.</t>
  </si>
  <si>
    <t>The company is new so the process is not strict. There is a little bit of team building so I don't feel connected yet. Due to some personal reasons and plans, I just asked to leave but I really regret it.</t>
  </si>
  <si>
    <t>Overall the voltage is stable.</t>
  </si>
  <si>
    <t>Satisfied from the HR job introduction stage to the process and actual work.
The company is expanding, product scale with many features developed, so there are many things to learn and create more opportunities to develop personal skills
Many talents are recruited, so there is also a lot to learn
Review performance, salary is based on assessment and based on reality, not emotional even though it is a startup
Nice boss, happy, enthusiastic and dedicated colleagues. There is no need to complain about the fun, we all go to the bar pub to make our own floor at the company in the afternoon.
The HR department always fills up the food so we never have to worry about hunger, not to mention ordering extra snacks for a change.
OT is not recommended, but sometimes when there is a problem with the product, we unite with the OT team to fix it</t>
  </si>
  <si>
    <t>There are not many group activities yet, I don't know if it's because of the continuous outbreak. The rooms have just been redecorated, but before that they were a bit small and stuffy. But the team is also growing slowly so it's stuffy, so I suggest improving this. There are some processes in admin tasks that are fast but not yet standardized so there will be some missed places.</t>
  </si>
  <si>
    <t>Startup worth investing in, product challenge, culture, boss is so nice</t>
  </si>
  <si>
    <t>The first thing to mention is the good, new machines. Macbook pro not to mention 2 huge monitors for coding to your heart's content. Food is packed in the pantry with all kinds of cakes, drinks and is always full. Every afternoon, I order food and drinks to fill the desk, then turn on the music and code to relax. 
The boss is super nice, coordinates work smoothly, has knowledge and uses the right people for the right job, at the right time. 
The working culture is western, comfortable, not strict about timekeeping or tracking tasks or reporting details 
OT is rare here, or if it is, it is also announced and arranged reasonably. Helps employees proactively arrange personal matters. Good OT money</t>
  </si>
  <si>
    <t>My company thinks everyone is complaining about the lack of air filters because the team is getting bigger and the office is stuffy. I'm writing this so HR can read it and buy it for everyone. Going out less recently is probably due to the pandemic. I hope the pandemic will stabilize and we can organize more outings.</t>
  </si>
  <si>
    <t>What a company full of Apple and food</t>
  </si>
  <si>
    <t>The computer has 2 Monitors and was "forced" to use the latest Macbook Pro :)). Then one fine day, I was still drunk when I went to work and suddenly an Airpod was on the table like "take that one to complete the set" haha. Food was everywhere around the office. The boss followed the pure Agile policy, wanted to go to work at any time, early or late, as long as the work was completed on schedule. 
Not much OT. If there was, it was only when it was really urgent or really necessary. OT paid well, the time was reasonable, making both sides happy</t>
  </si>
  <si>
    <t>The office is still a bit stuffy because the team is gradually growing, so we need an air purifier to make it perfect. The company is doing very well, so adding a bonus is too good.</t>
  </si>
  <si>
    <t>Young working environment, friendly, funny, fun colleagues, nice boss</t>
  </si>
  <si>
    <t>Spacious and beautiful office, parking space, convenient dining facilities. The company is fully equipped with working equipment, in addition to the 2-screen case, they are also provided with the best Macbook pro, on the parent company's birthday last year, each employee was given an Airpod Pro, I don't know what else they will be given this year :)
Since joining the company, I have never had to work overtime, if there is too much work, the company will recruit more staff</t>
  </si>
  <si>
    <t>The company has good revenue, the boss should consider giving each employee a bonus of half a year's salary :)</t>
  </si>
  <si>
    <t>Dynamic startup with great boss and colleagues</t>
  </si>
  <si>
    <t>Startup environment so the connection between people is very close. The CTO works consistently, closely and closely without distance. 
Provide fancy Macbook, airpods. Eat, snacks, go out continuously. Flexible, comfortable company, no micro management as long as the tasks are completed is ok. 
The environment has expats so working with multiple cultures and nationalities, so you can learn a lot and improve your English practice. 
Delicious OT regime and reasonable OT schedule division, not too overloaded.</t>
  </si>
  <si>
    <t>The company is still in the startup phase, so there are some things that are not smooth yet, but not too big compared to the positive aspects that the company has.</t>
  </si>
  <si>
    <t>Young, dynamic environment, flexible hours</t>
  </si>
  <si>
    <t>Hori lobby office is very nice, young environment, flexible working hours, there is a gym for company employees, there are Macbooks for employees. The people up there are quite comfortable, as long as they complete their work well. Eating, drinking, porridge, snacks without stopping makes me gain weight :'(
Quite satisfied, rarely have to work overtime unless the project is very urgent. I joined the company for more than 1 year and have to work overtime about 3 times on my fingers</t>
  </si>
  <si>
    <t>The office is still a bit simple. Adding an air purifier would be great :3</t>
  </si>
  <si>
    <t>Dynamic, young company, everyone is proactive in their work</t>
  </si>
  <si>
    <t>Macbook Pro provided, working late is comfortable as long as the job is done well. Everyone is proactive in work, youthful environment, food and drinks are plentiful, vina house music is played at 3pm to relax the mind, there is a gym for those who like to be rough. 
Less OT, decent benefits if OT is required, free food and drinks</t>
  </si>
  <si>
    <t>There are few group activities, I have to play alone in 3somes and 4somes, which is a bit boring. The office is a bit stuffy, there is no air purifier =))</t>
  </si>
  <si>
    <t>Young, dynamic and engaging startup environment</t>
  </si>
  <si>
    <t>The company provides high-end computers and equipment, the latest Macbook Pro. Code well, the environment is friendly, fun and cohesive. Balance between life and work thanks to the reasonable assignment of tasks by the CTO. 
The OT policy is very scientific, allocated and arranged by the CTO, the OT salary is suitable and satisfactory</t>
  </si>
  <si>
    <t>Right now, I don't see anything unsatisfactory. The company is still in the Startup phase, so I feel ok with everything at the moment.</t>
  </si>
  <si>
    <t>Trobz</t>
  </si>
  <si>
    <t>The working environment is quite comfortable, little drama, everyone is also enthusiastic to support each other
Less OT. If there is, it is paid fairly, also okay</t>
  </si>
  <si>
    <t>Salary is a bit low compared to other companies</t>
  </si>
  <si>
    <t>Good environment, flexible working hours, good boss, good senior dev, friendly. Suitable for freshers to gain experience. Little OT, full salary.</t>
  </si>
  <si>
    <t>Low salary, can't keep devs, can't compare to current tech companies.</t>
  </si>
  <si>
    <t>Good boss, suitable for fresh graduates</t>
  </si>
  <si>
    <t>Everyone is friendly, happy hour, good benefits
OT is fully paid, instant noodles are available for you to eat</t>
  </si>
  <si>
    <t>Suitable for fresh graduates looking for a stable environment</t>
  </si>
  <si>
    <t>Friendly environment, learned a lot</t>
  </si>
  <si>
    <t>Work with a process, comfortable at work, many opportunities for development
No need to work much OT, but OT is still paid according to regulations.</t>
  </si>
  <si>
    <t>Salary is not competitive with the general level</t>
  </si>
  <si>
    <t>Comfortable company.</t>
  </si>
  <si>
    <t>Friendly colleagues. Ready food, no hunger.
No OT. No OT. No OT. No OT. No OT. No OT. No OT</t>
  </si>
  <si>
    <t>Normal job, low salary</t>
  </si>
  <si>
    <t>- Beautiful office
- Suitable for freshers, interns
- Friendly colleagues
- Working hours from 9am to 6:30am, lunch break from 12:30pm to 2pm
almost no OT, if there is OT, it is very little, OT salary is not high</t>
  </si>
  <si>
    <t>- Low salary, slow increase compared to IT industry average
- Boring, repetitive projects, not specialized</t>
  </si>
  <si>
    <t>Dynamic and friendly environment</t>
  </si>
  <si>
    <t>Multinational culture
Senior seniors are friendly and sociable, enthusiastically helping new people
Never saw any OT work during working hours!!</t>
  </si>
  <si>
    <t>Very good working environment!</t>
  </si>
  <si>
    <t>Friendly boss and colleagues. Professional working process (teamwork, work division, work review within the team,....).
Competitive salary.
Although the job</t>
  </si>
  <si>
    <t>Nothing to complain about. Everything is ok for Fresher.</t>
  </si>
  <si>
    <t>Friendly and dynamic working environment</t>
  </si>
  <si>
    <t>The boss treats his employees well, without any criticism or coercion. Everything is based on the spirit of volunteerism, self-awareness, and encourages everyone to learn more. Always listens to employees' opinions. Every Friday, delicious food is bought.</t>
  </si>
  <si>
    <t>Friendly working environment, company listens and supports employees</t>
  </si>
  <si>
    <t>- Friendly and harmonious environment
- Employees' opinions are accepted
- The company supports employees well, they can do what they like
- Good benefits and regimes compared to the general level
OT is very rare, if there is, the time is very little</t>
  </si>
  <si>
    <t>Moi truong hoa dong than thien, moi nguoi giup do nhau</t>
  </si>
  <si>
    <t>1 so du an OT kha ap luc, nhan vien doi khi phia vua phan tich vua test vua support</t>
  </si>
  <si>
    <t>Friendly and comfortable working environment. Everyone is sociable. The company does not have an OT culture, only in some special times is OT needed.</t>
  </si>
  <si>
    <t>Everyone is very friendly, the boss is open-minded, the staff is sociable.
The company has a recreation room, a separate dining room.
Working hours start at 9am, so you can arrange time for morning exercise, and limit traffic jams.
The job rarely requires OT. In case of urgent projects, OT is required, there are appropriate bonuses.</t>
  </si>
  <si>
    <t>Good boss, new employees are all given super thin, super light, wingless Asus laptops.</t>
  </si>
  <si>
    <t>- The company's location is not near the center, avoiding traffic jams.
- Everyone is very happy and friendly with each other
- The company has entertainment games for employees after tiring working hours such as: Guitar, table tennis, foosball, FIFA...
The company always cares about the regime when working OT
Always has coffee and cakes for employees</t>
  </si>
  <si>
    <t>How a grateful working environment!</t>
  </si>
  <si>
    <t>- Open working environment helps people connect and support each other in work.
- Good company policies, creating conditions for employees to develop themselves.
The company does not encourage employees to work overtime.
If overtime is required, employees are paid appropriately.</t>
  </si>
  <si>
    <t>- The office needs to be expanded, a bit far from the center.</t>
  </si>
  <si>
    <t>Diverse projects. Suitable for Freshers to learn.</t>
  </si>
  <si>
    <t>- Diverse projects, many projects apply the latest Odoo version.
- Relaxing room: soccer-table, table tennis. Happy Hour (1h) on Friday.
- No OT.</t>
  </si>
  <si>
    <t>- Have Training (1 month), but does not really focus on Training session.
- Have bulky projects without documentation.
- Not really friendly colleagues.
- Low net salary</t>
  </si>
  <si>
    <t>Good Salary</t>
  </si>
  <si>
    <t>- Friendly, youthful &amp; active environment
- Good Salary
- No working overtime
- Good benefits</t>
  </si>
  <si>
    <t>TRUONG MINH THINH TECHNOLOGY JOINT STOCK COMPANY</t>
  </si>
  <si>
    <t>The company has a dynamic environment</t>
  </si>
  <si>
    <t>Dynamic working environment, the company has many 9x brothers and sisters so it is very friendly
Never worked overtime but heard that the salary and bonus for overtime is good</t>
  </si>
  <si>
    <t>Haven't thought of it yet, but maybe the workload is sometimes too much, sometimes there are too few tasks in a day.</t>
  </si>
  <si>
    <t>Good corporate culture</t>
  </si>
  <si>
    <t>luxury office, air-conditioned. Flexible working hours. Overtime is paid but rarely overtime, only when the project is urgent.</t>
  </si>
  <si>
    <t>Need to improve employee salary and professional skills training</t>
  </si>
  <si>
    <t>- Nice office, good equipment.
- Most of the people are very young so they are easy to get along with and friendly. Support each other enthusiastically.
- There are very good bosses.
Have not done OT yet but heard that the OT regime is good. No comments on this part</t>
  </si>
  <si>
    <t>Due to many projects, more leaders are needed to manage.</t>
  </si>
  <si>
    <t>Beautiful office equipped with many good facilities. Colleagues are very friendly and support enthusiastically in work. Good regime</t>
  </si>
  <si>
    <t>Need a clearer strategy. Everything else is ok.</t>
  </si>
  <si>
    <t>Working with high-end machinery, everyone is friendly and supportive of each other in work. Overtime is paid according to state regulations, Saturday 150%, Sunday 200%</t>
  </si>
  <si>
    <t>The company still has few training programs, hopefully in the future when the office has enough space there will be more training.</t>
  </si>
  <si>
    <t>Professional working environment, good benefits
Opportunity to work with many customers
Less OT
Rarely OT. If OT is required, the salary is commensurate with the job</t>
  </si>
  <si>
    <t>Meetings should not be too long, causing loss of concentration.
Nothing else to think of
A lot of overtime when a new project is assigned, but there is compensation.</t>
  </si>
  <si>
    <t>Comfortable, friendly environment, provided with high-end working computers</t>
  </si>
  <si>
    <t>Weekly football, good working computer, ssd, 2 screens, often have drinking activities
OT is always calculated as overtime, need confirmation from lead</t>
  </si>
  <si>
    <t>Parking lots need to be larger, and more thorough employee training programs needed.</t>
  </si>
  <si>
    <t>Modern equipment. Computers are equipped with core i9 or higher. OT once every 6 months. Usually OT salary will be increased.</t>
  </si>
  <si>
    <t>Corporate culture needs many team building programs to promote the creativity of employees in the company.</t>
  </si>
  <si>
    <t>- Colleagues are friendly, funny, and cute.
- Experienced and professional Leads
- Good welfare regime
- Many movements to connect members of the company together
- There are rest rooms for employees working OT
- Enjoy OT regime as prescribed by Labor Law</t>
  </si>
  <si>
    <t>Because the company is on the street, it is a bit noisy. Need to build soundproof glass or walls.</t>
  </si>
  <si>
    <t>The company is generally okay for those without experience.</t>
  </si>
  <si>
    <t>Insurance is only basic, no regime for selling fruit on Mid-Autumn Festival, holidays, birthdays. Usually work nights until 7-8pm to do normal things (probably depends on the lab, depends on the project). No benefits when working overtime, no salary, no compensatory days off, if you want compensatory days off you have to ask your boss, many bosses are not comfortable</t>
  </si>
  <si>
    <t>Good boss, flexible hours</t>
  </si>
  <si>
    <t>Flexible working hours, good boss, friendly colleagues</t>
  </si>
  <si>
    <t>Lots of OT, slow salary review, cramped parking lot, main project maintenance
Lots of OT without salary, not properly considered.</t>
  </si>
  <si>
    <t>Good boss, good company culture</t>
  </si>
  <si>
    <t>Inclusive community, people help each other, clean and airy toilets</t>
  </si>
  <si>
    <t>Happy people, modern equipment, flexible working hours
Satisfied with OT</t>
  </si>
  <si>
    <t>Salary is not high, salary increase once a year</t>
  </si>
  <si>
    <t>Trusting Social</t>
  </si>
  <si>
    <t>Colleagues are friendly and knowledgeable in their field. You can learn a lot from the seniors.
You can take a day off as an OT compensation. Usually not much OT.</t>
  </si>
  <si>
    <t>Actively listen and get feedback from employees...</t>
  </si>
  <si>
    <t>The company benefits are quite good, colleagues are cheerful and friendly, it is an ideal place to develop yourself. There is no OT, if there is, it will be fully refunded so this is not too big of a problem.</t>
  </si>
  <si>
    <t>Currently I find everything is quite stable from HR to colleagues.</t>
  </si>
  <si>
    <t>- Good benefits, insurance for relatives, grab, lunch
- Young team, many talented people, brothers and sisters support each other in work
- The company provides Macbook for all employees
- There are many opportunities for development
The company does not have OT, working hours are flexible so there is no opinion about this OT item</t>
  </si>
  <si>
    <t>The company should increase the health insurance package for employees, the current package is only basic.</t>
  </si>
  <si>
    <t>Competitive salary and benefits, along with the best colleagues</t>
  </si>
  <si>
    <t>- Competitive salary and benefits.
- Great teammates who are consistently prepared to provide support.
- Professional and dynamic environment.
I am content with the overtime policy due to its fairness and flexibility.</t>
  </si>
  <si>
    <t>- Need to have more training courses for employees' growth.</t>
  </si>
  <si>
    <t>Good management, good environment.</t>
  </si>
  <si>
    <t>The job is okay, the environment is okay. Benefits are at a good level compared to the market. Colleagues are good and worth learning from. The company does not have specific regulations on OT except for special teams like SRE, but I feel it is not too important.</t>
  </si>
  <si>
    <t>The office toilet is too small, the parking lot is also small, it is very inconvenient when it rains, so I almost don't want to ride a motorbike to the office. You should find a more suitable parking lot or increase your Grab for work budget to avoid having to ride a motorbike to the office. On holidays/New Year/birthdays, you should prepare a small gift to encourage employees. I see that many TS employees are international students, so why don't we have an internal English class to improve their foreign language skills? Team building should be organized in a specific and clear plan. The quarterly team building budget should be used for cross-team building purposes, it is better to set a rule that every quarter, team A will go team building with team B and then switch back and forth continuously, for example, because currently the company is divided into 3 floors and it is very difficult to communicate with each other, sometimes when meeting colleagues, I don't even know who they are.</t>
  </si>
  <si>
    <t>Good working environment, good colleagues, good benefits</t>
  </si>
  <si>
    <t>Good treatment: Grab to work, lunch, monthly team lunch, weekly happy hour.
Good colleagues, always ready to support, good expertise due to high input requirements.
Tech stack is quite good, many things to learn.
Hours are quite flexible, no attendance.
Most of the work does not require OT, if any, there will be support policy.</t>
  </si>
  <si>
    <t>It would be better if there was a fixed wfh regime (1-2 days/week). There is no specific policy for training &amp; development (courses, books).</t>
  </si>
  <si>
    <t>Good overall company</t>
  </si>
  <si>
    <t>- Competitive salary
- Promotes an ownership culture
- Recognized for contributions
- Many opportunities for growth
- Good benefits: generous leave policy, learning resources, team lunch, Grab for work, happy hours
The company promotes ownership and flexible working hours rather than payment for overtime.</t>
  </si>
  <si>
    <t>- Parking lot
- Properties under building management
- More trees and decorations in the office area</t>
  </si>
  <si>
    <t>Good salary company</t>
  </si>
  <si>
    <t>- Good salary
- Challenging products
- Full salary insurance
- Weekly happy hour
- Grab money
- The company rarely does OT, if there is OT, it will be paid.</t>
  </si>
  <si>
    <t>- Better control of middle managers and team leaders</t>
  </si>
  <si>
    <t>- quite comfortable working environment, many days off, flexible hours
- free lunch, tea, cakes, fruits, milk, ....
- good facilities
- good boss and colleagues, learned a lot
team has little or very little OT so not much concern, but should have specific policy</t>
  </si>
  <si>
    <t>Need to improve parking or increase budget for Grab a bit</t>
  </si>
  <si>
    <t>- Professional, good, comfortable working environment, friendly and talented colleagues.
- Nice, clean office.
- Good benefits: Macbook, Grab money, free lunch, team building 500k/person/month, many club activities,...
- WFH activities, many annual leave days and sick leave.
- Relatively stable salary compared to the market.
- Little and almost no OT.
If OT is necessary, it is not a problem, need to have a specific budget if OT is required.</t>
  </si>
  <si>
    <t>- Need to organize more team building between teams to connect people more.
- Small gifts on holidays.
- Arrange nap time</t>
  </si>
  <si>
    <t>Flexible working environment, good benefits, good colleagues</t>
  </si>
  <si>
    <t>- Many good benefits: Grab 1-3 million/month, team building 500k/month, free lunch at the office, sponsorship for sports clubs.
- Beautiful, clean office, macbook for each employee
- Flexible wfh mode
- Relatively stable salary compared to the market
Flexible work from home mode, little and almost no OT.</t>
  </si>
  <si>
    <t>- There should be more rooms for games: table tennis, foosball, ... for everyone to entertain during lunch time
- Arrange more rooms for naps</t>
  </si>
  <si>
    <t>- Professional but quite comfortable working environment.
- Highly professional, friendly colleagues and most importantly, still have fun regularly.
- There are many opportunities to improve skills and learn new things.
The company is quite flexible about working hours, I have never worked overtime.</t>
  </si>
  <si>
    <t>If you drive yourself, parking is still a bit difficult (But every month you will have a budget to use Grab).</t>
  </si>
  <si>
    <t>Good treatment, grab to work, free lunch. Global environment
Interesting job, thoughtful boss, macbook provided for work, many internal clubs</t>
  </si>
  <si>
    <t>Add teambuilding activities to increase interaction between teams</t>
  </si>
  <si>
    <t>Great working environment with the best colleagues</t>
  </si>
  <si>
    <t>- Professional working environment with plenty of rooms for employees to learn and grow
- Best colleagues who are really supportive and fun to be around
I don't usually have to OT so I'm happy with the current policy</t>
  </si>
  <si>
    <t>I could not think of any at the moment. Every team is trying their best</t>
  </si>
  <si>
    <t>Trusting Social Company Review</t>
  </si>
  <si>
    <t>Comfortable working environment, can give personal opinions flexibly and proactively.
The leaders are very good, close and always listen to sharing from subordinates / employees.
The company serves lunch and in the dining area there is always water (milk, coffee, ..) cakes, fruits refilled every day, this is also a very noteworthy advantage.
The company does not have a specific and detailed policy on overtime.</t>
  </si>
  <si>
    <t>Need to have detailed and specific policies when working overtime. Add more experiential activities / picnics to bring closer and connect teams / units together.</t>
  </si>
  <si>
    <t>Good regime, good colleagues</t>
  </si>
  <si>
    <t>- Difficult entry so in general, everyone is good at their profession and learns a lot
- Good regime: there is grab to work, lunch, monthly team lunch where everyone goes out for bonding, happy hour every week
- Everyone goes out drinking regularly =))
- Uses a good laptop
Never worked overtime so I'm not sure about this issue</t>
  </si>
  <si>
    <t>- During the interview, the recruitment process was not very professional. Candidates should be informed of how many rounds the process consists of to better prepare for the interview
- The office building is a bit small, and the toilet is lacking in times of danger</t>
  </si>
  <si>
    <t>- High salary compared to the general level
- Good welfare regime (health insurance for individuals and families, grab for work, free lunch, the company has coffee, milk, candy, fruit so you don't have to worry about hunger)
- Friendly colleagues, caring and helpful boss
- Good environment to develop capacity and learn new things about AI
- Fully equipped with equipment (large screen, macbook, ...)
- Has online self-study software like Udemy
The company usually does not OT, if OT is needed, it is still paid reasonably</t>
  </si>
  <si>
    <t>- The company should organize more training courses to improve professional skills and life skills
- Should plan and prepare and notify about company trips to employees 1 quarter in advance to arrange time to go together, increase solidarity
- Should build internal working processes</t>
  </si>
  <si>
    <t>- Good salary
- Flexible working hours
- Modern equipment
- Friendly colleagues
Never had to work overtime so don't know what to say</t>
  </si>
  <si>
    <t>The security policy is a bit harsh, causing unnecessary problems in software development.</t>
  </si>
  <si>
    <t>Trusting Social is a good company. Best choose for IT major.</t>
  </si>
  <si>
    <t>About colleague, benefits, lunchtime and work with professional peoples.
Good benefits for overtime, never have worries for it.</t>
  </si>
  <si>
    <t>I don't have any suggest....... ..............................</t>
  </si>
  <si>
    <t>team mates are great, yet company need improvement on leadership and culture</t>
  </si>
  <si>
    <t>Co-worker is super nice and supportive
Thats all.
No policy yet, the workload sometimes overwhelmed but the company doesnt encourage to stay late in the office or work on weekend</t>
  </si>
  <si>
    <t>Leadership and culture need improvement for better retention of employee</t>
  </si>
  <si>
    <t>Good benefit, high salary , talented colleagues</t>
  </si>
  <si>
    <t>Working environment, culture, salary, colleagues and more
Flexibility and fairness. I don't need to work overtime.</t>
  </si>
  <si>
    <t>Career parth, KPI, engagement activities, leader consistency</t>
  </si>
  <si>
    <t>Good environment, friendly colleague. Strong technical skill.
Good benefit, friendly working environment, competent teammate.</t>
  </si>
  <si>
    <t>better training and documentation, on boarding process.</t>
  </si>
  <si>
    <t>Friendly working environment, learn a lot</t>
  </si>
  <si>
    <t>- Comfortable environment, creating working conditions for employees
- Friendly staff
- Many bonding activities
A good company if you want to learn more about the fintech industry.</t>
  </si>
  <si>
    <t>- High work intensity
- The nature of the work is quite stressful</t>
  </si>
  <si>
    <t>Flexible working environment, good benefits</t>
  </si>
  <si>
    <t>Always apply new technologies between teams. Colleagues are quite good, support each other.
Flexible working hours, work is guaranteed. Good employee benefits, lunch support and happy hour every week.
There is OT for system staff, urgent cases during holidays and Tet. For normal days, there is no</t>
  </si>
  <si>
    <t>There is a reasonable parking space because the current parking space is quite small, inconvenient when it rains.</t>
  </si>
  <si>
    <t>The company has a flexible work style.</t>
  </si>
  <si>
    <t>- Flexible in working hours and locations. Reasonable wfh policy.
- Provide team bonding funds for the team to pay for meals and outings.
- (Personal opinion) The company has not organized company trips and is required to go, so I feel quite comfortable because I don't like team building
- There is happy hour every Thursday, delicious and plentiful food
- There is lunch every day, no need to think about where to eat
- Full pantry counter: cakes, water, tea,... If not, you can buy your own food to put in the refrigerator
- There is a Grab sponsorship for employees to travel to work
- Knowledgeable colleagues, enthusiastic support at work
The job rarely does OT so I don't know what the specific policy is</t>
  </si>
  <si>
    <t>- In the past, we used to turn off the office lights for lunch breaks, but in recent months, that has not been the case. The light is quite bright and the pantry area is a bit noisy, so lunch breaks are not possible. There should be a lunch break policy
- Birthdays, holidays, New Year, etc. should have small gifts to encourage the spirit
- There should be a weekly wfh regime
- We hope to establish an eSport tournament (other sports already have clubs and activities, but eSport does not)
- If there is a company trip in the future, we hope it is not mandatory
- There should be a specific policy for training &amp; development (support for tuition and certification exams)</t>
  </si>
  <si>
    <t>Nice boss, no OT culture, good colleagues</t>
  </si>
  <si>
    <t>The boss is super nice and sharing, good benefits like Grab2Work, monthly team building allowance so everyone often goes out to eat together and gets closer, working on products for the bank so we learn a lot about business
Office Around 8 o'clock everyone goes home, good colleagues, many PhDs from abroad so good technical and willing to share.</t>
  </si>
  <si>
    <t>Cross team building is good :3. Because my team has too many men. There aren't many sports contests.</t>
  </si>
  <si>
    <t>Culture of sharing and respect for individual identity</t>
  </si>
  <si>
    <t>Sharing culture is the strength of the team. When working here, I can give my opinion, work according to my strength and learn from colleagues and leaders. I also balance work and family. Besides, there is respect for clear personal identity and not force according to any common standard.
The projects will have different levels of difficulty and technology, so through the projects I also collect quite a lot of knowledge.
I also can't lose weight because the team building is a lot and fun..
No idea about OT policy because the job does not require OT, as long as the deadline and quality are guaranteed</t>
  </si>
  <si>
    <t>- There should be a company trip so that everyone in the company can meet in a far away place.</t>
  </si>
  <si>
    <t>- Good, friendly, sociable colleagues
- Good working environment, fully equipped
- Good benefits, happy hour every week
The company does not have OT and does not have an OT policy</t>
  </si>
  <si>
    <t>- The building's parking lot is quite small so I have to park at Cao Thang school which is quite far from the company.</t>
  </si>
  <si>
    <t>Be specific and genuine. Don't just say that you love the company culture or the benefits package. Instead, share specific examples of things that you love about your job, such as the people you work with, the projects you're working on, or the company's mission and values.
Be passionate. Show the interviewer that you're genuinely excited about your work and the company. When you talk about the things you love about your job, your enthusiasm should be contagious.
Be connected to the company. Explain how your values and goals align with the company's. Let the interviewer know that you're committed to the company's success and that you're excited to be a part of the team.
Flexible working time, good benefits (free lunch, grab for work, team building budget, ... )</t>
  </si>
  <si>
    <t>Change the carpet in floor 4, More budget for sport activities</t>
  </si>
  <si>
    <t>Good employees' benefits and friendly working environment.</t>
  </si>
  <si>
    <t>The company provides good salaries and benefits for employees: health insurance, lunch, snacks and drinks filled everyday in pantry, Udemy learning account, Grab-to-work and other things. These benefits are also allowed for interns or employees during probation period. The working environment is friendly with nice and supportive colleagues and clear on-boarding structure. There are many activities to connect employees outside workplace like sports club (running, football, badminton, yoga,..), company and team trips.
I did not have to work overtime often so I am not aware of the policy.</t>
  </si>
  <si>
    <t>Better synergies and clearer communications between departments are needed to make work more effective and efficient, to save time and money for both employees and the company. I also suggest more time for working from home (e.g 3,4 days/month).</t>
  </si>
  <si>
    <t>Comfortable work place</t>
  </si>
  <si>
    <t>Valuable experience with some new projects; very nice co-workers and flexible working time.
occasionally working overtime but good WFH working policy.</t>
  </si>
  <si>
    <t>Should build the set of core values (truly core) and apply into practices and performance evaluation even for management levels (allow cross-functional team evaluations)</t>
  </si>
  <si>
    <t>High salary, good benefits, enthusiastic colleagues who drink and party every week</t>
  </si>
  <si>
    <t>- I arrived at the company on a stormy, rainy day, signaling less good and more bad..hic. But no, everything was fun on the first day of class. The principal (the general admin) shared about the company culture, the working environment, .... about all sorts of miscellaneous things for more than 4 hours, feeling like family, very comfortable.
- About work, there was little pressure during the 2-month probationary period, but with the support of colleagues, the time passed easily. The company's colleagues are quite good, applying many new technologies, so I learned many new things, improving myself quite a bit. In the past, I learned eight martial arts, so I integrated quite quickly, those of you who are not yet skilled...don't worry too much...there will be pilots and planes hovering around to support you wholeheartedly.
- Beautiful, clean office inside and out, high-end Macbooks for each employee.
- Flexible hours. If the reason is legitimate, WFH will be approved (sick child, sick mother, plumber coming to the house, electrician appointment, house problem....bla bla)
- The company provides free lunch for employees, quite stable, professional. I really like this, saving me the trouble of walking out to eat, getting tanned, spending money on sunscreen....hihi
- Happy Thursday: every week the company will have an additional light dinner activity on Thursday, everyone gathers to eat, chat happily
- The company gives each soldier 500k for team building every month, after working for about a year, my whole team will want to eat all the fancy restaurants near the company or in District 1. This is quite good.
- Support for Grab travel: there are 2 main levels: 1 million/month for the cuckoo level, 2 million/month for the hawk, seagull level (senior, leader, ...)
- There are quite a lot of handsome men and beautiful women. Many times when I'm tired, looking at the cute girls helps me regain my spirit
- There are outdoor and indoor activities such as: yoga club taught right at the company (with a few S-shaped girls), swimming club, badminton, soccer, LD cafe. Before, there was table tennis but due to lack of seats, increased staff, the table tennis table was gone...hic. Occasionally, the company guides everyone to run 5, 10, 20, 40km races to increase strength and survival fighting ability.
- Departments often interact with each other so there is drinking every week, quite fun. Thanks to drinking, new people, old people, thatched houses, villas, this floor, that floor all know each other, feel the brotherhood...hic. There are some girls who, every time they get drunk, want to have some guys take Grab to their house...hic
- Full salary insurance, support for employees to buy additional insurance for 1-2 relatives or something.
- About salary: quite high compared to the average of companies in the same industry, so if you want a high salary, come here...hihi
- And so on, there are many other things... you will know when you work, if you don't, read the above ideas and imagine more.
Overall score: 9.7/10
Reasonable policies, full salary social insurance, no overtime, flexible working hours</t>
  </si>
  <si>
    <t>- The company has a trip every year, but it's a surprise organization, only announced 1-2 weeks in advance so everyone can't prepare... the company needs to plan the company trip more clearly. Every year should have 2 trips (probably too difficult...hic...this trip is the point I find the most boring)
- There should be a small room for employees to take a nap, put in a few double beds or something....
- Add some games: foosball table, table tennis, play station... hehe to make the working environment less boring
- Recruit more beautiful girls to motivate me to work more.</t>
  </si>
  <si>
    <t>A company worth working for.</t>
  </si>
  <si>
    <t>The first thing I like here is that the company has a pretty good salary range compared to the general level. Besides, the welfare policy is very good in terms of insurance, grab4work, lunch, monthly team lunch, happy hour every week, seniority gifts for employees, etc. 
Secondly, about the working environment: Colleagues are cute, cheerful, support each other enthusiastically, regardless of level. 
If it happens once in a while, it's okay, but the situation of working overtime regularly means that the company does not manage projects and human resources well.</t>
  </si>
  <si>
    <t>Recently, the company has been scaling up quite quickly, departments work on different floors, leading to a lack of connection between floors. If possible, organize at least 1 teambuilding trip/year to connect the whole company.</t>
  </si>
  <si>
    <t>Good working environment, highly qualified colleagues. Adequate employee benefits.</t>
  </si>
  <si>
    <t>The engineering team, including developers, QA, technical managers, have high professional quality, professional working attitude, and a common spirit for the product. OT is not encouraged, teams take the initiative in working methods, raising issues, and timelines, so they don't work much OT, and have time for life.</t>
  </si>
  <si>
    <t>Training for employees is still limited and does not meet the diverse needs of the majority. Consider adding more sources of courses, shared bookshelves, and internal sharing workshops.</t>
  </si>
  <si>
    <t>Advanced Technology: Trusting Social is an advanced technology company, using world-leading technologies in the field of artificial intelligence. This gives engineers the opportunity to work with the latest technologies and solve complex problems.
Dynamic and creative working environment: Engineers are free to develop ideas and contribute to the development of the company.
Opportunities for personal development: Trusting Social offers many opportunities for personal development for engineers including training, seminars and personal projects.
I have been working at Trusting Social for more than 2 years and I am very satisfied with the working environment and opportunities for personal development here.</t>
  </si>
  <si>
    <t>Enhance training and skill development: Trusting Social can provide in-depth training and skill development in emerging areas of artificial intelligence. The company can also encourage engineers to attend specialized conferences and events.</t>
  </si>
  <si>
    <t>Working environment is quite OK</t>
  </si>
  <si>
    <t>- Colleagues are cheerful, friendly, and supportive of each other
- Apply new technologies
- Work process is quite ok
- There is lunch, fruit, and cake for employees; there is a pantry area
- Interview process is ok: 1, test, 1-2 rounds of face to face, quick and neat, but waiting for results is a bit long
Mostly there is little OT, it can also depend on the team you work for</t>
  </si>
  <si>
    <t>- Company trip is needed to connect departments together
- Be careful not to make too much noise in the pantry area during working hours</t>
  </si>
  <si>
    <t>- Premium healthcare for 3 members of family
- Grab to work
- Lunch allowance
- Convenient for moving
Often have no OT except for urgent cases but will be paid fairly.</t>
  </si>
  <si>
    <t>- Should have more team-building activities.
- Should have more space for relaxing activities during working time.</t>
  </si>
  <si>
    <t>Engineering team very strong</t>
  </si>
  <si>
    <t>- Lunch support is very good
- Grab policy for employees
- Engineers are strong in technical skills and also very sociable and help each other
The engineering team has a lot of work load and must be quite a lot but the company currently does not have an OT policy</t>
  </si>
  <si>
    <t>- Add OT policy for employees
- Team building activities, team bonding activities need to be organized more
- Holiday gifts/activities for employees
* This is my personal opinion so it is for reference only</t>
  </si>
  <si>
    <t>Overall it's ok</t>
  </si>
  <si>
    <t>I think the company's benefits are very good, there is lunch for employees, grab for work policy, flexible working hours, happy hour every Thursday.
Working with colleagues with master's degrees, PhDs, top 1, top 2, etc.
I have never had to do overtime so I have no opinion on this issue.</t>
  </si>
  <si>
    <t>There should be a work from home mode, limited number of days is fine. There are few engagement activities and gifts for employees on holidays and birthdays.</t>
  </si>
  <si>
    <t>The company is quite good compared to the previous company I worked for.</t>
  </si>
  <si>
    <t>I like the insurance policy for myself and 3 relatives the most
The second thing I like is the environment full of only good people, there is no difference between levels
The working hours are quite comfortable and flexible, no fingerprint or card swiping is good. You can WFH during the week (However, there is no clear number of days allowed for WFH in the company policy).
Finally, I like the food here is always full.
Rarely OT (sometimes meetings are a little late, not significant)</t>
  </si>
  <si>
    <t>The VP should listen to the opinions of the employees more, respect and acknowledge the contributions of the employees.
Wish to have a company trip for employees to bond
Create more engagement activities and if possible, keep the 30-day challenge - a characteristic of TS
Should equip cabinets for all employees and ergonomic chairs for employees on the 8th floor.
There is support for lunch at the office, the tea lady is not very friendly.
The parking lot is a bit small, easy to scratch the car
Should have more trees
Overall, it is quite satisfactory</t>
  </si>
  <si>
    <t>- Cheerful, sociable colleagues, all handsome and beautiful
- Many seniors, experienced, learned many things, broadened worldview
- Lunch support at the office, enthusiastic and friendly tea lady
- Travel support, good working equipment provided
- Work comfortably, don't know what OT is
- If on duty on holidays, you will enjoy the regime</t>
  </si>
  <si>
    <t>- If there is WFH mode, it would be good
- The company does not have a private parking space, so sometimes I get bored of going to work because I have to jostle for parking</t>
  </si>
  <si>
    <t>Good working environment, friendly, fun and good colleagues.</t>
  </si>
  <si>
    <t>Professional working environment.
Support transportation to work and lunch.
Good, professional colleagues.
Good working equipment
Because the company hardly needs OT, there is no opinion</t>
  </si>
  <si>
    <t>Add exchange programs between teams.
Add mini team building within the team, which can be monthly or quarterly.
Organize mini birthday parties for members on a monthly or quarterly basis.</t>
  </si>
  <si>
    <t>- Friendly working environment
- Flexible working hours
- Rarely have to work overtime
- Grab benefits and monthly team lunch
- Pantry and cakes, coffee, tea
- Lunch is ordered for employees so no need to worry about what to eat today
- Udemy account provided
Currently there is no policy for overtime but it also limits overtime</t>
  </si>
  <si>
    <t>There should be events to connect employees from different levels together.</t>
  </si>
  <si>
    <t>- Good lunch, admin team listens to everyone's feedback
- Highly qualified colleagues (Engineers)
- Good personal development policies
- Straightforward, transparent working culture
Overall good. The environment is just enough pressure, highly qualified colleagues. The welfare policies are just enough and everyone listens to each other</t>
  </si>
  <si>
    <t>- Employee engagement activities at the organization level
- Parking is not very good.</t>
  </si>
  <si>
    <t>Colleagues are good at their profession and have a high spirit of ownership
The company does not have OT. There is a support policy for employees who have to work on holidays</t>
  </si>
  <si>
    <t>Reviewing performance twice a year to know what is good to continue and what can be improved will bring better results than reviewing at the end of the year.</t>
  </si>
  <si>
    <t>- lunch policy, team lunch, many days off.
- new technology, investment for employee development: udemy, copilot, license IDE,...
- dynamic environment, cheerful and enthusiastic boss.
good environment to work and develop, highly qualified colleagues.</t>
  </si>
  <si>
    <t>- should organize team building or company trip to connect employees together. - Mid-Autumn Festival, September 2nd,... should have gifts or group activities to create atmosphere for the company.</t>
  </si>
  <si>
    <t>HR is very pretty</t>
  </si>
  <si>
    <t>The HR team is very pretty, enthusiastic and single, guys. Today is a beautiful day, the HR girl took me to the interview, and she is so beautiful, I almost failed the interview, it was really scary</t>
  </si>
  <si>
    <t>Lunch is okay, need to improve to ensure more food portions</t>
  </si>
  <si>
    <t>Staff</t>
  </si>
  <si>
    <t>- Lunch allowance, saving time at noon.
- Flexible working hours.
- Engineers are quite cheerful, friendly, and helpful.
- Grab policy is quite ok.
Since I started working, I rarely work OT. Currently, there is no precedent for OT costs, but the working hours are quite flexible.</t>
  </si>
  <si>
    <t>If the economy is not in recession like now:
- Gifts or days off, etc. on employees' birthdays (used to be organized but stopped for 1 year)
- Activities to connect employees of teams (currently, the staff scale up quite a lot, sometimes when going to work, we only know the faces of the people who usually work)
- There are union activities (Mid-Autumn Festival gifts, International Children's Day, etc.)
* Personally, I think we need to improve the above human issues. I personally feel ok with the remaining issues, no problems yet.
** Personal opinions should only be used for reference.</t>
  </si>
  <si>
    <t>- Friendly working environment, flexible working hours
- Lunch, fruit and desserts, happy hour every week are supported
- 16 days of annual leave
- Many talented colleagues with the ability to develop themselves
The company does not have specific regulations on OT and is converted into compensatory days off, so there is no problem with OT.</t>
  </si>
  <si>
    <t>- Grab support is available but it is difficult for employees who live far from the company to use.
- Parking lot is far from the company, leaving the car in the sun, difficult to get the car when leaving early
- Waiting for the elevator is too long and there is no staircase to move.
- No personal locker at the sitting position for convenient storage</t>
  </si>
  <si>
    <t>Good working environment for Dev but not a long-term destination</t>
  </si>
  <si>
    <t>Good environment to learn new domains and improve skills
The company does not have an OT policy, the server will be turned off at night - turned back on in the morning, only when there is a request for each project will it be turned on overnight and on weekends</t>
  </si>
  <si>
    <t>Currently the company does not have company trips or organize fun activities for employees.</t>
  </si>
  <si>
    <t>- Young, dynamic team
- Many talented, friendly colleagues
- Good environment to learn
- All employees work with Macbook
The company does not have a specific OT policy, partly because the company culture is oriented towards no need for OT</t>
  </si>
  <si>
    <t>- Lack of personal lockers for employees, suitable for those who like minimalist style
- Should organize more recreational activities for the team such as company trip</t>
  </si>
  <si>
    <t>Good environment for middle/senior levels</t>
  </si>
  <si>
    <t>- The company supports lunch, always has snacks and fruits, happy hour every Thursday
- Each month, there is a budget for team building distributed to each team to organize their own travel
- There are sports teams
Comfortable working hours, fun environment, the company has many benefits, and the salary is quite good.</t>
  </si>
  <si>
    <t>If there is more budget to participate in more company-level sports activities, it would be good.</t>
  </si>
  <si>
    <t>Working with people who are better than me, I developed my skills very quickly.
The company has very strong sports activities, which gives me more motivation to participate.
In terms of benefits, this is the company with the best benefits I have ever worked for.
Because the company has very limited OT and the project managers are good, I have never had to OT.</t>
  </si>
  <si>
    <t>I have no complaints at the moment, this is the best company I have worked for. If I have any comments in the future, I will review again.</t>
  </si>
  <si>
    <t>- Dynamic environment, many talented and professional young people. There are many opportunities to learn.
- Working culture emphasizes clarity, rationality, discussion to aim for the best for the product.
- Working process is systematic and regularly improved. Most tasks are implemented on schedule.
- New technology is shared regularly by everyone. If found suitable, suggestions are allowed to be applied to the project.
The company is clear and fair about overtime. Because the project timeline is well managed, I rarely have to work overtime.</t>
  </si>
  <si>
    <t>- The company should have more company trips for everyone to have the opportunity to connect and look back.
- Grab work for employees, if there is no limit on the arrival and departure locations, will be used more. This benefit has a monthly budget limit.</t>
  </si>
  <si>
    <t>Dynamic environment with lots of room for performance</t>
  </si>
  <si>
    <t>Office: Working view of Ben Thanh market and Ham Nghi street, pantry has similar view and has many snacks in case of hunger.
Equipment: Most are equipped with Macbook, depending on the time and luck will get a baby Air M2.
Colleagues: Up to now, I find it not toxic, very open, discuss and debate with each other.
Food: Free lunch and happy hour once a week
Transportation: There is a budget Grab every month
The company does not have benefits for OT, most are voluntary and passionate about the job</t>
  </si>
  <si>
    <t>Lots of employee engagement activities
Lots of bean bags for lunch breaks</t>
  </si>
  <si>
    <t>The dev working environment is ok, all engineer teams cooperate in work.
Macbook, monitor, and necessary equipment are provided
Monthly team lunch budget, lunch support, happy hour every week, grab money every month
No timekeeping, check-in, can wfh when reporting in advance
The company does not have OT so no evaluation on this part!</t>
  </si>
  <si>
    <t>Pantry area needs improvement
Increase budget so that employees can buy books, courses to improve their skills.
Currently, there is no information about company trips and it is likely that there will not be any
There should be more activities to connect employees and people</t>
  </si>
  <si>
    <t>Beautiful office, spacious and airy seats, many benefits, especially support for Grab to work, many sports activities after work. Many new projects and always a lot of work, so have to work overtime a lot.</t>
  </si>
  <si>
    <t>Because it's a startup company and there are many new projects, there's a lot of work, I learn and do a lot but at the same time my work life is not balanced.</t>
  </si>
  <si>
    <t>Attractive destination for those who want to experience</t>
  </si>
  <si>
    <t>Friendly, enthusiastic colleagues, willing to help and share in work. The work is challenging for employees. Timely encouragement, timely praise. Learn a lot of life and work experiences. Experience many types of culture, the company has a diverse range of people.
The work is professional, challenging. Work with many talented people, top 1% of the market. Exposure to many technology platforms that are trends in the market and community.
The benefits are average, not very attractive.
The building is old, the garage is small, the toilet is old, there are no stairs, only the fire escape outside the house. The parking lot is far from the company, quite inconvenient. Temporary office facilities. Small pantry.
Lack of activities, programs about life and spirit for employees. No company trip. There is a monthly team lunch.
Employees are mostly afraid of their boss more than they love him, often have to wait for the boss to approve every small task, so they lack autonomy in their work. The company is fair about OT, and they are paid if the company requires overtime.</t>
  </si>
  <si>
    <t>The company should try to understand its employees better and should have more employee engagement activities.</t>
  </si>
  <si>
    <t>- New Macbook for dev.
- Office in the center of District 1.
- Monthly Grab package.
- Full budget for sports club.
- Lunch at the office.
- Fun, friendly.
Little/None because it is a product company, only need to stay when there is an urgent problem.</t>
  </si>
  <si>
    <t>- The process is not really standard and clear, so you need to clarify many questions yourself.
- The office is in a rather old building, small and has few amenities.</t>
  </si>
  <si>
    <t>Overall ok :D</t>
  </si>
  <si>
    <t>The office is right in the center of District 1, convenient for commuting. I don't know about other teams, but in the engineering team, everyone is given a macbook M1, M2. Many good colleagues, good boss. The company does not encourage employees to work overtime to balance work and life.</t>
  </si>
  <si>
    <t>Some team processes are not clear. Parking is 100m-200m from the office (despite the management's best efforts).</t>
  </si>
  <si>
    <t>Good working environment, comfortable, fun</t>
  </si>
  <si>
    <t>- Provide Macbook for all employees
- Prepare lunch, happy hours every week and sometimes have some strange events
- Support Grab for work every month
- Flexible working hours
- Cheerful, handsome, young, dynamic colleagues especially the Engineer team
The company does not have an OT policy, sometimes they will support overtime but very rarely.</t>
  </si>
  <si>
    <t>- The company needs to listen to employees' feelings more because the company is growing bigger and the process is not yet tight, lack of attention can lead to major personnel fluctuations in the company
- Company Trips have not been organized in recent years, leading to a lack of connection between teams in the company
- The company culture is not clear and needs to be improved more through organizing more events every month</t>
  </si>
  <si>
    <t>Office near Ben Thanh market, nice view. Grab policy, lunch, parking fee. Comfortable working environment, friendly colleagues. Macbook, ergonomic chair. No working hours.
No OT policy..................</t>
  </si>
  <si>
    <t>The working process is not clear.
The benefit policy changes based on emotions, there is no specific time for YEP or Company trip. The health check package is sketchy.</t>
  </si>
  <si>
    <t>Feelings of a coolie</t>
  </si>
  <si>
    <t>I really liked my old boss, but he's gone, and everyone gets along very well.
The company works on time, I'm late and no one says anything</t>
  </si>
  <si>
    <t>Lack of parking space, need to upgrade for employee comfort</t>
  </si>
  <si>
    <t>Comfortable Working Environment</t>
  </si>
  <si>
    <t>No attendance, can WFH if needed. Good boss, learned a lot, close to members.
Give employees good Macs
The company has no OT culture, evaluation is mainly based on performance.</t>
  </si>
  <si>
    <t>Provide more amenities for employees, such as "ergonomic chairs" for devs</t>
  </si>
  <si>
    <t>Open-minded boss, willing to share, Macbook provided, flexible working hours, competitive salary</t>
  </si>
  <si>
    <t>The company has flexible working hours, no need for fingerprint attendance, easy communication between data team, dev, product, macbook provided, colleagues. many PhDs so can learn a lot, attractive and competitive salary, GrabToWork with lunch included, insurance support with relatives
No OT, flexible hours so I have no comments</t>
  </si>
  <si>
    <t>The office is still a bit cramped and doesn't have much of a view. In a few days, the company will expand to another floor. It will probably be better.</t>
  </si>
  <si>
    <t>Friendly environment and colleagues</t>
  </si>
  <si>
    <t>I have been working for the company for 2 years and can confirm that it is a great place to work, where I get to work with a professional and friendly team, and learn many new skills. 
Product company so there is no budget for OT. Most of the people volunteer because of pro-ownership</t>
  </si>
  <si>
    <t>There are too many unexpected projects in between, putting a lot of pressure on the team.</t>
  </si>
  <si>
    <t>Working environment with many opportunities to learn and develop</t>
  </si>
  <si>
    <t>Employees are equipped with high-end Macbooks.
Facilitated to do new things, have many opportunities to learn and develop.
Top-notch welfare regime in the market
Flexible working hours, only focus on work quality</t>
  </si>
  <si>
    <t>The company should have more training courses and skill development programs for employees.</t>
  </si>
  <si>
    <t>The company provides Macbooks for all employees, including part-time employees
Never worked OT so no comment</t>
  </si>
  <si>
    <t>Do not have</t>
  </si>
  <si>
    <t>New employees are given macbook pro</t>
  </si>
  <si>
    <t>- Good facilities and equipment
- Competitive salary
- Some interesting benefits</t>
  </si>
  <si>
    <t>- Management skills need to be taken care of, need to look at the problem more objectively instead of emotionally, so many good people have left
- The working environment is not really comfortable
There is no clear OT policy, sometimes support after hours</t>
  </si>
  <si>
    <t>The company provides very thorough training.</t>
  </si>
  <si>
    <t>You don't have to worry about anything here, the company takes care of everything, all you need to do is learn. The company provides a macbook to take home so you can work whenever you want.</t>
  </si>
  <si>
    <t>Everything is good and have yet to find anything not to like here.</t>
  </si>
  <si>
    <t>No career development opportunities</t>
  </si>
  <si>
    <t>High salary, snacks, flexible hours, Grab to work (3 million a month). Most of the projects are new so there is an opportunity to apply technology as you like.</t>
  </si>
  <si>
    <t>Tough interview.
The company is in a difficult financial period so benefits have been cut.
After working for a while, there is no opportunity for development because the company does not have a specific promotion path for employees.
Company culture is not focused on
The company is managed like a family company with the CEO - Founder and his wife in charge
Most people in the company that I have come into contact with are not happy with their jobs.
The company does not have a specific OT regime. Only when the team leader cares and promotes will there be paid OT</t>
  </si>
  <si>
    <t>A fintech facing fierce competition</t>
  </si>
  <si>
    <t>Macbook pro for good, friendly employees and colleagues</t>
  </si>
  <si>
    <t>The company has moved from a recruitment phase with many good policies (grab to work, teatime, 6-month review, work from home...) to a phase of cutting expenses and tightening regulations due to difficult situations, leading to the environment and benefits no longer being as good as before (cutting grab, cutting teatime, no salary increase, no Tet bonus, no company trip, working from home will have salary deducted...)
They say there is no OT but in reality they have to finish their work and when required, they still have to work at night at home.</t>
  </si>
  <si>
    <t>A friendly environment, creating the best conditions for personal development</t>
  </si>
  <si>
    <t>Macbook for everyone.
Free Grab to work, lunch + company car.
Many sports activities encourage self-training.
Work from home mode, creating conditions for rest to have the best health and spirit.</t>
  </si>
  <si>
    <t>There are too many handsome men who get married early, wasting too many resources.</t>
  </si>
  <si>
    <t>Good colleagues, good salary, interesting projects although a bit boring
rarely OT, flexible working hours</t>
  </si>
  <si>
    <t>Company culture is not good and diverse</t>
  </si>
  <si>
    <t>The company has a good package, the boss cares about the employees, good colleagues</t>
  </si>
  <si>
    <t>Great colleagues, lots of interesting problems to solve
The company does not have OT, but there is a performance bonus</t>
  </si>
  <si>
    <t>The company is in the development stage, so many processes are not clear, for example about OT or holidays. However, in return, the company culture is open, everyone has the right to raise their voice on any issue. The company does not</t>
  </si>
  <si>
    <t>Good regime, learned a lot</t>
  </si>
  <si>
    <t>- Equipped with Macbook
- Sponsored Grab to work
- Sponsored luxurious California gym card
- Sponsored countless sports activities including jogging, badminton, table tennis, cycling...etc
- Free lunch
- Free snack
- Free parking
- Work with all the superheroes
No need to work overtime, flexible working hours, as long as the job is done</t>
  </si>
  <si>
    <t>- Macbook for work
- Beautiful office, full of recording facilities
- Comfortable eating
- Sports club, gym
- Grab to work
- No dress code
- Flexible time
- ....
The company does not have OT, everyone works voluntarily, flexible hours</t>
  </si>
  <si>
    <t>Good working environment, good benefits, employees will be given new Macbooks.</t>
  </si>
  <si>
    <t>The office is beautiful, has plenty of food, is clean, everyone is good so you will learn a lot. The company has almost no OT, and the hours are also flexible.</t>
  </si>
  <si>
    <t>Good place full of good people</t>
  </si>
  <si>
    <t>High salary, good benefits, good colleagues, dynamic environment.</t>
  </si>
  <si>
    <t>If you want to be the best, the easiest way is to be among the best</t>
  </si>
  <si>
    <t>1. The most elite colleagues so you can be among the best in order to better yourself.
2. Dynamic working environment requires your rapid adaption while still be able to have fun dealing with challenges.
3. Top of the class benefits: Gyms membership, daily lunch and happy hours food, Grab for work...too many to be mentioned.
Cause I love my job, and I believe you will tool my friend</t>
  </si>
  <si>
    <t>TymeX</t>
  </si>
  <si>
    <t>A place to develop a potential IT career and have great experiences</t>
  </si>
  <si>
    <t>At TymeX, I always have the opportunity to challenge myself with diverse and interesting projects. The company creates conditions for employees to access new technology and improve their skills through internal training sessions and also sponsors employees to attend external courses. 
There are many friendly young colleagues who enthusiastically support newcomers 
Treatment: 
- Good salary commensurate with ability 
- Full insurance, annual travel, ... 
- There are reasonable allowances 
- High-quality equipment provided to employees 
With my personal experience after 2 months of working, I find TymeX to be an ideal environment for IT work, not only stable but also with many development opportunities 
TymeX has a good and transparent OT regime. The company also does not force OT, only when needed, there will be a clear request.</t>
  </si>
  <si>
    <t>Lots of meetings but also because the company is in a growth and change phase. Project management could be improved to divide work more reasonably</t>
  </si>
  <si>
    <t>A great place to work with good benefits, clear career path.</t>
  </si>
  <si>
    <t>- Provide good laptops for non-developer employees (Latest Dell XPS) - (Latest Macbook for developers or software delivery-related).
- Competitive benefits.
- Great working space (A whole level of a big building).
- Friendly colleagues.
Not working overtime yet but there is a clear policy for overtime working, which is fair paid and having good benefits.</t>
  </si>
  <si>
    <t>Please keep improving the goodpoints.
I currently do not have any dissapointments or new suggestions for improvement.</t>
  </si>
  <si>
    <t>Good company and culture</t>
  </si>
  <si>
    <t>Education oriented, well package, global and open
Good culture, benefits
Support for innovation, efficiency</t>
  </si>
  <si>
    <t>I think company can consider removing some rules to progress faster</t>
  </si>
  <si>
    <t>Great company - Highly recommended</t>
  </si>
  <si>
    <t>- Colleagues/managers are very supportive
- Company provides latest brand new Macbook pro
- Apply the latest tech stack, constantly updated
- Large system so experience the most professional, methodical process
- Technical community is very active, sharing knowledge continuously (10 points without any but)
- Requires very high quality so level up very quickly
Never OT before so don't know what to say about this item</t>
  </si>
  <si>
    <t>Hope Hanoi office will soon be as magnificent as the one in HCM</t>
  </si>
  <si>
    <t>Best company to work and develop career path</t>
  </si>
  <si>
    <t>Good benefits: insurance, provide macbook to work
Teammate is so good and friendly.
OT is not required. OT policy is clear and paid according to Vietnam law.</t>
  </si>
  <si>
    <t>No ideas for improvement until now. Everything is so good.</t>
  </si>
  <si>
    <t>- TymeX adopts innovative technologies to develop our products. The strategies and plans are really professional, I can learn many things here.
- Friendly colleagues, a well-equipped office: a good laptop, mouse, hub, monitor.
- Great benefits: Health coverage for employees and up to 3 dependent family members.
- Flexible hybrid working model. Overtime is infrequent and only depends on the schedule. Overtime compensation is in line with Vietnamese labor laws.
OT is not required at TymeX, but to troubleshoot or support the products, OT is paid following the VN law.</t>
  </si>
  <si>
    <t>At the moments, I can not list anything that need to be improved.</t>
  </si>
  <si>
    <t>The best company for me so far</t>
  </si>
  <si>
    <t>Nothing but praise for this place. No overtime, which is great because I have time to live outside of work. Benefits are great. The company has just moved to a new, luxurious building, going to work every day is great. The boss is amazing—easygoing and caring. What more could you want! The company does not encourage OT, if there is an incident or project that requires OT, it will be counted as extra leave.</t>
  </si>
  <si>
    <t>The company is ok with me so far, there are many problems but they are just small problems.</t>
  </si>
  <si>
    <t>flexible time, modern office, nice colleagues
Rarely have to work overtime but overtime is paid according to regulations</t>
  </si>
  <si>
    <t>It's even better for employees to have VIP accounts of AI tools or pages like Medium. I heard that they are about to apply.</t>
  </si>
  <si>
    <t>Review as Junior Java BackEnd level</t>
  </si>
  <si>
    <t>- The best welcome kit (the latest Macbook PRO, balo, water bottle,...)
- Great environment for growth (clear career path, good colleagues, the coach, udemy account,..,)
- Modern office
- Hybrid work
- Agile methodology
- Good salary
- Sports club (Football, badminton,...)
Usually, OT is unavoidable and is paid according to the law because the feature has a clear plan and estimation.</t>
  </si>
  <si>
    <t>Everything is going so well for me. If there is any improvement, it would probably be that the meeting room is often full.</t>
  </si>
  <si>
    <t>Highly recommend the work environment here</t>
  </si>
  <si>
    <t>A clear process, a hybrid work policy, a comfortable working environment, supportive colleagues, good benefits and plenty of leave days.
There are clear policies and regulations for OT pay. They give you the right to estimate and offer well-deserved benefits.</t>
  </si>
  <si>
    <t>Currently, everything is going smoothly, and I don't see anything that needs improvement.</t>
  </si>
  <si>
    <t>- Hybrid working model
- High social insurance
- Good laptop for working
I haven't had to overtime here so I think it's satisfied me</t>
  </si>
  <si>
    <t>Everything seems good to me so far. I will review this later.</t>
  </si>
  <si>
    <t>Great colleagues, challenging product</t>
  </si>
  <si>
    <t>Good colleagues, Good working equipment, Large canteen
Work-life balance company, no overtime</t>
  </si>
  <si>
    <t>The office is a bit far from the city center. If you come home after 7pm, you will have to pay an extra parking fee.</t>
  </si>
  <si>
    <t>Best company in my personal experience that I have ever worked for</t>
  </si>
  <si>
    <t>Colleagues are cheerful, cooperative, enthusiastic in helping, of course there are some good people and some bad people, but in general, everyone is cheerful and friendly
Although the company changes a lot and quickly, I see it as more of an opportunity for development. Here, 6 months of learning is probably equivalent to 2-3 years of working.
The leadership team is inspiring, there is no gap at all, thanks to that, I also get to learn from them.
The company now has many foreigners, so it is also an opportunity to improve English
Working environment with many things to learn, good colleagues, upskill opportunities</t>
  </si>
  <si>
    <t>There are many meetings, which is understandable because the company is in a period of many changes. During these periods, it is inevitable that there will be more work. So the point to improve is to have activities related to well-being, and then ensure communication between parties, between employees and leaders, so that employees can grasp the company's operating situation.</t>
  </si>
  <si>
    <t>An Amazing Workplace</t>
  </si>
  <si>
    <t>The company truly values its employees and provides an environment where I feel motivated and appreciated every day!
The overtime policy is fair and well-managed, ensuring a good work-life balance.</t>
  </si>
  <si>
    <t>One improvement could be adding more workstations to ensure every employee has a comfortable and dedicated workspace.</t>
  </si>
  <si>
    <t>Review of the interview</t>
  </si>
  <si>
    <t>I haven't worked here yet but I read good reviews, good company from ITViec. 
Overtime with pay will motivate people more.</t>
  </si>
  <si>
    <t>I think the round 1 test should be shortened because 1 week is too long. If you fail round 2 or 3 like me, you will be quite disappointed because you tried your best to do well on that test (round 2 was also praised for the test).</t>
  </si>
  <si>
    <t>Overall, a top-rated company provides a healthy work-life balance</t>
  </si>
  <si>
    <t>TymeX places a strong emphasis on work-life balance, making it a great place to work for those who value both professional growth and personal well-being. The company fosters a flexible work environment, offering options such as remote work, hybrid schedules, and reasonable working hours. Employees are encouraged to take breaks, use their paid time off, and maintain a healthy separation between work and personal life
The overtime policy at TymeX is fair and well-managed, making it one of the company’s strong points. Overtime is rarely required.</t>
  </si>
  <si>
    <t>Nothing to improve for me at this time. all the benefit sounds good to me</t>
  </si>
  <si>
    <t>- Provide full and quality working equipment
- Have a laptop gift policy
- Full food and drinks in the dining area
- Beautiful office
- Have opportunities and are encouraged to study more
- Have not seen toxicity
Have a clear and legal OT policy, have tools to record OT time</t>
  </si>
  <si>
    <t>There are a lot of meetings but it's just for work so I don't blame them.</t>
  </si>
  <si>
    <t>The working environment is excellent, with a beautiful office and WFH policy .</t>
  </si>
  <si>
    <t>The company has a great employee policy, and the management provides excellent guidance and support to staff.
Overtime is rare, but when it occurs, employees are compensated with an additional day's pay.</t>
  </si>
  <si>
    <t>Improve cross-department collaboration by organizing regular team-building activities or inter-departmental meetings. This would help employees from different areas of the company build stronger relationships, share knowledge, and work more effectively together.</t>
  </si>
  <si>
    <t>Ideal place for working and learning</t>
  </si>
  <si>
    <t>I love working here because of the international environment where English is frequently used, the opportunity to engage with cutting-edge technologies including AWS—which the company fully supports—and the excellent benefits offered.
The company does not encourage overtime; Should there be a need for work beyond regular hours, it is fully compensated.</t>
  </si>
  <si>
    <t>I haven't thought of much, but adding a variety of snacks for some fun would be great!</t>
  </si>
  <si>
    <t>A very good company to contribute</t>
  </si>
  <si>
    <t>- Amazing Work Environment: The company culture is collaborative and supportive. Everyone, from junior staff to leadership, is approachable and always ready to help.
- Cutting-Edge Technologies: They use modern tech stacks like AWS services, Kafka, etc, so it's a great place to grow your skills and stay up-to-date with industry trends.
- Flexible Policies: Remote work options and flexible working hours make work-life balance a reality.
- Great Benefits: Competitive salary, health insurance, team-building activities, and free snacks.
Rarely have to work overtime, but if you do, it will be compensated.</t>
  </si>
  <si>
    <t>Hmmm. It would be great to increase the meal allowance</t>
  </si>
  <si>
    <t>Professional working environment: Colleagues, Office, nice Laptop. Good benefit: Health care for employee and 3 dependent relatives. Happy Friday every week. Hybrid working mode. TymeX applies many new techniques.
OT is not required frequently. It depends on the overall schedule. OT allowance follows the VN law.</t>
  </si>
  <si>
    <t>Working asset: Laptop - Need to be upgraded to fit the workload of IT.</t>
  </si>
  <si>
    <t>A great hybrid company to work for</t>
  </si>
  <si>
    <t>First and foremost, the company culture is incredibly supportive and inclusive. The flexibility, especially in terms of remote work options, is another huge plus. Plus, the projects are challenging, and I’m constantly learning and growing in my role. I also appreciate the company’s focus on personal development – there are lots of opportunities to improve skills.
Overtime is infrequent at TymeX, and when required, it's fairly compensated. They prioritize work-life balance and avoid burnout.</t>
  </si>
  <si>
    <t>A more centralized platform or system for sharing cross-departmental updates, best practices, and ongoing projects could help ensure that everyone stays on the same page and avoid any potential communication gaps.</t>
  </si>
  <si>
    <t>Great working environment
Everyone is supportive
Opportunities to learn new technologies
OT is paid appropriately with nice salary. OT does not happen very often</t>
  </si>
  <si>
    <t>Nothing to improve, wish the company grow more in the future</t>
  </si>
  <si>
    <t>Good benefits, health insurance for employees and relatives, and exciting activities. The team also has a fund for bonding, sometimes being nominated for team results and getting bonuses for bonding is also fun. There is OT with a record to receive money, Lead and HR also often remind if you forget to record, quite nice.</t>
  </si>
  <si>
    <t>The office is in a new building so there is still a lot of construction going on, noisy. It's okay on WFH days, but going to the office gives me a headache.</t>
  </si>
  <si>
    <t>Review tymex</t>
  </si>
  <si>
    <t>The innovative culture, cutting-edge technology, and meaningful impact on under-banked communities inspire me.
The overtime policy is reasonable, respecting work-life balance while supporting project deadlines.</t>
  </si>
  <si>
    <t>Maintain the strong culture, cutting-edge technology focus, and impactful mission that make it exceptional.</t>
  </si>
  <si>
    <t>Good working environment, professional and has a clear career path.
I haven't done overtime yet so I don't know, but I heard people say it's quite fair.</t>
  </si>
  <si>
    <t>Everything is good so I don't know what to suggest :)</t>
  </si>
  <si>
    <t>Technology company providing solutions for banks</t>
  </si>
  <si>
    <t>Aiming at human development, always updating technology
Not yet OT so not clear about processes and policies, so not discussed</t>
  </si>
  <si>
    <t>Good buddy policy, but it's easier to support in the same position. Need to request many permission access, should create a check list request by role to avoid missing</t>
  </si>
  <si>
    <t>Professional and flexible working environment</t>
  </si>
  <si>
    <t>Friendly manager, colleagues and interesting projects in banking industry. The company provide modern Macbook pro when working. There are a lot of support if you want to develop your career here.
I rarely need to work overtime here. But if needing to work overtime, the company have a nice policy.</t>
  </si>
  <si>
    <t>Currently, I have not thought of any suggestion for improvement.</t>
  </si>
  <si>
    <t>Open and Flexible Working Environment</t>
  </si>
  <si>
    <t>Office with a great view from 7 floor - LUMIÈRE Riverside
Good laptop and equipment providing
Flexible time, open environment
Friendly colleagues and managers, and HR
Clear development for employees.
Many training courses for employees.
Learn many things: Many new technologies are applied to the development framework, and knowledge sharing is perfect.
Not encourage Overtime but has good benefits for Overtime.</t>
  </si>
  <si>
    <t>Distributed teams with different timezones make it quite challenging for you to support them on time.</t>
  </si>
  <si>
    <t>Growing company, lots of stuff to do and learn.</t>
  </si>
  <si>
    <t>- Have a lot of banking knowledge to learn and practice
- Cutting edge technology is used
- High-end laptop and working facilities
- Nice atmosphere, the office building is great
I dont need to OT, but others got compensated for OT like holiday system monitoring</t>
  </si>
  <si>
    <t>- Have more diverse training courses and sponsored certicicate</t>
  </si>
  <si>
    <t>The company is suitable for seniors, not very suitable for newbies.</t>
  </si>
  <si>
    <t>- Professional, friendly working environment. Beautiful, spacious office space, with many beautiful photo views
- Good welfare regime such as insurance, vacation. There are quite fun activities on major holidays
- In addition to the 13th month salary, there is also a mid-year bonus
- The company organizes training courses to encourage employee development
The company also rarely has OT, only when it is urgent. OT salary is also high</t>
  </si>
  <si>
    <t>- Meeting rooms are not enough for staff needs, sometimes there are no rooms available
- Because the building is new, sometimes it is a bit noisy due to construction on other floors, hopefully it will be fixed soon</t>
  </si>
  <si>
    <t>Great Company</t>
  </si>
  <si>
    <t>the benefits are very good. Especially, the hybrid work model is great since the company is located in District 2, which is relatively far. The culture is very friendly and welcoming. Notably, the team works towards common goals, so there’s no competition over tasks. Everyone helps each other out whenever they have free time.
I haven't had to work overtime yet, so I don't have any additional comments</t>
  </si>
  <si>
    <t>The interview and onboarding process is quite lengthy and involved; I hope it will be streamlined in the future</t>
  </si>
  <si>
    <t>Great workspace, awesome leader!</t>
  </si>
  <si>
    <t>Comfortable working space, flexible working hours, can participate in many jobs.
I haven't worked under overtime yet, but everyone around feel free to work OT as we store money for OT also.</t>
  </si>
  <si>
    <t>N/A</t>
  </si>
  <si>
    <t>What I like most is the working environment here, it feels very comfortable like a family
I rarely have to work overtime but every time I do, it is calculated correctly according to the regulations</t>
  </si>
  <si>
    <t>The office outside Hanoi is a bit cramped, but the bosses are looking for another new office.</t>
  </si>
  <si>
    <t>Best work place company. Good benefit and Improve newest technology and Training</t>
  </si>
  <si>
    <t>Good benefit and Beautiful workspace
people
Culture fun
Improve newest technology and Training
So fair to all members when have over time coming.</t>
  </si>
  <si>
    <t>Out door activities for team building to keep all people together.</t>
  </si>
  <si>
    <t>Great Place to Work with a Supportive Environment</t>
  </si>
  <si>
    <t>I've been working at TymeX for a while now, and I am really satisfied with almost every aspect of the company. The work environment is comfortable, and the office is beautiful, making it a pleasant place to be every day. My colleagues are friendly and always ready to support each other, which has helped me settle in quickly and feel like part of the team.
TymeX also organizes plenty of fun activities that foster strong team bonding while encouraging learning and career growth. It’s a great place to develop your skills and grow professionally.
The clear and transparent overtime (OT) policy. OT is fully paid, and it's rare that we need to work beyond regular hours.</t>
  </si>
  <si>
    <t>The only thing I would suggest improving is the pantry. It would be great to have a wider variety of snacks and drinks available, especially healthier options. Reducing the sugary beverages and offering more diverse drink choices would be appreciated.
Overall, I'm very happy to be part of TymeX and highly recommend it as a great place to work!</t>
  </si>
  <si>
    <t>A professional work enviroment</t>
  </si>
  <si>
    <t>Colleagues are friendly and supportive.
The environment encourages open sharing and continuous learning.
There is a strong emphasis on maintaining work-life balance.
The overtime policy is fair, and the occurrence of overtime is infrequent.</t>
  </si>
  <si>
    <t>There are no suggestions for improvement at this moment.</t>
  </si>
  <si>
    <t>Great place to growth</t>
  </si>
  <si>
    <t>- Comprehensive package for new member onboarding
- Advanced career path
We have the opportunity to work with the latest technologies in a positive working environment.</t>
  </si>
  <si>
    <t>There should be more training courses available to help individuals learn and stay updated on trending technologies.</t>
  </si>
  <si>
    <t>TymeX is welcoming environment and nice office</t>
  </si>
  <si>
    <t>- Employee Benefits: Comprehensive benefits packages, including health insurance, and wellness programs
- Opportunities for Growth: Clear paths for career advancement, access to training programs, and opportunities to learn new skills.
- Positive Work Culture: A supportive and inclusive environment that values collaboration and respect among team members.
- New tech stack is applied, you can improve your skills very well when working at here
I feel very satisfied. Attractive salary policy.
I feel very well when working overtime because you will be paid for that and also improve your skills</t>
  </si>
  <si>
    <t>Offer more training and development programs to help emplovees enhance their skills and advance their
careers.</t>
  </si>
  <si>
    <t>OK for senior</t>
  </si>
  <si>
    <t>pantree is great but the office is too shiny. Staff say bad word
Little OT but a lot of work and high level required</t>
  </si>
  <si>
    <t>too many requirement lead to stressful for staff.</t>
  </si>
  <si>
    <t>A professional hybrid work environment!</t>
  </si>
  <si>
    <t>The company's strong emphasis on values and purpose creates a positive and inspiring work environment. The commitment to living and leading through core values fosters a sense of belonging and motivates me to contribute my best work.
Tyme Global offers extensive opportunities for professional development, including SMART goals, technical seminars, conferences, and career talks. The chance to take on expanded lateral roles and stretch assignments is incredibly rewarding and supports my career advancement.
The structured 40-hour workweek and generous leave policies reflect the company’s commitment to work-life balance. This balance is crucial for maintaining productivity and overall well-being.
The benefits provided, including meal and parking allowances, premium health care, and performance bonuses, enhance my overall job satisfaction and security. Knowing that my well-being is prioritized makes me feel valued as an employee.
I appreciate that Tyme Global prioritizes a structured workweek with a 40-hour limit from Monday to Friday.</t>
  </si>
  <si>
    <t>Scrum Master can providing snacks or meals to enhance team morale and motivation during extended work hours. It shows appreciation for the extra effort and helps maintain energy levels and focus.</t>
  </si>
  <si>
    <t>- Good facilities
- Working environment helps me improve my ability
- Stable salary
- Macbook provided
Not much OT frequency. If OT is available, there will be a fee</t>
  </si>
  <si>
    <t>Everything is okay with the current situation. No comments yet.</t>
  </si>
  <si>
    <t>The team is quite friendly and there is no deadline so there is a lot of time to improve and learn. There is no OT or little OT so I am quite satisfied here.</t>
  </si>
  <si>
    <t>Pantry and refrigerator should have more healthy options besides snacks and soft drinks</t>
  </si>
  <si>
    <t>Professional environment and many career development opportunities</t>
  </si>
  <si>
    <t>- Professional and friendly working environment
- Attractive benefits: Macbook computer, OT
- Advanced technology: AWS Cloud
I am satisfied with the company's overtime policy because I get double pay for weekends and triple pay for holidays.</t>
  </si>
  <si>
    <t>I have worked at the company for more than 3 years and feel very satisfied.</t>
  </si>
  <si>
    <t>My company is welcoming environment.</t>
  </si>
  <si>
    <t>- Employee Benefits: Comprehensive benefits packages, including health insurance, and wellness programs
- Opportunities for Growth: Clear paths for career advancement, access to training programs, and opportunities to learn new skills.
- Positive Work Culture: A supportive and inclusive environment that values collaboration and respect among team members.
I feel very satisfied. Attractive salary policy, I am happy to work overtime</t>
  </si>
  <si>
    <t>Offer more training and development programs to help employees enhance their skills and advance their careers.</t>
  </si>
  <si>
    <t>Tyme offers a healthy work-life balance and exciting tech projects.</t>
  </si>
  <si>
    <t>I love the no-overtime policy and the focus on work-life balance. The team is skilled, and the projects are challenging but rewarding. Tyme also provides opportunities to work with cutting-edge technologies, which keeps me motivated and constantly learning.
Tyme strictly enforces a no-overtime policy. This fosters a balanced, stress-free work environment, ensuring workloads are manageable.</t>
  </si>
  <si>
    <t>One area for improvement could be streamlining internal processes to make decision-making faster and reduce bottlenecks. This would further enhance efficiency and allow teams to move more quickly on projects.</t>
  </si>
  <si>
    <t>Dynamic working environment and many development opportunities</t>
  </si>
  <si>
    <t>Friendly and funny boss, the company has many activities and learning activities. Free drinks are plentiful :D
Good treatment
Nice and spacious office
Flexible working hours</t>
  </si>
  <si>
    <t>Don't know what needs to be improved because the company's policies are very good, hope there are more female employees in the company</t>
  </si>
  <si>
    <t>Great environment to work and study</t>
  </si>
  <si>
    <t>Friendly colleagues
Products are developing well and have a foothold in the market
Career path is clear for employees
Encourage and invest in employees' learning and personal development
OT is not required regularly, but if OT is required, the company pays salary in accordance with the law</t>
  </si>
  <si>
    <t>There are currently no further comments for improvement in the company.</t>
  </si>
  <si>
    <t>- The environment is very suitable for those who want to improve themselves, the dev will freely propose ideas and solutions in the projects. And the company always aims to use new technology and the best things.
- A good place if you want to improve your English
- New Macbook M3 is provided
- The company still maintains the Hybrid mode (10 points), only 3 days a week at the company
The company does not advocate OT, the feature will have a clear plan and estimation. OT is force majeure and is paid according to state law (money)</t>
  </si>
  <si>
    <t>- Food outside the pantry is a bit limited
- Some screens are old, consider replacing them</t>
  </si>
  <si>
    <t>- Clear working process
- Dynamic working environment, encouraging communication
- High-end equipment
- Beautiful office
- Clear development orientation for employees
Very rarely OT, overtime is paid, good treatment.</t>
  </si>
  <si>
    <t>There is nothing to improve when working here. hihiihiii</t>
  </si>
  <si>
    <t>Good Environment &amp; Continuous Improving Culture</t>
  </si>
  <si>
    <t>- Though up &amp; down season, Tyme always tries to give us a good environment to grow and develop ourselves. They always apply new technology, ideas &amp; encourage people to think to enhance everything we did.
- The new office is very large &amp; cozy.
- The flexible working arrangements.
There isn't much overtime, but if required, it will be paid fairly.</t>
  </si>
  <si>
    <t>The new office has a few issues, but they are in the process of being fixed.</t>
  </si>
  <si>
    <t>Nice office and working culture</t>
  </si>
  <si>
    <t>New big office with more space and rooms, lots of events and activities.
Nice and experienced managers and leaders that help me a lot in daily tasks and improving skills
OT working is not usually required and will be support by the company</t>
  </si>
  <si>
    <t>More e-courses and ebooks for self learning, more snacks and redbull in pantry</t>
  </si>
  <si>
    <t>Dynamic environment, transparent and clear processes, employee-oriented</t>
  </si>
  <si>
    <t>- The company's core values ​​are very good
- Clear working process
- Young, dynamic employees, encouraging communication
- Equipment is always the latest
- Beautiful office
OT is not encouraged, if OT is allowed, the policy is clear</t>
  </si>
  <si>
    <t>There is nothing to improve at the moment when working here.</t>
  </si>
  <si>
    <t>Good working place with continuous improvement culture</t>
  </si>
  <si>
    <t>Strong tech managers and leaders with lots of knowledge improving courses supported by the company
Not required OT but always get additional pay for OT if any</t>
  </si>
  <si>
    <t>Please also support ebooks to employees in eLibrary</t>
  </si>
  <si>
    <t>Dynamic and challenging working environment here.</t>
  </si>
  <si>
    <t>The company culture places great importance on work-life balance. Sports activities such as badminton, football and yoga help employees relax and connect. In particular, the TymeRetreat event is a memorable experience, enhancing team spirit and creativity. 
Leaders are very concerned about the balance between work and life of employees, always encouraging employees to go home on time.</t>
  </si>
  <si>
    <t>I am currently feeling very lucky to join the Tyme family. Hopefully my knowledge and skills will contribute positively to the company's development in the near future.</t>
  </si>
  <si>
    <t>Great place to grow</t>
  </si>
  <si>
    <t>I feel this is the perfect place to develop myself. The working atmosphere is comfortable and fun. The team is extremely supportive. The office is very spacious, there is a thinking room for those who like to work quietly, alone and focus :)))
The company has a clear policy for OT and the team also allocates work so that members do not have to OT much.</t>
  </si>
  <si>
    <t>There is nothing to criticize so I don't know what else to develop hihihi</t>
  </si>
  <si>
    <t>Desirable work environment</t>
  </si>
  <si>
    <t>Friendly and cheerful colleagues, no OT, fully equipped, new and beautiful office. During the working process, I have access to many foreigners, so it is easy to improve my English speaking skills. Besides, the company's mobile tech stack is also very up to date, not outdated, so working is more interesting. 
Never had the opportunity to work overtime at the company, so I don't know</t>
  </si>
  <si>
    <t>There are no current offers for the company.</t>
  </si>
  <si>
    <t>A Good company with a good strategic vision</t>
  </si>
  <si>
    <t>Always upgrade/migrate to optimize with a new technologies
Don't recommend for overtimes but LM usually agree if it required for your work. Ensure your work life balance</t>
  </si>
  <si>
    <t>Nothing to need to improving. All good at this time</t>
  </si>
  <si>
    <t>Comfortable environment, happy colleagues</t>
  </si>
  <si>
    <t>1. Work hybrid and not constrained by time
2. Challenging work, learn many things and have the opportunity to build yourself
3. Open culture, friendly colleagues
4. Professional working environment, use English every day
Rarely OT, when OT is needed, there will be a clear support policy</t>
  </si>
  <si>
    <t>Right now I see everything is fine, I don't see anything that needs improvement at this time.</t>
  </si>
  <si>
    <t>People are quite open and the culture is transparent &amp; sharing
Usually there is no OT except in emergencies, but the OT policy is very attractive so everyone wants to try OT :3</t>
  </si>
  <si>
    <t>No feedback, hope the company continues to maintain the sharing culture and regular sharing sessions are not lost.</t>
  </si>
  <si>
    <t>I feel satisfied</t>
  </si>
  <si>
    <t>Benefits, culture, people, projects, everything makes me happy
There are additional days off when there is OT, feels ok, no problem</t>
  </si>
  <si>
    <t>Provide career path for members, have clear promotion process</t>
  </si>
  <si>
    <t>Nice office, a bit far, good equipment, ok technology, banking tech is out of the question</t>
  </si>
  <si>
    <t>Beautiful office, luxurious and smooth, good equipment, good career path. District 2 office is a bit far but hybrid so ok
OT needs EM's consent, haven't done OT yet so don't know how it is</t>
  </si>
  <si>
    <t>The water cabinet runs out of red bull too quickly, there are too many other soft drinks left, need to change the water ratio, adding snacks is even better, if possible adding eggs and sausages would be great</t>
  </si>
  <si>
    <t>Overall, I feel happy to be working here.</t>
  </si>
  <si>
    <t>- Everyone is nice, sociable, with the key culture of mutual respect
- Team building is divided into small teams to go
- Very good leader, colleagues are willing to help you if you encounter difficulties
- Many technical sharing activities
- Free resource to learn AWS
- Clear career path, orientation for employees
- Lots of challenges if you want to try, level up
- Hybrid working
OT frequency does not occur often, if it does, the Company has a payment policy according to regulations, quite happy</t>
  </si>
  <si>
    <t>The company just moved to a new headquarters in District 2, there are few restaurants.</t>
  </si>
  <si>
    <t>Comfortable environment, happy colleagues.</t>
  </si>
  <si>
    <t>- International environment, using English every day
- Hybrid work without time constraints
- Open, friendly culture
- Cheerful colleagues
- Rarely OT, if any, there is a clear support policy</t>
  </si>
  <si>
    <t>- Need to support more Certs</t>
  </si>
  <si>
    <t>Quality company</t>
  </si>
  <si>
    <t>1. The project applies many new technologies
2. The new office is luxurious and spacious
3. The boss is cheerful and sociable, creating conditions for employees to develop
Learn from many talented people, flexible working hours</t>
  </si>
  <si>
    <t>The company is currently quite stable, there is nothing that needs improvement.</t>
  </si>
  <si>
    <t>Learn a lot, good benefits and salary</t>
  </si>
  <si>
    <t>- Hybrid work is not constrained by time
- The work is constantly changing and you can learn a lot, not boring, suitable for those who like challenges, have high adaptability
- International environment, use English every day
- Open, flat, friendly culture
- Rarely OT, if there is, there is a clear support policy</t>
  </si>
  <si>
    <t>- Should have more certs supported than just focusing on AWS
- Too many meetings</t>
  </si>
  <si>
    <t>Good working environment. Everyone is friendly. I’ve learned alot.
The workload is not too much so I almost don’t have to OT. For those who have to, it’s worth.</t>
  </si>
  <si>
    <t>Bad elevator during rush hour. Should be improved.</t>
  </si>
  <si>
    <t>Technologies and working culture are good. Have many sharing sessions about technical, process
Care about employees
Don't need to work OT
Company doesn't force and encourage to work OT</t>
  </si>
  <si>
    <t>Development team and Infra team should work smoothly together. Should not have blockers between teams</t>
  </si>
  <si>
    <t>CÔNG TY ỔN CHO ANH EM MUỐN TÌM CHỖ HỌC HỎI VÀ PHÁT TRIỂN SKILLS</t>
  </si>
  <si>
    <t>Agile company so changes quite quickly, requires high adaptability, for those who like challenges and technology. Technology updates are quite fast, macbook M2 is continuously issued. 
Very little OT, usually OT during peak season and if OT, the boss will proactively remind to log in time on the HR platform so they can calculate OT fee.</t>
  </si>
  <si>
    <t>Using the parking lot and elevator with students so it's quite crowded, high traffic at noon, going to eat and receiving Shopee goods is a bit difficult.</t>
  </si>
  <si>
    <t>Hybrid work, happy hour, flexible working hours. The company rarely requires overtime. Almost none. If there is, there is an ok overtime pay</t>
  </si>
  <si>
    <t>Going up to the office is a bit difficult because the elevator is too crowded.</t>
  </si>
  <si>
    <t>There are many reasons why I like working at Tyme, but the main reason is that I am satisfied with the benefits, salary, promotion opportunities as well as the working environment at the company. As far as I know, the current company does not have overtime work, always aiming for work life balance. The boss and colleagues are very nice.</t>
  </si>
  <si>
    <t>Up to now, I am mostly satisfied with everything, the only inconvenience is that I live in the same building as Hong Bang University. The advantage is that I have a canteen and go with other students, but the disadvantage is that the parking lot and elevator are crowded.</t>
  </si>
  <si>
    <t>Best IT company</t>
  </si>
  <si>
    <t>new Mac; cheap colleagues; instant noodles, soft drinks, coffee, everything. Every Friday you can eat
overtime means you have money, if you don't like the money then you don't have to overtime. But wanting to overtime is not easy</t>
  </si>
  <si>
    <t>late no parking; long wait for elevator</t>
  </si>
  <si>
    <t>A great place to work if you are confident in your AWS knowledge</t>
  </si>
  <si>
    <t>- The company has a spacious and comfortable working space
- Pantry with full tables, chairs, food service equipment, and a place to wash dishes for employees
- Provide the latest Macbook Pro M2 16 inch, always updated
- Flexible in going to the office and WFH (Hybrid Working)
- Free parking
- Get to work a lot with AWS services
- Support for studying and taking exams for certificates/courses serving the job
The company has an OT time log and pays compensation at the end of the month, in addition, overtime work will also be paid</t>
  </si>
  <si>
    <t>- The platform team is too toxic. Unless you are very strong in AWS knowledge to counter them, you will always receive indifference, vagueness, refusal, or even blame the dev when you need support from them. Always act like a superior, talk very rudely to devs or people who are not familiar with DevOps
- The HR and Branding team only focus on the flashy appearance, like to organize events but do not really help much. Always calling for building a community in the company but when the community needs support, there is no one to show up. The badminton club was initially excited to establish but then didn't pay attention anymore, when the brothers wanted to leave the court, they started using beauty tricks to lure them to stay to polish their image
- Too many meetings, some teams like to abuse meetings as a form of urging other teams to do something for their team
- There are teams that are quite slippery and like to push other teams
- Because they operate according to the Scrum model, each team will have 1 SM but the number of SMs is limited, so don't be surprised why your team's SM spends most of their time on other teams
- The salary is not too impressive if not to say low. The annual review always repeats the song of economic difficulties to not give you too much of a raise
- Renting an office in a university building, every day going to work is a torture when having to compete for elevators and parking spaces with students</t>
  </si>
  <si>
    <t>Thriving in a Growth-Oriented Environment	The company always encourages employees to learn and continuously improve. The main stacks the company uses are Java, AWS, ReactJS.</t>
  </si>
  <si>
    <t>Beautiful office, weekly snacks and fruits, OT days have food support, happy hour every Friday. Currently, the company still creates hybrid working opportunities, provides Macbooks for employees. Competitive salary and bonus, in this day and age, it is good to have that. Enthusiastic teammates support.</t>
  </si>
  <si>
    <t>Clear and transparent OT policy, fully implemented by the company."</t>
  </si>
  <si>
    <t>Hope the elevator and parking situation improves</t>
  </si>
  <si>
    <t>If you are looking for a good place to work, Tyme is one of the top choices.</t>
  </si>
  <si>
    <t>- Working environment: There are always new tasks assigned, instead of just being limited to projects from year to year. The company is culturally diverse, with both Southeast Asians and Europeans, so there are many opportunities to work with foreigners to improve foreign language communication skills. The career path is clear.
- Benefits: There is a health insurance package for yourself + 3 relatives, a new Macbook is provided and the machine is given back to the employee if working for more than 3 years.
- Days off: 15 days and the boss always supports taking time off. Just apply for time off and it will be automatically approved. In addition, the company also has birthday, Christmas, sick leave (3 days without a permit, 10 days with a doctor's note), training leave...
- Training: The company sponsors money for employees to study certificates, in addition to AWS, they can study soft skills courses, as long as they have a certificate to bring home. The company also regularly organizes workshops, invites people to train directly. Get an Elsa account to learn English.
- Salary &amp; Bonus: Salary is paid on the last working day of the month. Bonus includes 13th month salary paid in January and KPI bonus in August. But to be paid, you must not have submitted a leave application by the bonus payment date. Salary increases once a year are also in August. Social insurance is paid based on 100% of salary.
Overtime is paid even though working hours are flexible. In addition to OT, there is an additional Standby allowance if you are on duty on holidays even if you do not work.</t>
  </si>
  <si>
    <t>- The company has many gifts and parties, every week they organize Happy Hour, then big and small parties, which makes us gain a lot of weight. While doing tasks, we are forced to stop to join All Hands and then eat again.
- The company should install more exercise equipment (pulls, treadmills...) for us.
- The eternal problem: elevators and the arrogance of a part of the building's security</t>
  </si>
  <si>
    <t>Coworkers are fun and friendly, come to work every day with lots of energy
Comfortable space, flexible hours, good benefits</t>
  </si>
  <si>
    <t>There is nothing to complain about so no need to improve, just maintain it.</t>
  </si>
  <si>
    <t>A Great Company</t>
  </si>
  <si>
    <t>- Tasks at work at Tyme are often evaluated by time, but are evaluated by complexity. At a task sometimes requires the handler to learn and unexpected problems. So usually will not be constrained by time at work. 
- WFH is also comfortable, not too bound by having to go to the company
- Technology here is AWS and Java. The company also encourages learning by providing free accounts and sponsoring exams to get certificates. 
- Activities outside of work are also often organized such as weekly HappyHour, annually there are sports activities and a few other events. 
- Elsa accounts are provided for free to learn English and there are "supervisors" to support you to study regularly :)))
- The HR team also works as a support team, not too large but you support enthusiastically from inside to outside of work. 
- Macbook is provided at work. Currently, new employees will receive M2
At Tyme, almost all tasks do not require unpaid OT. If there is OT, it will be paid in full and OT rarely happens.</t>
  </si>
  <si>
    <t>Waiting for the elevator and experiencing the elevator in the building is not good, sometimes you will meet some quite impolite students.</t>
  </si>
  <si>
    <t>Comfortable environment, happy colleagues, good support for mutual learning and exchange</t>
  </si>
  <si>
    <t>- Colleagues work quite happily, there are many team building activities such as soccer, badminton ...
- The company creates conditions for colleagues to learn and exchange knowledge.
- Relatively flexible in terms of working time in the office and wfh.
- Benefits and salary policies are quite clear.
- A good environment for developers to stay long-term.
- Regarding OT policies, the company is quite clear.</t>
  </si>
  <si>
    <t>Working in the same building with students, I often have to wait for the elevator, and sometimes have daily meetings at the cafe downstairs.</t>
  </si>
  <si>
    <t>The best company I have ever worked for so far</t>
  </si>
  <si>
    <t>Good salary, OT policy and Hybrid working regime.
Boss and colleagues give enthusiastic feedback, always create conditions for you to develop both professionally and soft skills
Happy hour every week, if you want to gain weight, participate in this activity diligently.
Not much OT, but if you do, you will be paid at the end of the month</t>
  </si>
  <si>
    <t>The eternal problem is the elevator, but it doesn't affect me much.</t>
  </si>
  <si>
    <t>Lovely colleagues and interesting work</t>
  </si>
  <si>
    <t>The working environment is fast-paced so there are many challenges at work. The company supports many platforms for learning and training, and internal sharing sessions also take place regularly, which I really like. The working team is friendly and fun. Everyone supports each other enthusiastically. From the company's side, there are also many interesting networking activities. The company has a clear OT policy. Although there is not much OT, if there is, the salary is paid accordingly.</t>
  </si>
  <si>
    <t>The company can be long-term</t>
  </si>
  <si>
    <t>Flexible working hours and still applying Hybrid working model, working according to Agile model is a plus, teammates in the team always support wholeheartedly. The job has many opportunities to work and develop with the company because working with digital banking products on a global scale. 
There is not much OT but if there is, the policy is paid on time</t>
  </si>
  <si>
    <t>The office is fine but the elevator and parking are still problems, hope the company solves them soon.</t>
  </si>
  <si>
    <t>Professional and experienced fintech company</t>
  </si>
  <si>
    <t>- Open working environment, flat structure so you are encouraged to speak up and contribute to the team's overall outcomes.
- Flexible working hours and applying Hybrid working model so it is quite comfortable, only focusing on the quality of work.
- The team works according to Agile model, teammates in the team are happy, comfortable and always support wholeheartedly.
- The job has many opportunities to work and develop with the company because working with digital banking products on a global scale, so you can experience many new customers and technologies (AI, AWS, Data...).
- The company provides each person with a separate Macbook, giving away the device after 3 years of working.
- There are many fun and entertaining activities, happy hour, weekly meals, and monthly meals with the team.
- In general, working hard and playing hard is real here.
The OT regime is good, but there are not many OT opportunities like the devs</t>
  </si>
  <si>
    <t>The company is constantly growing so it needs more working space, more comfortable relaxation corners, more games and more common resting and living space. The elevator in the HIU building is often congested during rush hour.</t>
  </si>
  <si>
    <t>Great company to work for</t>
  </si>
  <si>
    <t>Flexible working hours, clear career path and development, good onboarding process with warm experience, provide high-end laptop to work (mine is Macbook Pro), cool engagement activities.
OT policy and payment are clear and transparent. Not much OT period</t>
  </si>
  <si>
    <t>There is no suggestion now. Hope the company keeps this momentum</t>
  </si>
  <si>
    <t>best company i ever worked for</t>
  </si>
  <si>
    <t>comfortable space, flexible hours, good benefits
no regular OT, flexible hours, flexible</t>
  </si>
  <si>
    <t>nothing to complain about, so no need to improve, maintain is fine</t>
  </si>
  <si>
    <t>The financial banking sector is quite attractive, solid, mature but not lacking in dynamic. Good colleagues, learn a lot. The company follows agile, has a fairly fast speed, requires a high spirit of change champion and adaptive. 
The salary and bonus are also good, there are weekly dining activities, happy hours as well as fun activities, full company trips. 
The staff enthusiastically supports paperwork, visas, passports, etc. Highly recommend for those who like to travel. 
The company's OT policy is quite good, the price is good and is paid into the monthly salary.</t>
  </si>
  <si>
    <t>Hopefully the new office will be larger and have more open parking space. Currently, living in the same university, parking with students is quite cramped, moving around is difficult, time-consuming and makes people reluctant to go to the office.</t>
  </si>
  <si>
    <t>Overview, Tyme is quite a good company to work, develop yourself.</t>
  </si>
  <si>
    <t>I love the environment here. My colleagues are friend and helpful.
I received a salary commensurate with the amount of overtime I have worked</t>
  </si>
  <si>
    <t>A little bit, I wish there could be an elevator just for Tymer.</t>
  </si>
  <si>
    <t>Perfect company to work</t>
  </si>
  <si>
    <t>Career path is clear.
Learning, lean, transparent, ownership culture.
Provide newest Macbook version.
Many activities and happy hour weekly.
Chance to communication in English.
Overtime policy is clear, payment is legal. Less OT</t>
  </si>
  <si>
    <t>It's perfect to me, so there's no suggestion. Keep do it!</t>
  </si>
  <si>
    <t>Enterprise company but moves like a startup</t>
  </si>
  <si>
    <t>- Everyone in the company is very friendly, enthusiastic, responsible and self-motivated.
- Technology is always updated according to world trends.
- Always create opportunities for developers to try and apply new technology and new ideas to the product.
- The company is not afraid to change the process, and adjust it from time to time to bring the best possible efficiency.
Dynamic company, friendly staff. Technology is always changing and updated according to trends. Employees have a high degree of autonomy</t>
  </si>
  <si>
    <t>- Because the changes are so fast, sometimes we feel like we are being spun around like crickets :). But that's okay, that's how a dynamic environment should be.
- Because the office occupies 2 floors of the building, and we also work remotely quite a lot, sometimes we feel disconnected.</t>
  </si>
  <si>
    <t>The team works according to the Agile model and the starting point is digital banking, not the digital transformation model, so there are many things to develop.
The fintech product portfolio is diverse, unlimited, the end-user files are in many different countries, so we can learn the product mindset.
Multinational working culture, I work with teams in Vietnam and in other countries, so I can improve my English a lot, everyone shares with each other, the boss is okay
The company works in fintech, so there are many things to learn and develop yourself
Good environment and colleagues, good culture</t>
  </si>
  <si>
    <t>The facilities are fine, nothing to complain about, except the elevator is shared with the University so sometimes it's frustrating.</t>
  </si>
  <si>
    <t>Working according to the Scrum, Agile model, providing the best equipment for employees, the office is also stable. Colleagues are super nice, always supportive
The company's salary is according to the market, the welfare policies are competitive compared to the market, the working environment is friendly</t>
  </si>
  <si>
    <t>Meetings are quite frequent, sometimes they last all day.
Sharing the same building with the University, there are some disadvantages such as parking, and especially the elevator.</t>
  </si>
  <si>
    <t>- Open &amp; friendly work environment
- Nice people, great culture, good benefits &amp; leave policy
- Modern office &amp; beautiful workspace that inspire productivity
- Work–life flexibility as applying the hybrid work model
- Newcomers are provided with modern laptops to work
- Large pantry with lots of snack, instant noodle, soft drink, coffee, mineral water, etc.
Rarely do OT, but once OT, you are still fully paid according to Labor law</t>
  </si>
  <si>
    <t>It would be great if we have more beverage options like bottled teas :)</t>
  </si>
  <si>
    <t>A work environment that can be long-term</t>
  </si>
  <si>
    <t>Provided with a powerful Macbook, fruit on Wednesday, happy hour with delicious food on Friday, hybrid work depending on the consensus of the whole team
Clear overtime plan and legal payment, submitting OT hours on the hibob page is extremely convenient</t>
  </si>
  <si>
    <t>I don't like parking lots and elevators, waiting is so tiring.</t>
  </si>
  <si>
    <t>The company has good environment and regime</t>
  </si>
  <si>
    <t>Colleagues here are cheerful and have a lot of positive energy. They always find creative ways to work, and treat each other kindly. The Scrum, Agile environment has a lot of meetings, but in return, people interact with each other more and help develop communication skills. OT policy is clear, transparent, paid in full and on time.</t>
  </si>
  <si>
    <t>I hope Tyme continues to develop. The only thing is that the building is shared with students, the elevator is a bit crowded during rush hour.</t>
  </si>
  <si>
    <t>Company with great colleagues</t>
  </si>
  <si>
    <t>Colleagues are very enthusiastic and friendly. The company is like a second family. There are some tasks that are a headache when working, but there is always someone by your side. The company has a clear OT policy. If there is a request for overtime, you will be paid accordingly.</t>
  </si>
  <si>
    <t>For me, it's okay now. The company is doing very well.</t>
  </si>
  <si>
    <t>One of companies that have good culture</t>
  </si>
  <si>
    <t>good people-oriented culture, and friendly colleagues in general
Rarely OT policy but if there is any overtime working schedule, payment is fair</t>
  </si>
  <si>
    <t>The lift and parking area are two main things that need improving but understandable as this is the problem from the building.</t>
  </si>
  <si>
    <t>good colleagues, lots of new technology, equipped with the latest macbook m2...
very rarely overtime, when overtime is paid in full</t>
  </si>
  <si>
    <t>The office is shared with the university so the parking lot and elevators are a bit crowded...</t>
  </si>
  <si>
    <t>Great people, great culture, great manager.
Everyone always helps each other in every situation and is proactive in work. There is no micro management and the spirit of responsibility and initiative is highly valued.
Never had to work overtime but everyone said that if we had to work overtime, we would be paid in full.</t>
  </si>
  <si>
    <t>Each person should have two screens to work on
Replace office chairs</t>
  </si>
  <si>
    <t>Best place for working</t>
  </si>
  <si>
    <t>Good environment, nice co-workers, good benefit, Not OT, high salary
Good environment, nice co-workers, good benefit, Not OT, high salary</t>
  </si>
  <si>
    <t>Should have private room for woman staff resting when in period</t>
  </si>
  <si>
    <t>International working environment, open-minded bosses
Friendly colleagues, caring HR
Happy hour every Friday, pantry full of food and drinks
Never worked overtime, found the overtime policy reasonable.</t>
  </si>
  <si>
    <t>Elevator jams and crowded parking lots, companies should consider moving offices</t>
  </si>
  <si>
    <t>Digital bank</t>
  </si>
  <si>
    <t>Full salary insurance. Buy additional PVI insurance for relatives. Top salary. Hybrid working. The company is growing strongly and has potential for future development. All kinds of vacations, probably up to nearly 20 days of paid leave
The company works flexible time, rarely has to work OT. OT is paid according to the law</t>
  </si>
  <si>
    <t>At the end of the year, it's better to take vacation instead of money. I have to take vacation even though I don't really want to.</t>
  </si>
  <si>
    <t>Providing its employees with the most advanced work equipment, which
includes the latest MacBook. The company's office is beautiful and modern, with
many amenities and spacious working spaces. Colleagues at the company are very
sociable and supportive of each other in their work. The company also places great
focus on training and training support for its employees. The company also evaluates and provides regular feedback, which helps us improve our
skills and achieve personal goals.
The working environment at the company is very good, creative and fully equipped
Rarely OT, but if you did, the company paid fairly for your effort (even with the
food/drink cost during OT)</t>
  </si>
  <si>
    <t>Currently, there is no information on what the company needs to improve.</t>
  </si>
  <si>
    <t>Cool digital banking company</t>
  </si>
  <si>
    <t>Friendly working environment, wow clear, fancy, new stack, use a lot of aws stuff. Hybrid work, negotiate with team, comfortable
Only OT when really needed and must be approved by boss, I only OT 1 time a year for 2 days</t>
  </si>
  <si>
    <t>A bit less snacks, just soft drinks and beer, sharing the building with students so the elevator is a bit crowded</t>
  </si>
  <si>
    <t>From an old friend</t>
  </si>
  <si>
    <t>Open and friendly environment
Everybody was nice and willing to support whenever you have any problems.
The culture is fun, the working time is flexible, not to mention about the huge number of leaves (paid, sick, training, etc..)
Rarely OT, but if you did, company paid fairly for your effort (even with the food/drink cost during OT)</t>
  </si>
  <si>
    <t>Should have applied an Agile framework for better planning.
High level planning should have been conducted quarterly so that all members can have a look on the roadmap.</t>
  </si>
  <si>
    <t>The working environment I have been most satisfied with since school, all the staff are friendly, cheerful, and support each other very enthusiastically. Flexible working regime, hybrid, no OT. Provided with the latest Macbook model. Beautiful office, extremely good treatment. There are always many events for everyone to join together, full of beer, soft drinks, and candy. OT is not available, but if there is, it will be paid in full</t>
  </si>
  <si>
    <t>The 19th floor office is a bit dark, should be upgraded to be brighter like the 24th floor.</t>
  </si>
  <si>
    <t>Good company, very caring for employees</t>
  </si>
  <si>
    <t>nothing yet, very good company, if any fill in later
Good company, very caring for employees, good salary, good benefits</t>
  </si>
  <si>
    <t>The company has nothing to improve, the company is pretty good.</t>
  </si>
  <si>
    <t>Good company, creative and full facilities</t>
  </si>
  <si>
    <t>Providing its employees with the latest working equipment, including the latest MacBooks. The company's office is beautiful and modern, with many amenities and spacious working spaces. Colleagues at the company are very friendly and supportive of each other in their work. The company also focuses on training and training support for its employees. The company also evaluates and provides regular feedback, helping us improve our skills and achieve personal goals. The working environment at the company is very good, creative and fully equipped</t>
  </si>
  <si>
    <t>Good place, beautiful office. virtual workspace</t>
  </si>
  <si>
    <t>Macbook is always the latest
People are friendly
Backend technology is ok, some architectures are a bit old.
No OT, if you want long-term development, join Tyme.....</t>
  </si>
  <si>
    <t>Some teams work a bit YOLO
The platform is a bit difficult, support is not enthusiastic.
The working process is sometimes a bit stiff, but acceptable.</t>
  </si>
  <si>
    <t>Beautiful office, equipped with a high-end Macbook. Colleagues are friendly, cheerful, and enthusiastic in supporting. The company has many diverse courses from English to AWS. Good welfare regime. Overall, I am very satisfied with the company. 
OT regime is very good. Full and clear salary is paid. Overall, I am very satisfied</t>
  </si>
  <si>
    <t>I think the current company is very good so there is no need to improve anything.</t>
  </si>
  <si>
    <t>BEST COMPANY</t>
  </si>
  <si>
    <t>- When I started working at the company, I was in the hospital - when the city was struggling to fight covid. The company supported me a lot during that time with food, medical equipment (oxygen ventilator), and working equipment.
- The colleagues are dynamic and friendly =&gt; we often have family meals on Wednesdays
- There is always clarity in work, supporting each other when needed.
The company always listens to employees' opinions, supporting employees in many aspects.</t>
  </si>
  <si>
    <t>The company organizes more events to help us bond more.</t>
  </si>
  <si>
    <t>Good environment to develop, experience, learn and improve yourself</t>
  </si>
  <si>
    <t>There are many conditions for self-development.
Many courses, certified exam support.
Working with many talented people, enthusiastic in work.
Full salary for OT and on-call. Not too much OT, still have private time for individuals.</t>
  </si>
  <si>
    <t>Sometimes there are times when meetings are a little longer than usual.</t>
  </si>
  <si>
    <t>A place where you can work all your life without getting bored.</t>
  </si>
  <si>
    <t>Beautiful office, MacBook 32Gb, high-quality screen, support for employees to learn English, Cloud with Premium account, food, beer, coffee, etc. Every week. There is no OT here, only system duty, but the company pays fully and fairly.</t>
  </si>
  <si>
    <t>The building's elevator and parking lot are cramped, and the air conditioners in some meeting rooms don't reach, so it's still very hot.</t>
  </si>
  <si>
    <t>* The company focuses on employee development. In addition to providing online courses from high-quality platforms, the company also has many internal knowledge sharing sessions + inviting experts from AWS to conduct workshops. 
* The company always creates conditions if people want to challenge themselves in a new position. Currently, there are quite a few people who have changed roles and succeeded in new positions such as a QA guy who is now a Platflorm lead, .. 
* Colleagues are always ready to share and help each other 
* Working hours are comfortable, not constrained 
* The company has very little OT, but the OT regime is very fair, transparent and attractive,</t>
  </si>
  <si>
    <t>The elevator is shared with students in the building, so sometimes you have to wait a long time due to overload.</t>
  </si>
  <si>
    <t>The company has a good working environment and benefits.</t>
  </si>
  <si>
    <t>- The company has a very good policy, with good health insurance for you and 3 family members. Quarterly team building, weekly happy hour, badminton and soccer club, English. Employees are given a MacBook worth about 7.80 million to work with other devices. In addition to the 13th month salary, there is also a mid-year bonus and an extremely good salary increase policy. 
- The working environment is quite professional, working hybrid, working on domain digital banking is extremely attractive, new technology is constantly updated without fear of being out of date. 
- The colleagues are extremely friendly, in addition to the brothers in the team, you can also interact with brothers from other teams to share knowledge. 
About the HR team, Backoffice is beyond reproach, taking care of employees very well and enthusiastically about both health and work. 
- The office is beautiful, new and clean, has a large pantry area, fully equipped with cakes, snacks, instant noodles... 
The company rarely does OT, if OT is required, it will be paid according to the law</t>
  </si>
  <si>
    <t>Working in the same building with students, it's sometimes a bit chaotic, elevator waits take a long time, parking lot is a bit tight. But overall it's still acceptable.</t>
  </si>
  <si>
    <t>- Hybrid working is suitable for people who live far from the company
- Young and dynamic environment
No OT so no feedback yet ok ok ok ok</t>
  </si>
  <si>
    <t>- The company should change its address to the city center to make it more convenient to go to work.</t>
  </si>
  <si>
    <t>The beautiful office is fully equipped with work-related equipment such as Macbook and separate monitor. The company has a very open working culture, which is great for career development whether you are an intern or an experienced employee. The company rarely needs OT employees, and the working hours are extremely flexible.</t>
  </si>
  <si>
    <t>The company does quite well in most aspects, however, if possible, the company could change the office location because the office is currently located next to the university, so waiting for the elevator when going to work is quite long.</t>
  </si>
  <si>
    <t>Young and dynamic working environment, high-end equipment</t>
  </si>
  <si>
    <t>Dynamic environment, everyone supports each other very enthusiastically
The company rarely works overtime, if you need to work overtime, you will be logged time and paid</t>
  </si>
  <si>
    <t>The company is expanding quite quickly so the office cannot accommodate the number of seats. Hopefully it will be improved in the future.</t>
  </si>
  <si>
    <t>Good company benefits, good salary and bonus</t>
  </si>
  <si>
    <t>Provided with all necessary tools to work such as high-end Macbook, separate screen
Flexible working hours
Colleagues are very comfortable
A lot of teamfund.
Never worked OT so I don't know :)
The company does not encourage OT. But if you work OT, you will be paid quite a bit. Or it will be changed to a compensatory day off.</t>
  </si>
  <si>
    <t>The company has nothing to complain about. However, I would like to ask the devs to eat and drink politely. Please do not eat with a loud sound or drink with a loud sound.
Or please cut your hair neatly. The dandruff is flying everywhere.
The company pays a lot of money, but it is not good for you to do such things.</t>
  </si>
  <si>
    <t>Very good environment for development</t>
  </si>
  <si>
    <t>The company has a great environment and creates conditions for you to learn everything, for example:
- Cloud knowledge, the company uses services and deploys everything on AWS.
- Distributed and high-load system, the company applies microservice arch quite well with a customer base &gt;6m and is still growing.
- The bosses are very open and create opportunities for employees to learn even stacks that are not their main job, such as mobile devs can still learn BE, auto-writing devs, ... ;)
- Online learning accounts such as Udemy and Coursera are purchased by the company, in addition, they also support refunds if you get a certificate (AWS, Agile, ...). Rumor has it that they are testing O'reilly so that you can read more books =))
- In addition, the company has communities for each stack for you to learn, exchange and share (API, Mobile, QA, ...), the most attractive are the weekly AWS Tech Talks and Architecture Review sessions. I have learned a lot of good tech and tips from here.
The company does not force OT, everyone is voluntary (to monitor PROD system). OT money is very good and always paid on time.</t>
  </si>
  <si>
    <t>It would be great if the monitor system could be upgraded to 27” 2k/4k. It would help devs code less painfully =))
Also, it would be great if the office was equipped with some air fresheners (I don’t know what they are called, but I see some companies have very fragrant offices :X)</t>
  </si>
  <si>
    <t>Everyone is friendly and sociable like a family. Regardless of level, everyone communicates and works closely, transparently and clearly. Good benefits and regime
The company pays OT salary transparently and clearly, with very good regime</t>
  </si>
  <si>
    <t>The elevators in the HIU building are really slow and crowded. Some of the company's equipment has been used for a long time (more than 4 years) and needs to be replaced, such as monitors and employee chairs.</t>
  </si>
  <si>
    <t>The company is a bit "cool"</t>
  </si>
  <si>
    <t>What I like most about Tyme is the culture and care from the Board of Directors and other colleagues. Here everyone can share and learn, and can consider this as their second home. 
The OT treatment policy is clear and satisfactory. When there are major incidents and OT is required, everyone is very interested, supportive and caring.</t>
  </si>
  <si>
    <t>Due to the nature of the office being rented at a university, elevator jams often occur. Therefore, the company may consider finding a new, more suitable and comfortable office.</t>
  </si>
  <si>
    <t>There are good conditions and environment to improve new techs that are trending. Level Mac M1 Pro</t>
  </si>
  <si>
    <t>- Have the opportunity to learn and improve because the company applies trending technologies, AWS,... + banking domain
- Colleagues are good and have open sharing, support is available if needed
- Beautiful office, open space on floors 19 and 24
- Provide Macbook M1 Pro 32GB
- PVI for employees and 3 relatives
- Performance bonus up to 2 months + 13th month
Clear regime, x2 salary. But rarely have to OT, when OT, the boss also hands-on with the team and treats the team to meals</t>
  </si>
  <si>
    <t>- Parking lot, elevator crowded during rush hour
- Quite a lot of meeting time</t>
  </si>
  <si>
    <t>- Interesting business domain - digital banking.
- Flexible working hours and space, comfortable, not constrained.
- Very good salary, bonus, benefits.
- The company creates good conditions for employees to improve their professional skills.
- Almost never have to work OT
- If there is OT, it will be calculated in full, no delay, no conversion to other forms.</t>
  </si>
  <si>
    <t>- The company's confluence is quite messy, needs to be reorganized and updated more frequently.
- Some internal processes of the engineering community are a bit rigid, but in return, the leaders and managers are quite proactive in listening to members' opinions to improve.</t>
  </si>
  <si>
    <t>Airy office, modern equipment, super cool laptop
Less OT if any, reasonable and good regime. Simply put, fun</t>
  </si>
  <si>
    <t>Being in the innovation phase, there are many good things to do, but it also comes with a lot of pressure.</t>
  </si>
  <si>
    <t>Serial bank builders company</t>
  </si>
  <si>
    <t>Challenge with serial bank builders with muti-countries products
Worth OT pay and additional cost support for food, transportation</t>
  </si>
  <si>
    <t>Parking slot and building elevator need to improve.</t>
  </si>
  <si>
    <t>Good benefits, good environment</t>
  </si>
  <si>
    <t>Good treatment, friendly and open environment. Many opportunities for personal development. Provided with a fancy MacBook, work from any location as long as there is internet. Overtime according to work, paid according to regulations, plus meal and drinking allowances in special cases</t>
  </si>
  <si>
    <t>More meetings, more events to connect teams.</t>
  </si>
  <si>
    <t>The company treats employees well, often has entertainment events for everyone. Provides many courses for employees to improve their skills. Rarely get OT. But OT is paid a lot. Sometimes X3 so everyone wants to get OT ahihi</t>
  </si>
  <si>
    <t>The elevator and parking lot are sometimes overloaded. Hopefully the building will fix this problem soon.</t>
  </si>
  <si>
    <t>The company offers many challenges. Everyone is friendly. Mac pro 16 M1 is provided. There are AV courses, A cloud guru. OT is voluntary, not forced to OT. When on duty on holidays, there is an additional allowance.</t>
  </si>
  <si>
    <t>Sometimes feel pressured with work, quite a lot of meeting schedule.</t>
  </si>
  <si>
    <t>Professional environment, sharing culture, good facility, flexible time
Comfortable to work, hardly OT, ensure work life balance</t>
  </si>
  <si>
    <t>In the meanwhile, everything’s ok, nothing to improve</t>
  </si>
  <si>
    <t>Trend Pro Fintech Good boss, good benefits, Mac Book provided and work for 3 years! Mac free!</t>
  </si>
  <si>
    <t>Vietnam's leading Fintech company, specializing in creating potential products for customers about Banking. Good company environment, good benefits, good team work and community. All employees are given the latest Mac Book. Employees who have been with the company for 3 years will be given their own Mac. Free ELSA PRO package and many other courses to improve technical skills. Vietnam's leading Fintech company, creating potential products for customers about Banking. Good company environment, good benefits, good team work.</t>
  </si>
  <si>
    <t>Get a crowded car when there are many students during office hours!</t>
  </si>
  <si>
    <t>Workplaces you should join</t>
  </si>
  <si>
    <t>1. New technology, modern machinery
2. Comfortable working environment
3. Create conditions for each individual to be proactive and creative in their work
4. Provide many training courses, share knowledge
Rarely OT, but when OT will be paid a suitable amount.</t>
  </si>
  <si>
    <t>There are no comments in this section. Currently quite satisfied.</t>
  </si>
  <si>
    <t>Good starting place for fresh graduates</t>
  </si>
  <si>
    <t>I have only been in the company for about half a year, from intern to fresher, these are the things I feel:
- The salary is quite good compared to the general level
- The company culture can be said to be extremely good: even though I am just an intern, my voice is listened to seriously by everyone, not like a coolie or something, going to work and feeling respected is the best thing to say
- Mentors/managers are very attentive and ask about you, if you have any personal problems that they think will affect your work, they will "ping" you personally to ask about the situation. Sometimes I feel like they see me as a younger brother in the family
- Flexible working hours, if you are busy studying, just ask the manager for permission and they will support you both to work and to study
OT is very rare, but if there is, it is paid very appropriately</t>
  </si>
  <si>
    <t>The company's office is located at the university, so when I go to work, I get stuck in the elevator a little bit.</t>
  </si>
  <si>
    <t>Good culture, teammates always devoted to the company</t>
  </si>
  <si>
    <t>Beautiful SG office, friendly and cheerful colleagues, lots of fun activities besides stressful working hours. I joined for 6 months and so far all good, learned a lot. The environment uses a lot of English, colleagues speak good English
Dev OT has a lot of money T.T. But BA doesn't have OT :(</t>
  </si>
  <si>
    <t>It would be great if the company could rent a private elevator for the HCM office...</t>
  </si>
  <si>
    <t>Top IT company</t>
  </si>
  <si>
    <t>- Laptop (New Macbook model.)
- New technology, many opportunities for you to learn and get acquainted with new technology.
- End to End solutions to build a product feature for production.
- Beautiful office.
- Cheerful colleagues, many common activities
Work is always planned in advance. Rarely has OT, but if there is, it will be fully calculated</t>
  </si>
  <si>
    <t>- The office is shared with Hong Bang University students, so there are some inconveniences regarding elevators and parking.</t>
  </si>
  <si>
    <t>Professional and friendly environment</t>
  </si>
  <si>
    <t>The company has many good benefits besides salary such as:
- High-end laptop, working for 3 years will be rewarded with a laptop;
- Health insurance for relatives;
- Flexible working 50-50;
- Many employee engagement activities during the year.
The company has a clear and transparent OT payment policy. Only when there is a need do you need to work OT.</t>
  </si>
  <si>
    <t>Can't think of anything to improve. Overall quite happy working at Tyme.</t>
  </si>
  <si>
    <t>Dynamic environment. Friendly colleagues and boss.</t>
  </si>
  <si>
    <t>Beautiful, spacious office. Macbook provided. Friendly boss and teammates. Dynamic environment, career development opportunities. Full benefits. The company has very little OT but the OT bonus is very good.</t>
  </si>
  <si>
    <t>Often stuck in elevators during rush hour especially at noon</t>
  </si>
  <si>
    <t>Caring about employees, many employee engagement activities, friendly colleagues
Pay overtime according to law, no overtime required, satisfied</t>
  </si>
  <si>
    <t>Don't feel like there is anything to improve, best company I have ever worked for</t>
  </si>
  <si>
    <t>The elevator is a bit crowded during rush hour because it is in the same building as Hong Bang University. I don't work overtime much, but when I do, the company pays me overtime fairly and legally.</t>
  </si>
  <si>
    <t>I think all aspects from benefits, working environment, colleagues, manager are very good. Just solve the elevator problem and I will be very happy to go to work.</t>
  </si>
  <si>
    <t>Technology company with the best and most professional working environment</t>
  </si>
  <si>
    <t>- The company has a good salary and bonus policy, quite competitive in the market. There is a good performance review along with many benefits, health care for employees and their families (premium health care), many annual leave days, birthday off... 
- The office is beautiful, modern and spacious with full amenities such as each person is provided with a laptop and LCD screen, a reading library, game console, table football, exercise machine, treadmill..., spacious pantry for lunch and weekly happy hour, Coffee, soft drinks, instant noodles, fruit and food are always available. 
- Colleagues are friendly, sociable and have a lot of professional experience. Regularly working with foreign colleagues and partners, there will be opportunities to exchange English and professional working ability. 
- Many opportunities for career development with comprehensive to in-depth training programs, a very good culture of knowledge sharing in the company, weekly training and free online learning accounts for everyone. 
- The industrial company develops digital banking products worldwide, so employees can apply the latest technology and techniques. 
- There are many employee engagement activities, programs and clubs operating indoors and outdoors such as soccer, badminton, foosball... and weekly parties, year-end parties, company trips... 
- Applying the hybrid working model, so employees can flexibly schedule their work between the office and working from home 
The company rarely has to work overtime and pays overtime according to regulations</t>
  </si>
  <si>
    <t>The elevator in the company is in high demand so the wait is quite long.</t>
  </si>
  <si>
    <t>Good environment and benefits</t>
  </si>
  <si>
    <t>Professional environment, lots of knowledge to learn and contribute
Good employee benefits.
As for the manager, he is always open to listening and enthusiastic. Especially Mr. Hieu Ta is always full of positive energy.
When working OT, it is logged and paid in full in the next pay period</t>
  </si>
  <si>
    <t>Because of the common school style, the elevator is a bit stuck during rush hour.</t>
  </si>
  <si>
    <t>Good boss, worth learning from</t>
  </si>
  <si>
    <t>Learning culture at Tyme, everyone mentors each other so they can learn many skills in different fields. 
OT pays well, boss does not require OT ................................................................</t>
  </si>
  <si>
    <t>Should rent another building when the company expands in the future.</t>
  </si>
  <si>
    <t>Good culture company, worth working for.</t>
  </si>
  <si>
    <t>The company has a professional process.
Clear domain knowledge.
Create conditions for everyone to change positions according to their wishes, provide free courses.
Modern machinery.
Clear corporate culture, friendly colleagues. Each team has a different team culture. In general, it is colorful.
Organize sports activities, extracurricular activities, promotions, full rewards.
Good machinery, good culture, support for knowledge sharing, good people.</t>
  </si>
  <si>
    <t>Please listen to us and change the working chair on the 19th floor, bosses. It's really not comfortable at all. I hope that in the new year, the bosses will listen to our wishes and change us to more comfortable working chairs, less rickety and less back and neck pain. The chair on the 19th floor has been used for too long :)))</t>
  </si>
  <si>
    <t>Beautiful office, nice colleagues, work is provided with fancy mac. High salary compared to the general level
Rarely have to work OT but when OT is paid according to regulations</t>
  </si>
  <si>
    <t>Stuck in the elevator when going to work or going down for lunch, tight parking space</t>
  </si>
  <si>
    <t>The best of the best place I have been working until now</t>
  </si>
  <si>
    <t>Reliable Review, not Seeder:
- Provided with the most premium M1 pro of Apple system
- 100% AWS cloud computing, freely self-learning devOps
- All teams and all members in the company are capable
- Techniques used are all good, no dead tech is used so tech skills develop extremely quickly
Everyone in the team is happy to work together so OT with a comfortable mindset</t>
  </si>
  <si>
    <t>Can't think of anything to improve, so fill in the slots</t>
  </si>
  <si>
    <t>The office is spacious, modernly designed, with many entertaining games that few people play: table football, PS4, badminton, soccer... There is not much distance between the boss and the staff. The parking problem was listened to before, so now there are not many problems. 
Provided with a genuine Macbook, no OT, many challenges at work. The company always takes feedback from employees 2-3 times a year.</t>
  </si>
  <si>
    <t>The office is now getting crowded, and working hybrid so there are 2 people sitting in one place, personal belongings often collide or some people are sensitive and don't want to share ==&gt; it is recommended to have more lockers for everyone to put their personal belongings.</t>
  </si>
  <si>
    <t>Macbook and related accessories are provided, there are free courses on udemy, cloudguru
The company does not require OT, high salary, many high benefits</t>
  </si>
  <si>
    <t>no need for improvement in the company, overall good</t>
  </si>
  <si>
    <t>Good company, good benefits, good job,...</t>
  </si>
  <si>
    <t>- Good job and requires in-depth knowledge
- Easy-going boss with a lot of domain knowledge, can learn
- Modern machinery
- Communicate in English
- Work remotely comfortably, as long as the job is done
Never had to work OT, so don't know what OT life is.</t>
  </si>
  <si>
    <t>- The company has a lot of meetings because we have to work with foreign partners.
- The team members want to go out drinking a lot, so you need to drink a lot if you want to hang out.
- The elevator to the office is very crowded because it is shared with Hong Bang University, but it is expected to move the office to a more luxurious place.</t>
  </si>
  <si>
    <t>A worthy place to work and study.</t>
  </si>
  <si>
    <t>- flexible working hours
- new macbook provided
- dedicated colleagues and boss
- salary according to ability
- free snacks, coffee, beer, soft drinks
never worked overtime so not sure, but I see that all the brothers like overtime.</t>
  </si>
  <si>
    <t>During rush hour the elevator is a bit jammed so the wait is a bit long.</t>
  </si>
  <si>
    <t>Awesome company!</t>
  </si>
  <si>
    <t>Very good insurance care (for both individuals and families)
Mac is provided when working
Transparent is one of the core values ​​of the company so there are many documents to read and learn
Everyone is very friendly, enthusiastic to help, high sense of responsibility
Have not worked OT yet so no comments.....</t>
  </si>
  <si>
    <t>Haven't thought of anything yet, overall things are looking pretty good.</t>
  </si>
  <si>
    <t>Professional management company, good training, clear CV
Company does not require OT, encourages working on time</t>
  </si>
  <si>
    <t>If the company can improve more, it will be great.</t>
  </si>
  <si>
    <t>Provided with good laptops, good environment for self-development, many good benefits for employees
The company does not encourage OT, OT is not mandatory and is voluntary</t>
  </si>
  <si>
    <t>Currently still feel satisfied with the working environment at Tyme.</t>
  </si>
  <si>
    <t>A good environment for those who are eager to learn</t>
  </si>
  <si>
    <t>Challenging environment
Professional colleagues
Learned many new techniques
Highly qualified colleagues, boss always listens to employee opinions</t>
  </si>
  <si>
    <t>Line managers: Should have more actions with managees</t>
  </si>
  <si>
    <t>Very Professional Company</t>
  </si>
  <si>
    <t>In my opinion the company's current policy is quite Ok.,</t>
  </si>
  <si>
    <t>The most professional company I have ever worked for</t>
  </si>
  <si>
    <t>The company is professional in its work and organization. The culture respects people. Colleagues are happy and help each other. The company does not require OT. The job is challenging and you can learn a lot</t>
  </si>
  <si>
    <t>Due to high concentration of work, it is necessary to reduce context switching to work effectively.</t>
  </si>
  <si>
    <t>Great environment to grow!</t>
  </si>
  <si>
    <t>* Product development and agile mindset
* Learning opportunities with AWS cloud, DevOps pipeline, domain driven design.
* Great team members and colleagues
The company does not encourage OT, most members OT because they want to learn more or complete work voluntarily.</t>
  </si>
  <si>
    <t>Mainly in the HIU building that the company rents:
* The B2 motorbike parking lot is very dangerous in case of fire or explosion.
* The elevator takes too long to wait.</t>
  </si>
  <si>
    <t>Comfortable environment, no drama yet</t>
  </si>
  <si>
    <t>The equipment is so fancy, mac, device, hub, headset...
no overtime, almost everyone works and rests on time</t>
  </si>
  <si>
    <t>Painful every time parking and waiting for elevator, this part takes a lot of time</t>
  </si>
  <si>
    <t>Dynamic and positive working environment, everyone supports each other.</t>
  </si>
  <si>
    <t>Dynamic and positive working environment, everyone supports each other. Good salary, good benefits, friendly colleagues willing to share. I learned a lot of new things. No OT. Personally, I often try to work overtime because I feel like I can't keep up with the work progress, but it's just because I'm still bad, the company doesn't require it.</t>
  </si>
  <si>
    <t>I heard waiting for the elevator is a bit tiring (I'm still wfh so I haven't experienced it specifically.</t>
  </si>
  <si>
    <t>Friendly, professional company</t>
  </si>
  <si>
    <t>Pantry is big. Laptop is also new and high-end.
There are many new features to do and learn.
Not much OT, only support when there is an incident.</t>
  </si>
  <si>
    <t>There were times when the meetings were quite long, and sometimes only a few people spoke. Most of us listened, so it was quite time-consuming. When I was a student, waiting for the elevator for 20 minutes every time I went to work was quite normal…</t>
  </si>
  <si>
    <t>New Macbooks for employees, quick interview process, Udemy and Cloud Guru accounts for employees to learn in parallel with training programs, interesting employee engagement programs, not boring like other companies, salary and bonus are unquestionable, top of the market. The thing I like the most is premium insurance for parents, suitable for unmarried employees
Since I joined, there has been no OT so I don't know how it is. It seems that there is little OT.</t>
  </si>
  <si>
    <t>Meetings are a bit much, which is understandable because the company is flexible working. The office in Hong Bang University building is a bit old and the elevator is often stuck. The office decoration is still beautiful.</t>
  </si>
  <si>
    <t>- Provided with a macbook pro.
- Colleagues are cheerful, friendly, and willing to help each other to complete the product.
- Using AWS is quite enjoyable.
- There are always technology sharing sessions for everyone to learn.
- The company's benefits for employees are very good.
There is almost no mandatory OT, most of the time I feel that the work is not guaranteed and I voluntarily do OT.</t>
  </si>
  <si>
    <t>There are a lot of meetings, so you need to arrange your work reasonably so as not to affect work progress.</t>
  </si>
  <si>
    <t>Spacious office.
Company often holds a lot of activities to engage employees and they care a lot about employee's life.
Provide modern laptop.
Premium healthcare.
Friendly and talented co-workers.
Timely support from the managements.
Since I started working here, I haven't had to work OT at all.</t>
  </si>
  <si>
    <t>I enjoy working here so far so not sure about what to write here...</t>
  </si>
  <si>
    <t>Young and dynamic bank</t>
  </si>
  <si>
    <t>This is one of the companies with a modern working culture. I have been working here for more than 3 years. Highlights of the company:
1/ Culture of empowerment and responsibility: You have the right to decide and be responsible for your decisions.
2/ Product company, focusing on customers.
3/ Almost no OT. If there is, it is treated very well.
4/ Large, beautiful office and continuing to expand
5/ High-quality working equipment
6/ Insurance for me and my family helps me save a lot of money
7/ Training and use of advanced technology in work.
The company focuses on working smart instead of working hard. Therefore, OT is minimized. If there is, it is also paid at a good rate.</t>
  </si>
  <si>
    <t>Some points to improve:
1/ Too many meetings, sometimes affecting progress (however, the company's leaders always listen so this problem is being improved well).
2/ Renting a building with Hong Bang University, so during the student season, the elevator and parking lot will be overloaded.</t>
  </si>
  <si>
    <t>Company takes care of employees</t>
  </si>
  <si>
    <t>- The company benefits are very good, taking care of the spiritual life of the people 😅
- Long-term WFH, your company has to go to work but our company still hasn't. This Tet holiday, I can go home early to celebrate Tet.
The company doesn't have OT, everyone arranges their own time &amp; work</t>
  </si>
  <si>
    <t>Still happy so far so don't see anything to improve.</t>
  </si>
  <si>
    <t>Suitable environment for technical development</t>
  </si>
  <si>
    <t>The company culture is very Fair and Transparent, colleagues are enthusiastic, friendly and the benefits target the needs of employees. The company minimizes OT to ensure health and work performance</t>
  </si>
  <si>
    <t>The company needs to promote sports movements so that employees have the opportunity to meet and exchange while improving their health.</t>
  </si>
  <si>
    <t>Comfortable environment, fancy Macbook</t>
  </si>
  <si>
    <t>When I started working, I was immediately given a powerful and high-end Macbook Pro 32GB, and the welcome package was equally impressive: a sturdy Miti backpack, a cute Tyme T-shirt, and a pretty Lock&amp;Lock water bottle.
- Currently, employees are still WFH at home until the end of Tet, health is the top priority.
- Colleagues are open and very nice, willing to help new people a lot
- The TymeAcademy training program is also very useful, thanks to which I have a deeper understanding of the company culture
- The job also makes me excited because you will "own" the feature you are working on, working on modern tech stacks, following new technology trends. When things are difficult, you will always receive enthusiastic support from both inside and outside the team.
- The company culture is also very fun, there is always a Happy Hour every Friday to announce, introduce new employees and play games, and on the company's birthday, you will receive very cool gifts delivered to each house.
I haven't had to work overtime too much yet so I feel normal.</t>
  </si>
  <si>
    <t>I heard people say the parking lot is small but I haven't had a chance to go to the company yet so I don't know how to review this place. Other than that, there's not much that needs to be improved.</t>
  </si>
  <si>
    <t>Progressive work environment</t>
  </si>
  <si>
    <t>Open working, everyone has the opportunity to advance. Good English will be a huge advantage when working at Tyme. Clear working process, boss knows how to care for employees. Benefits are currently very good. Rarely get OT, and OT has money, so everyone wants to get OT :D</t>
  </si>
  <si>
    <t>Because PO is abroad, there are many meetings to clear requirements.</t>
  </si>
  <si>
    <t>One of the best product companies today</t>
  </si>
  <si>
    <t>Beautiful office, good macbook, good colleagues, lots of free courses to support employees during working hours. Everything is very open, the company follows the T-Shape model so developers have the opportunity to learn many different languages ​​and tech skills.</t>
  </si>
  <si>
    <t>Elevators can be a pain in the ass in Tyme. Hopefully after the re-do the elevator issue will improve. :D</t>
  </si>
  <si>
    <t>Dynamic professional environment</t>
  </si>
  <si>
    <t>Dynamic professional environment. Multinational company so you get to work with many people from other countries, learn and communicate a lot with them in English. 
Rarely have to work overtime but when needed, the compensation is reasonable</t>
  </si>
  <si>
    <t>Parking lot is tight, sometimes can't park in time to get to work on time</t>
  </si>
  <si>
    <t>Best environment</t>
  </si>
  <si>
    <t>- Always ask for employees' opinions. Be clear, respect employees' opinions. Whether it can be done or needs time, the company answers directly, without beating around the bush
- Covid season: the company regularly supports employees and their families with money and food. What's special is that the company supports oxygen if employees or their families need it.
- About orientation and development: clear, realistic
When you interview, the company will share frankly if you ask.
- Technical:
- A large team of experts, always ready to support you when you need it.
- The company buys business accounts from udemy, ... so you can proactively learn and improve yourself.
- Environment:
- Young and dynamic, always ready to learn new things
- Working according to feature team, alliance, so you can proactively arrange your work.
- SM, Leader and members always support you if you are stuck at work or private matters if you need them.
- Every Friday there is a happy hour for you to exchange and relax with mini games such as solving puzzles, guessing pictures, werewolf,...
- There is an English club to support you to improve your English.
Benefits:
- The company's motto is 'getting rich is not difficult', so the candidate referral bonus is up to 120 million.
- I am using Macbook 2019: i7 512gb 16gb
- There is a healthcare package for you and 2~3 family members.
- If you have a birthday month, you get 1 day off.
I have not worked overtime yet, so I don't know what it will be like when I work overtime. Basically, it is according to the law.</t>
  </si>
  <si>
    <t>Hope the company invests some money for employees to buy ergonomic desks/chairs.</t>
  </si>
  <si>
    <t>- Allow employees to WFH at home during this epidemic season, currently the WFH working plan is until the end of Lunar New Year (but if after Tet, the epidemic situation has not decreased, then continue to WFH)
- Friendly environment and colleagues.
- What I like most is "OwnerShip" on the features that the team is in charge of, each team will decide everything from the beginning to the release of the product to customers
- Get to learn a lot of AWS technology, working for a while ensures that your DevOps skills will increase significantly.
- There are many ARB sessions for teams to share with each other about architecture and solutions. I learn a lot in these sessions.
- The company buys a premium insurance package for relatives (You + 3 relatives), this makes me feel much more secure.
- Another thing I like is that Tyme has the Tyme Academy program, this is a program for those who are new to Tyme, here I am trained in everything about the company such as: Culture, Core values, Way of working, Agile, ... 
- The company applies Agile very systematically, ensuring that you will fully develop your creativity, as well as your teamwork skills. You and your team are completely free and creative on your team's features, because your team is "OwnerShip". 
- The company supports lunch money, parking fees, especially during the recent Covid season, the company supports additional electricity bills when employees work from home. 
- Regarding the office, the company has a beautiful and modern design, with enough functional rooms: Reading room, dining room, gym with open and airy space. 
- Another thing that you will really like when joining Tyme is the "Introduce friends to work at Tyme" program, you will have the opportunity to receive referral money up to 120 million for HOT positions. 
- There are many good things about Tyme that I have not mentioned yet, in general, I am very satisfied when working here :), Oh, and this point, you will be given a laptop after having 3 years of working experience at Tyme, like the laptop I am using is a MacBook Pro 32G (somewhere over 70 million :))
- ...vvv....vvv
There are few OTs at Tyme, but if you do OT, you will receive a worthy OT payment :)</t>
  </si>
  <si>
    <t>I think the company is quite okay with the way it operates and the benefits as they are, I don't see any points that need improvement yet :)</t>
  </si>
  <si>
    <t>Great engineering culture</t>
  </si>
  <si>
    <t>- Fun, exciting, ever-changing workplace
- Great internal events and benefits
- You will learn something new every day
- Some of the most hardworking, intelligent, and competent colleagues I have had
- Flexibility and openness
I have been working OT just 2 times in a year ;) also well paid</t>
  </si>
  <si>
    <t>It's growing A LOT so at times you can feel unsure of what comes next. Not necessarily a con, but I understand it's not for everyone!</t>
  </si>
  <si>
    <t>The company with the best culture in Saigon</t>
  </si>
  <si>
    <t>Genuine Macbook
The company culture is very good, trusts employees, and listens to employees
OT has money and almost no OT, also hope to try OT in the future</t>
  </si>
  <si>
    <t>Haven't thought of it yet, but if possible, after the pandemic is over, let employees work WFH from home 3 days a week like now.</t>
  </si>
  <si>
    <t>The company is a place where you can work, learn and develop yourself.</t>
  </si>
  <si>
    <t>- The company has a good salary and bonus policy, clear and has a good performance review along with many benefits, health care for employees and their families (premium health care), many annual leave days, off on birthdays, Christmas, etc. 
- Many opportunities to learn with the latest technologies today when the company has been working with AWS, Microservices system, Datadog. 
- The company provides the best Macbook. Everyone is always ready to help each other even if they are in different teams. 
- The company gathers many very good seniors who can learn and accumulate experience for themselves. 
Since joining the company, I have not experienced the feeling of OT</t>
  </si>
  <si>
    <t>Due to the epidemic situation, I have not been able to go to the office to meet everyone or have handout parties with the team and everyone.</t>
  </si>
  <si>
    <t>Product company, foreign environment, has a fancy macbook pro</t>
  </si>
  <si>
    <t>- Beautiful office
- Great company culture, from Head to dev, open to supporting each other.
- All processes are fast, HR team is flexible and enthusiastic
- The goal is to invest in people so there are always benefits depending on the situation (vaccine leave, support for employees with covid, ...)
OT is fully paid, flexible and fast procedures.</t>
  </si>
  <si>
    <t>Shared building with Hong Bang University so rush hour is a bit crowded</t>
  </si>
  <si>
    <t>Company culture focuses on human development.</t>
  </si>
  <si>
    <t>- The company office is beautiful, with full toys as well as coffee and cakes for employees.
- The company provides Macbook, 32 GB Ram.
- In the epidemic situation, the company supports by letting employees bring good chairs and monitors home.
- Always encourage employees to learn, and create conditions by providing UdemyAccount, CloudGuru, or inviting AWS experts to the company to teach. Not only that, they also pay for certificates if you want to get them.
- Product oriented:
+ Teams are owned from the very first steps of the product.
+ Being given the right to be proactive and learn a lot from very good seniors.
- Leadership team
+ Good leadership team, diversity and caring for the brothers.
Since I joined, I have never worked overtime, I have seen a few brothers working overtime (rare) but the company pays fairly, and the leaders also support meals.</t>
  </si>
  <si>
    <t>Up to now, after 2 years in the company, there is nothing to complain about.
Keep up the good work, Tyme.</t>
  </si>
  <si>
    <t>Good environment to work and practice skills</t>
  </si>
  <si>
    <t>Nice and spacious office, good benefits, lots of learning environment
OT paid, but rarely have to work OT</t>
  </si>
  <si>
    <t>Reduce meeting time, create more activities to connect employees and teams</t>
  </si>
  <si>
    <t>Good environment to develop and learn continuously, do everything from A-Z</t>
  </si>
  <si>
    <t>Participate in all phases of the system development process. Therefore, you will have the opportunity to do and learn many things from Dev to Ops. Usually, there will be no need to OT, but once OT is required, the cost will be paid very well.</t>
  </si>
  <si>
    <t>Recruit more freshers and develop more training for freshers.</t>
  </si>
  <si>
    <t>Company culture is suitable for those who love working in an international environment.</t>
  </si>
  <si>
    <t>Open company culture, lots of opportunities to learn and develop
Very little OT, in case OT is paid fairly</t>
  </si>
  <si>
    <t>Because the company is still in development, it is inevitable that there will be shortcomings, but everyone can speak up and contribute constructively.</t>
  </si>
  <si>
    <t>I have been working here for a long time so I have learned a lot for myself, the company always creates conditions for developing career path as well as learning new knowledge. Dynamic, harmonious and friendly environment. Luckily, I get to work with a very nice team, everyone is close to each other like family, everyone can work independently. The company also creates conditions for developing strengths and recognizing weaknesses. In my personal opinion, the salary and bonus are quite satisfactory: enough salary, 13th month, performance bonus, holiday bonus, Tet bonus, gifts, .... Very little OT but when OT, the salary is reasonable for what I put in</t>
  </si>
  <si>
    <t>Many documents are old and not updated, which can be difficult for new employees. Some processes are still being completed, so they are not very clear. In general, it takes time to implement and fix. The office is very nice, but the elevator system in HIU building is very bad, often stuck in the morning and noon because it is shared with students and employees of other companies.</t>
  </si>
  <si>
    <t>Friendliness and motivation from fellow colleagues at Tyme</t>
  </si>
  <si>
    <t>- Field: Digital banking is attractive in the current IT market. New business domain.
- Salary: based on ability. There is one word to describe: High. ^^
- Environment: open mindset from the younger brother in the team. I always feel that people are always motivated by him. The sharing of me and the brothers in the company helps me love my job more and always makes me try harder.
- Culture: Happy about benefits from the union, Tyme's back office department. Especially taking care of employees' spirit (practice sessions with yoga coaches, sharing sessions about nutrition, helping to balance life to avoid stress...).
- Benefit: 20 days off/year. Birthdays and Christmas are always off. PVI insurance buys a high package. Give it to me and 3 of my relatives. My company's birthday also gets a gift. In general, what company requires me to register to receive gifts all the time?
- Career development: The company creates all conditions for employees to learn and improve their knowledge through community sharing sessions from different departments. And happy with exploring new technologies.
- Online training: The happiest thing for me is when the company opens Udemy, A cloud guru, O'reilly app accounts to help me improve my coding skills and Tyme English club to improve my English skills...
In general, it is a very good place to help young programmers learn and improve their skills.
When there are problems with the product, there are unexpected OT sessions or close to the product release date. The OT money is very okay.</t>
  </si>
  <si>
    <t>- Organize online programming competitions to find more talent for the company. And create a playground for employees in the company to entertain after days of coding 😊.
- Hope the epidemic ends soon so that the company can organize team building to enhance the solidarity of the brothers in the company.
- Create conditions for brothers to exercise so that their bellies don't get big after a day of sitting all day coding. (For example, giving a gym package in Cali ahihi...).</t>
  </si>
  <si>
    <t>Macbook provided, can pair programming with others if needed. Benefits are quite good. Working in a product company in a hot trend field is quite good
I am satisfied with the benefits, environment and colleagues</t>
  </si>
  <si>
    <t>A bit much process, a lot of meetings because it's a bank and product company.</t>
  </si>
  <si>
    <t>Good boss and colleagues</t>
  </si>
  <si>
    <t>We are equipped with what you NEED! Sometimes it goes beyond what you really WANT
OTs are not everyday. And there should always be a reason for OT. The company is reasonable enough to let you go overtime.</t>
  </si>
  <si>
    <t>Just continue what they are doing now especially keeping the people engaged. KUDOS to Tyme!</t>
  </si>
  <si>
    <t>All employees use Macbook. Work comfortably, without constraints. I can easily express my opinions and everyone is enthusiastic in supporting me. New technology, the company's products are also interesting and unique. Good salary and bonus policies, full salary from the probationary period. OT has accurate clock hours, has a plan in advance and is paid in full. Clear &amp; good. I like this part the most.</t>
  </si>
  <si>
    <t>I still work from home so I don't know what the office is like, but the pictures look nice. I heard that the building is often crowded with parking and elevators because it's in the same building as the university.</t>
  </si>
  <si>
    <t>Many opportunities to learn and step up. Mid-year bonus up to 2 months salary</t>
  </si>
  <si>
    <t>Lots of learning opportunities when working with AWS/Microservices system
Rarely have to work overtime, but if you do, your salary will be doubled and your boss will treat you to coffee</t>
  </si>
  <si>
    <t>Working according to Scrum, there are a lot of meeting times. You must have good time management skills to ensure your work.</t>
  </si>
  <si>
    <t>The company environment and culture is very very nice.</t>
  </si>
  <si>
    <t>New employees are given a fancy Macbook. And especially, everyone's sharing is very useful about technical as well as health care sharing sessions. 
Since I joined the company, I have never worked OT. I heard people share that working OT means having a high salary ^^.</t>
  </si>
  <si>
    <t>The company is so happy that I have nothing to contribute. Wish the company always strong and develop! ^^</t>
  </si>
  <si>
    <t>Professional working environment and good career development</t>
  </si>
  <si>
    <t>- The company has a good salary and bonus policy, quite competitive in the market. There is a performance review with many benefits, health care for employees and their families (premium health care), many annual leave days, birthday off...
- The office is beautiful, modern and spacious with full amenities such as each person is provided with 1 laptop + 1 LCD screen, reading library, game console, foosball, exercise machine, treadmill..., spacious pantry for lunch and weekly happy hour, Coffee, soft drinks, instant noodles and food are always available.
- Colleagues are friendly, sociable and have a lot of professional experience. Regularly working with foreign colleagues and partners, there will be opportunities to exchange English and professional working skills
- Many opportunities for self-development in the career with systematic to in-depth training programs, a very good knowledge sharing culture in the company, weekly training and free online learning accounts for everyone.
- Remote working can be applied more after the epidemic although the company currently still has a flexible working regime and work from home. The industrial company develops digital banking products nationwide, so employees are applied with the latest technology and techniques.
Less OT but when OT is paid x3 for each working hour</t>
  </si>
  <si>
    <t>Remote working may be more applicable after the pandemic, although the company currently still has flexible working and work from home arrangements.</t>
  </si>
  <si>
    <t>The company provides the best Macbook 32G/500G
Everyone is always willing to help each other even if they are on different teams
There are many fun activities
Get support for learning and development on Udemy or books on Oreilly book
I am WFH so I don't know how it is. I see that the policy pays for OT but the company doesn't encourage OT much.</t>
  </si>
  <si>
    <t>Work is sometimes a bit overloaded. Code and cry at the same time :))</t>
  </si>
  <si>
    <t>Dynamic, free environment, opportunities for development and long-term commitment.</t>
  </si>
  <si>
    <t>Flexible and proactive in completing work.
Competitive working field helps to gain experience throughout the working process.
Friendly and harmonious working environment.
Beautiful workplace, with many facilities for relaxation and exercise.
Good and complete salary, allowances, insurance for employees and families.
Provided with equipment for private work.
Workload suitable for working time. Weekly Saturday and Sunday off.
Full leave regime.</t>
  </si>
  <si>
    <t>Regularly organize exchanges and conferences between employees in Vietnam and branches abroad to learn more knowledge.</t>
  </si>
  <si>
    <t>The best IT company at Vietnamme</t>
  </si>
  <si>
    <t>- The office is very beautiful, and professional.
- Open and transparent mindset.
- New Technology.
- There are many benefits and activities for employees.
less OT, if yes, the benefits are very fair and always sure to cover members.</t>
  </si>
  <si>
    <t>Hopefully Tyme will open fresher courses in the future to recruit the students to join company.</t>
  </si>
  <si>
    <t>Friendly environment and lovely colleagues</t>
  </si>
  <si>
    <t>First, each employee will be given a Macbook, code must be approved :))
Everyone in the company is very friendly and willing to share their knowledge.
There are many opportunities to learn as well as improve professional skills as well as soft skills.
HR talks very nicely, guys :))
OT is paid and OT is also very rare, in my opinion, OT is very rare.</t>
  </si>
  <si>
    <t>Everything looks fine. Nothing needs improvement.</t>
  </si>
  <si>
    <t>Interesting job, lots of new things to learn</t>
  </si>
  <si>
    <t>- Get Udemy Business to study online comfortably
- During the epidemic season, salary and bonus are still good, not affected.
- The company is very concerned about the health of employees: there is a support package for F0 and relatives, separate leave for vaccination, weekly online program to ask and answer questions about health with experts
- Boss and colleagues are friendly, chat comfortably without any restrictions.
- The environment is not micromanagement, management is based on task output only.
The company does not require OT, the boss cares about employee workload</t>
  </si>
  <si>
    <t>I'm happy right now so I haven't thought of anything yet.</t>
  </si>
  <si>
    <t>Benefits and treatment</t>
  </si>
  <si>
    <t>In addition to competitive benefits like other companies, the company also has quite good benefits such as leave for vaccination, care, medical examination and treatment for employees and relatives during the epidemic, good and clear salary and bonus. Full salary probation, full salary insurance
Be dedicated and dedicated to work and project quality as well as improve skills and fight with your brothers ^^</t>
  </si>
  <si>
    <t>The company that moved the office closer to my house is so great :)</t>
  </si>
  <si>
    <t>Beautiful office, open and comfortable space. Everyone is very friendly and helpful. There are many enthusiastic entertainment groups. During the Covid period, additional subsidies and F0 treatment packages are supported. 
Overtime regime is clear and transparent. If it is late overtime, the company will take care of extra meals.</t>
  </si>
  <si>
    <t>I really hope Covid ends so the company can travel together.</t>
  </si>
  <si>
    <t>Good regime and very caring for employees, there are days off outside of the law such as sick leave, vaccination leave,... Good regime, the company does not encourage overtime but if overtime is required, it will be terminated according to the law</t>
  </si>
  <si>
    <t>No comments for improvement because the company already has very good policies.</t>
  </si>
  <si>
    <t>Product company is very open and has a lot to learn</t>
  </si>
  <si>
    <t>The company makes digital banking products for potential markets such as South Africa, Philippines, etc. Working according to the Scrum framework and Agile mindset, interacting with many foreign stakeholders, so there are opportunities to improve English ;)
Some tech stacks: everything about AWS (ECS, SNS, Lambda, DynamoDB, RDS, ...), Spring Boot, Kafka, iOS and Android native, KMM, ... languages: Java, Python, Kotlin, Swift, ...
Culture: one of the companies with the best culture I've ever worked for, there are many talented people to exchange and learn from, everyone is very friendly and open, the boss is funny, the company cares a lot about employees, there are many training activities, there is a party every Friday inviting foreign managers or CEOs to discuss the company's situation.
Salary: Depends on each person's ability (technical + soft skills), after working for several years, I still don't know what the company's salary range is. But as long as you have the ability, you will be recognized, there are people who are very young but still promoted to high positions.
Benefits: 18 days off, Insurance coverage for 3 family members, lunch allowance, free parking, regular health check-ups. Nice office, provided with a fancy Macbook Pro, free coffee, beer, soft drinks, foosball table, and exercise machine. There is a football club that is very fun, organizes tournaments every year =)) Drinking depends on the team, if you join the right team, you can drink all the time :v Oh, there is also quarterly team building money for the team to go out.
Highly recommended for young people who want to experience many challenges, learn new technology, and like a comfortable, fun working environment, drinking a lot :D Not suitable for people who like to be leisurely and live a closed life =))) The company rarely has overtime so don't worry.
The salary is commensurate, but actually overtime is very little =))</t>
  </si>
  <si>
    <t>Because the company is in the process of improving and gradually changing for the better, there are still some old tech debts and a rather messy document system that needs to be resolved and enhanced (actually, that's also a good thing to learn, migration exp for example =))).</t>
  </si>
  <si>
    <t>Very good benefits</t>
  </si>
  <si>
    <t>Good company benefits, I like the insurance for relatives the most, there are many bonding programs even during the epidemic season.
The office is beautiful, friendly, with many cool virtual living corners
Almost no OT, if there is OT, full salary is paid</t>
  </si>
  <si>
    <t>Too many meetings, if we can reduce them to increase working time, it would be better.</t>
  </si>
  <si>
    <t>A place worth dedicating to</t>
  </si>
  <si>
    <t>The banking product is quite interesting, engineering practice and culture are good, there are many opportunities to apply new technology.
The company and the boss care a lot about employees, everyone communicates equally, regardless of manager or developer.
There is a career development orientation for each person, the manager will monitor and support regularly.
The company gathers many talented people, willing to support everyone.
Good policies on working time, salary, benefits and vacation days.
Supported with courses and certification exam fees, and vacation days to review before the exam.
Good working tools, Macbook pro 16", 32GB ram, separate screen, headphones...
The company does not encourage OT, there is very little OT and if there is, it is paid fairly.</t>
  </si>
  <si>
    <t>There are many new developers who are not strong in product mindset and need more training support.</t>
  </si>
  <si>
    <t>All new employees are given Macbooks.</t>
  </si>
  <si>
    <t>The office is beautifully designed, with offline and online libraries. The company also sponsors online courses such as Udemy, LinuxAcademy, etc. and refunds exam fees for certificates after passing the exam. In addition, the company also organizes many interesting and fun events outside of working hours to help developers relieve stress. The company pays OT according to labor law. Supports necessary equipment for work.</t>
  </si>
  <si>
    <t>Because the company is located in the same building as Hong Bang University, the parking lot is always full (when all the students are in class), the elevator is overloaded and always full, which is quite time-consuming.</t>
  </si>
  <si>
    <t>Company growing fast and lots to learn</t>
  </si>
  <si>
    <t>Chances to work and learn with new technology
Team mates friendly
Work together on different features
Benefits and work life balance good
Not asked for overtime but available when needed to have it</t>
  </si>
  <si>
    <t>Sometimes over-focus on delivery and pressure increases
Still developing somethings like development plans</t>
  </si>
  <si>
    <t>Great environment, suitable for both experience accumulation and long-term dedication</t>
  </si>
  <si>
    <t>Events are held during working hours to help employees balance work-life.
The company always creates the best conditions for each person to develop and demonstrate their abilities
The managers are very friendly and cheerful, there is no discrimination so everyone is on the same level,
colleagues are friendly and enthusiastic in helping each other
The company is set up like a unicorn startup, open workspace so it is very comfortable to work
High Tet duty pay (not including working time), very good OT regime but there are few opportunities to OT</t>
  </si>
  <si>
    <t>The last game event was quite fun, should organize more events like this ^^</t>
  </si>
  <si>
    <t>- Comfortable office with beautiful river view
- Comfortable and dynamic working environment
- Many challenges at work, many new technologies
OT according to labor law, employees are never disadvantaged when OT</t>
  </si>
  <si>
    <t>Employees are provided with high-end computers.</t>
  </si>
  <si>
    <t>Good salary and benefits. Good computer, many training programs. Good OT regime, fast salary calculation. OT meal allowance.</t>
  </si>
  <si>
    <t>Good working environment, happy colleagues, OT money
Good OT regime. Never let employees suffer</t>
  </si>
  <si>
    <t>Wonderful company</t>
  </si>
  <si>
    <t>- Laptop
- Environments
- Employee
- Culture
- Training
- Benefit
Fair salary for OT and can work from anywhere. Fully support from teams.</t>
  </si>
  <si>
    <t>Flexible time, nice view, open environment,</t>
  </si>
  <si>
    <t>Good laptop providing, flexible time, nice view, not encourage OT, open environment, friendly colleagues and managers and HR
I haven't ever worked OT. Manager not encourage OT. OT benefit good</t>
  </si>
  <si>
    <t>Many meetings, cooperating between each team not good, ways of working not clear</t>
  </si>
  <si>
    <t>Great place to work with one of the best technology teams in VN</t>
  </si>
  <si>
    <t>Office with great view Bach Dang river, work in high technology products and senior team-players
Applied clear overtime policy of Vietnam Labor Law</t>
  </si>
  <si>
    <t>Distributed teams with different timezone is quite challenge for you to support in time</t>
  </si>
  <si>
    <t>New employees are given high-end laptops.</t>
  </si>
  <si>
    <t>Nice view, spacious office, comfortable, lots of drinks and coffee</t>
  </si>
  <si>
    <t>The road to the office is a bit small, the lunch place is a bit far, few dishes</t>
  </si>
  <si>
    <t>Perfect environment for personal development</t>
  </si>
  <si>
    <t>Friendly and funny boss
High interaction in the company
Many activities, learning movements
Nice view office
Free drinks
Enthusiastic colleagues, most of them have good working and learning attitudes, inspiring me to follow</t>
  </si>
  <si>
    <t>Environment lacking young people, lacking women
Lunch place lacking</t>
  </si>
  <si>
    <t>A good place to learn new technologies and grow up</t>
  </si>
  <si>
    <t>1. Flexible working environment: As long as you finish your task, you can organise your works by yourselves
2. Learn a lot of things: A lot of new technologies are applied to the development framework, knowledge sharing is very good
3. Nice office
4. Very agile team</t>
  </si>
  <si>
    <t>Costly lunch, there are not many cheap food around office</t>
  </si>
  <si>
    <t>A good place to grow career</t>
  </si>
  <si>
    <t>1. Flexible working hours. There is no constraint, so long as we plan to get the work done.
2. Flat organisation. No such hierarchy reporting lines.
3. Value the engineering works.
4. Great Agile culture.
5. Young &amp; energetic team.
6. Exciting banking products.
7. Full of beers &amp; snacks.</t>
  </si>
  <si>
    <t>Should have company trips &amp; more team building events.</t>
  </si>
  <si>
    <t>Start-up-alike working space, enterprise-wide compensation</t>
  </si>
  <si>
    <t>Everything is Agile
Dynamic working environment
Many opportunities to approach / apply new technology
Good treatment
Beautiful &amp; spacious office
Flexible working hours
Stable job</t>
  </si>
  <si>
    <t>Very good rate, maybe in top ten in Vietnam. Bosses like new technologies, staffs have more chance to learn new things.</t>
  </si>
  <si>
    <t>When I was working, the workplace was not good, no parking, bad working condition. But now, it moves to new office, everything seems to be much better. Besides, lunch is always expensive in district 1, around 70k - 200k.</t>
  </si>
  <si>
    <t>ULTIMS</t>
  </si>
  <si>
    <t>Semi-Flexible work hours.
Some opportunities to work from home depending on project.
Large enterprise level team.
Opportunities to switch and move around projects.</t>
  </si>
  <si>
    <t>Lot of internal politics that get in the way of getting projects finished. Hard to nail down responsibilities to a single person or team. Please focus more on outcomes for customers and providing the best possible product over what suits your career goals.</t>
  </si>
  <si>
    <t>Not an enjoyable place to work (IT Operations)</t>
  </si>
  <si>
    <t>Good pay. Awesome co-workers. Nice offices. And I have a proud feeling when I work for a super huge bank, because they have a strong reputation, strong business, great technology, solid assets.</t>
  </si>
  <si>
    <t>Management doesn't really know or care about keeping employees happy (thereby improving productivity). And endless stream of ladder climbing area managers and barely effective and overworked middle management means that the group is restructured regularly. (This relates only to the IT Operations group - possibly the rest of the bank is not as bad).
I have to stress again, a great working relationship with your fellow colleagues in very much a strong point of the position.
Pay attention to your employees! Many of them are attracted to the job because of big paychecks. But even after becoming disillusioned - for many that is the only reason they choose to stay. Given a little care, your employees could be superstars instead of clock-punchers.</t>
  </si>
  <si>
    <t>Fast-moving, flexible, and quite rewarding</t>
  </si>
  <si>
    <t>One of the most satisfying things about working at ULTIMS (or TOSSIT team before) is how immediate and visible the impact of your work is. It can be improving page load speed, optimizing API logic, or building new features, you can see the results quickly reflected in the performances and business metrics. We were not building for fun only, we were building for real growth, and that’s very motivating.
I always felt valued for what I contributed. The team is lean but sharp, and every suggestion, improvement, or commit really counts. We had a lot of autonomy, with a strong culture of trust, just a clear expectation to deliver quality work.
Very flexible, if you work extra on one day, you’re trusted to balance it out when it makes sense for you.</t>
  </si>
  <si>
    <t>Find a better location for your offcie than Paris. It was nice seing the team over there, having fun together, but Paris is such a mess. The round trip was a real ordeal. I would gladly be part of the Vietnamese team to beenfit from the really good qualitiy o flife over there.</t>
  </si>
  <si>
    <t>Great Place to work</t>
  </si>
  <si>
    <t>There’s a strong sense of purpose—you’re not just following instructions, you’re shaping the product and company along the way. The team is sharp, passionate, and always willing to collaborate. I’ve learned a lot by simply working side by side with people who genuinely care about what we’re creating. There's room to experiment, fail fast, and learn faster.
Working at ULTIMS feels like being part of something that’s really being built from the ground up.</t>
  </si>
  <si>
    <t>Nothing at this time, everything is moving forward and smooth!</t>
  </si>
  <si>
    <t>Unifiedpost</t>
  </si>
  <si>
    <t>Solving real e-commerce problems with great people &amp; tools</t>
  </si>
  <si>
    <t>We solve real e-commerce problems for our own platform, no clients, just product. The team uses cutting-edge tools like Rust, Kafka, and Docker. I’m constantly learning and growing thanks to the supportive, collaborative culture. Everyone’s voice matters, and you feel your work truly has an impact. The benefits are great too, 30 days off, premium health insurance, flexibility
Very reasonable and flexible. The team respects work-life balance.</t>
  </si>
  <si>
    <t>As we grow fast, internal documentation and onboarding processes could be more structured to help new team members ramp up quicker. Also, more knowledge-sharing sessions between teams would be a great addition to the learning culture</t>
  </si>
  <si>
    <t>Dynamic, forward-thinking, highly flexible, engineering culture</t>
  </si>
  <si>
    <t>I started working with ULTIMS (TOSSIT tech team formerly) when it was still just the e-commerce team. Back then, we were focused on building a lightning-fast e-shop by customizing and extending the Medusa open-source framework. What was coolwas the freedom and trust the team gave me. Work when and how you want, as long as the job is done. The culture is truly results-driven.
The tech stack is modern, exciting, and I had a real impact. The management is busy but friendly (slack them when you need sth), open to feedback, and fully remote/hybrid-friendly. You feel empowered and respected.
Some days are longer, but it’s easy to offset with lighter days or even take a full day off to recharge.</t>
  </si>
  <si>
    <t>The only real improvement I'd suggest is to hire more people, it would help us move faster and reduce the load on each individual. With a larger team, they will scale at an even greater pace.</t>
  </si>
  <si>
    <t>A great place to work, good benefits and a positive work environment</t>
  </si>
  <si>
    <t>* Good competitive salary.
* Good insurance and benefit.
* Great work - life balance, great office view.
* Colleagues are friendly and supportive.
* No overtime indeed, the company encourages employees not to work overtime.</t>
  </si>
  <si>
    <t>* Some areas of the working process could be improved by aligning more closely with Agile practices. However, with the company’s open culture and adaptability, this presents a great opportunity for growth rather than a major concern.</t>
  </si>
  <si>
    <t>Everyone is open, enthusiastic and supportive of each other at work
there is no OT regime because the company does not have OT, it depends on the team but most of them do not work OT</t>
  </si>
  <si>
    <t>The company's development direction is not clear, performance review does not have specific KPI.</t>
  </si>
  <si>
    <t>Vareal Vietnam Co., Ltd</t>
  </si>
  <si>
    <t>Nice office, lots of leave</t>
  </si>
  <si>
    <t>Office in Saigon Pearl area, beautiful. Attractive vacation policy with 25 paid days off per year, allowing employees to relax and balance their lives. Accompanied by a premium health insurance package, including health insurance to guarantee hospital expenses for employees + parents/spouse/children.
The company applies a no-overtime policy, ensuring work-life balance and respecting employees' personal time.</t>
  </si>
  <si>
    <t>The company conducts regular surveys to assess employee satisfaction and identify areas for improvement. The surveys include questions about the work environment, development opportunities, benefits, and company culture. The results are carefully analyzed to develop solutions to improve the work experience and employee engagement.</t>
  </si>
  <si>
    <t>Consider this when working here.</t>
  </si>
  <si>
    <t>The company provides really good Bao Viet Insurance for employees and their families. The salary is not remarkable but it is higher than other companies.
I haven't worked overtime yet so I don't know yet.</t>
  </si>
  <si>
    <t>- This company works with the Agile process, and there is no rooming or planning. Just pick a task from the backlog and do it. The task was not clear about the requirements and changed a lot of requirements while doing the task.
- They use old technology.
- Meetings take up a lot of time.
- Flexible working hours, but be careful when you go home early. it's not that "flexible"</t>
  </si>
  <si>
    <t>Brothers and sisters are very friendly and sociable.</t>
  </si>
  <si>
    <t>The office is beautiful, spacious, and the staff is fully equipped. I work as a Tester and am equipped with 2 Dell monitors, and the mouse is very smooth. The OT rate is very high, and the working hours are quite flexible.</t>
  </si>
  <si>
    <t>I haven't thought of it yet, but compared to other companies, I think the working environment is very comfortable, and the staff is very enthusiastic and supportive. I've been working at your company since my internship, so I've received a lot of support from my staff.</t>
  </si>
  <si>
    <t>The company is new so there are only about 40 people, but the staff is friendly and cheerful.</t>
  </si>
  <si>
    <t>The office is spacious, has a great view and especially everyone gets to sit on a comfortable chair.kaka
The project has never had to work overtime. But I see everyone in other projects also come home on time. If I have to come home late and stay at the company, I feel lonely.kaka</t>
  </si>
  <si>
    <t>Maybe because of the epidemic, gathering activities are also limited, but hopefully when the epidemic eases, there will be outdoor camping activities of all kinds.</t>
  </si>
  <si>
    <t>VietinBank</t>
  </si>
  <si>
    <t>good environment, friendly colleagues</t>
  </si>
  <si>
    <t>The office is spacious, the staff are kind and enthusiastic,
apart from work, the company atmosphere is fun and exciting,
seminars are regularly held for employees to exchange and improve their knowledge about techniques (even life :v)
quarterly teambuilding
I hope the company will have more support for cases requiring OT</t>
  </si>
  <si>
    <t>more movements, improve morale, employee life</t>
  </si>
  <si>
    <t>Good boss, good benefits, fun working environment, super nice and classy office!</t>
  </si>
  <si>
    <t>Super new, super beautiful, super classy and modern office, very comfortable to work. There is a daily office cleaning service. Be proactive in arranging and planning your work. Working hours are usually from 8:00 to 17:00.</t>
  </si>
  <si>
    <t>Haven't thought of anything yet. The working environment is really satisfying and will stay long term.</t>
  </si>
  <si>
    <t>City center, near home. Stable income, good environment.</t>
  </si>
  <si>
    <t>OT pay extra income, fair KPI assessment, organize appropriate training courses
No extra income paid when working OT........................</t>
  </si>
  <si>
    <t>Viettel Group</t>
  </si>
  <si>
    <t>Salary and bonus are high compared to the average</t>
  </si>
  <si>
    <t>Flexible working hours, but sometimes have to work at night due to problems</t>
  </si>
  <si>
    <t>High work pressure, chasing targets and achievements
A too stable working environment also leads to difficulty in being eliminated even if the qualifications are poor</t>
  </si>
  <si>
    <t>The IT department's working hours are quite comfortable, flexible, and not restrictive. There is overtime pay for working on weekends, holidays, and Tet holidays.</t>
  </si>
  <si>
    <t>The procedures are still a bit long and sometimes quite complicated.</t>
  </si>
  <si>
    <t>Working fine</t>
  </si>
  <si>
    <t>Lots of optimize problems. Help to improve skill.
OT without salary. No support for working overnight</t>
  </si>
  <si>
    <t>Courses shouldn’t be mandatory. More flexible time policy.</t>
  </si>
  <si>
    <t>Good salary</t>
  </si>
  <si>
    <t>Good salary, highly disciplined, many highly qualified people
OT is not frequent, extra pay for OT is quite reasonable</t>
  </si>
  <si>
    <t>clearer roadmap for employees. Regulations are still a bit strict compared to the general level of technology companies.</t>
  </si>
  <si>
    <t>Clear salary and bonus, many big problems, creating many conditions for employees
Clear and transparent salary and bonus, many good problems</t>
  </si>
  <si>
    <t>Salary Increase Process
Current Salary Calculation</t>
  </si>
  <si>
    <t>Disciplined, professional work, many talented people, good benefits
OT without pay, often have to OT when there is work</t>
  </si>
  <si>
    <t>There is OT salary, salary level is equal to outside</t>
  </si>
  <si>
    <t>Many procedural rules. Many unnamed tasks, difficult to develop. Stable.</t>
  </si>
  <si>
    <t>- Clear about benefits and welfare, although there are still many shortcomings, but the good thing is that everyone knows what the shortcomings are, if you agree, you can work.
- The office is clean and bright, the toilet is always clean and fragrant.
- There are many regulations so it is strict.
- No new ghosts bullying old ghosts, if the colleagues are young, they are friendly and easy to approach.
- Salary and bonus are clearly announced and on time.
- Military health insurance is okay.
No overtime pay. Positions that require overtime often have to work a lot of overtime, even at night.</t>
  </si>
  <si>
    <t>- Process improvement: Lots of processes, especially paperwork. But there is no clear process, sometimes you have to ask many people who have worked for a long time to figure it out gradually.
- Salary deduction: Withholding salary every month, mid-year break will be lost anyway. Keep employee salary then pay and call it a bonus. The best time to quit is after Lunar New Year.
- Umbrella and the situation of people working and people sitting and enjoying
- Because it is the army, the process is regulated, even rigid. For example, you have to be at your seat at 7:55, even being 1 minute late will be fined. Traffic fines will also be sent to the Group. Traveling abroad requires you to present a request for permission and sign a commitment to comply with the law. Dress style, greeting manners,... are endless.</t>
  </si>
  <si>
    <t>Dynamic environment, many training programs, good treatment
Work can be handled in the office, not much work to overtime</t>
  </si>
  <si>
    <t>Need to have a clear career path and orientation for employees</t>
  </si>
  <si>
    <t>Learn a lot, many good people, opportunity to work with technology
No concept of OT, must keep work progress on time</t>
  </si>
  <si>
    <t>New employee training process is unclear
Many jobs, one person takes on many roles, doing 2-3 projects
Average salary compared to the general level</t>
  </si>
  <si>
    <t>Disciplined environment</t>
  </si>
  <si>
    <t>Good environment to learn and compete if not afraid of challenges
Often OT and no salary or OT benefits</t>
  </si>
  <si>
    <t>- Complicated recruitment process
- Unpaid OT
- Military environment so sometimes feel constrained and rigid</t>
  </si>
  <si>
    <t>Good, fine for everyone</t>
  </si>
  <si>
    <t>Comfortable working environment, good colleagues, professional.
At Viettel there is no concept of OT, however, you should complete your CV well</t>
  </si>
  <si>
    <t>Salary should be improved because it is annoying for new employees.</t>
  </si>
  <si>
    <t>The company's working environment is professional, everyone is friendly and helps each other. There are high learning opportunities and many benefits. The company limits OT, and if there is OT, the OT regime is very reasonable.</t>
  </si>
  <si>
    <t>The company is overall pretty good so don't feel like there is much room for improvement.</t>
  </si>
  <si>
    <t>VDT 2023 Program, nothing to complain about</t>
  </si>
  <si>
    <t>Enthusiastic team, learned a lot of good things from the seniors here
I don't know if there is OT because it is not officially promoted yet</t>
  </si>
  <si>
    <t>No complaints yet, maybe VDT will open another offline in HCM next year</t>
  </si>
  <si>
    <t>Review chi tiết từ A - Z về role BA</t>
  </si>
  <si>
    <t>- Spacious parking lot
- Beautiful office, nice view
- High-configuration computer
- Participate in big projects
- Social insurance, health insurance, health insurance
- Gifts on holidays
- Bonuses for participation in business performance
- Salary review twice a year (But not sure to get an increase :v)
- There is a proposal for a sudden salary increase (But must be extremely excellent)
- Good kitchen, eating at the table like a family meal.
- Happytime in the afternoon
In short, a challenging environment, suitable for those who want to contribute and are not afraid of challenges</t>
  </si>
  <si>
    <t>- Complicated recruitment process (Many rounds of interviews, IQ tests, TOEIC exams, professional exams, interviews do not value the candidate's existing skills, saying that candidates will be retrained but when they enter, they are sent straight to the project without anyone training)
- Rigid working hours: 8am - 5:30pm but must arrive 5 minutes early. Must be present at 8am, 7:55am, 7:56am is recorded --&gt; Recorded name is beaten, must go to work on time but come home late and no one will say anything. Come home on time and be asked if there is nothing to do, no one has given you work to do?
- Military style: Must wear shirts all week, must tuck shirts into pants, must wear sandals with straps or shoes, women are not allowed to wear skirts above the knee, must always wear badges, not following the written style --&gt; Ki is beaten
- Spends a lot of time on reporting and evaluation
- Salary is divided into many times: Receive 75% of salary every month, the remaining 25% will be paid at the end of the quarter, if the quarter is determined by Ki D to be deducted. Receive an advance payment on the 5th, receive the remaining salary on the 25th of each month (feeling like the salary is gone before it is paid)
- Review twice a year but not sure to get a raise, review always finds reasons to not increase salary or reduce the salary increase percentage. Do not recognize employee efforts
- Do not require OT but assign a lot of work --&gt; Cannot complete --&gt; Competency assessment --&gt; Ki is beaten --&gt; deduct salary, deduct quarterly bonus. OT has no support money, cannot order food and drinks to bring to the company, OT at night only has egg noodles or sausage noodles
- Work has no clear process
- The point of view is not afraid of difficulties, mistakes can be corrected as long as you do not give up
With the point of view of not forcing employees to OT but the assigned workload always exceeds the ability of employees to have to OT themselves to complete</t>
  </si>
  <si>
    <t>Good benefits
Dedicated boss
Clear working hours
There are opportunities for juniors to learn
No OT requests
Everyone goes home on time, rarely stays to work overtime</t>
  </si>
  <si>
    <t>Haven't seen it ^^
Maybe the machines and office space are a bit cheap</t>
  </si>
  <si>
    <t>Beautiful office, modern working environment, professional mentor, many projects in many fields
OT has clear regulations, nnbut most of them do not have OT</t>
  </si>
  <si>
    <t>The company needs to recruit more young people, the working environment is good but not very young.</t>
  </si>
  <si>
    <t>Rigid state and military environment</t>
  </si>
  <si>
    <t>Many big projects, challenging work, learn a lot if you are willing to work hard</t>
  </si>
  <si>
    <t>Complicated regulatory process, strict management in and out, on time is 5 minutes early but late all night is nothing, often OT and no OT pay. Work has no clear plan and instructions
No OT pay, work OT continuously all year round, often do campaigns</t>
  </si>
  <si>
    <t>The company is a bit rigid about regulations.</t>
  </si>
  <si>
    <t>The company invests a lot in research and development.</t>
  </si>
  <si>
    <t>The company's regulations are somewhat rigid and some minor violations can result in heavy penalties
The company does not have clear and reasonable regulations on OT</t>
  </si>
  <si>
    <t>Environment worth trying</t>
  </si>
  <si>
    <t>Actively integrating new technology. Many interesting problems and issues to solve.</t>
  </si>
  <si>
    <t>The working process is not really suitable. Need to improve, streamline and be more effective. OT time will vary depending on each unit, OT is not calculated as salary</t>
  </si>
  <si>
    <t>have the opportunity to do many big projects, good income compared to the general level.</t>
  </si>
  <si>
    <t>Minimize planning and reporting, low-value work
No OT, all income is attributed to salary scale or production and business salary</t>
  </si>
  <si>
    <t>Big customers</t>
  </si>
  <si>
    <t>Big customers, wide sales channels, abundant financial resources
OT with full salary, food and drinks, and compensatory day off the next morning</t>
  </si>
  <si>
    <t>Tech hubs need to embrace employee individuality more</t>
  </si>
  <si>
    <t>Beautiful office. Friendly and professional environment. Good treatment. A place worth learning and developing
Less OT. No basis for much evaluation................</t>
  </si>
  <si>
    <t>Haven't thought of ................................................................................</t>
  </si>
  <si>
    <t>Reputation "Uncle working for Viettel"
Friendly and cheerful colleagues, no old ghosts bullying new ghosts</t>
  </si>
  <si>
    <t>Bonuses and penalties must follow a predetermined ratio, even though many people deserve bonuses, they are only rewarded enough to meet the target
OT is not paid
Working on holidays is also not paid, you can take another day off in lieu, but only if the boss requests it.</t>
  </si>
  <si>
    <t>military environment</t>
  </si>
  <si>
    <t>The environment is not as stressful as the review above (for me). The only problem is that there are a lot of tests, especially in English and all.</t>
  </si>
  <si>
    <t>The military environment is strictly disciplined, you have to be on time to work. If you are even 5 minutes late, you should call to report. 
Go to work at 8am, work until around 12pm for lunch (maybe a little earlier or later), wake up at around 1:30pm in the afternoon. 
Stressful as a string, never run out of work, if the employee is idle, the boss will be disciplined.</t>
  </si>
  <si>
    <t>Moi truong on dinh</t>
  </si>
  <si>
    <t>Dc lam viec voi nhung he thong rat lon
Che do trung binh kha, cong viec on dinh
Ko ot</t>
  </si>
  <si>
    <t>Da tung la mot moi truong rat tot cho IT voi cham ngon ‘thu duy nhat khong thay doi la su thay doi’. Tuy nhjen trong nhg nam gan day, tinh than nay ko con dc phat huy. Cty dg dan tro thanh 1 corporate truyen thong voi day du beraucracy, politics, ...
OT khong dc tinh tien ro rang. OT khong can thiet, do len ke hoach va quan ly cviec chua tot</t>
  </si>
  <si>
    <t>Rigid environment, boss has no professional capacity</t>
  </si>
  <si>
    <t>Spacious office, cool parking lot, taxes and social insurance are fully paid</t>
  </si>
  <si>
    <t>Rigid environment, must wear a tucked-in shirt, sandals or shoes, violations are recorded, being late for 1 minute is recorded (no one says anything when coming back late :)) ). Every time your name is recorded for KiD, that quarter's salary is deducted. The boss has no professional skills, only knows how to tell you what needs to be done and then do it, work without a process, all trial and error without specific specs (mostly wrong, do it over and over again and you die, sometimes the dev also does UI/UX). All recruits new graduates (low salary), the work is too much to describe, OT is a daily occurrence, have to work on Saturdays and don't pay OT. Most capable people work for a while and then quit. OT is a daily occurrence, have to work on Saturdays and don't pay OT</t>
  </si>
  <si>
    <t>Friendly and understanding boss, comfortable environment, own culture</t>
  </si>
  <si>
    <t>Beautiful and luxurious headquarters, A-class luxury office, like a real 5-star hotel, can take virtual photos to check-in at every corner of the building, has an outdoor garden &amp; stairs.</t>
  </si>
  <si>
    <t>Military enterprises should not be very comfortable to enter and exit, entering and exiting during working hours must be explained and approved. If there is no OT, then that's fine, but any position that requires OT, even on Saturdays, Sundays and holidays is the same as not working.</t>
  </si>
  <si>
    <t>Opportunity to learn from projects working with international partners</t>
  </si>
  <si>
    <t>Participate in major projects with world-leading partners (BCG, SAP, etc.)
Participate in international conferences
Interesting job, always keep yourself updated with world trends.
Working at Viettel for 1-2 years is equivalent to working at other companies for 3-5 years due to the diversity of projects</t>
  </si>
  <si>
    <t>Sometimes have to work overtime but mainly because of unfinished work while working</t>
  </si>
  <si>
    <t>Restrictive environment, extremely slow salary increase</t>
  </si>
  <si>
    <t>The office is clean but too far away (Hoa Lac), takes too much time to travel</t>
  </si>
  <si>
    <t>A lot of OT but no money. Work without a plan, change as you like and force employees to do it. 
The environment is complicated like a government. Employees sometimes have to do work outside their expertise.</t>
  </si>
  <si>
    <t>Big company, many big projects, good development opportunities
OT regime is quite worthy of the effort. Feeling satisfied.</t>
  </si>
  <si>
    <t>The military environment is quite strict, high pressure, sometimes have to work a lot, come home late</t>
  </si>
  <si>
    <t>Salary is okay, no overtime pay, little training</t>
  </si>
  <si>
    <t>- Holiday bonuses are quite good, there are quarterly and annual bonuses, travel allowances
- For new graduates, the salary level is relatively high compared to the market</t>
  </si>
  <si>
    <t>- It is professionally trained (has been in for 9 years and only trained once)
- There are too many online courses and exams that are just formalities: Exams on labor law, traffic law, corporate culture....
- Work positions also change constantly, today sitting in this place tomorrow sitting in another place
- Models change constantly, many job positions are lost when changing models. At that time, employees are transferred to jobs unrelated to their expertise, for example: marketing to QA, software testing staff to KCS hardware equipment....
- Culture mixed with a bit of military, somewhat rigid.
- No OT pay. Have to work extra every Saturday but salary does not increase.
Almost no OT pay. The boss gives the opinion that there is no work, not no time.</t>
  </si>
  <si>
    <t>High discipline, many challenges. Train self-discipline.</t>
  </si>
  <si>
    <t>Eliminate Saturdays
Increase overtime activities.
Arrange time appropriately.
Unreasonable overtime regime: improve management to reduce overtime.</t>
  </si>
  <si>
    <t>Military environment</t>
  </si>
  <si>
    <t>Full holiday bonus.
Friendly colleagues.
Full holiday bonus.
Friendly colleagues.</t>
  </si>
  <si>
    <t>Rigid military environment.
Basic salary insurance.
Low salary.
Slow salary increase
Must work on Saturdays without overtime pay</t>
  </si>
  <si>
    <t>Suitable for those who want stability</t>
  </si>
  <si>
    <t>Salary is higher than average
Spacious parking lot</t>
  </si>
  <si>
    <t>Working in a government style, only focusing on quantity, not much on quality.
At Kaengnam, taking the elevator in the morning is a terrible thing. I fell off the elevator twice.
The office depends on the floor, some are nice, some are ugly.
Working hours are not comfortable.
Using a lot of outdated technology.
Working process is not clear.
Having to work on Saturdays twice a month, alternating.
Internet is limited
Dead lines are rumbling. The general manager said to work for 1 month, the director said to work for 3 weeks, the PO said to work for 2 weeks, the dev said to work for 1 week =))</t>
  </si>
  <si>
    <t>- Nice office
- Basic benefits are good
- Friendly colleagues</t>
  </si>
  <si>
    <t>- The product only focuses on progress, so there are still many errors
- Salary increases slowly or not at all
- No overtime pay
- High frequency of OT
- Sometimes OT is just a trend</t>
  </si>
  <si>
    <t>Professional environment, working with advanced technology</t>
  </si>
  <si>
    <t>The boss is very thoughtful, understands everyone's thoughts and wishes, everyone is happy. There is training</t>
  </si>
  <si>
    <t>Serious working environment, high requirements but many unreasonable mechanisms</t>
  </si>
  <si>
    <t>- Serious and decisive working style
- Everyone cares about each other
- The work is stressful but will create opportunities to learn and improve yourself</t>
  </si>
  <si>
    <t>- Procedures and administration cause many obstacles
- Contract mechanism is messy, unfair, even no social insurance, health insurance for employees. Ambiguous recruitment, recruiting employees is to be employees, only when working do you realize.
- Facilities are a matter of luck.
No regime for overtime, even though overtime is required regularly</t>
  </si>
  <si>
    <t>Viettel Post (A Member of Viettel Group)</t>
  </si>
  <si>
    <t>Restrictive working environment</t>
  </si>
  <si>
    <t>Good salary. Little technology update according to market trends.</t>
  </si>
  <si>
    <t>Restrictive working environment. Slow salary increase. Little chance to learn much technology.</t>
  </si>
  <si>
    <t>Good facilities, serious working hours, highly qualified and helpful colleagues.</t>
  </si>
  <si>
    <t>Travel a lot for work, boss is difficult. Work is quite busy.</t>
  </si>
  <si>
    <t>Got into a good BU project, good and friendly dev team</t>
  </si>
  <si>
    <t>Good salary, high. Luckily, I was assigned to a group with many young and good people. Co-workers are funny, friendly, and enthusiastic in supporting. There is no extra pay for overtime, but the next day off is a good day. Suitable for young people who need to gain experience</t>
  </si>
  <si>
    <t>OT is a bit much, urgent but suitable for young people, fresh out of school, who have worked from A--&gt;Z
Need to improve parking space, leave it in the sun vh
Administrative hours are too tight, administrative staff and security guards work uncomfortably
There are too many people coming in, no more seats, so sitting is cramped</t>
  </si>
  <si>
    <t>Good environment and salary. After graduating, try to find an opportunity to work here.</t>
  </si>
  <si>
    <t>Friendly and good colleagues. Good boss, worth working for
OT is normal:)))
OT without pay, just go home after finishing the work</t>
  </si>
  <si>
    <t>There is a larger parking space, the office is a bit cramped
There are many employees so there is a shortage of computers</t>
  </si>
  <si>
    <t>Young people, enthusiastic support for each other at work. There are many beautiful girls. 
Overtime is a lot but no salary, the procedure for getting OT salary is complicated. However, in return, those who work OT will be given a day off in lieu.</t>
  </si>
  <si>
    <t>I suggest the company build a roof for the parking lot. It is very inconvenient to park outside in the rain or shine.</t>
  </si>
  <si>
    <t>Forced to work overtime overnight without pay.</t>
  </si>
  <si>
    <t>Colleagues are friendly but don't know how to manage common work.
Leader doesn't know how to manage risks and progress.
Design must be followed, design errors are blamed on devs, so they have to work overtime to fix them. BA changes documents, devs have to work overtime to cover, and are scolded for being slow on schedule.</t>
  </si>
  <si>
    <t>Leaving the car outside in the sun will damage it. % of salary will be deducted.</t>
  </si>
  <si>
    <t>Dev at Viettel Post</t>
  </si>
  <si>
    <t>Friendly colleagues, happy brothers. Work is okay, but because it is a state-owned company, many procedures are a bit complicated. Especially, the company has delicious, cheap rice in the kitchen on the 15th floor. The job sometimes requires overtime without pay. This is probably a common situation in product and Viettel companies, so I am still satisfied.</t>
  </si>
  <si>
    <t>IT environment but constrained, late arrivals are recorded, during working hours not allowed to go out to get goods</t>
  </si>
  <si>
    <t>Everyone is very nice, enthusiastic, all experts. Recruiting many new people
No overtime pay, good boss, enthusiastic colleagues.</t>
  </si>
  <si>
    <t>A bit cramped, too many people recruiting so no machines and cramped seats.</t>
  </si>
  <si>
    <t>Many good people to learn from, clear working process. Not OT so not sure. Backend team has to stay up to code but get compensated time to go to work the next morning.</t>
  </si>
  <si>
    <t>Annual salary review is a bit limited, difficult to review for salary increase</t>
  </si>
  <si>
    <t>Feelings after half a year working at ViettelPost</t>
  </si>
  <si>
    <t>I work on Thang Long Boulevard in Hoai Duc so it's quite close to home
The food at the company is quite delicious and hygienic</t>
  </si>
  <si>
    <t>- Outdoor parking in the summer is always broken down
- Each team knows its own team
- Government environment so not comfortable
- People often stay late to work but usually do personal work</t>
  </si>
  <si>
    <t>The company has extremely poor benefits.</t>
  </si>
  <si>
    <t>Team members are happy and help each other in both work and life.</t>
  </si>
  <si>
    <t>Bosses always pressure project progress, salary is slow, bonus is stated in the job offer letter is a lot but when received only a few dollars. There is a risk of salary deduction at any time. There are some people who like to play games and scream during nap time. OT is not paid................................................................................</t>
  </si>
  <si>
    <t>Teammates are all experts</t>
  </si>
  <si>
    <t>The working environment is full of young and dynamic devs
The bosses are gentle, understanding, and caring for the DEVs
Salary and bonuses are much higher than outside (best)
The rules are easy to get around (because I'm often late)
Working overtime is still fun because the team members are great, compatible, like to eat, play, and work, so I'll fight</t>
  </si>
  <si>
    <t>The garage is flooded
The air conditioner is too cold, I often sleep cold
Ae often eats and drinks too much, so his wife often scolds him, but I like it</t>
  </si>
  <si>
    <t>Equal and competitive working environment</t>
  </si>
  <si>
    <t>High salary, good benefits, competitive
In the year, I got a salary increase review several times (because of my good efforts, hehe)
The team is bustling, humorous and all are experts, so I can learn a lot
Because I don't have to work overtime much. Finishing the work within the day is ok</t>
  </si>
  <si>
    <t>The work pressure is quite high, because the whole project is huge, hicc</t>
  </si>
  <si>
    <t>Vitalify Asia</t>
  </si>
  <si>
    <t>Good income but limited working environment</t>
  </si>
  <si>
    <t>High salary and bonus. The positions at the Post Office are paid according to the revenue of the Post Office, the higher the revenue, the higher the salary, there is no limit on salary. 
Many employee care policies: health check-ups, annual travel, organizing parties at the beginning of the year or on the company's birthday...</t>
  </si>
  <si>
    <t>The company also mixes the culture of the country and the army. The working style is cumbersome and heavy on administration and paperwork. The leadership is willful, constantly changing models and policies. Employees are not trained and only learn from their predecessors. 
In administrative positions, OT is rare. At the post office, OT is a given, no matter if it is 8pm, 9pm or how late, you can go home after finishing your work.</t>
  </si>
  <si>
    <t>The environment is quite comfortable and competitive.</t>
  </si>
  <si>
    <t>Young and dynamic staff, friendly environment
Working environment, salary and benefits</t>
  </si>
  <si>
    <t>Sometimes there is a lot of pressure at work, the boss is sometimes not understanding.</t>
  </si>
  <si>
    <t>The degree of freedom is quite high, so self-management and self-discipline are required.</t>
  </si>
  <si>
    <t>There is a fair amount of freedom to work. There are many people in the office support department who are very professional, which is helpful. Overtime is generally not appreciated unless there is a special reason from the client.</t>
  </si>
  <si>
    <t>If harassment occurs, more drastic and effective measures need to be taken.</t>
  </si>
  <si>
    <t>Good PM and friendly colleagues</t>
  </si>
  <si>
    <t>Spacious and beautiful office. Macbook provided when working. Colleagues are mostly friendly and always support each other.
I have not registered for OT so I have no comment. But the nature of this industry is that sometimes you need to OT yourself to complete tasks.</t>
  </si>
  <si>
    <t>The estimate of plan, resources and time for a project is not good and makes project workers very tired in the long run.</t>
  </si>
  <si>
    <t>I don't know about other labs, but for the MPL lab, the manager and BPM members are very friendly, everyone supports each other enthusiastically in work, does not cause stress, in general, the working environment is quite good, I recommend you to join this team. 
OT is not encouraged, voluntarily OT if you have not finished the task.</t>
  </si>
  <si>
    <t>The company needs to change its salary review policy. With the current very low salary review range, it will not be able to retain young and potential staff.</t>
  </si>
  <si>
    <t>Nice view company, little overtime</t>
  </si>
  <si>
    <t>Although I was given a Macbook, I don't like to use it because I'm not used to it.
The old Macbook is weak.
Can do hybrid, given a Macbook.
Not much OT required, diverse projects.</t>
  </si>
  <si>
    <t>Should be flexible between equipment, whoever wants to use what they want.
Nice view, but lots of trees and grass, causing lots of mosquitoes.
Salary and bonus are not reasonable, little salary increase.</t>
  </si>
  <si>
    <t>The working environment is quite good.</t>
  </si>
  <si>
    <t>Remote work.
Environmentally friendly company.
Friendly colleagues
Less OT. Almost none. If any, OT is paid according to the hour.</t>
  </si>
  <si>
    <t>Need to improve project management. Avoid haphazard management that leads the team in the wrong direction. Get the help you need when you need it.</t>
  </si>
  <si>
    <t>Good environment, low mode.</t>
  </si>
  <si>
    <t>Comfortable and open working environment.
Dynamic, everyone gets along well.
Before, there was a clear distinction between Japanese and Vietnamese people, but now it has improved a lot.
WFH 1~3 days a week depending on the manager of each team.
No OT payment, only OT allowance and very very low.</t>
  </si>
  <si>
    <t>Very low regime, equal to the regime required by the state.
No bonus for holidays (only bonus in the 13th month)
Employees must pay for their own health insurance card.
When registering dependents (family deduction), the company will take this part and not return it to the employee.</t>
  </si>
  <si>
    <t>Good environment for freshers to learn</t>
  </si>
  <si>
    <t>- Comfortable environment, happy colleagues, macbook provided and flexible time
Good environment, many projects bring useful experience</t>
  </si>
  <si>
    <t>- Need more attention on employee health policies</t>
  </si>
  <si>
    <t>Pressing deadlines is a PM culture originating from Japanese language.</t>
  </si>
  <si>
    <t>- Old Mac air provided
- Cramped office
- Japanese boss puppet
OT is paid, OT is at home working remotely because the company is closed on Saturday and Sunday.</t>
  </si>
  <si>
    <t>1. The company lets Japanese language people do PM, QC, Manager, so they flatter the Japanese boss and protect each other, while the developers are oppressed by the lower level. 2. The manager's department works on 2 projects at the same time, 50% effort for each project, this is very tiring for the developers. 3. The PMs and Managers here like to bully new employees.</t>
  </si>
  <si>
    <t>Separate office, spacious parking lot</t>
  </si>
  <si>
    <t>poor management, constant OT, no estimation process
regular OT due to poor management, no estimation process,</t>
  </si>
  <si>
    <t>The poor farmer</t>
  </si>
  <si>
    <t>- Office (Dien Bien Phu) is airy. Has outdoor space.</t>
  </si>
  <si>
    <t>- BPM (most other places call it Brse) mostly has no technical knowledge. Outsource Japan so it's stuffy in both atmosphere and technology</t>
  </si>
  <si>
    <t>Pretty good company, clean environment, has macbook</t>
  </si>
  <si>
    <t>- District 3 area and the space is a villa so it is quite comfortable and convenient for traveling.
- The company is divided into 4 labs, and 1 group in each lab with a separate style. Although not in lab 4, in my opinion, lab 4 seems to be the best, harmonious, fun and importantly, the manager always knows how to support and care for members at the right time.
Friendly and clean working environment, with a macbook laptop to work</t>
  </si>
  <si>
    <t>- Hours are too strict.
- Some lab managers like to show off their power to their employees.
- Company benefits are a bit low.</t>
  </si>
  <si>
    <t>- All employees are equipped with macbooks
- Regular knowledge sharing sessions and daily morning meetings
- Friendly managers and colleagues
- Comfortable working environment, not too restrictive</t>
  </si>
  <si>
    <t>Project management process needs to be improved more professionally. OT is calculated after 7:30, so it was never calculated when I worked here :(</t>
  </si>
  <si>
    <t>Fun, friendly, comfortable company to work and be creative</t>
  </si>
  <si>
    <t>- All employees are equipped with Macbooks.
- Beautiful office, with a large living room to organize activities for employees.
- The company is fun, friendly, with many fun activities to connect employees.
- There is a radio program broadcast twice a day.
- The board of directors and staff are very considerate, creating the most comfortable working environment for employees.
The company does not encourage OT, except for a few delayed projects that require OT at the request of customers.</t>
  </si>
  <si>
    <t>Beautiful Space - But Not a Professional IT Environment</t>
  </si>
  <si>
    <t>- The space connects both indoors and outdoors (the villa is from the French colonial period) so it is not stuffy.
- The environment is also 6-4 male and female, so the yin and yang are in harmony.
- Each employee is given a Mac air/pro
- If you are an IT amateur + know Japanese, this is the right place</t>
  </si>
  <si>
    <t>- BrSE mostly don't know the technical side --&gt; don't know where the problem is to ask the right questions, so sometimes the devs also work in vain. While working, customers change the request (a little bit here and there) is a common thing --&gt; OT is very popular, especially for newly initiated projects or outsourcing projects with ridiculous time estimates.
- If you are a dev who likes to develop your skills to roam the world, Japanese companies are not a reasonable choice.
Because BrSE doesn't have an IT base + Japanese customers are too picky about details.</t>
  </si>
  <si>
    <t>Ideal working environment for fresh graduates or new professionals</t>
  </si>
  <si>
    <t>- The leaders are quite friendly and support members quite well
- Divided into small teams, so getting used to the job is quite easy and quick
- If you are interested in other tech, you can ask to change teams if possible.
- When I was still working, I often worked overtime but it was quite fun, my colleagues were all responsible, the leaders were dedicated so I enjoyed the work, this was also the time to nurture my dream of going to Japan.
- The leaders were enthusiastic in supporting, there was a group to play with, and until now, we are still quite close</t>
  </si>
  <si>
    <t>- When I worked, there was an injustice to me: even though I was a sub-leader, my salary still did not increase (because I had just passed probation).
- Even though I was known as a leader, when I quit, the company did not seem to be very interested (I think this was due to the employee's ability assessment). After that, I quit and found a new job with a better salary, even though I was only a developer.
- When I was still working in District 10, it was quite good (although the office was not clean), but when I moved to District 1, the benefits gradually decreased (due to the cost of premises??)
OT was calculated by the hour, but each hour was 50k (2011, 2012)</t>
  </si>
  <si>
    <t>Nice office, friendly boss. Net salary. There are many employee engagement programs, although not very grand. Many projects are not OT, I have never done OT so I don't know.</t>
  </si>
  <si>
    <t>Employees who wear casual clothes to work, if there are customers, it looks a bit impolite.
Employees who know Japanese have more opportunities</t>
  </si>
  <si>
    <t>Happy staff, ineffective management</t>
  </si>
  <si>
    <t>Beautiful Villa
Provided with Macbook for work
Happy and enthusiastic staff</t>
  </si>
  <si>
    <t>Company activities do not have investment from HR but are done by employees, sometimes the project is busy but still doing the work of organizing entertainment activities
Many seminars, however, not applied to the project but almost like riding a horse to see flowers
OT is charged too low, not according to the normal regime of 150% after working hours</t>
  </si>
  <si>
    <t>Generally bad, don't enter.</t>
  </si>
  <si>
    <t>Beautiful office, friendly colleagues
Ample parking
Good marketing</t>
  </si>
  <si>
    <t>Strict time, late by 1 minute is still late
Fancy
Go home after finishing work
Boring projects, can't learn anything
Low salary
If you're good but not close to the leader or bpm, then quit
In general, joining this company is a waste of your life. I rate this place as worse than TMA and the like, same as Fsoft.
Environment is not as advertised
The company has a 5:30 pm break but by default you have to finish your work to get a break</t>
  </si>
  <si>
    <t>No chance for dev to grow</t>
  </si>
  <si>
    <t>Working in a villa in District 3, the space is more special than most current companies. Some good and capable colleagues and friends.</t>
  </si>
  <si>
    <t>Boring work. Because outsourcing is the way to focus on deadlines rather than on developing people.
The performance review policy is the most unreasonable because it only evaluates the number of skills you have without considering the contribution process in the current project. In addition, taking seminars to evaluate skills, so devs who know how to do this but do not attend seminars or do not use the project will not be evaluated.
Working with PM (BPM) is the main thing. Most BPMs do not know the technique. If you are lucky, you will be in a team with a dedicated BPM, but if not, you will be at a disadvantage because devs do not have the opportunity to talk to superiors or customers.
There are seminars to share knowledge but they are mainly for achievement, few have quality.
In the AI ​​field, PR is quite strong to attract devs but it is not as good as advertised even though there are good people.
Activities such as team building, company trip, year-end party are all homegrown. The devs and PMs in the company organize them. Most of them are organized in the garden at the company. Partly because the company is stingy with these expenses.
Devs are only allowed to use macbook air. In some cases, using mac mini is not enough to handle but the request for a new machine is very difficult.
HR is very discriminatory towards Vietnamese and Japanese people. They often say things sarcastically and remind them of unnecessary tasks such as wiping tables, taking out trash, etc. "don't let the Japanese judge".
The working model only includes PMO (Japanese people), BPM (Vietnamese people who know Japanese) and dev. So if choosing a long-term company, devs will not have the opportunity to develop, unless they learn more Japanese.
There is a Japanese class but also takes advantage of BPM in the company.
There is no special policy, being late for 1 minute will also have your salary deducted.
Little or no OT because OT only receives a (very low) allowance so people don't want to OT, not because of the company's low OT policy.</t>
  </si>
  <si>
    <t>Only looks nice outside</t>
  </si>
  <si>
    <t>- Learning and work opportunities are good
- Modern facility
- Can order office lunch through a mediary for a reasonable price
- Most people are sociable and hard-working
At the end, I gave thumb up, but neither do I recommend or disapprove working here. If you're looking for opportunities then go ahead. If you want a stable job, then don't.</t>
  </si>
  <si>
    <t>- High turnover. You see lots of people going and coming. (Common in outsourcing companies)
- High expectation and target. Working on 3-4 projects at the same time to meet the target. Because projects cost estimates are low, you have to double/tripple your efforts.
- High pressure.
- Racial preference. There's a PM who can only communicate in Japanese, but the developers are 99% Vietnamese.
- Arrogant and self-centered staff. Some PMs have their own working style and won't adapt to others. Like to criticize others but don't wan't to admit their own faults (Some managers can't even speak proper Japanese).
- No specified work management methods. PMs have to work in their own way.
- OT. Despite OT not being mandatory, the majority of people stay for longer, because of high expectation and target (explained below.)</t>
  </si>
  <si>
    <t>New employees are given Macbooks</t>
  </si>
  <si>
    <t>Spacious parking lot, good cultural environment, friendly colleagues. Rarely OT because the company only works with Labo projects</t>
  </si>
  <si>
    <t>Because it is a Japanese company, it depends on PMs (PMs are responsible for communicating in Japanese with customers).</t>
  </si>
  <si>
    <t>Company suitable for students</t>
  </si>
  <si>
    <t>Parking right on campus, powerful computers, building company culture
Overtime allowance + compensatory leave the next day ......</t>
  </si>
  <si>
    <t>Low salary, many tasks, lots of overtime</t>
  </si>
  <si>
    <t>Spacious office area, cool breakfast balcony. Lots of noise but no one scolds.</t>
  </si>
  <si>
    <t>Working on multiple projects at the same time, high pressure
Taking public employee photos without permission
Only developers work with interpreters, little opportunity to learn, self-study is the main thing.
OT sometimes has no money, just gets extra days of leave</t>
  </si>
  <si>
    <t>Suitable for people who like Japanese working culture</t>
  </si>
  <si>
    <t>Friendly and approachable colleagues. Many employee bonding activities.</t>
  </si>
  <si>
    <t>No English.
Seems a bit discriminatory between Japanese and Vietnamese.
If you work on the right project, you will have to work OT quite heavily, sometimes project management is not good</t>
  </si>
  <si>
    <t>okay, friendly boss</t>
  </si>
  <si>
    <t>The results-oriented company</t>
  </si>
  <si>
    <t>stable lab, large parking lot, beautiful building, many Japanese people</t>
  </si>
  <si>
    <t>The company is result-oriented, doesn't have many benefits like company trip, teambuilding, small team size, each lab has only about 1-2 people, no tech leader, tester....</t>
  </si>
  <si>
    <t>Good environment, quiet, challenging</t>
  </si>
  <si>
    <t>New technology, spacious, comfortable and quite artistic working environment</t>
  </si>
  <si>
    <t>Japanese boss seems nice</t>
  </si>
  <si>
    <t>Equipped with a macbook when working
The Japanese boss is very dedicated to working together
The atmosphere at work is very artistic</t>
  </si>
  <si>
    <t>There should be more outdoor activities
More women should be recruited.</t>
  </si>
  <si>
    <t>Temporary boss. n</t>
  </si>
  <si>
    <t>Beautiful office with BBQ area. Lots of activities for employees to enjoy during breaks.</t>
  </si>
  <si>
    <t>Low salary, pressure to assign many tasks on the same day.</t>
  </si>
  <si>
    <t>Opportunity to settle in Japan</t>
  </si>
  <si>
    <t>Working here, if anyone wants to go to Japan, the managers will create opportunities for them to work at the parent company in Tokyo, and can settle down for a long time. Some of you can also sponsor your family to come with you.
Everyone is given a Mac Book to work.
Overtime allowance, sometimes the company supports dinner.</t>
  </si>
  <si>
    <t>In addition to accommodation support, travel expenses are expected to be further increased.</t>
  </si>
  <si>
    <t>Access to many new technical trends</t>
  </si>
  <si>
    <t>The company often organizes research teams on new techniques such as AI, Deep Learning.
This is an opportunity for developers who want to grasp and approach new techniques.
I also applied to join the R&amp;D team to learn from the Japanese guys.
OT is paid and sometimes the company supports dinner.</t>
  </si>
  <si>
    <t>You should schedule your research a little longer, because sometimes participating in a project is so tiring that you can't keep up with the current tight schedule.</t>
  </si>
  <si>
    <t>Japanese and Vietnamese managers are both friendly.</t>
  </si>
  <si>
    <t>There are many opportunities to improve technical skills because the Company has many new technical projects.
Good salary, equipped with Macbook computer.
Good OT regime, overtime work is bought by the boss</t>
  </si>
  <si>
    <t>More outdoor activities are needed for employees.</t>
  </si>
  <si>
    <t>Each school is not managed tightly, employees have no benefits.</t>
  </si>
  <si>
    <t>Send employees to onsite in Japan
Probationary period is 100% salary</t>
  </si>
  <si>
    <t>Each school has poor management, poor bosses and managers, and ambiguity in work processes
Poor benefits, no travel or teambuilding for employees
No support for employees with meals when working overtime.</t>
  </si>
  <si>
    <t>professional work, working with Japanese PM is quite comfortable</t>
  </si>
  <si>
    <t>This company has nothing to complain about...... .............</t>
  </si>
  <si>
    <t>If you don't know Japanese, don't come here.</t>
  </si>
  <si>
    <t>If you love Japanese, you should come here. Because if you know Japanese, your salary will be sky-high, even higher than a good developer who doesn't know Japanese. And there is a bit of racial discrimination. Japanese people can drive into the campus, but Vietnamese people have to walk.</t>
  </si>
  <si>
    <t>Everyone is very friendly</t>
  </si>
  <si>
    <t>Everyone is very friendly and open to teaching each other. Friendly, learning environment.</t>
  </si>
  <si>
    <t>Management should pay more attention to employees to create a better working atmosphere.</t>
  </si>
  <si>
    <t>- Most of the staff here are quite skilled, so when combined with any team, they can work well.
- Friendly working environment, easy to improve and supplement knowledge.
- There is an opportunity to study and work in Japan.
- The working area is also in the center, but it is a separate villa located on Dien Bien Phu street, opposite the Japanese embassy, ​​so it is quite comfortable.
- Salary is transferred quite early, said on the 30th of every month, but if it falls on Saturday, Sunday, or holiday, it will be transferred in advance.</t>
  </si>
  <si>
    <t>- Salary increases slowly.
- English is almost impossible to use in the working environment. But if you like or have Japanese ability, this will be an extremely favorable environment.
- There is no cafeteria.
- The working hours in the Japanese environment are quite rigid.
- There is a lot of OT.</t>
  </si>
  <si>
    <t>Mobile company</t>
  </si>
  <si>
    <t>- do big projects and learn a lot of experience
- have many phone devices to test.
- send employees to Japan.
- overtime will give you more money.</t>
  </si>
  <si>
    <t>- no company trip
- Team managers are usually Vietnamese people who are good at Japanese. Some people don't even know anything about technology, just need to be good at Japanese, because they don't know technology, so the translation sometimes doesn't match the customer's requirements, but they don't dare to ask the customer, forcing the programmer to do it, if it's wrong, they have to fix it later, wasting time (don't know if the customer thinks it's the dev's fault or BSE's!).
- The company is suitable for people who are good at Japanese because there are opportunities for advancement. People who are not good at Japanese have a hard time being good because they don't have the opportunity to interact.
- If you take a day off in the morning and work overtime in the evening, you won't have any money because the company requires you to work 8 hours before it counts as overtime!</t>
  </si>
  <si>
    <t>Strict hours</t>
  </si>
  <si>
    <t>There are many projects in Japan, opportunities to meet Japanese people.</t>
  </si>
  <si>
    <t>Strict hours, little salary increase, often have to work overtime.</t>
  </si>
  <si>
    <t>Very professional working environment</t>
  </si>
  <si>
    <t>Good professional working environment, very friendly colleagues,...</t>
  </si>
  <si>
    <t>The company's benefits are not very good. But the way of working is very professional.</t>
  </si>
  <si>
    <t>1 good place to work</t>
  </si>
  <si>
    <t>Japanese bosses are very diligent and willing to work overtime with their employees.</t>
  </si>
  <si>
    <t>VNDIRECT</t>
  </si>
  <si>
    <t>Vitalify Asia (VFA) has a beautiful office, not sharing a building with other companies, a private parking area and a cool garden that I really like. 
The members and managers of VFA are all cheerful and sociable, especially boss Sakurai is a friendly person and plays the guitar very well. 
Working at VFA has new projects with different technologies that help me level up very quickly.</t>
  </si>
  <si>
    <t>The company's location on Dien Bien Phu Street is sometimes inconvenient after work hours because that section is quite congested.</t>
  </si>
  <si>
    <t>Disciplined work environment lacking creativity</t>
  </si>
  <si>
    <t>Discipline, everyone comes to work on time, good salary for good employees, birthday gifts</t>
  </si>
  <si>
    <t>Few days off 12 days, no company trip, small office with no place to eat, no English, time consuming work having to explain to interpreter and then communicate with Japanese people.</t>
  </si>
  <si>
    <t>13th month salary + business bonus + holiday bonus
OT is calculated according to company regulations, rarely need to work OT</t>
  </si>
  <si>
    <t>The surrounding parking lot is a bit cramped, because there are a lot of companies around.</t>
  </si>
  <si>
    <t>worked for over 1 year</t>
  </si>
  <si>
    <t>comfortable and friendly working environment, little overtime, flexible working hours
OT salary is paid or converted into annual leave</t>
  </si>
  <si>
    <t>No annual staff trip, slow salary review</t>
  </si>
  <si>
    <t>Suitable for young people, learning environment</t>
  </si>
  <si>
    <t>Good environment for young people to study. Everyone supports each other in working. 
OT is rarely a good point, but if there is OT, it is changed to a day off instead of benefits x2 salary for a working day</t>
  </si>
  <si>
    <t>Dev is only given 1 screen. Salary needs to increase to match the general level.</t>
  </si>
  <si>
    <t>Company right in the heart of the city</t>
  </si>
  <si>
    <t>New office, quite nice, spacious seats, large and small pantry
rarely have to work OT, generally easy job</t>
  </si>
  <si>
    <t>Salary review is only once a year, increase range is quite small, suitable for fresh people to make their CV more beautiful :))</t>
  </si>
  <si>
    <t>Beautiful office. Friendly, dynamic people. Seniors care about everyone. No forced OT. Voluntary if desired, Good benefits.</t>
  </si>
  <si>
    <t>Haven't thought of it yet. The current situation is fine :) Oh, sometimes studying some required courses is a bit tiring :)))</t>
  </si>
  <si>
    <t>Flexible working hours, stable job, dynamic environment</t>
  </si>
  <si>
    <t>The headquarters is right in the center, near many delicious restaurants, beautiful scenery.
The VCCI office is beautiful.
The business analysis work is very interesting, working with many departments.
OT is recorded very clearly and paid in full, comfortably.</t>
  </si>
  <si>
    <t>Salary increase and bonus regime is unclear and not voluntary -)))</t>
  </si>
  <si>
    <t>VNG Corporation</t>
  </si>
  <si>
    <t>The company has a lot of support</t>
  </si>
  <si>
    <t>The company has a lot of support in training new employees, salary and bonuses and many other fun activities for employees.</t>
  </si>
  <si>
    <t>Young working environment, many opportunities to learn and develop abilities</t>
  </si>
  <si>
    <t>- Young staff
- Many creative ideas, open opportunities for everyone
- Great learning environment
- Many useful activities</t>
  </si>
  <si>
    <t>Some projects executed unfinished, often changed, bad reputation about technologies</t>
  </si>
  <si>
    <t>Good working environment. Good Lead - Manager, always helping members</t>
  </si>
  <si>
    <t>VNG has many different departments and teams. My assessment is based on my experience working with my team at the company:
Good working environment
Good Lead - Manager, always helping members
I have never worked overtime so I cannot assess the company's overtime policy</t>
  </si>
  <si>
    <t>The food in the canteen needs improvement in quality.</t>
  </si>
  <si>
    <t>Comfortable working environment, very nice colleagues, many good bosses to learn from
The company culture is to often work OT but the bonus policy is also transparent</t>
  </si>
  <si>
    <t>The working process is quite complicated, many meetings, not flexible.</t>
  </si>
  <si>
    <t>There are many homegrown technologies so I learned a lot. Almost no OT. Flexible schedule, easy to arrange work.</t>
  </si>
  <si>
    <t>Old technology. Deep intervention into the system and some open source make maintenance and upgrading quite difficult.</t>
  </si>
  <si>
    <t>Good benefits.</t>
  </si>
  <si>
    <t>Flexible working hours, good benefits. The company has many events and never delays salary. 
Overall, OT is not part of the company culture, so I am quite satisfied. Working hours are also quite flexible.</t>
  </si>
  <si>
    <t>I don't see any need for improvement in my opinion so I don't know what to suggest.</t>
  </si>
  <si>
    <t>Learned a lot, friendly colleagues, big system
No OT, but inc is required to handle</t>
  </si>
  <si>
    <t>Work processes are unclear, benefits are gradually being cut</t>
  </si>
  <si>
    <t>overall everything is good</t>
  </si>
  <si>
    <t>Good environment
Good colleagues
Good benefits
Pay on time
Overtime without pay, work for passion</t>
  </si>
  <si>
    <t>Overall quite ok, nothing needs to be improved...</t>
  </si>
  <si>
    <t>Technology company, good working environment, good treatment and great benefits</t>
  </si>
  <si>
    <t>Benefits and employee treatment, bonuses, domain diversity
Clear policy, HR team, AF take care of employees, support free coursera and udemy courses for employees</t>
  </si>
  <si>
    <t>clear career path, other than that everything is fine.</t>
  </si>
  <si>
    <t>Very impressed, good space</t>
  </si>
  <si>
    <t>- Space enough for everyone
- Co-worker very nice
OT is reasonable, salary will be paid fairly, but sometimes I need to go home early I can talk to the manager</t>
  </si>
  <si>
    <t>- Need to improve the security
- Add more activities for the staffs</t>
  </si>
  <si>
    <t>Good benefits when you are a permanent employee</t>
  </si>
  <si>
    <t>Flexible working hours (no fingerprint attendance), good benefits if you do a role that does not have the word Collaborator. The company has many internal events, never late salary. 
In general, OT is not part of the company culture. Working hours are also relatively flexible. After the pandemic, many teams are quite flexible.</t>
  </si>
  <si>
    <t>There are BUs that are treated more specially than other BUs, with more benefits, more gifts, and sometimes double the rewards compared to other BUs.</t>
  </si>
  <si>
    <t>Salary is good compared to average</t>
  </si>
  <si>
    <t>- Nice office.
- Salary is stable compared to the general level.
No need to OT, only OT when the task is not finished and OT is not encouraged</t>
  </si>
  <si>
    <t>Should raise salary a little higher to compete with the market</t>
  </si>
  <si>
    <t>Friendly working environment, good benefits, but lack of OT support mechanism</t>
  </si>
  <si>
    <t>Friendly working environment, can exchange and talk between boss and staff
Good benefits. Comfortable working environment. Many opportunities for promotion.</t>
  </si>
  <si>
    <t>There is an OT support mechanism. The salary and bonus mechanism still needs to be more stable.</t>
  </si>
  <si>
    <t>- Cool campus (gym, pool, pantry,...)
- Teambuilding, bonding activities
- Supportive fellows
You do not have to OT usually. Everything is good.</t>
  </si>
  <si>
    <t>- Should have a clearer career path
- Should allow hybrid working</t>
  </si>
  <si>
    <t>Depends on the business, CLS is having a hard time, quite stressful on employees</t>
  </si>
  <si>
    <t>The company is big so policies like lunch allowance, holiday gifts, health insurance, annual health check-ups are good. But recently they have been cut a lot. 
If the job requires it, you have to work overtime, DEV always has to bring a laptop even when on vacation or team building. If necessary, they will be called up in the middle of the night to support customers.</t>
  </si>
  <si>
    <t>There needs to be a more suitable development plan. If you don't want to hire more people, you should focus on the main things that need to be developed instead of forcing employees to do many projects at once and each project requires a quick release.</t>
  </si>
  <si>
    <t>Departments change constantly</t>
  </si>
  <si>
    <t>- Innovative Environment: VNG is at the forefront of technology and innovation in Vietnam. The company continuously strives to improve and launch new products, making it an exciting place to work for those passionate about tech.
- Talented Colleagues: The workforce at VNG is composed of highly skilled and motivated individuals. It was inspiring to collaborate with such talented professionals.
- Learning Opportunities: VNG offers numerous opportunities for learning and growth, with various internal training programs and chances to work on diverse projects.
My experience there was a mixed one, primarily due to frequent departmental changes that hindered my ability to settle</t>
  </si>
  <si>
    <t>- Frequent Department Changes: One of the significant challenges I faced was the constant shifting between departments. This made it difficult to gain deep expertise in a particular area and build long-term relationships within a team.
- Lack of Stability: The frequent changes also contributed to a sense of instability. It was challenging to adapt to new teams and projects continually.
- Communication Gaps: The frequent changes sometimes led to communication gaps and misunderstandings between departments, affecting the overall workflow and efficiency.</t>
  </si>
  <si>
    <t>Good environment, friendly colleagues, projects depend on the team but most of them are interesting and challenging
Rarely need OT, only OT when urgent release is needed or there is an important event</t>
  </si>
  <si>
    <t>If possible, there should be a hybrid work policy for employees.</t>
  </si>
  <si>
    <t>Stable company suitable for those who want to work stably and stay.</t>
  </si>
  <si>
    <t>High salary for fresher, but very difficult to increase salary
Good facilities
Flexible working hours
Friendly colleagues
High salary company suitable for young people to gain experience or work steadily to stay.
Those who are middle and senior will not learn anything new.</t>
  </si>
  <si>
    <t>When making games, you should never chase after profits
Leaders should change their working mindset
Don't push too many tasks onto employees</t>
  </si>
  <si>
    <t>This is really one of the best places to work.</t>
  </si>
  <si>
    <t>Environment, culture, benefits,… something you need to try
OT paid in days-off or WFH, the rule of OT are unclear.</t>
  </si>
  <si>
    <t>Needs to set some positions such as PM, CS with person whose main responsibilities for these roles, instead of let employees who don’t have experiences take the roles temporarily</t>
  </si>
  <si>
    <t>- Swimming pool, gym, coffee shop, 7eleven, serving all entertainment needs
- Salary is stable compared to the general level, if working at Zalo it can be higher
- Recently, the company has cut costs so many things have been reduced</t>
  </si>
  <si>
    <t>- Air conditioner is sometimes too cold, sometimes too hot
- Constantly changing KPIs</t>
  </si>
  <si>
    <t>Good salary, many benefits</t>
  </si>
  <si>
    <t>_ Gym, swimming pool
_ Good salary, full benefits
_ Stable salary
_ Nice, clean, fragrant office
_ Friendly colleagues</t>
  </si>
  <si>
    <t>_ Company employees use cars a lot but the car park is not covered (I use a motorbike, however).
_ The company limits overtime.
_ There are many training &amp; learning classes but the tuition fee is said to be charged to the team, so individuals who want to study are hesitant. The suggestion is to charge it to the individual's salary or find another more suitable solution.</t>
  </si>
  <si>
    <t>Dynamic working environment, self-development.</t>
  </si>
  <si>
    <t>I worked a long time ago so I have no opinion now.</t>
  </si>
  <si>
    <t>The company has a good salary and good benefits compared to the general level.</t>
  </si>
  <si>
    <t>Good salary and very good benefits (Health insurance, Swimming pool, Gym, Tet bonus, good office, comfortable working environment, just keep up with tasks)
No OT policy (If you can't keep up with tasks, you'll have to OT yourself :v)</t>
  </si>
  <si>
    <t>- A more competitive salary increase would be great.
- Updating technology (Some teams use Ming Dynasty techstack &amp; internal tools a lot), Working here, going out is like being an ancient person (partly because I'm a bit indulgent :v)
- The tech team is very quiet :)). Must participate in many activities to be happy. Otherwise, it's easy to get depressed ^_*</t>
  </si>
  <si>
    <t>Good environment, good office, trekking culture is also quite interesting
There are no specific regulations on working overtime so sometimes overtime does not have extra bonus</t>
  </si>
  <si>
    <t>About the salary and bonus sometimes not as expected</t>
  </si>
  <si>
    <t>Young environment, but the job doesn't suit my personality so I quit
Good company, I feel very satisfied with the OT policy</t>
  </si>
  <si>
    <t>Only been here a few months so I don't see any need for improvement yet.</t>
  </si>
  <si>
    <t>Luxury campus</t>
  </si>
  <si>
    <t>Dynamic environment. Learn a lot of knowledge
Almost no OT. Occasionally there are bugs, just stay longer to fix them</t>
  </si>
  <si>
    <t>Nothing really wrong that needs further improvement. Ok</t>
  </si>
  <si>
    <t>Very good, worth going in</t>
  </si>
  <si>
    <t>All the benefits are outstanding, the founder is dedicated, takes care of the employees in every little detail, even when the pandemic is going down, everything is still very okay. 
Full OT pay, no hassle. But almost no OT, quite flexible hours to balance work and life</t>
  </si>
  <si>
    <t>When the economy stabilizes, pay more attention to salary and bonus to balance with the market.</t>
  </si>
  <si>
    <t>Stable for those who like stability</t>
  </si>
  <si>
    <t>Beautiful campus and organizes many events for employees, good company benefits
Depending on the team's budget, OT salary will be allocated</t>
  </si>
  <si>
    <t>Depending on the GS, the quality of human resources will be different.</t>
  </si>
  <si>
    <t>Beautiful environment</t>
  </si>
  <si>
    <t>The office campus is great,
Good colleagues, always support each other to meet deadlines,
There is a private parking lot,
Flexible working hours, this depends on the team,
The river view is extremely chill when
there is rarely OT, if there is, the salary is paid according to regulations.</t>
  </si>
  <si>
    <t>Sometimes I have a hard time, sometimes I have nothing to do, but I don't see anything wrong with it yet.</t>
  </si>
  <si>
    <t>Good to start as an Intern</t>
  </si>
  <si>
    <t>Technology Integration: Widespread use of digital tools for communication, collaboration, and productivity, like video conferencing and cloud-based platforms.
Focus on Employee Well-being: Greater emphasis on mental health, work-life balance, and supportive work environments.
Diverse and Inclusive Cultures: Commitment to diversity, equity, and inclusion in hiring, promotions, and workplace culture.
Continuous Learning and Development: Encouragement for employees to upskill and reskill through various learning opportunities.
Innovative Workspaces: Redesign of office spaces to encourage collaboration, creativity, and flexibility.
always paid for the OT, pay salary and bonus on time</t>
  </si>
  <si>
    <t>Political culture refers to the deeply embedded norms, values, beliefs, and attitudes that shape the political behavior and institutions within a society. It influences how citizens view the role of government, their level of political participation, and their attitudes towards democracy and authority.</t>
  </si>
  <si>
    <t>Good environment, salary is quite good if only considering Vietnamese companies</t>
  </si>
  <si>
    <t>Good office but a bit far from the center. Benefits depend on each department. OT policy is unclear for employees who are not on duty 24/7</t>
  </si>
  <si>
    <t>Take better care of your employees' mental health. Most events are just for show.</t>
  </si>
  <si>
    <t>- Meet good superiors, always interested in the development of each employee.
- All departments are connected and have many activities to connect employees.
- CEO has good strategic vision
OT can be charged depending on the project situation</t>
  </si>
  <si>
    <t>- No wfh mode
- Some teams have bad bosses leading to poor development but the upper level may not know</t>
  </si>
  <si>
    <t>Salary is quite stable, review is based on feelings</t>
  </si>
  <si>
    <t>Open space and working environment. Good laptops provided. Leadership changes constantly, org chart changes every year. Worked for 3 years and changed 3-4 head/line managers.</t>
  </si>
  <si>
    <t>Don't cut benefits anymore: cut bus, cut salary advances, ...
When laying off, you should be transparent and clear, don't be vague when everyone is talking about it.
Bonuses and reviews are calculated together with the department and team, so it will affect a lot.
Training is still limited and is mostly only directed to high levels.</t>
  </si>
  <si>
    <t>Very good working environment, good benefits, among the top companies in Vietnam
Depending on the time, OT is required and not encouraged</t>
  </si>
  <si>
    <t>Balance work and life for the best work</t>
  </si>
  <si>
    <t>The company creates conditions for employees to work comfortably.</t>
  </si>
  <si>
    <t>Young and dynamic environment. The company organizes many activities for employees. Regular OT but no OT pay, but partly because the company's working hours are flexible.</t>
  </si>
  <si>
    <t>Increase employee salaries because VNG's average salary is quite low compared to other technology companies.</t>
  </si>
  <si>
    <t>Newcomers have many opportunities to learn.</t>
  </si>
  <si>
    <t>Dynamic environment.
Young people can freely exchange and express their opinions.
No OT.
Flexible working hours.
No pressure on employees about time, as long as they complete on time.</t>
  </si>
  <si>
    <t>DC should have a convenience store.
Nothing else.</t>
  </si>
  <si>
    <t>- Good environment for development
- Shuttle bus available
- Great company, nice office
- Good environment for development</t>
  </si>
  <si>
    <t>Great company, can't think of anything to improve.</t>
  </si>
  <si>
    <t>- Beautiful office
- Suitable environment for dynamic and young people.
- Lower salary than average
- Many projects need clear roadmap</t>
  </si>
  <si>
    <t>- Lower salary than average
- Many projects need a clear roadmap</t>
  </si>
  <si>
    <t>Senior Software Engineer</t>
  </si>
  <si>
    <t>Good working environment, moderate work. There is OT money if requested. Relatively good benefits. There is 13th month and performance bonus.
Average salary
Okay, suitable for those who like stability. Freshers can also learn a lot</t>
  </si>
  <si>
    <t>If you can improve the salary, it will be better.
The way to calculate the total annual income including bonus to negotiate salary is not very fair to employees, because it is almost impossible to reach the level calculated when negotiating, even if the personal performance is good, it still depends on many other factors.</t>
  </si>
  <si>
    <t>Good working environment for long term orientation</t>
  </si>
  <si>
    <t>The working environment (facility and environment) on campus is very good (you can imagine what the environment of leading technology corporations is like, VNG is approaching and has the ability to achieve the same).
Overall benefits (not only salary, but also insurance policies, employee support, personal development...) are very good and I believe they are among the top companies in Vietnam.
Access to leading technologies, major partners and participation in large products and projects (not only in Vietnam, but also in Southeast Asia)
In reality, depending on the team, the time, and the job, there may be a lot of OT required and there will be no specific support policy and it is not encouraged</t>
  </si>
  <si>
    <t>Balance work and life to achieve the best work efficiency</t>
  </si>
  <si>
    <t>Fun environment, everyone is active, if you do a good job, you will be appreciated. 
Depends on the team, but we rarely work overtime so I don't know if it depends on the team</t>
  </si>
  <si>
    <t>Very low salary needs improvement probably the lowest salary in the industry</t>
  </si>
  <si>
    <t>Friendly boss, flexible working hours, dynamic environment
The company usually does not have OT, rarely have to work OT</t>
  </si>
  <si>
    <t>Salary review twice a year (actually only once)</t>
  </si>
  <si>
    <t>Very good working environment, professional colleagues</t>
  </si>
  <si>
    <t>Comfortable environment, many benefits for employees
Sometimes there is OT and no OT salary. But you will feel reasonable because the salary and benefits are very good</t>
  </si>
  <si>
    <t>No. Because I really like this environment and have worked here for a very long time.</t>
  </si>
  <si>
    <t>My dream place is here</t>
  </si>
  <si>
    <t>Beautiful campus, so cool. Modern equipment.
Haven't worked OT yet so don't know..............................</t>
  </si>
  <si>
    <t>HR departments do not coordinate well with each other. Sometimes, after an interview at the company, another HR calls to ask if you are interested in the company.</t>
  </si>
  <si>
    <t>Great!</t>
  </si>
  <si>
    <t>Lots of food, gained 2-3 kg after joining the company, there is a library, modern infrastructure, comfortable, spacious space, delicious canteen food,... the treatment policy is unquestionable. Colleagues are quite funny and easy to approach, for my team that is.</t>
  </si>
  <si>
    <t>Work process needs improvement, a bit unprofessional with the bosses, not disciplined...</t>
  </si>
  <si>
    <t>Great environment for career development. Department is where you can develop yourself
No OT, if any, there will be salary. Comfortable office. Use of gym</t>
  </si>
  <si>
    <t>The company is a bit far from my house but it doesn't affect much.</t>
  </si>
  <si>
    <t>Increase salary and overtime</t>
  </si>
  <si>
    <t>Beautiful company, comfortable and fully equipped environment …………….
No OT, need OT to motivate employees…….</t>
  </si>
  <si>
    <t>Improve salary and benefits for employees, protect employees</t>
  </si>
  <si>
    <t>Good company, very caring for employees, beautiful office
About OT regime, it probably depends on the team, but for the gaming team, it is almost not considered OT, everyone works continuously even on Saturday.</t>
  </si>
  <si>
    <t>I think just need to review the reasonable OT regime and it will be fine. Besides, this is still a very good company for new graduates.</t>
  </si>
  <si>
    <t>The office is super nice, creating a comfortable feeling when coming to the company, many utilities and services for employees. Macbook and desktop computer are provided for work. Since joining until now, I have not had to work overtime at any time.</t>
  </si>
  <si>
    <t>Depending on the department, you will be able to develop yourself in your own way. With the current department, I feel like it's not the target I'm aiming for, but it's not that it's not good.</t>
  </si>
  <si>
    <t>The working environment and culture are quite comfortable and flexible. No OT so I am quite satisfied because I like a comfortable working environment without too much pressure.</t>
  </si>
  <si>
    <t>No specific suggestions yet, will add more when I think of more</t>
  </si>
  <si>
    <t>Spacious parking lot. Nice office, fully equipped
No overtime pay, and rarely overtime so it's OK</t>
  </si>
  <si>
    <t>Easy to be laid off. Salary when joining is quite high but increase depends on</t>
  </si>
  <si>
    <t>Good company and worth working for</t>
  </si>
  <si>
    <t>Large parking lot, canteen with many dishes and comfortable, employees are provided with macbook or thinkpad depending on their needs.</t>
  </si>
  <si>
    <t>The company has a policy of picking up employees by bus from far away but now it has been cut. There is a possibility of layoff at any time. The IT process is quite cumbersome. Salary increase is a matter of luck. The company rarely does OT so there is no OT policy. So OT to complete the work is voluntary.</t>
  </si>
  <si>
    <t>office too far</t>
  </si>
  <si>
    <t>nice office, ok environment, open culture, no OT, not too stressful work
no overtime at the company, employees can work flexible hours at home</t>
  </si>
  <si>
    <t>the office in tan thuan export processing zone is too far but the company just decided to cut the bus. need to think about it when applying to the company
too few toilets</t>
  </si>
  <si>
    <t>Fully equipped to ensure work, comfortable and friendly environment
No OT, but if OT then no salary. Voluntary OT =)))</t>
  </si>
  <si>
    <t>Each team is still a bit separate and not connected to each other.</t>
  </si>
  <si>
    <t>The director is unprofessional.</t>
  </si>
  <si>
    <t>Large parking lot, good security guard, large company with lots of trees</t>
  </si>
  <si>
    <t>Need to change the way of working, look back to see what needs to change
Employees are too amateur, ruining gamers' games</t>
  </si>
  <si>
    <t>The company is large and highly regarded in the IT industry, so there are many opportunities to participate in large and highly skilled projects. The company has an effective performance evaluation and reward policy during the working process.</t>
  </si>
  <si>
    <t>VNG requires employees to be able to work under high pressure and often work with tight deadlines.</t>
  </si>
  <si>
    <t>Provided with a work macbook, the device works quite well and is supported quickly. 
Full OT pay according to state law, only OT occasionally so income also improves a bit.</t>
  </si>
  <si>
    <t>I don't know why the contract is separated, collaborators and staff still have to do the same but have different benefits.</t>
  </si>
  <si>
    <t>- Good colleagues, suitable for development
- Benefits are impeccable
No OT, or depends on the team. Sometimes need to be online to work.</t>
  </si>
  <si>
    <t>Good colleagues but no corresponding treatment policy to retain them</t>
  </si>
  <si>
    <t>"Lots of benefits, friendly colleagues, good environment"
"Opportunity to improve professional skills, OT is not too stressful"</t>
  </si>
  <si>
    <t>Because of the many benefits, the salary is not high, and the salary increase is slow</t>
  </si>
  <si>
    <t>The company has strict input selection so it is very high quality.
Very suitable for young people with no experience who want to develop.
Good colleagues, many big problems are also opportunities for development.
Technology is freely applied, new technology, if you find it optimal, you can discuss with the manager to apply.
The working environment, the new office at Campus District 7 is very clean, beautiful, spacious, and meets international standards.</t>
  </si>
  <si>
    <t>The average salary is quite good compared to the market, but for long-term employees, the salary will not be high because it increases every year by %, so if it is not negotiated, it is very difficult to reach the market level. 
Each team has its own culture, internal fighting (this depends on the head's point of view, but most of it is a culture of fighting each other). 
Not paid or calculated for overtime. Still have to work on weekends. This depends on each team, but most of them have overtime without counting the hours.</t>
  </si>
  <si>
    <t>Collaborator</t>
  </si>
  <si>
    <t>Beautifully designed office, fully equipped, 3 restaurants, 5 cafes, regular parties
very little OT, if any, it is recorded and paid in full.</t>
  </si>
  <si>
    <t>This is a collaborator position so there is no career development. I heard that this position occupies the majority of the company. Please consider carefully.</t>
  </si>
  <si>
    <t>- Friendly and talented colleagues
- Enthusiastic mentor
- Provided with equipment to work</t>
  </si>
  <si>
    <t>Quite satisfied, can't think of anything the company needs to improve
OT a lot, but learned so it's okay, feels okay</t>
  </si>
  <si>
    <t>Nice office, good culture, not too much OT</t>
  </si>
  <si>
    <t>The new campus is beautiful but a bit crowded compared to the original design. Good/bad culture depends on the team leader
Not much OT, there is an option to take compensatory time off or receive salary.</t>
  </si>
  <si>
    <t>The number of staff at the Campus should be reduced as quickly as possible.</t>
  </si>
  <si>
    <t>- Colleagues are friendly and sociable.
- There are opportunities to learn and supplement professional knowledge
OT policy needs to be improved a bit to be better for employees.</t>
  </si>
  <si>
    <t>There is nothing to complain about at the moment. I feel ok.</t>
  </si>
  <si>
    <t>good boss, given macbook</t>
  </si>
  <si>
    <t>Spacious and airy parking lot, openspace design, beautiful view</t>
  </si>
  <si>
    <t>The initial recruitment is usually fresher or collaborator, when promoted to employee, the salary increases very little compared to the general level
It's always working hours, sometimes until 10pm but no OT</t>
  </si>
  <si>
    <t>Good working environment to learn new things, very good for freshers to develop themselves</t>
  </si>
  <si>
    <t>Sometimes you need to work overtime without pay, but for young people, working overtime is not a problem. Working overtime to work extra, learn more and gain experience
Sometimes you need to work overtime but working overtime without bonus pay</t>
  </si>
  <si>
    <t>Big company, stable culture</t>
  </si>
  <si>
    <t>beautiful office, dynamic staff, funny boss, work
not bad, beautiful office, funny boss, good treatment</t>
  </si>
  <si>
    <t>Salary is a bit low, so salary review should closely follow employee's ability</t>
  </si>
  <si>
    <t>Luxurious office</t>
  </si>
  <si>
    <t>Comfortable working environment, ok benefits. Technically, depending on the team, you will learn more or less. Temporarily not allowed to work overtime so no comment on this issue</t>
  </si>
  <si>
    <t>The interview process is a bit cumbersome and time-consuming for candidates.</t>
  </si>
  <si>
    <t>Good environment but difficult to develop</t>
  </si>
  <si>
    <t>Beautiful office, many amenities such as coffee shop, 7-11,... Spacious private parking lot</t>
  </si>
  <si>
    <t>The salary and benefits review process is not consistent between departments and is often unfair. Employees do not have the opportunity to proactively review and evaluate their own work, they are only allowed to fill in the numbers according to the available scale given by their superiors for the sake of procedure. There is a lot of internal fighting, when a boss loses the competition, all your contributions during that period will not be recognized.
Anyone who wants to work in a fair-play environment and advance by their own ability should not come here.
No salary despite the unusual increase in workload due to the company changing its business plan.</t>
  </si>
  <si>
    <t>Pretty good working environment, nice office, challenging work</t>
  </si>
  <si>
    <t>My colleagues are very friendly. I work with freshers so we are quite close. The job is quite challenging, with many opportunities for you to learn and express yourself. This is a personal assessment, it may vary depending on the team.</t>
  </si>
  <si>
    <t>Salary increase and income of those who have been with us for a long time are not as good as those who have just joined. 
No OT salary. The system has errors or when there are events, OT is continuous.</t>
  </si>
  <si>
    <t>Cty tốt cho IT</t>
  </si>
  <si>
    <t>Big company, good salary, many welfare programs
Very little OT, boss arranges good work, clear schedule</t>
  </si>
  <si>
    <t>There are no comments for this improvement section yet ........</t>
  </si>
  <si>
    <t>Everyone in the company is very enthusiastic! Working with very good and knowledgeable people makes the work progress very well. OT only really comes when the project deadline is near, but in general, the working hours are quite stable.</t>
  </si>
  <si>
    <t>The project is a bit repetitive, which can be a bit boring for those with long experience. Sometimes there is no room to contribute ideas in a meeting.</t>
  </si>
  <si>
    <t>Modern, comfortable office. Young, enthusiastic and friendly staff.</t>
  </si>
  <si>
    <t>The company should have a clear and effective OT compensation policy.
The company does not have a clear OT compensation policy</t>
  </si>
  <si>
    <t>The environment is strong enough so you should move to another company.</t>
  </si>
  <si>
    <t>Beautiful office, very good treatment for employees.
Good environment to work under high pressure, a lot of work makes you strong.
Winning a successful project will give you a big bonus. (But the bosses give big bonuses first, then the flatterers)</t>
  </si>
  <si>
    <t>There is a dark side of attitudes between departments and employees. Fighting between leaders, department heads, and employees. In general, there is a lot of politics at VNG.
- Promotion opportunities: If you are a straightforward person or try to rise up with your own abilities, you have to be really lucky and patient. Because at VNG, if you are lucky enough to be in a team with a good boss (rare), it's okay, but if you are unlucky, then...
At VNG, most of them recruit collaborators, it's very difficult for you to become an official employee. This is VNG's trick, recruiting collaborators for a while, when you can't stand it, you will leave.
In general, VNG is quite harsh.
The contemptuous attitude from teams in Technology or Marketing towards teams in Studio Game or Product is quite contemptuous. Just the employee card, you like the color blue, right? No, never, it's only for the Zalo team or if you are a boss or have a wide network, then maybe :))
And many other things.
If you are fresh out of school and want to become a monster, you should join VNG, they will train you quite well. 
In addition, VNG's computer part is quite tiring to update for employees, the configuration is low and the request is complicated and long. The worst part is that the IT team is all collaborators :)) but it is very tiring. Working for 4-5 years is still collaborators. 
There is no standard for performance. Employees are forced to hide their salary or bonus, which is very tiring :)) If you reveal it and get a warning or dismissal. So sometimes when you work a lot but get little bonus, you don't know how much bonus the other person gets. 
There is no OT salary. If you take OT and then take compensatory leave, you will look at the "boss" to see if you should take compensatory leave :)) 
If you take leave, you may be evaluated.</t>
  </si>
  <si>
    <t>Okay, nice office</t>
  </si>
  <si>
    <t>- It seems that in Vietnam, there are often people who always look down on others (this company has a lot of them) probably because they think they work in a big company, so their mindset is a bit contemptuous
- The input test process is a bit stupid, so they accept a bunch of candidates who are not very suitable (the interview only asks random questions, I join and sit with the leaders/PMs to interview other candidates, but I'm also bored)
During the recent pandemic, some idle juniors also joined the interview for senior candidates???
=&gt; leading to a somewhat incorrect input, generally more suitable for new graduates or juniors. to learn experience
+ The average salary (because the company is big) has a certain range. It's very difficult to increase.
It's also difficult to level up, the employee project changes constantly, so the work is a bit frustrating.</t>
  </si>
  <si>
    <t>Good company, good boss.</t>
  </si>
  <si>
    <t>The company has many well-developed products.
Good boss, quite comfortable working.
Working in a research team so I haven't seen any OT yet.</t>
  </si>
  <si>
    <t>Salary is not attractive, salary increase is slow, it is quite difficult to get to a high position.</t>
  </si>
  <si>
    <t>Nice campus, nice boss. Colleages friendly and can learn so much
No OT in company, flexible time and estimate task for yourself</t>
  </si>
  <si>
    <t>Raise salary, it the only one cons of VNG right now</t>
  </si>
  <si>
    <t>Comfortable and convenient workplace</t>
  </si>
  <si>
    <t>Beautiful office, many surrounding benefits, good benifit, promotion opportunities
Also normal, OT does not make employees uncomfortable, stable regime</t>
  </si>
  <si>
    <t>No complaints, everything is fine with the staff</t>
  </si>
  <si>
    <t>- Good VNG culture
- Friendly and sociable boss
- Beautiful office
- HR is extremely caring for employees during the epidemic season, especially F0 will be asked about and encouraged by HR every day</t>
  </si>
  <si>
    <t>- Salary increase every year is a big deal
- The company is willing to pay high salaries to new employees but is very picky about salary increases for old employees, so if you work for money, then negotiate a high salary. Or work for about 2 years and then jump.
Flexible working hours = no overtime is included.</t>
  </si>
  <si>
    <t>- Nice office
- Boss is free to stay, my current department boss is very nice &amp; cares about employees
- Company cares about human resources during Covid season
Current team has no OT, nothing to review</t>
  </si>
  <si>
    <t>- Solving tasks takes a bit of time, and requires a lot of going around to different teams.</t>
  </si>
  <si>
    <t>Boss, stop hanging around.</t>
  </si>
  <si>
    <t>- Modern, airy office design with lots of trees
- Lots of snacks to reduce stress</t>
  </si>
  <si>
    <t>- The company needs solidarity between teams
- Overtime salary
Overtime is ineffective and affects mental health</t>
  </si>
  <si>
    <t>Good environment for freshers to develop</t>
  </si>
  <si>
    <t>- Friendly colleagues
- No OT
- Exposure to many new technologies
No OT, work is mainly self-managed, estimated working time</t>
  </si>
  <si>
    <t>- Stable job, not likely to get promoted quickly
- Quite stressful job</t>
  </si>
  <si>
    <t>cool office and other kinds of infra, young people, many things to learn. Cool
Temporarily not much OT so satisfied. Long term is not clear</t>
  </si>
  <si>
    <t>The shuttle bus has the limited option to pickup. Need more bus stops</t>
  </si>
  <si>
    <t>Satisfied with the company</t>
  </si>
  <si>
    <t>Dynamic working environment, lots of work experience
No OT, not too stressful, flexible in work</t>
  </si>
  <si>
    <t>English environment is used less for employees</t>
  </si>
  <si>
    <t>The best thing to do in your youth is to work here. It's great. The office is beautiful and one of the largest in Vietnam.</t>
  </si>
  <si>
    <t>More attractive and competitive salaries. Less political infighting and more respect for staff.</t>
  </si>
  <si>
    <t>Dynamic, harmonious and competitive working environment</t>
  </si>
  <si>
    <t>There is a swimming pool, gym.
7eleven fast food counter, coffee house, highland, mojo.
There are training classes for soft skills such as management, presentation, English classes,...
Good employee benefits
VNG does not have an OT policy but is compensated for OT with the corresponding time</t>
  </si>
  <si>
    <t>There is a lot of fighting between departments
Some departments are difficult to promote
Salary is not high compared to the general level</t>
  </si>
  <si>
    <t>Company has swimming pool</t>
  </si>
  <si>
    <t>The company has a swimming pool, gym, casual dress, suitable for fresh graduates, high year-end bonus</t>
  </si>
  <si>
    <t>Too much OT, but no OT pay, the company is a bit far away.
No OT pay, if there is more of this, the company will be better</t>
  </si>
  <si>
    <t>Big company, growth potential</t>
  </si>
  <si>
    <t>Spacious parking lot, friendly and enthusiastic staff. Satisfied with the OT regime because there is food and drinks, and there is OT salary</t>
  </si>
  <si>
    <t>nothing to improve, so don't know what to improve</t>
  </si>
  <si>
    <t>Comfortable environment, friendly colleagues, no OT.</t>
  </si>
  <si>
    <t>Comfortable working environment, friendly boss, sociable with employees and almost no OT. Everyone in the team usually comes home on time and doesn't work OT.</t>
  </si>
  <si>
    <t>The training program only focuses on soft skills, lacking specialized knowledge training courses, usually sharing sessions about projects and work of other teams.</t>
  </si>
  <si>
    <t>Problem in HR</t>
  </si>
  <si>
    <t>Nice company
good branding for students
lots of benefits
shuttle bus available
team is fun although a bit stressful
because no OT yet, but heard no salary. Depending on the team, will be compensated with off</t>
  </si>
  <si>
    <t>HR is a huge problem, often not replying to employee inquiries, not responding to emails... In general, there is no way to ask about the process.</t>
  </si>
  <si>
    <t>Good job, decent machine, above average salary.</t>
  </si>
  <si>
    <t>- Salary is not top but equal to or higher than average.
- Professional organization, large company so even entertainment activities have specialized teams to operate. Teams clearly differentiate work, no fear of being bothered by non-main tasks like small and medium-sized companies.
- Beautiful campus.
Never been asked to work overtime. I see that teams rarely work overtime.</t>
  </si>
  <si>
    <t>- Because the company is very crowded, it is easy to get annoyed by a few people lacking culture. For example: snacks or food at parties are often not enough, waiting in line and someone takes a lot and says it is for the whole team. So should the whole team line up? This happens very often. In addition to eating and drinking, there is also jostling to park vehicles and jostling when buying food.
- The desktop computers are only at the office level, programming with 8GB RAM is a bit lacking, there is no SSD, the chip is also quite bad. You can request to upgrade but have to approve it complicatedly.
- The work depends on the team. My team uses a self-written framework, so during the process, we are quite dependent on internal documents, and cannot search online.</t>
  </si>
  <si>
    <t>Great benefits, beautiful office.</t>
  </si>
  <si>
    <t>Beautiful office, gym, reading area. Company sponsors swimming, foreign language learning, skills training.</t>
  </si>
  <si>
    <t>No clear career path, not easy to make a career jump. No OT pay, all within job requirements.</t>
  </si>
  <si>
    <t>The most luxurious campus in Vietnam. Good benefits. Hours depend on the team, but generally flexible. 
Depends on the team and position, generally if I don't know, what should I write to fill 50 characters?</t>
  </si>
  <si>
    <t>The Game side still uses a lot of old technology, with a lot of technical debt.</t>
  </si>
  <si>
    <t>A good place for interns and grads to start their career</t>
  </si>
  <si>
    <t>Good benefits.
Nice mentors. They are willing to help newbies.</t>
  </si>
  <si>
    <t>Some departments don't have a good code reviewing process.
Some departments ask their interns to work more, which may affect their study at school.</t>
  </si>
  <si>
    <t>Company suitable for young people, good branding</t>
  </si>
  <si>
    <t>- The company has good branding, suitable for young people to build profiles
- Has a clear fresher training program
- The office has many fancy amenities
- The salary is not very high but the bonus is big (depending on the team)
Depending on the team, there will be more or less OT, but in general, OT is rarely required, if there is, the salary will be calculated clearly</t>
  </si>
  <si>
    <t>- Project quality depends on the team, some teams sit around and some work overtime
- Open office makes employees lose focus
- Performance review is unclear</t>
  </si>
  <si>
    <t>Good company, should consider</t>
  </si>
  <si>
    <t>Big company, high salary, good benefits, dynamic working environment
rarely OT, flexible hours, self-discipline is the key</t>
  </si>
  <si>
    <t>Very good, high salary, good benefits, dynamic working environment</t>
  </si>
  <si>
    <t>Good working environment, dynamic, comfortable</t>
  </si>
  <si>
    <t>Nice office, good benefits, many activities for employees
HR tool has transparent OT scoring, but it also depends on the leader</t>
  </si>
  <si>
    <t>Little training on technology, performance evaluation based on emotions and politics of each team, tight structure, slow career path growth</t>
  </si>
  <si>
    <t>Review about VNG</t>
  </si>
  <si>
    <t>Extremely professional and beautiful workspace. Has both a swimming pool and a gym.</t>
  </si>
  <si>
    <t>Too much OT and need decent benefits. Feeling frustrated
No benefits for OT. Very frustrated about this</t>
  </si>
  <si>
    <t>Good boss, despite working without any standards</t>
  </si>
  <si>
    <t>Spacious parking lot, youthful environment, full amenities (free gym, canteen, meal support)</t>
  </si>
  <si>
    <t>There should be a specific promotion process. Some people here have been working as developers for 2-3 years but cannot become official employees. It's a big disadvantage. The IOT team's policies are a bit strange. I don't know how other teams are.</t>
  </si>
  <si>
    <t>Good tech company, lots of challenges, highly recommend</t>
  </si>
  <si>
    <t>Good working environment, nice office, many interesting projects
Not much OT required, mainly job responsibility</t>
  </si>
  <si>
    <t>High work pressure, poor coordination between teams</t>
  </si>
  <si>
    <t>Game - Full Process</t>
  </si>
  <si>
    <t>Full market information, full planning and framework
Like other companies, I think it's normal.</t>
  </si>
  <si>
    <t>Good working environment or not depends on the team</t>
  </si>
  <si>
    <t>Spacious working space. Flexible working hours, no OT
If there is no OT, what can you do to be dissatisfied?</t>
  </si>
  <si>
    <t>Very good working environment, still don't know what needs improvement</t>
  </si>
  <si>
    <t>Spacious parking lot. Overall, the working environment is very good and there are many opportunities for talented young people. The working space feels spacious and extremely modern. The gym, canteen, entertainment, ... facilities are complete and very enjoyable. Overall, the benefits are impeccable. Reasonable OT, the team works happily and comfortably. Sometimes there is a lot of work but the bonus is satisfactory.</t>
  </si>
  <si>
    <t>When there is a project, there is a lot of OT and pressure so need to improve estimate.</t>
  </si>
  <si>
    <t>The working environment is great, with a fancy private campus, a great place for young people to learn when they have just graduated. When working overtime, there will be a separate overtime allowance, full food and drinks at the office.</t>
  </si>
  <si>
    <t>Quite a lot of pressure because the business is constantly growing, having to grow up yourself continuously to not fall behind
Almost</t>
  </si>
  <si>
    <t>Comfortable working environment, open space, gym and swimming pool for employees.</t>
  </si>
  <si>
    <t>Because OT is rarely approved and when approved, it is converted to compensatory leave without OT pay.</t>
  </si>
  <si>
    <t>Environment of many opportunities</t>
  </si>
  <si>
    <t>Full facilities, gym, canteen, medical room, swimming pool, convenience store
Normal, flexible working hours depending on the team and boss.</t>
  </si>
  <si>
    <t>The process is not yet standardized and needs further improvement to increase the level of effective coordination between teams
Use Vietnamese</t>
  </si>
  <si>
    <t>Beautiful office, cares a lot about employee life</t>
  </si>
  <si>
    <t>District 7 office is quite far away, sometimes traffic jams, but there is a compensation allowance
OT regime is voluntary, depending on the team, some teams have more or less OT or none</t>
  </si>
  <si>
    <t>Good benefits and challenges for freshers</t>
  </si>
  <si>
    <t>Stable job, those who like stability will probably like it</t>
  </si>
  <si>
    <t>My team doesn't have a clear process
My team works until 12am and doesn't get extra pay, no benefits for OT. I don't know about other teams</t>
  </si>
  <si>
    <t>Good environment for fresher who need exp. Good benefits for employees. Full holiday gifts. Big and beautiful campus. Great yearend party. Fully paid overtime. Very rarely overtime. Sometimes no overtime at all for the whole year.</t>
  </si>
  <si>
    <t>Use cloud to build yourself. Build internal tools yourself. Have to learn external skills to adapt to the recruitment market.</t>
  </si>
  <si>
    <t>Pretty good working environment, beautiful and spacious private campus, stable salary.</t>
  </si>
  <si>
    <t>The company has its own large, beautiful campus. In addition, there are accompanying amenities: gym, swimming pool, 7eleven, The Coffee House. Flexible working hours, no one controls working hours but can adjust them to make them reasonable to complete tasks on time. Salary is reviewed twice a year, there is a very good fresher program for graduating students. 
Never had to work OT yet. Depending on the different job positions, OT may or may not be required</t>
  </si>
  <si>
    <t>The salary is just okay compared to the general level, not really high compared to some other foreign companies. The office in District 7 is a bit far away, the road to the office is often congested. However, there is a monthly travel allowance.</t>
  </si>
  <si>
    <t>Nice office, good benefits, thoughtful about employees.</t>
  </si>
  <si>
    <t>Depending on the team, some teams will work too much. Some teams will sit around with nothing to do, leading to boredom. 
Not paying overtime to employees. Haven't done overtime yet, but heard colleagues say so</t>
  </si>
  <si>
    <t>Professional working environment
A lot of training
Good salary
No concept of OT, not encouraged, should arrange own time to complete work</t>
  </si>
  <si>
    <t>Campus is far from the center, located in District 7
If there is OT, there is no salary</t>
  </si>
  <si>
    <t>Modern campus, large parking lot, TCH, seven-eleven
OT is low and has a clear schedule, not too strict, and the reward is worthy</t>
  </si>
  <si>
    <t>Nothing to complain about, just the teams work a bit disjointed</t>
  </si>
  <si>
    <t>Large parking lot, employees are provided with laptops upon request.</t>
  </si>
  <si>
    <t>OT is a bit stressful, no OT pay, a bit far from the city center
No OT pay, sometimes have to work many OT hours so it's very stressful</t>
  </si>
  <si>
    <t>Good boss, good benefits</t>
  </si>
  <si>
    <t>Large parking lot, spacious office, friendly staff. No OT allowance but good salary and bonus, little OT so overall great</t>
  </si>
  <si>
    <t>There is not much professional training for employees.</t>
  </si>
  <si>
    <t>Very good for retirement</t>
  </si>
  <si>
    <t>Good benefits, easy job, sports activities with gym, yoga and all that
no reason at all</t>
  </si>
  <si>
    <t>Sometimes I get fired without knowing it. I live in District 7 so it's too far away.</t>
  </si>
  <si>
    <t>goog benefit</t>
  </si>
  <si>
    <t>gym room with swimming pool,
Free lunch and parking
English learning offered
not encourage OT , very rare, generally not much OT</t>
  </si>
  <si>
    <t>all good, nothing to complaint
very happy experience</t>
  </si>
  <si>
    <t>Friendly, dynamic environment, good boss, good salary.
No OT so I don't know what the OT regime is like</t>
  </si>
  <si>
    <t>OK but HR is quite bumpy and slow</t>
  </si>
  <si>
    <t>nice office
good salary
hardworking and you can learn a lot</t>
  </si>
  <si>
    <t>the first interview, even if it's the final round, you have to proactively contact to know the result or else you'll disappear
depending on the team, usually don't pay OT
people finish work quite late</t>
  </si>
  <si>
    <t>Good environment, good staff care.</t>
  </si>
  <si>
    <t>Large parking lot, using IOT in management and operation. Little OT and no OT encouraged. Members are self-motivated to complete work.</t>
  </si>
  <si>
    <t>Good working environment, can learn a lot
The work is not too heavy, no need to work overtime often</t>
  </si>
  <si>
    <t>Sometimes when there are many projects, we often have to work overtime, and the boss doesn't fully care about the employees.</t>
  </si>
  <si>
    <t>Good working environment and benefits.</t>
  </si>
  <si>
    <t>The most beautiful office in Vietnam, with GYM, swimming pool, sauna at the company. Annual teambuilding, support for advanced courses. Diverse sports activities. 
All holidays have bonuses, the company's birthday has a unique gift, on holidays such as Lunar New Year, Mid-Autumn Festival, Children's Day, there are gifts and activities for employees to participate in
There is no concept of OT, it is entirely up to your ability to plan with the project, if you complete the project early, it is OK</t>
  </si>
  <si>
    <t>New office in luxurious District 7, with shuttle bus if the house is far away. Gym, swimming pool.
Employees are provided with laptops, equipment upon request
High salary compared to the general level at fresher level. 13th month bonus, Tet bonus, company birthday bonus
Organizing team building, very dynamic collective activities</t>
  </si>
  <si>
    <t>Not very clear in career path
Benefits like teambuilding and food depend on the department (some rooms are very fancy, some are not)
OT has almost no benefits
No benefits for OT, mainly self-motivation</t>
  </si>
  <si>
    <t>Nice office, good treatment</t>
  </si>
  <si>
    <t>Beautiful, luxurious office, many benefits such as gym, swimming pool, ... friendly environment, get to go out a lot, year-end bonus (except 13th month)
The job rarely requires OT, almost everyone can arrange their own CV</t>
  </si>
  <si>
    <t>The commute is a bit far, the new office is in District 7, and English is rarely used.</t>
  </si>
  <si>
    <t>Good boss. Good salary.</t>
  </si>
  <si>
    <t>Great job. Working in a new team, there are many things to do. Learned many things. The new campus is beautiful and attractive, high salary
No need to work overtime. The job is not too stressful, so there is not much overtime</t>
  </si>
  <si>
    <t>Stable environment, suitable for those who want long-term stability</t>
  </si>
  <si>
    <t>Relatively stable environment for those who have families.</t>
  </si>
  <si>
    <t>This depends on the team but is usually "voluntarily" requested.</t>
  </si>
  <si>
    <t>Comfortable and friendly working environment
Good bonus, average salary
Low overtime, if there is overtime, there is no salary, only transferred to vacation days</t>
  </si>
  <si>
    <t>Young, dynamic and fun working environment</t>
  </si>
  <si>
    <t>All things like space, working environment, equipment, benefits are very good.</t>
  </si>
  <si>
    <t>Political work environment
Career path is unclear
VNG does not have OT policy. If you manage your work well, you do not have to OT. But with large releases, OT is mandatory. No OT salary.</t>
  </si>
  <si>
    <t>Friendly colleagues, comfortable environment, many interesting activities. Beautiful office. However, in the company, each team has its own environment, so when you join, it's a matter of luck if you meet a good team, then it's less miserable.</t>
  </si>
  <si>
    <t>CTV mode has no way to officially become a permanent employee. The company moved to District 7 too far away
Rarely OT but even if OT is available, there are not many benefits</t>
  </si>
  <si>
    <t>Provided with a good Macbook or Thinkpad, nice office, flexible working hours. Only OT on release days, flexible working hours</t>
  </si>
  <si>
    <t>OT without pay, canteen food is not good, long wait for elevator. 
OT a lot on release days but working hours are flexible</t>
  </si>
  <si>
    <t>VNG Campus is great. Macbook Pro 2017 or Lenovo are provided.
Very comfortable working atmosphere, flexible process.
Almost no need to work overtime. If you work overtime, there is still water, bread, and noodles to eat</t>
  </si>
  <si>
    <t>Because the process is flexible, you also have to be very flexible. Personnel changes constantly, sometimes every month you have to say goodbye to 2 ~ 3 people on the same team.</t>
  </si>
  <si>
    <t>Work a lot. Learn a lot.</t>
  </si>
  <si>
    <t>Lots of work, can learn a lot if you work hard. Time is not limited, as long as the task is delivered on time. Open office space, beautiful design. Teambuilding at a 5-star resort. I don't have overtime pay, and no one in my team does either.</t>
  </si>
  <si>
    <t>The boss is under pressure to meet KPIs so he often asks my team to report urgently. Fresher salary is a little higher than other places, but waiting for official promotion is a bit long even though I graduated before becoming a fresher.</t>
  </si>
  <si>
    <t>Must do, very comfortable</t>
  </si>
  <si>
    <t>flexible hours, working on product so you can do whatever you want
no overtime, work on break time, flexible time, free snacks, coffee</t>
  </si>
  <si>
    <t>Boss tells me to do whatever I want without knowing what direction to take. Tree-like personnel structure</t>
  </si>
  <si>
    <t>Modern office, good job, but a bit hard if you want to advance
Good benefits, ok salary. Friendly environment. Worthy place to work and learn.</t>
  </si>
  <si>
    <t>OT is a responsibility, an obligation. Some teams use quite old, uninnovative technology.</t>
  </si>
  <si>
    <t>Young work, open and creative environment.</t>
  </si>
  <si>
    <t>Youthful environment. Daily snack party per week. Can get fat quickly.</t>
  </si>
  <si>
    <t>The elevator is crowded. You have to choose your arrival time if you don't want to be late for work. 
Overtime, the air conditioning is not allowed. But it would be more fun if someone stayed with you.</t>
  </si>
  <si>
    <t>Nice office, good benefits, many talented people, challenging work, learn a lot OT is voluntary, may not need OT as long as the job is done</t>
  </si>
  <si>
    <t>The elevator is crowded, (personal opinion) the environment is suitable for experienced people, not very suitable for new graduates</t>
  </si>
  <si>
    <t>VNG is a good environment</t>
  </si>
  <si>
    <t>Dynamic, young, challenging, knowledgeable</t>
  </si>
  <si>
    <t>Those with high salary will like it, those with low salary will not like it =))
or work at night without overtime, due to the nature of the job need to keep Hotline</t>
  </si>
  <si>
    <t>Welcome fresher, the teams are not equal</t>
  </si>
  <si>
    <t>Good environment, full benefits
Good training for freshers
Working in the team is ok
Our team does not have OT,</t>
  </si>
  <si>
    <t>Too much OT
Uneven teams
Boss doesn't care about employees
Too much OT, work is always overloaded, boss doesn't care about employee opinions</t>
  </si>
  <si>
    <t>Good benefits, working environment is ok</t>
  </si>
  <si>
    <t>The Da Nang branch office is quite nice, and you can travel to many places for work. No OT
Almost no OT because the product automatically adjusts the deadline and the work is suitable</t>
  </si>
  <si>
    <t>Friendly staff/colleagues, laptop provided, free food
little OT, OT has free food so it's okay, OT is usually only on Saturday</t>
  </si>
  <si>
    <t>long wait in elevator, many bad things, like no moon cake in Mid-Autumn Festival</t>
  </si>
  <si>
    <t>Working environment, popularity, big company, distance between employees and boss closer</t>
  </si>
  <si>
    <t>unclear calculation. unclear project budget. support departments not valued</t>
  </si>
  <si>
    <t>good environment, many job opportunities and many jobs but lack of opportunities for personal development
Rarely OT but OT will have its own policy depending on the department</t>
  </si>
  <si>
    <t>The company's working environment is very good, with many incentives, creating challenging conditions for employees to develop. 
Pay a lot for OT, OT work is also challenging.</t>
  </si>
  <si>
    <t>learn a lot
salary 14,15
many good people
comfortable environment
no OT, finish bad tasks and go home, average about 7pm if many tasks</t>
  </si>
  <si>
    <t>Dynamic, professional</t>
  </si>
  <si>
    <t>Young, dynamic staff, friendly working environment, many development opportunities
Beautiful and valuable company image
Very good facilities
Very competitive salary and bonus, plus many other benefits (gym, snacks, participating in sports events...)
Good regime, meaningful work so satisfied with OT</t>
  </si>
  <si>
    <t>Each team will have its own problems. For example, my team's work has changed and leadership is not very stable.</t>
  </si>
  <si>
    <t>pretty boring, decent salary</t>
  </si>
  <si>
    <t>have own computer
learned a lot from project
little OT
paid OT,
rarely have to OT at the company.</t>
  </si>
  <si>
    <t>Recruitment is quite strict for new graduates.</t>
  </si>
  <si>
    <t>Boss is very attentive to employees</t>
  </si>
  <si>
    <t>Learned a lot and the boss is very enthusiastic. I got a real laptop. If I don't work overtime, I will notify you and pay more. Everything is clear.</t>
  </si>
  <si>
    <t>If there is no way to go to work in the morning, standing in line and climbing stairs is too tiring.</t>
  </si>
  <si>
    <t>boring job</t>
  </si>
  <si>
    <t>Beautiful office
Large parking lot
Friendly colleagues
Private laptop provided</t>
  </si>
  <si>
    <t>Working hours are not fixed, the earliest person leaves the company at 6am. The rest usually start to go home at 7-8am, the extra time is not counted as OT
Not forced, but the default is OT until 7am without pay</t>
  </si>
  <si>
    <t>doing pretty well</t>
  </si>
  <si>
    <t>Large parking lot, many employees so there is a lot of communication. Working in a team without OT so this is good. Haven't encountered it yet.</t>
  </si>
  <si>
    <t>There are so many employees that sometimes you don't know who is who...</t>
  </si>
  <si>
    <t>Good company for newbie</t>
  </si>
  <si>
    <t>Indoor &amp; Outdoor activities.
Young and fast growth.
New technologies.</t>
  </si>
  <si>
    <t>sometime there are no OT money because you have to do it for team performance.</t>
  </si>
  <si>
    <t>Beautiful, comfortable office</t>
  </si>
  <si>
    <t>Comfortable clothes, nice office, nice colleagues
With salary, sometimes staying is more fun than going home!!!</t>
  </si>
  <si>
    <t>Spacious parking lot, top 10 beautiful office in Vietnam. Professional and friendly environment. There are training courses on skills and foreign languages ​​such as English and Chinese. Employees are taken care of very well. The general regime is quite good. The best thing is that there is a gym with quite good equipment. Salary and bonus depend on ability (1 - 2.5 months salary not including 13th month). There are quarterly bonuses (depending on the team)</t>
  </si>
  <si>
    <t>I work as a dev in a team where devs only support sales, so the development direction for devs is unclear. There is no ranking to evaluate promotion. There are 2 reviews every month, but if you get a raise in the first round, you will not get a review in the second round unless you have made a breakthrough contribution. OT is not included in the allowance. However, it is not too much OT</t>
  </si>
  <si>
    <t>Ok if you know how to choose the right team</t>
  </si>
  <si>
    <t>- Provide macbook pro if work related to MacOS
- High bonus 3-6 months
- Salary is average to high compared to the market
- ​​Unused vacation days will be carried over to the following year
Depends on the team, some teams work hard and have a lot of free time</t>
  </si>
  <si>
    <t>- Lack of toilets
- Lack of elevators
- Parking lots are getting narrower
- Too many fights in the company
- Too many sida teams that cannot develop
- There is no common policy for all devs, most of them are autonomous, each team is different
- Going to team building for 1 year costs 3.5 million, so most of them just go out and have fun very badly</t>
  </si>
  <si>
    <t>good benefits</t>
  </si>
  <si>
    <t>The company is suitable for fresh graduates, there is OT but not much. Friendly environment
good benefits, can learn a lot. friendly working environment</t>
  </si>
  <si>
    <t>If the salary is higher, it would be good, those with long experience should get extra allowances.</t>
  </si>
  <si>
    <t>Good environment to train yourself</t>
  </si>
  <si>
    <t>Young, dynamic, good parking, good canteen, diverse activities. Suitable for those who like product environment.</t>
  </si>
  <si>
    <t>OT is based on your willingness and performance on the job.</t>
  </si>
  <si>
    <t>Poor management, pretty bad company culture, decent pay.</t>
  </si>
  <si>
    <t>Good salary for new people.
Year-end bonus.
Lunch allowance.
Usually no OT, if any, OT is paid for Saturday and Sunday.</t>
  </si>
  <si>
    <t>There is absolutely no training for new employees.
Managers do not know the capabilities of their subordinates, and there is no system for regular employee evaluation (usually in other companies, it is 1-2 times a year). If you want a raise, ask for it yourself.
The working process is unprofessional, the superiors meet together and then adjust the requirements but do not inform the subordinates, leading to the situation where after finishing everything, they realize that the requirements have been adjusted for a long time and have to redo a lot of things. The requirements are all verbal without any documentation.
The code is too old and has been through many hands, and the criteria for writing code to run is more and more confusing. Furthermore, no one can refactor because the spec requirements are not properly recorded as mentioned above.
The company culture is quite bad. I don't know how the other teams are, but every few weeks I hear loud arguments and cursing.</t>
  </si>
  <si>
    <t>The company has a good office, good welfare regime, creating conditions for employees to work comfortably. The company does not have OT, but people like to work OT because of the product.</t>
  </si>
  <si>
    <t>Spacious parking lot, spacious and airy office
OT is rarely available, if available, OT is usually paid for employees</t>
  </si>
  <si>
    <t>When there is a project, there is a lot of overtime, pressure. Some employees are not happy and sociable.</t>
  </si>
  <si>
    <t>Good for fresh graduates, not good for long term career development.</t>
  </si>
  <si>
    <t>Not good for people who want to do in-depth work but have many opportunities to do product work. No OT money, long-term work is not suitable for engineers.</t>
  </si>
  <si>
    <t>Very good working space</t>
  </si>
  <si>
    <t>Beautiful office, VNG people are very comfortable and have many policies for employees</t>
  </si>
  <si>
    <t>OT is sometimes mandatory, OT is paid but if the employee doesn't want to work OT, they can't refuse.</t>
  </si>
  <si>
    <t>Employees are provided with computers.</t>
  </si>
  <si>
    <t>flexible hours
no need to work overtime</t>
  </si>
  <si>
    <t>Good product company environment, young, dynamic, worth learning and trying</t>
  </si>
  <si>
    <t>Beautiful office, work conditions are created to learn and develop, fair assessment of employee capacity
The company pays reasonable salaries and bonuses, everyone manages their own work, the company does not manage time</t>
  </si>
  <si>
    <t>There is nothing unsatisfactory at VNG at the moment.</t>
  </si>
  <si>
    <t>good placement. no overtime. cool working environment</t>
  </si>
  <si>
    <t>salary is quite good compared to the general level</t>
  </si>
  <si>
    <t>Overall the company environment is ok, but I got into the tuberculosis team.</t>
  </si>
  <si>
    <t>- The boss is incompetent.
- The environment is full of rich employees, the devs have cars, are very arrogant and value money.</t>
  </si>
  <si>
    <t>Dynamic environment, many talented people</t>
  </si>
  <si>
    <t>The team is quite close-knit and gets to work with a large number of users.</t>
  </si>
  <si>
    <t>The working space is quite cramped, there is a campus coming up, there is not much opportunity to learn, knowledge is difficult to update
no overtime pay, working hours are quite long in a day.</t>
  </si>
  <si>
    <t>VNG Kinh Nghiệm Fresher</t>
  </si>
  <si>
    <t>Spacious Parking
Good Facilities at 2 locations
Friendly staff.</t>
  </si>
  <si>
    <t>Fresher Interview Results Take Extremely Long, Sometimes 2 Weeks Without Passing or Failing, Many Interview Rounds, Interview Questions Not Really Good Like "Do You Have Anything to Tell Me" When You First Meet Him</t>
  </si>
  <si>
    <t>Dynamic environment, good compensation policy</t>
  </si>
  <si>
    <t>good treatment, learn a lot of knowledge and experience from colleagues, boss cares about employees
OT salary is paid commensurate with effort and working hours, creating motivation at work</t>
  </si>
  <si>
    <t>Modern, professional working environment</t>
  </si>
  <si>
    <t>Beautiful office, projects mainly specialize in games so suitable for young people.</t>
  </si>
  <si>
    <t>Need to increase salaries to really attract talent.</t>
  </si>
  <si>
    <t>Nice office, okay salary, good boss ^^ learned a lot. No concept of OT, can go home on time</t>
  </si>
  <si>
    <t>There are too many teams, so there is not much opportunity to communicate.</t>
  </si>
  <si>
    <t>everything is good</t>
  </si>
  <si>
    <t>Comfortable and dynamic working environment.
- Psychological boss, always has good directions to develop employees in the team.
- Good employee benefits in terms of insurance, health, salary, bonus.
- Private parking, canteen.
- Flexible working hours</t>
  </si>
  <si>
    <t>Zalo team gives too much power to the product</t>
  </si>
  <si>
    <t>The company is spacious, the office is nice, and the canteen is quite convenient.</t>
  </si>
  <si>
    <t>Using technology that is too old, can't learn anything. Product requirements are sent slowly and the experts are in a hurry. There is OT but the leader doesn't dare to raise it. Maybe to make it easier to negotiate a salary increase.</t>
  </si>
  <si>
    <t>Good benefits and working environment</t>
  </si>
  <si>
    <t>- Comfortable and dynamic working environment.
- Psychological boss, always has good directions to develop employees in the team.
- Good employee benefits in terms of insurance, health, salary, bonus.
- The job requires high responsibility =&gt; Self-training
- Macbook Pro 2017 for new employees.
- Private parking, canteen.
- Flexible working hours
Almost rarely OT, only when not on time for assigned work.</t>
  </si>
  <si>
    <t>- Sometimes there is a lot of work, leading to pressure and stress.
- No time to research new things.</t>
  </si>
  <si>
    <t>Good working environment. No OT.</t>
  </si>
  <si>
    <t>Good working environment. Nice office, spacious and clean canteen, private parking lot...</t>
  </si>
  <si>
    <t>NƠI BẠN TRẺ VÀO ĐỜI</t>
  </si>
  <si>
    <t>Youthful office space.
Provides all the necessary amenities such as dining, gym...
No check-in and check-out, flexible hours...complete the KPIs correctly and sufficiently and that's fine.</t>
  </si>
  <si>
    <t>Staff are not friendly.
No culture of criticism.
'Inner palace war'.</t>
  </si>
  <si>
    <t>Not too challenging</t>
  </si>
  <si>
    <t>Flexible hours
Suitable for fresh graduates and retirees
Good insurance</t>
  </si>
  <si>
    <t>- Space: too narrow, wide in positions that create the company's image.
- Benefits: no one will know your birthday if social networks do not announce it.
- Team building: no, if you feel too lonely, the team will spend their own money to go out.
- Too many activities that not everyone likes -&gt; waste personal finances.
- Can't learn much.</t>
  </si>
  <si>
    <t>Good company, worth working and learning from</t>
  </si>
  <si>
    <t>Work Speed
Focus
Support
Compensation</t>
  </si>
  <si>
    <t>Should care about employees, because the foundation of a company is people. 
Depending on each sector, there is a separate OT regime 
For the product sector that has been in charge, there is no concept of OT</t>
  </si>
  <si>
    <t>Parking ok (24/24 parking, free)
Snacks available, although you have to pay
Friendly staff (depending on the team)</t>
  </si>
  <si>
    <t>Sometimes a bit stressful
Sometimes have to work overtime to meet deadlines</t>
  </si>
  <si>
    <t>Every good school</t>
  </si>
  <si>
    <t>Nice office, good benefits. Friendly colleagues and spacious parking lot.</t>
  </si>
  <si>
    <t>When there is a project, OT is a bit much and is not counted as OT. I want to have allowances for employees when work requires OT
OT is not counted as OT when there is a project that requires a lot of OT. Too much OT is often stressful and tiring, so there needs to be a regime to increase excitement for employees</t>
  </si>
  <si>
    <t>Beautiful office, love coming to work, dynamic working environment, many young people enthusiastic about the job.</t>
  </si>
  <si>
    <t>Too much OT, should have more salary increase and bonus policies. Should improve management methods as well as work most effectively for the team.</t>
  </si>
  <si>
    <t>Very good employee benefits. Very nice colleagues.</t>
  </si>
  <si>
    <t>Modern office. Modern technology, modern equipment. Fun culture.</t>
  </si>
  <si>
    <t>OT is not paid. Salary increase is not commensurate. After 2 years of working, you should change jobs or your salary will not increase significantly. OT is a lot but not paid. You should pay for compensatory leave but it should not affect your work. If you work in a department with a lot of OT, you should quit.</t>
  </si>
  <si>
    <t>Gym, sports activities, diverse industry environment
Depending on the job requirements, sometimes have to work overtime continuously to release, but sometimes very leisurely, have time to research</t>
  </si>
  <si>
    <t>Depending on the product, policies vary between products.</t>
  </si>
  <si>
    <t>Fully furnished office, OK machines. Friendly staff, supportive of each other.</t>
  </si>
  <si>
    <t>There is not much training for new employees.
The opportunity to learn new technologies is not high.
The working process is not clear, leading to a lot of OT.</t>
  </si>
  <si>
    <t>All employees are equipped with IT equipment depending on their position and job requirements. Comfortable learning and working environment with flexible hours.</t>
  </si>
  <si>
    <t>good boss, friendly staff</t>
  </si>
  <si>
    <t>Private parking, flexible hours, can sleep at the company</t>
  </si>
  <si>
    <t>OT is an obligation so sometimes staying a little late is still normal.</t>
  </si>
  <si>
    <t>Spacious office, good salary, good environment, parking available</t>
  </si>
  <si>
    <t>Good company but recruitment is a bit harsh, submitted CV and took a long time to get a response</t>
  </si>
  <si>
    <t>Relatively good company</t>
  </si>
  <si>
    <t>Beautiful office, dynamic, good benefits, full benefits, ok bonus</t>
  </si>
  <si>
    <t>Each individual's role is unclear, or tasks overlap.</t>
  </si>
  <si>
    <t>Good welfare company, cares about employees</t>
  </si>
  <si>
    <t>Great facilities, staff gym, place for freshers to gain experience</t>
  </si>
  <si>
    <t>Literally affected by relationship</t>
  </si>
  <si>
    <t>Standard overall benefits.
Salary line equal or higher than market.</t>
  </si>
  <si>
    <t>Not very clearance and open mind. Highly base on relationship.</t>
  </si>
  <si>
    <t>Comfortable environment, no deadlines (at least not pressure) due to product work. Having a separate team dedicated to taking care of employees' mental health is a big plus, other companies rarely have such a professional regime.</t>
  </si>
  <si>
    <t>Small parking lot. Project is too big, lots of odd jobs, little opportunity to do more, learn more, and improve.</t>
  </si>
  <si>
    <t>Good boss, comfortable space, flexible time</t>
  </si>
  <si>
    <t>Good boss, nice and comfortable space, feels like home, flexible hours</t>
  </si>
  <si>
    <t>There is a lot of work so it is a bit stressful for new employees.</t>
  </si>
  <si>
    <t>Excellent environment</t>
  </si>
  <si>
    <t>Private parking.
Many training courses for employees
Happy colleagues.
Policy focuses on human development.
OT is not encouraged</t>
  </si>
  <si>
    <t>Very dynamic environment but poor treatment of employees</t>
  </si>
  <si>
    <t>The company culture is very dynamic and comfortable. I work on the ZaloPay team so the working hours are quite flexible, I can be late without any problem.</t>
  </si>
  <si>
    <t>I don't know about other teams, but ZaloPay team has this problem. They treat freshers who are promoted to official positions very unfairly, forcing them to not negotiate salary and making promises. OT without pay and using the excuse of late deadline to voluntarily request OT</t>
  </si>
  <si>
    <t>The company makes products with a large number of users, many challenges, beautiful offices, good utilities, clear policies.</t>
  </si>
  <si>
    <t>Competitive environment for salary, KPI... whoever knows how to please the boss will be promoted quickly</t>
  </si>
  <si>
    <t>Suitable environment for people who like stability and commitment to the company</t>
  </si>
  <si>
    <t>Flexible working hours, relatively good facilities, stable salary compared to the market. The internet company includes the entertainment sector so the environment is fun, colleagues are friendly. In addition, the company has quite good and useful courses.</t>
  </si>
  <si>
    <t>There is a lot of internal fighting, the PM lacks management skills, and manages arbitrarily, causing conflicts within the company.</t>
  </si>
  <si>
    <t>The environment is suitable for long-term workers who like stability.</t>
  </si>
  <si>
    <t>- Flexible working hours and work attire</t>
  </si>
  <si>
    <t>- Career Path for employees is not good, only employees who have worked with the boss for a long time have the opportunity to advance
- Suitable for those who like stability, are satisfied with what they have and do not care about career development
- Low opportunities to learn and develop professional skills, this is not a place for you to study
- Work differentiation is too large (due to too many employees) so each person often does the same feature over and over again</t>
  </si>
  <si>
    <t>friendly environment</t>
  </si>
  <si>
    <t>nice view, many floors, free gym, good salary
good OT management, see when staff</t>
  </si>
  <si>
    <t>Long recruitment process, long wait for elevator (4 elevators for more than 25 floors)</t>
  </si>
  <si>
    <t>Beautiful company, nice office view, free parking for employees. If you are young, it is very suitable because it is dynamic. There is an allowance.</t>
  </si>
  <si>
    <t>OT regime is not good, Salary and bonus are not very clear. There are not many training sessions
For the company, OT does not add salary - OT is an obligation with no support</t>
  </si>
  <si>
    <t>Beautiful office, good benefits, care for employees. Gifts for employees on holidays</t>
  </si>
  <si>
    <t>Pressure, many things to do so often stress
Sometimes it also causes many difficulties</t>
  </si>
  <si>
    <t>good working environment, friendly staff, large company</t>
  </si>
  <si>
    <t>Private parking, private canteen, young and dynamic staff</t>
  </si>
  <si>
    <t>Big company, lots to learn</t>
  </si>
  <si>
    <t>Young and dynamic environment
Big products of Vietnam
Many talented people, suitable for fresh graduates</t>
  </si>
  <si>
    <t>Long-term employees often do not have a good career path.
often work overtime to support products but no overtime pay</t>
  </si>
  <si>
    <t>Professional working environment, many activities for employees to participate in</t>
  </si>
  <si>
    <t>No salary increase, low career opportunities, poor HR support</t>
  </si>
  <si>
    <t>Pretty good environment for newbies</t>
  </si>
  <si>
    <t>Spacious and beautiful office
Free parking
Everyone is friendly and helpful
High salary compared to the general level
I think my team has learned a lot from the seniors.</t>
  </si>
  <si>
    <t>- No specific task
- Lack of direction, sometimes when you first start, you don't know what task to do, you ask your boss, whatever your boss assigns, you do it.</t>
  </si>
  <si>
    <t>Good environment for people who want stability</t>
  </si>
  <si>
    <t>Salary is good compared to many other companies.
Food, gym.
Many useful activities</t>
  </si>
  <si>
    <t>The working environment is quite stressful.
The training process is not good.
Suitable for those who want long-term stability
OT is an obligation, no extra pay. Sometimes OT on Saturdays and Sundays</t>
  </si>
  <si>
    <t>Dynamic, youthful environment. Mostly young people, many great internal activities. General managers have development and innovation thinking.</t>
  </si>
  <si>
    <t>There are many young people, combined with the Vietnamese working style, so sometimes it is spontaneous.</t>
  </si>
  <si>
    <t>Private parking lot. Parking lot has a place to pump tires, boss cares about employees (depending on team) Good salary and bonus
No OT (depending on team)</t>
  </si>
  <si>
    <t>Good treatment, the company has its own gym, 24/7 private parking, flexible working hours (including 12pm, sleeping over...) Friendly and cheerful staff, many side events. Only OT when needed, depending on the number of tasks in hand as well as the release time, about 1-2 times a month...</t>
  </si>
  <si>
    <t>Can't learn many new techniques and technologies, can only learn the internal platforms. No specific, clear docs or specs, very simple task descriptions.</t>
  </si>
  <si>
    <t>Great environment to work and learn</t>
  </si>
  <si>
    <t>Good environment, thoughtful boss, good benefits, great products
No OT because the company does not force employees to meet deadlines</t>
  </si>
  <si>
    <t>Low salary, unclear process. That's it, nothing more to complain about.</t>
  </si>
  <si>
    <t>Overall okay</t>
  </si>
  <si>
    <t>Beautiful office, many amenities for employees (gym, library...). Comfortable working environment.</t>
  </si>
  <si>
    <t>Low salary compared to the average. Each team has a different salary for the same position.</t>
  </si>
  <si>
    <t>Too much political infighting</t>
  </si>
  <si>
    <t>Good facilities. Gym and canteen. Nice and spacious office. Young colleagues.</t>
  </si>
  <si>
    <t>Political fights between bosses who do not care about business or help employees. Some teams even invite reactionaries to show off religion to suppress those who do not follow. The ability of the lower boss is bad, the higher boss does not care. The boss drags his family into high positions. The salary increase is bad, only bonuses are many but it depends on the team and whether the boss likes it or not. OT without pay, probably depends on the team but in my team, OT without pay and it is Over Night, not OT anymore.</t>
  </si>
  <si>
    <t>Environmentally and politically stable</t>
  </si>
  <si>
    <t>Young, dynamic, best benefits for employees. Not much OT, only OT when really urgent. Actually depends on the team, depends on the leader.</t>
  </si>
  <si>
    <t>Apart from some minor points there is nothing to discuss here.</t>
  </si>
  <si>
    <t>Good environment, friendly staff. Modern facilities.</t>
  </si>
  <si>
    <t>The company is often selected as one of the Top 100 employers.</t>
  </si>
  <si>
    <t>Good benefits and regime. The company tries to meet the criteria of Top 100 employers. However, it is usually below 95/100, so some years it is in Top 100 and some years it is not.</t>
  </si>
  <si>
    <t>- The political factor and power struggle between the bosses are too great
- Apart from the COO, the other bosses all expressed the idea that those who have been with the company for a long time are those who have no chance to go elsewhere, so they stay, not because they really like to stay. Very cruel. This place is only good if you plan to work for about 3 years and then leave, you shouldn't stay for too long.</t>
  </si>
  <si>
    <t>Young, dynamic environment, employees are developed and dedicated. The boss is inspirational. There are many fun activities. The salary and bonus regime is relatively good.</t>
  </si>
  <si>
    <t>I don't know about other teams, but when I was working for Zalo team, they often worked overtime or came home late or worked extra on Saturday. But because the boss also worked, I didn't follow because it was awkward, but I wasn't forced.</t>
  </si>
  <si>
    <t>Professional office, fully equipped for employees. High benefits</t>
  </si>
  <si>
    <t>There is a gym, swimming pool, and highly community-oriented after-hours activities. Friendly, beautifully decorated office with coffee maker, refrigerator, PS4, and massage chair.</t>
  </si>
  <si>
    <t>High work pressure leads to continuous OT, working more than 10/day
Zalo OT without pay, working continuously until evening.</t>
  </si>
  <si>
    <t>Nice office, spacious parking lot ..................................................</t>
  </si>
  <si>
    <t>Too much overtime, no overtime pay, ...................................................................................................</t>
  </si>
  <si>
    <t>Self-built systems from scratch so you can learn a lot of specialized knowledge. Comfortable and harmonious working environment with little overtime
Rarely have to overtime so satisfied</t>
  </si>
  <si>
    <t>Many legacy systems lack clear documentation. 50 characters</t>
  </si>
  <si>
    <t>Good benefits, working environment depends on the team.</t>
  </si>
  <si>
    <t>Very vibrant culture and activities, good year-end bonus (depending on team, based on each team's revenue)</t>
  </si>
  <si>
    <t>If you are unlucky enough to join a team with a bad boss, congratulations. That boss only knows how to force work, force work and force work. Does not know how to share, orient and does not know how to sympathize. Needs more training courses on leadership skills to develop more. 
No OT pay, can take compensatory leave. Usually the pressure is very severe, the job is only suitable for young people, fresh graduates, capable of OT</t>
  </si>
  <si>
    <t>Good working environment, friendly, flexible hours.</t>
  </si>
  <si>
    <t>Friendly, dynamic environment. Beautiful office. Flexible working hours, no restrictions.
There is a gym, shower room and some free sports.
Lunch is paid.</t>
  </si>
  <si>
    <t>Salary is not competitive compared to other companies. Coordination between teams is not good.</t>
  </si>
  <si>
    <t>Professional, stable environment</t>
  </si>
  <si>
    <t>Young and dynamic environment, friendly and sociable staff, full benefits according to state regulations</t>
  </si>
  <si>
    <t>Performance evaluation, salary increase and level up are not satisfactory
OT does not include bonus</t>
  </si>
  <si>
    <t>nice office, friendly colleagues, good working conditions</t>
  </si>
  <si>
    <t>good</t>
  </si>
  <si>
    <t>nice office
good policy
flexible time
nice staff
no ot</t>
  </si>
  <si>
    <t>office too cold
wifi slow
roll call first hour
over</t>
  </si>
  <si>
    <t>Not really good management</t>
  </si>
  <si>
    <t>Beautiful office, many challenges, good bonuses, products have a lot of room to show off</t>
  </si>
  <si>
    <t>Too many political factors, the lead team is good at tech but poor at management. The management team is too old, making the product unable to be young.</t>
  </si>
  <si>
    <t>The largest company in Vietnam. Applying the latest technology to life and very cool events.</t>
  </si>
  <si>
    <t>Some teams work according to pre-made templates, without innovation.</t>
  </si>
  <si>
    <t>Fun environment, lots of opportunities to learn new things</t>
  </si>
  <si>
    <t>Friendly and challenging environment. Good and understanding boss. Great benefits.</t>
  </si>
  <si>
    <t>Nice and airy environment, big company, boss cares about employees. Good working environment, friendly boss, and good benefits</t>
  </si>
  <si>
    <t>super nice office, very good staff, many pretty girls :) OT work is very normal for IT people, there are days when deadline is near, so you have to work OT</t>
  </si>
  <si>
    <t>Good company to start with</t>
  </si>
  <si>
    <t>Spacious parking lot, good equipment, facilities for employees to rest after work (gym), lunch allowance.</t>
  </si>
  <si>
    <t>Replacing employees too quickly, the company does not pay much attention to employee requests.</t>
  </si>
  <si>
    <t>Spacious parking, nice office. Good year-end bonus</t>
  </si>
  <si>
    <t>Nothing to dislike about the company, pretty good company</t>
  </si>
  <si>
    <t>Good company culture - HR cares about employees - Nice office
Satisfied with OT</t>
  </si>
  <si>
    <t>Support teams are not highly regarded and paid low.</t>
  </si>
  <si>
    <t>Vietnam's leading technology company</t>
  </si>
  <si>
    <t>The company's environment and products are always what I like most about VNG.
Satisfied with OT</t>
  </si>
  <si>
    <t>Very good employee care policy. Young environment, suitable for fresh graduates or those with 1-2 years of experience.</t>
  </si>
  <si>
    <t>It may depend on the department, but in general, corporate politics are very annoying and sometimes affect work.
At first, OT was paid in full according to the law, but later, due to competition between departments, OT was no longer paid.
Dissatisfied with OT</t>
  </si>
  <si>
    <t>Modern, creative environment, flexible working hours</t>
  </si>
  <si>
    <t>Salary &amp; Benefits</t>
  </si>
  <si>
    <t>Salary and benefits for employees are very good. Comfortable workplace, employees get along well with each other.</t>
  </si>
  <si>
    <t>VNG Hanoi - Game Making</t>
  </si>
  <si>
    <t>-Good benefits.
-Competitive starting salary.
-Young culture.
-Nice and convenient workplace, with coffee machine and beer pong table.
-Working from Monday to Friday.
-Friendly and sociable colleagues.</t>
  </si>
  <si>
    <t>-Not really professional in the process. But overall it's not that important.</t>
  </si>
  <si>
    <t>Highly competitive environment</t>
  </si>
  <si>
    <t>Salary and benefits are quite good
Many attractive team building activities
Many interesting soft skills training courses</t>
  </si>
  <si>
    <t>Salary and promotion possibilities depend largely on the evaluation ability of the direct boss.
Not really professional in the process
Work, benefits and promotion possibilities depend on each group</t>
  </si>
  <si>
    <t>Good welfare
Has own campus
Has many hot girls</t>
  </si>
  <si>
    <t>Unfriendly work environment in some teams
OT no pay
Slow salary increase</t>
  </si>
  <si>
    <t>Good compensation, no creativity, mostly follow orders from top down.</t>
  </si>
  <si>
    <t>Many good benefits, canteen sells good lunch, good salary, many bonuses. Free swimming pool, gym... Beautiful and bright office. Many interesting products.</t>
  </si>
  <si>
    <t>Following the boss's requests is a bit too much, it's hard to contribute ideas. Everyone in the team and the boss are not comfortable.</t>
  </si>
  <si>
    <t>Good benefits, take care of employees
Salary and bonus are at a good level.
Friendly and fun environment</t>
  </si>
  <si>
    <t>Not many opportunities for development
Not taking full advantage of employee capacity</t>
  </si>
  <si>
    <t>Very good employee benefits policy</t>
  </si>
  <si>
    <t>- Private parking
- Gym
- Private canteen
- Flexible working hours</t>
  </si>
  <si>
    <t>- Staff turnover is very fast
- Bosses are sometimes unfair</t>
  </si>
  <si>
    <t>There are many good benefits for employees, there is a modern gym and private canteen, coffee machine on each floor, friendly environment</t>
  </si>
  <si>
    <t>Not learning much, not taking full advantage of employee capacity.</t>
  </si>
  <si>
    <t>Crowded</t>
  </si>
  <si>
    <t>very crowded, the girls at cctalk are super pretty, there is a coffee machine</t>
  </si>
  <si>
    <t>too many people, probably close to 2000 people, a terrible amount</t>
  </si>
  <si>
    <t>Wonderful environment for fresher &amp; members have 1-2 experience working years</t>
  </si>
  <si>
    <t>- Beautiful working office.
- Good benefits for members: gym center, team building bonus, canteen.
- Good culture: many movements, sport events.
- Good colleagues.</t>
  </si>
  <si>
    <t>- Have a little chances to use English, so that your English will be forgot.
- No clear software process, so that you will be lost a lot of time to get on well.
- Salary don't be attractive with the market and just review once a year, except you are a excellent member.
- If you work for a long time, your salary will be very very low with the market.
- Your salary and your career path belong to boss, not belong to you. If your boss is too bad, you will never have a chance to improve except you leave.</t>
  </si>
  <si>
    <t>There is a private gym for company employees, 24/7.
Dynamic, youthful environment
Boss Minh is extremely inspiring, inspiring sports for employees to participate in many sports events.</t>
  </si>
  <si>
    <t>Tech company but tech brothers have few opportunities to exchange and learn from each other, each project knows its own project.</t>
  </si>
  <si>
    <t>Good employee care policy: comfortable, friendly working environment. Cheerful, dynamic colleagues. Flexible working hours.</t>
  </si>
  <si>
    <t>Every school, good welfare</t>
  </si>
  <si>
    <t>Each school is dynamic, has a coffee machine on each floor, free snacks, gym, free parking...</t>
  </si>
  <si>
    <t>The nature of product development means that in some teams, there is sometimes little work and lack of challenges, which can easily lead to boredom. Also, unclear product orientation can easily lead to undesirable results in the product, making developers easily discouraged.</t>
  </si>
  <si>
    <t>The environment and welfare could not be better.</t>
  </si>
  <si>
    <t>- Extremely beautiful office
- Comfortable and dynamic environment
- Flexible working hours
- Very good salary, bonus and benefits</t>
  </si>
  <si>
    <t>- High pressure
- Respect individual differences, so sometimes it is difficult to integrate in a group.</t>
  </si>
  <si>
    <t>- Good working environment
- Good benefits
- Nice office</t>
  </si>
  <si>
    <t>- There is a comparison between teams
- The salary for the old people is not good</t>
  </si>
  <si>
    <t>Good working environment, but low salary</t>
  </si>
  <si>
    <t>Beautiful office, comfortable working environment. Supported services such as swimming and entertainment, there is a gym for employees. Fun team building trips</t>
  </si>
  <si>
    <t>Vietnamese companies should calculate Vietnamese salary and like other Vietnamese companies, gross salary. Contract money is not equal to actual salary. Salary is not very high.</t>
  </si>
  <si>
    <t>Saturated, harsh environment</t>
  </si>
  <si>
    <t>Big gaming company brand in Vietnam, although not overwhelming, but actually no one can compare.</t>
  </si>
  <si>
    <t>What is truly called family is not going to work together, going to Team building together, going out to eat together. VNG does those things very well, but fundamentally Teamwork comes from a human perspective. If VNG cannot retain people, it cannot retain Family. I myself used to be an employee of VNG, so I understand. For some reason, once employees feel love for the working environment, benefits are no longer important.</t>
  </si>
  <si>
    <t>Company develops in depth - Suitable for young people</t>
  </si>
  <si>
    <t>Good working environment and regime, all sports and entertainment activities are free (The company has its own GYM room, football, swimming, ...)
The working process is quite good.</t>
  </si>
  <si>
    <t>Extremely high competition leads to cliques, bosses care little about employees.</t>
  </si>
  <si>
    <t>Dynamic and youthful working environment for enthusiastic people</t>
  </si>
  <si>
    <t>Good working environment, friendly, policy to care for employees in terms of spirit and physical training (gym), extremely cozy office, countless movements during the year. Actually, there is no concept of OT at VNG, so whether you work less or work overtime is not important. At VNG, work efficiency is the measure of evaluation.</t>
  </si>
  <si>
    <t>Low salary compared to the general level, lack of training policy or limited training.</t>
  </si>
  <si>
    <t>Good working environment
Friendly colleagues
Good regime
Especially the CEO is very good and thoughtful, learned a lot of good things from Mr. Le Hong Minh.</t>
  </si>
  <si>
    <t>Too many teams and people so the connection is sometimes loose.
Some "old" HRs have a situation of forcing employees' salaries (for freshers, new employees).</t>
  </si>
  <si>
    <t>Young, dynamic environment, but still imbued with Vietnamese ideology</t>
  </si>
  <si>
    <t>Beautiful office, good employee benefits, lots of entertainment.</t>
  </si>
  <si>
    <t>Some departments still have a state and factional feel.</t>
  </si>
  <si>
    <t>Friendly colleagues help each other</t>
  </si>
  <si>
    <t>Friendly colleagues help each other, regular team building fun team development.</t>
  </si>
  <si>
    <t>Management needs to be more open and considerate of individual performance.</t>
  </si>
  <si>
    <t>Friendly, sociable and fun working environment</t>
  </si>
  <si>
    <t>Clear treatment policy, creating conditions for promotion, adequate material conditions</t>
  </si>
  <si>
    <t>Unclear reward and punishment policies, poor employee treatment, and emotional evaluation of employee performance.</t>
  </si>
  <si>
    <t>Moi truong lam viec vui nhon</t>
  </si>
  <si>
    <t>Van phong dep, moi truong vui ve, co phong gym, co cac lop tap yoga, boxing, thuong tet nhieu.</t>
  </si>
  <si>
    <t>Bi cat giam cac phuc loi nhu: tang bang trung thu, di choi sinh nhat cong ty</t>
  </si>
  <si>
    <t>Beautiful office, convenient, near city center, beautiful surrounding view, enthusiastic and friendly colleagues.</t>
  </si>
  <si>
    <t>In some departments, there is no clear process, there is overlap in management, causing difficulties for task recipients.</t>
  </si>
  <si>
    <t>VNPAY</t>
  </si>
  <si>
    <t>Super nice office, dynamic environment, friendly colleagues.</t>
  </si>
  <si>
    <t>Great working environment and benefit</t>
  </si>
  <si>
    <t>VNG is one of the best companies that have great working environment and benefit for staff, if you just care about it.
- Tons of practical benefit including private gym room in the building, free yoga, aerobic class, gift for all holidays, unlimited budget for teambuilding...
- All documents (annual leaving, report...) are systemized that mean you aren't stuck in papers.
- Support budget for learning foreign languages in 18 months.
- Supportive Admin/HR/Accountant help their staff for documents, insurance.. quickly and effectively that I always appreciate.
- Funny VNG birthday events.</t>
  </si>
  <si>
    <t>- Improving equal policies for career promotion of staff.
- Need to be flexible for changing from 1 dep to another.</t>
  </si>
  <si>
    <t>Good benefits, clear salary and bonus</t>
  </si>
  <si>
    <t>Young, dynamic environment, learned a lot from the management
Good income from OT, no need to explain too much</t>
  </si>
  <si>
    <t>Need more courses to improve professional skills</t>
  </si>
  <si>
    <t>Relaxed, balanced working environment</t>
  </si>
  <si>
    <t>Comfortable and friendly working environment. Good management. Nice colleagues. Not often need to work OT, if OT is required, full salary is paid.</t>
  </si>
  <si>
    <t>Increase additional technical training courses</t>
  </si>
  <si>
    <t>Suitable for young people to gain experience</t>
  </si>
  <si>
    <t>Benefits are quite good, young colleagues, many OT activities are quite clear, depending on the department's policy</t>
  </si>
  <si>
    <t>more flexible salary raising policy</t>
  </si>
  <si>
    <t>14 months salary. Lots of allowances. Nothing special. Comfortable OT. If you finish the task quickly, there is no OT money.</t>
  </si>
  <si>
    <t>Stable leadership thinking. Code for 10 years with no innovation. Suitable for those who like a safe environment.</t>
  </si>
  <si>
    <t>colleagues are cheerful, sociable, friendly, enthusiastic, energetic
environment is ok, cheerful, many extracurricular activities, enthusiastic</t>
  </si>
  <si>
    <t>salary, employee development, difficult boss</t>
  </si>
  <si>
    <t>Dynamic environment, good employee benefits</t>
  </si>
  <si>
    <t>Breakfast is provided, there are welcome gifts, full salary and bonus, the boss still takes good care of the employees
OT is paid in full, clearly and the boss does not require much OT if yes, good, if no, it's okay</t>
  </si>
  <si>
    <t>Currently see no problem that needs improvement…..zzzzzzzz</t>
  </si>
  <si>
    <t>Good place to work balance</t>
  </si>
  <si>
    <t>Stable job, clear salary and bonus, very good benefits. The company has a culture of everyone helping each other at work, the office is ok. OT regime is clear and transparent, paid according to labor law. very good.</t>
  </si>
  <si>
    <t>Remote working mode available. Multi-tasking projects</t>
  </si>
  <si>
    <t>Good environment, friendly, fun, comfortable</t>
  </si>
  <si>
    <t>Fun working environment, lots of sports activities, friendly, little OT
OT is fully calculated. However, it takes 2 months to receive.</t>
  </si>
  <si>
    <t>Increase salary for old employees, recruit more seniors to improve team quality</t>
  </si>
  <si>
    <t>Good to work</t>
  </si>
  <si>
    <t>Quite comfortable environment. Psychological boss. Many projects using different technologies
Not too much OT required. Full OT salary if OT is available</t>
  </si>
  <si>
    <t>Strengthen internal training courses on technical expertise</t>
  </si>
  <si>
    <t>Company with good benefits and friendly colleagues</t>
  </si>
  <si>
    <t>Friendly boss and colleagues. The company has many good benefits. The company pays OT very well, many OT sessions can pay x1.5</t>
  </si>
  <si>
    <t>The company starts working a bit early (8 AM). IT staff should start working later or have more flexible hours.</t>
  </si>
  <si>
    <t>The managers are very comfortable at work. Create favorable conditions for employees. The company's regime is also quite ok, full insurance support for meals
A suitable place for those with little experience who want to develop themselves, or someone looking for a stable, not too hard job</t>
  </si>
  <si>
    <t>The process still has many steps, probably because it's a large company.</t>
  </si>
  <si>
    <t>Good company for people who want stability</t>
  </si>
  <si>
    <t>Good regime, comfortable environment. The management has many ideas. There is an advantage of working with Bank
The company has good regime, suitable for those who want to work long-term and stable because it is a product company.</t>
  </si>
  <si>
    <t>The company is large but always understaffed. The company is also a state-owned one.</t>
  </si>
  <si>
    <t>- Clear salary and bonus.
- Overtime with salary.
- Good working environment</t>
  </si>
  <si>
    <t>- Specialized work so sometimes less tasks. - Average salary so should improve further</t>
  </si>
  <si>
    <t>benefits are quite ok, normal salary like office staff
friendly boss, company provides full equipment to work</t>
  </si>
  <si>
    <t>Salary is average compared to the general level, going to work at 8am is a bit early</t>
  </si>
  <si>
    <t>Lots of tasks, friendly and fun environment</t>
  </si>
  <si>
    <t>Salary, many holidays, good treatment, travel, good insurance
OT is clearly paid in full, self-OT, self-log when there are many tasks</t>
  </si>
  <si>
    <t>Salary is okay at Vietnamese company, old technology project, lots of work</t>
  </si>
  <si>
    <t>Good treatment, dynamic and comfortable working environment. New technology</t>
  </si>
  <si>
    <t>Provided with new laptops, new working screens. Macbook and genuine iPhone for IOS team. OT salary is paid in full to employees, no late payment or underpayment.</t>
  </si>
  <si>
    <t>Need to provide more snacks for staff, coffee and fruit.</t>
  </si>
  <si>
    <t>Good regime, young and dynamic environment, many activities</t>
  </si>
  <si>
    <t>Low salary, need to improve salary increase compared to current level</t>
  </si>
  <si>
    <t>good boss, ok environment</t>
  </si>
  <si>
    <t>- ok office
- friendly colleagues
- nice boss
OT will be paid clearly according to the law.</t>
  </si>
  <si>
    <t>should the salary be more competitive than the market</t>
  </si>
  <si>
    <t>Comfortable company environment, great colleagues and boss</t>
  </si>
  <si>
    <t>Learned a lot, everyone helped each other enthusiastically, the work was not too challenging, if you don't know, ask the team lead :)))) suitable for young people who have just graduated and want to learn experience. Provided MSI laptop for work. Extremely comfortable environment, working hours are not strictly managed, everyone in the company is friendly and cheerful</t>
  </si>
  <si>
    <t>Should increase salary more, compared to the general level, the company's salary is a bit low =&gt; The reason why employees who work for 1,2 years will quit a lot because they cannot compete with the salary compared to the general market
Not satisfied with the OT regime because I have never had to work OT :))) But I heard that if OT is paid, the salary is very reasonable</t>
  </si>
  <si>
    <t>Open environment, friendly boss. Basic salary.</t>
  </si>
  <si>
    <t>Open working environment, friendly boss who cares about employees. Lots of OT due to many new projects but full OT pay. Lots of fun activities for the brothers. Lots of OT, depending on the number and stage of the project. Full OT pay.</t>
  </si>
  <si>
    <t>Need to recruit more competent staff to not slow down pj.</t>
  </si>
  <si>
    <t>Excellent benefits, comfortable environment, low pressure at work</t>
  </si>
  <si>
    <t>More activities are needed to bring departments together.</t>
  </si>
  <si>
    <t>Young environment, thoughtful boss</t>
  </si>
  <si>
    <t>Free indoor parking, but quite cramped, security guards help women park their cars. Spacious office, equipped with good desks and computers. Bonuses for women and children on holidays. The boss is open-minded and often gives random bonuses. Breakfast and lunch at the company restaurant paid by QR are subsidized. Pantry has free fruit, tea, and candy. Near the cinema, so the company sometimes organizes a visit to watch
Being paid according to the law and supported with on-site meals, when urgent, having to work overtime often is quite tiring</t>
  </si>
  <si>
    <t>Have to work Saturday morning, or have to work overtime, late fingerprint attendance will be fined and forget to clock in then go hungry</t>
  </si>
  <si>
    <t>Professional, youthful working environment</t>
  </si>
  <si>
    <t>Good regime, salary and bonus according to ability. There are allowances for free lunch and breakfast, high-class insurance for employees and their families.
In general, salary is only a part, in my opinion, the accompanying benefits are also important.
Clear OT salary regime, OT salary is paid into the account</t>
  </si>
  <si>
    <t>Good working environment for those who are not good at foreign languages</t>
  </si>
  <si>
    <t>CEO's vision, enthusiasm, and excellent coverage
It's quite clear, automatic, and doesn't require much review. However, some rooms are not very comfortable.</t>
  </si>
  <si>
    <t>Not everyone who manages under a great CEO is truly capable, the percentage of worthy/capable department heads is only about 50%.</t>
  </si>
  <si>
    <t>Good environment for self-development, clear salary and bonus
Clear overtime salary and reasonable benefits, good environment</t>
  </si>
  <si>
    <t>VNPAY - 2 Years</t>
  </si>
  <si>
    <t>Good benefits, dynamic working environment, many meaningful recreational activities.</t>
  </si>
  <si>
    <t>Still has many family business characteristics, the mechanism is not really clear.</t>
  </si>
  <si>
    <t>Funny boss, friendly colleagues</t>
  </si>
  <si>
    <t>Good environment for fresh graduates to develop skills.</t>
  </si>
  <si>
    <t>Low salary, lots of overtime, not really professional work.</t>
  </si>
  <si>
    <t>VPBank</t>
  </si>
  <si>
    <t>Friendly colleagues, good working environment, can learn more for new graduates</t>
  </si>
  <si>
    <t>Recruitment trends are only suitable for fresh graduates. Jobs change little, not many new ideas are brought up.</t>
  </si>
  <si>
    <t>Great compensation and benefit</t>
  </si>
  <si>
    <t>This company has good working environment. Colleagues are friendly.</t>
  </si>
  <si>
    <t>Stable environment, good salary compared to average</t>
  </si>
  <si>
    <t>Nice office, friendly colleagues, good salary
Less OT, and paid OT
Most ops or maintenance teams do not have OT</t>
  </si>
  <si>
    <t>The process needs improvement as connecting system departments together is a bit time consuming and sometimes there is no clue.</t>
  </si>
  <si>
    <t>Not too stressful work. Good compensation policy
Professional environment, lots of knowledge to learn, good benefits</t>
  </si>
  <si>
    <t>The process is a bit complicated. But please understand because the banking environment requires high security.</t>
  </si>
  <si>
    <t>The work is very hard.</t>
  </si>
  <si>
    <t>Salary and bonus are stable. Many miscellaneous bonuses.
Overtime due to too much work but no extra pay.
Training during lunch... or staying 1-2 hours after work</t>
  </si>
  <si>
    <t>I don't know what to say now because they are good enough to know what to do to improve.</t>
  </si>
  <si>
    <t>Good, I love VPBANK</t>
  </si>
  <si>
    <t>Good maternity leave. Can work until 10am, no problem. Never have to work OT, if there is a weekend, go for a bit</t>
  </si>
  <si>
    <t>Everything is good and nothing needs improvement. The company is one of the top in VN.</t>
  </si>
  <si>
    <t>Well worth the work</t>
  </si>
  <si>
    <t>Neat, dynamic, useful environment. So
Currently there is no opinion on the issue of OT, OT is necessary</t>
  </si>
  <si>
    <t>There are currently no comments on what needs improvement, please skip this section.</t>
  </si>
  <si>
    <t>Unprofessional environment</t>
  </si>
  <si>
    <t>Working with people who don't know much so it's quite easy
OT must have proof, on weekends it's just old men who come to scratch OT</t>
  </si>
  <si>
    <t>- HR committed to at least 15 months salary but when it was 13.5 months salary
- environment has no talented people, only old men sitting around playing stocks
- quit job 3-4 months later to receive salary
- support groups are not enthusiastic, only focus on football
- wear shirt and tie on Monday-Thursday and Friday uniform</t>
  </si>
  <si>
    <t>Good salary, bad bonus, outdated technology, lots of fighting, bad colleagues</t>
  </si>
  <si>
    <t>Salary is quite good
Environment with many female colleagues, the staff is quite nice
There are 3 working hours but most of them have to work overtime, leaving early will be commented</t>
  </si>
  <si>
    <t>If you like to come in and lie down and receive a salary, it's fine. If you want to strive to get ahead, it's a bit difficult, not because you don't have enough capacity, but because the environment is quite discouraging.</t>
  </si>
  <si>
    <t>Good environment but slow salary increase</t>
  </si>
  <si>
    <t>Open environment, friendly colleagues
Learn a lot
OT is paid according to regulations
OT is not too much.</t>
  </si>
  <si>
    <t>Salary increase fast and need to increase salary rank.
Elevator need to improve</t>
  </si>
  <si>
    <t>Pretty good, if you don't care about union benefits between North and South HO</t>
  </si>
  <si>
    <t>Friendly colleagues, office location in the city center, convenient transportation
Ot is okay, if you know how to communicate with the manager, you will be counted after 5:30</t>
  </si>
  <si>
    <t>Managers need to observe and understand their team's situation more, avoid listening to one side.</t>
  </si>
  <si>
    <t>The working environment is basically okay.</t>
  </si>
  <si>
    <t>Working environment and hours are relatively comfortable
OT is fully paid. Mainly have to work OT on Saturday afternoon. OT is basically a part of the salary structure</t>
  </si>
  <si>
    <t>Eliminate cumbersome processes, many tasks are still very bureaucratic and take a lot of time.</t>
  </si>
  <si>
    <t>Good job for Fresher to learn</t>
  </si>
  <si>
    <t>Luxurious office, spacious pantry, top bonus among banks. Very little OT, if there is OT, salary is paid according to labor law</t>
  </si>
  <si>
    <t>Recruitment should be expanded to include internship positions.</t>
  </si>
  <si>
    <t>Normal environment, normal income</t>
  </si>
  <si>
    <t>Young, comfortable environment
Everyone is friendly
Modern equipment</t>
  </si>
  <si>
    <t>Too much OT
Cutting off Employee Health Checkup
Need more salary increase
Not paid in full or only partially. Only OT after 7am is counted</t>
  </si>
  <si>
    <t>Nice office. Friendly colleagues. Provide equipment for new employees. Additional salary according to each period. No too much OT.</t>
  </si>
  <si>
    <t>Wearing uniforms on summer days is quite uncomfortable.</t>
  </si>
  <si>
    <t>Stable job, suitable benefits</t>
  </si>
  <si>
    <t>Moderate work. Not too much OT. Many complex projects and opportunities to learn and develop. Generally no regular overtime.</t>
  </si>
  <si>
    <t>Reduce paperwork. Team work needs improvement.</t>
  </si>
  <si>
    <t>Good benefits, lots of bonuses, central office
OT is also ok ok ok.</t>
  </si>
  <si>
    <t>Cumbersome procedures, unopen culture, boss doesn't listen.</t>
  </si>
  <si>
    <t>Spacious parking lot, enthusiastic security, comfortable space
Not much OT, I think it's okay everyone</t>
  </si>
  <si>
    <t>khong co gi khong thich ca
tat ca deu tot, deu on</t>
  </si>
  <si>
    <t>Comfortable working environment, many systems to learn</t>
  </si>
  <si>
    <t>Boss and colleagues are friendly, listen to each other's opinions and work for a common goal.
Many group activities
Good employee benefits</t>
  </si>
  <si>
    <t>Devs are often not responsible. Many processes are absent or unclear, leading to easy shirking of responsibility. However, it also creates learning opportunities for those who know how to be proactive
There is no OT regime for other positions except developers, coders, operations</t>
  </si>
  <si>
    <t>The exterior looks modern and professional.
However, the interior lacks attention to detail in the daily work areas - except for the leadership area
The treatment is generally very good.
However, there is a lot of overtime work</t>
  </si>
  <si>
    <t>The environment easily creates arrogance and loss of creativity.
The arrangement and placement of leaders is sometimes inappropriate.</t>
  </si>
  <si>
    <t>complicated process, family business style is the main</t>
  </si>
  <si>
    <t>beautiful, modern office with many amenities. 
has relatively good welfare programs compared to the general level, for example, annual leave, insurance (but divided by employee level), salary is quite high compared to the banking market.</t>
  </si>
  <si>
    <t>cumbersome process, to request a seemingly simple matter (for example, buying a laptop) must go through many levels of authority, and when purchasing, the accountant still asks questions.
Many unnecessary strict procedures reduce work efficiency.
Some customer service staff are required to work overtime/work on holidays but are not counted as overtime.
The overtime approval process is also complicated</t>
  </si>
  <si>
    <t>Pretty good, professional place to work</t>
  </si>
  <si>
    <t>Good workplace, good treatment for those who can withstand high pressure at work</t>
  </si>
  <si>
    <t>Have OT, high work pressure, salary does not increase much</t>
  </si>
  <si>
    <t>Vulcan Labs</t>
  </si>
  <si>
    <t>Working environment with many opportunities for development</t>
  </si>
  <si>
    <t>A changing, visionary company that uses technology to grow. Focused investments in growing market areas.</t>
  </si>
  <si>
    <t>Big bank for everybody can learn in there.</t>
  </si>
  <si>
    <t>-VPBank good at heath care for staff, special for manager group in the bank, who will get thier benefits and their family. I have liked it very much, because my childrens also get benefits same like me when I working in VPBank.
- VPBank organize the training for all staff at least 2 course in year. The subject of course are skills or management..</t>
  </si>
  <si>
    <t>Now VPBank change alot but they need change lose the culture for 5 years ago. Every body come to office sit and work like robots. Some peoples work hard but not enough time, they always came late and take job to home. They do not have time for family or do not have private time.</t>
  </si>
  <si>
    <t>Beautiful office, casual dress code, flexible hours, dynamic company culture, multi-ethnic, international environment using mainly Vietnamese for communication so it is easy to integrate. OT only when required, OT claim process is not complicated</t>
  </si>
  <si>
    <t>Sometimes it's hard to tell who's the boss and who's the employee, who's above and who's below.</t>
  </si>
  <si>
    <t>The company has a good, dynamic working environment.</t>
  </si>
  <si>
    <t>Luxurious office, friendly and cheerful CEO, young and open colleagues, very happy to work at Vulcan Labs. The office is in District 2 so the view and everything around is very beautiful, like a miniature Singapore in the city center. The company has work-life balance, not much OT. The company develops products so sometimes the pace is quite fast, and this is what I really like about the company. Not as taciturn as in big-tech companies
At Vulcan Labs, I am satisfied with everything from the workplace to the colleagues</t>
  </si>
  <si>
    <t>Probably nothing to improve. :D. Try to write enough words!</t>
  </si>
  <si>
    <t>Open Start Up Environment, Good Employee Treatment</t>
  </si>
  <si>
    <t>First of all, about the facilities. The company has just moved its office to Sala Sarimi Area, District 2, just past the Thu Thiem tunnel. The office is beautifully decorated, spacious and airy, with an area for developers to play soccer games on TV, and a Mac computer for new employees. There is also a long dining table for employees to sit and talk at lunch, a microwave, and a refrigerator with free coffee and condensed milk every day. Regarding the working environment, the company is not divided into separate departments, but marketers, developers, designers and QC will work together to develop products. I think this is very good because I get to work with many colleagues, understand many different perspectives, not just my own expertise. The seniors are very cheerful, friendly, willing to share, support and give advice, not the type of hiding their expertise and letting new employees swim on their own. The working process of a start-up is a bit unclear in some places, but the boss and employees are both given opinions to contribute and improve. The company is also full of young people, the boss is also an Australian international student, so the company culture is similar to that of a foreign company, youthful and dynamic. KPIs and bonuses are clear, creating good motivation for employees to strive 200% to receive appropriate bonuses. This is my personal feeling, everyone. 
Regarding entertainment, the company does not miss any occasion. Every month there is a birthday party, every time the company reaches an important milestone there will be a party, I am afraid that I will eat too much and gain weight ^^. On March 8, the female employees of the company also receive gifts, the company also organizes very grand trips. In general, if everyone works hard, the company will take care of them to the teeth. 
Because of this company's sincerity, I refused the opportunity to join another large company that I had wanted to join a long time ago. A company that is willing to give me the opportunity to learn and trust me even though I have no experience in the position I am applying for, I want to do my best to contribute to the company's development. I hope I am capable and lucky enough to stay at the company for a while longer. Almost no OT, if any, full salary is paid. Very satisfied</t>
  </si>
  <si>
    <t>Because the company is in the process of scaling up and recruiting many new positions, new members have to sit on separate floors, so there are few opportunities to talk and get to know each other.</t>
  </si>
  <si>
    <t>Use Mac, beautiful office, full amenities, convenient location.</t>
  </si>
  <si>
    <t>Changing corporate culture, too many young people and managers without vision, affecting truly capable workers to be isolated, the environment is not friendly, HR needs to pay more attention to the culture and environment of the company to retain capable people to continue to contribute to the company. Unfriendly colleagues, badmouthing colleagues who have left, managers badmouthing other teams, inappropriate communication language, unsympathetic bosses</t>
  </si>
  <si>
    <t>Not a place for those looking for fair treatment</t>
  </si>
  <si>
    <t>Only the office focuses on expressing a youthful, dynamic style.</t>
  </si>
  <si>
    <t>When numbers represent organizational philosophy instead of human values.
Where your ability is evaluated based on feelings, not efforts.
Young and inexperienced management team.
OT is only counted when the whole company is instructed to work OT, if required to work overtime to complete the boss's request, OT is not counted</t>
  </si>
  <si>
    <t>Dedicated and visionary boss. Young and dynamic environment. Has iMac.</t>
  </si>
  <si>
    <t>The boss is dedicated and has vision. Young and dynamic environment. Has iMac. No OT. Each individual manages their own work, work is over, not hours, no OT.</t>
  </si>
  <si>
    <t>The company is more open, each individual has the opportunity to focus on expertise.</t>
  </si>
  <si>
    <t>Comfortable and creative working environment</t>
  </si>
  <si>
    <t>Friendly environment, colleagues are fun and helpful. The job allows continuous access to new technology, easy to express personal opinions and ideas, very good for self-development.
Good salary and bonus. Opportunity for long-term commitment.
Usually there will be very little or no OT, if there is, it will be paid according to regulations.</t>
  </si>
  <si>
    <t>The small-scale regimes are still not taken care of. The workload is high, and working hours are also calculated quite strictly. If we adjust them, to let employees breathe easier, have time to rest, and develop themselves, it will be better.</t>
  </si>
  <si>
    <t>Be careful with your colleagues</t>
  </si>
  <si>
    <t>There is nothing good about this company except the generous boss.</t>
  </si>
  <si>
    <t>The company is not flexible with working hours. You have to provide your own Mac. The working process is generally chaotic. QC's work is given to other departments for evaluation. The dev team fixes the code silently without notice, and when bugs occur, they are claimed to QC. When releasing the product, there are no clear documents to know what needs to be tested. The dev and product owner report that function A is not tested. QC tests and reports to superiors, superiors accept and find bugs in function A, drag QC out to ask, QC doesn't know how to answer, while dev and po keep quiet and ignore them. Oh, I forgot, the probation period is only 85% of the salary, the company does not cover parking fees, lunch fees, or travel expenses. In general, working here, only HR, Marketing, and Dev are satisfied, but QC is dead for sure.</t>
  </si>
  <si>
    <t>The company is very fun, everyone is very friendly.</t>
  </si>
  <si>
    <t>The developers in the company are very cheerful, enthusiastically supporting new people, the company allows everyone to freely choose the technology they want, working hours are comfortable, products are very diverse. Everyone can easily give their opinions to their superiors. The company does not have OT regime, if there is, it is paid in full</t>
  </si>
  <si>
    <t>The office is a bit crowded, preparing to move to Q2, which is a bit far from my house. There is not much teambuilding program, no lunch support or lunch money for employees, if there was, it would be better</t>
  </si>
  <si>
    <t>what3words</t>
  </si>
  <si>
    <t>- Everyone gets along well
- The boss is cheerful and a good businessman
- Eat well, sleep well and get fat
- Work comfortably if you eat too much
- Everyone in the project supports you wholeheartedly and doesn't get annoyed when asked many times :))
There is no OT</t>
  </si>
  <si>
    <t>There is only one QC......so it is being fought over and hunted a bit too much :))))</t>
  </si>
  <si>
    <t>Genuine Mac</t>
  </si>
  <si>
    <t>Flexible hours, responsible, all grown up</t>
  </si>
  <si>
    <t>The company is growing so they are recruiting a lot, I'm an introvert so I feel a bit overwhelmed.</t>
  </si>
  <si>
    <t>The workplace you've been looking for</t>
  </si>
  <si>
    <t>Coming from a person in the creative industry (yes, tech companies have design departments too), working at what3words has been very positive. Amazing work culture, no micro-management, and people respect your efforts and ideas that eventually contribute to the final product. The office is also centered in District 1 with helpful + funny genZ colleagues.
Unless there is an absolute emergency, your team members will always respect your working hours and never push you to do any overtime.</t>
  </si>
  <si>
    <t>I can think of nothing yet. The team in VN, MN, and the larger HQ in the UK are all very supportive.</t>
  </si>
  <si>
    <t>Best working environment so far</t>
  </si>
  <si>
    <t>- I did learn a lot about from my role
- International environment where you can practice and improve your language
- You will have a change to talk to colleagues in London and Mongolia everyday.
- Everyone is friendly and respect your time
- Hybrid working model
- A true work-life balance work place
- Great benefits
- Good location</t>
  </si>
  <si>
    <t>Everything is good to me, I love working here and I would love to work here as long as I can</t>
  </si>
  <si>
    <t>Yes4All</t>
  </si>
  <si>
    <t>Great opportunity for those who want to learn new technology</t>
  </si>
  <si>
    <t>Innovation, and inclusivity. Great leadership, work-life balance, and career opportunities make it a top choice!
No overtime, great balance, and supportive environment!</t>
  </si>
  <si>
    <t>Encourage more cross-team collaboration for innovation!</t>
  </si>
  <si>
    <t>Work-life balance working style and friendly colleagues
Allow employees to work flexibly with good benefits. Colleagues are friendly, and also a good environment to improve yourself</t>
  </si>
  <si>
    <t>nothing special to talk about this, it's perfect for me</t>
  </si>
  <si>
    <t>good company for working</t>
  </si>
  <si>
    <t>- flexible working hour
- modern technology and good benefit
don't know about overtime, just do task on time</t>
  </si>
  <si>
    <t>nothing suggestion for improvement.
care employee more</t>
  </si>
  <si>
    <t>Good Vietnamese company</t>
  </si>
  <si>
    <t>Good company, boss listens to employees' voices. Equality and respect. 30 minutes of reading every afternoon
If there is OT, in addition to OT pay, there is also a late night meal :D</t>
  </si>
  <si>
    <t>The company has a training policy for senior staff but no specific policy for "low-level" employees. Managers organize professional training for their own teams, but not regularly and also at the discretion of the manager.</t>
  </si>
  <si>
    <t>The new office is quite nice and spacious
The layout is friendly and approachable
The staff is friendly and cheerful
There are regular drinking and soccer activities
The work is not too stressful, depending on the time
A good environment for new graduates to gain experience
Bonus 13th salary (before Lunar New Year) + working performance (after Lunar New Year)</t>
  </si>
  <si>
    <t>Salary level is not very competitive
Time is not flexible, late by minutes is converted to a % of salary deduction</t>
  </si>
  <si>
    <t>YOONG</t>
  </si>
  <si>
    <t>Coworkers are okay, but organization is a bit disorganized</t>
  </si>
  <si>
    <t>The work is quite easy (depending on the department). Colleagues are quite friendly, from the lead level down. The tendency is to encourage working more and contributing to the company.</t>
  </si>
  <si>
    <t>1. Salary: if you know how to negotiate, the salary is suitable, otherwise, the salary is lower than the average. 
2. Training: none. Employees either swim on their own or are good at it, but the environment is not suitable for further development. The management does not have a clear training policy. The staff is getting younger, so they are not experienced enough, not strong enough to lead or train. If you explore on your own, you will learn this and that, but you have not used popular tools, so when you work for a large company, you will need to learn more. 
3. The company has a human resource optimization policy, so they are also treating employees like industrial chickens, the boss does not or is not capable of caring about the development of employees. The boss is quite young, so he is very arrogant, he does not have leadership ability, even though he may have professional skills. The management is calculating with employees. 
4. The work is quite boring, JD is general, the interview is general, when you start working, it is very fragmented, unsystematic, departments are irresponsible and push things back and forth. The data system is still weak even though the company has been established for more than 10 years, and the management said that the company is a start-up that is growing very quickly. 5. The office is expanding frequently, but here and there, not in the same building. The building's facilities are not very good, sometimes it smells, the parking space is small, the toilets are limited, and the working rooms are small.</t>
  </si>
  <si>
    <t>HMD splits from Yes4all. Yes4All changes staff at a rapid pace</t>
  </si>
  <si>
    <t>Beautiful office, beautiful pantry, chairs are emphasized by CEO to be 5 million each</t>
  </si>
  <si>
    <t>Changing staff quickly, from high to low level. Not even remembering their faces, they lost face. No overtime pay, working late is a burden. The CEO took pictures to encourage staff to stay and work later than the scheduled time.</t>
  </si>
  <si>
    <t>Yoong is a vibrant workplace with young and friendly colleagues who are very enthusiastic, making it comfortable and enjoyable to collaborate.
The work processes here are well-structured and professional, which made it easier for me to approach tasks and complete them efficiently.</t>
  </si>
  <si>
    <t>However, I feel the company should put more emphasis on employee training and development, as this is a crucial factor in fostering growth and strengthening the team. Additionally, introducing regular health check-up packages for employees would be a great improvement, showing more care for everyone's well-being. Overall, working at Yoong has been an enjoyable experience, though there are a few areas that could be improved.</t>
  </si>
  <si>
    <t>Skilled and friendly colleagues
Clear and efficient working processes
Year-end bonus is reasonable
No OT the company does not encourage working overtime</t>
  </si>
  <si>
    <t>Organize more team-building events so employees have more chances to meet and connect with each other</t>
  </si>
  <si>
    <t>Good salary, good manager</t>
  </si>
  <si>
    <t>Hybrid work
Project provides good laptop
Good colleagues support the project, respectful manager does not text outside working hours
Hybrid project so there is little OT, if there is OT, it is still paid in full</t>
  </si>
  <si>
    <t>There should be a year-end bonus for excellent hard-working employees
Looking forward to the teambuilding session to eat and drink with the team</t>
  </si>
  <si>
    <t>Suitable environment for development</t>
  </si>
  <si>
    <t>13th month salary and bonus
Review performance quite often at work =&gt; clear process
Quite good project to learn and improve professional skills
If the project is released, there will be OT but still paid according to policy and on time</t>
  </si>
  <si>
    <t>Having insurance to cover relatives will keep members more committed.</t>
  </si>
  <si>
    <t>Fun company, enthusiastic colleagues often invite you to drink milk tea
Salary is appropriate for the job's ability
Overtime is clear and transparent, always paid on time every month</t>
  </si>
  <si>
    <t>Snacks in the pantry run out quickly, more diverse for you guys</t>
  </si>
  <si>
    <t>Transparent salary and benefits
Friendly, professional coworkers
Clear career path
I have never been asked to work overtime here, I can see the OT policy is clear and transparent for everyone</t>
  </si>
  <si>
    <t>Suggest more remote work 2–3 office days/week helps balance work performance and personal life</t>
  </si>
  <si>
    <t>Stable development environment</t>
  </si>
  <si>
    <t>Working with the US team, dealing with many tasks
Clear working process, mostly enthusiastically supported by colleagues
Clear OT policy, usually paid at the beginning of the month</t>
  </si>
  <si>
    <t>Add more teambuilding eating activities :))) It's been a long time since we've seen everyone together</t>
  </si>
  <si>
    <t>Yoong suitable for personal growth</t>
  </si>
  <si>
    <t>Yoong offers a friendly and open working environment. Everyone is always willing to support each other when problems arise and openly share their experiences
Depending on the team overtime may vary it’s not too frequent</t>
  </si>
  <si>
    <t>If the company could offer additional benefits such as insurance packages for family members, it would help retain employees and strengthen their long-term commitment</t>
  </si>
  <si>
    <t>Good salary - good boss</t>
  </si>
  <si>
    <t>Macbook provided, stable salary, big projects to gain experience, good leader, comfortable working
Depending on the project time, prioritize work balance for everyone</t>
  </si>
  <si>
    <t>There should be additional bonuses for outstanding employees during the year.</t>
  </si>
  <si>
    <t>Yoong best place</t>
  </si>
  <si>
    <t>People, culture is very good, found good colleagues here
Very rarely OT, but if there is, you will be paid for the effort</t>
  </si>
  <si>
    <t>Looking forward to this year's teambuilding plan to have fun with everyone</t>
  </si>
  <si>
    <t>Great company overall</t>
  </si>
  <si>
    <t>Supportive and understanding manager
Friendly and approachable colleagues
Clear and generous benefit policies
Rarely have to work overtime. Occasionally, there’s a bit of extra work during releases but it’s not often</t>
  </si>
  <si>
    <t>Hope the company will organize a teambuilding trip soon</t>
  </si>
  <si>
    <t>Great working environment, inspiring leadership</t>
  </si>
  <si>
    <t>a comfortable workspace, flexible working hours, and opportunities to get involved in various projects
I haven’t had to work overtime yet the company has a clear and transparent OT payment policy</t>
  </si>
  <si>
    <t>giving a small gift or bonus to employees on their birthdays to make the occasion more meaningful</t>
  </si>
  <si>
    <t>Been here for 2 years - good environment</t>
  </si>
  <si>
    <t>Stable salary, 13th month + performance bonus depending on project situation
Comfortable environment, not toxic, quite fun to work
There is an OT policy, clearly suitable for me, quite okay</t>
  </si>
  <si>
    <t>You should consider adding lunch support costs for the brothers to be happier.</t>
  </si>
  <si>
    <t>People here work with a shared sense of purpose, and there's a real feeling of teamwork and unity
Overtime is optional no pressure and if you do OT, you're fairly compensated for the time and effort you put in</t>
  </si>
  <si>
    <t>Yoong is still growing and developing, there are a few things that aren’t super polished yet but overall it’s still a pretty solid place to work</t>
  </si>
  <si>
    <t>A friendly and cheerful company culture</t>
  </si>
  <si>
    <t>A friendly environment, suitable for learning and developing skills</t>
  </si>
  <si>
    <t>The team’s professional level is quite high, so everyone is willing to share and learn from each other through real projects.
The working atmosphere is friendly and comfortable, and everyone is cheerful and relaxed
Policies are clear, and benefits are fair nothing to worry about</t>
  </si>
  <si>
    <t>I think the company should consider building a few more internal processes for smoother collaboration</t>
  </si>
  <si>
    <t>Positive Work Environment</t>
  </si>
  <si>
    <t>A positive work environment, friendly colleagues, and attractive benefits
Clear policies ensure fairness and transparency it's ok</t>
  </si>
  <si>
    <t>There should be more team bonding parties and gatherings</t>
  </si>
  <si>
    <t>Love working at Yoong</t>
  </si>
  <si>
    <t>Health check-up policy once a year
Mid-Autumn Festival with gifts
Beautiful, spacious, clean office
Hybrid working, flexible time
Super friendly team, always supporting each other</t>
  </si>
  <si>
    <t>The company may consider adding insurance for employees' relatives.</t>
  </si>
  <si>
    <t>Worked here for about 2 years, always paid on time</t>
  </si>
  <si>
    <t>Salary is always paid on time
Friendly colleagues, support each other in work
If there is OT, the company pays according to labor law, ok policy</t>
  </si>
  <si>
    <t>Should have more professional training programs
More bonuses</t>
  </si>
  <si>
    <t>Fun and Friendly Workplace</t>
  </si>
  <si>
    <t>Colleagues and managers at Yoong are super friendly, making work feel comfortable and enjoyable. Everyone often orders food together, so lunch breaks are always lively
OT not mandatory, but if there’s an urgent project requiring extra hours, employees are always compensated fairly</t>
  </si>
  <si>
    <t>It would be great if the company could add a relaxation area so everyone can unwind and recharge after work</t>
  </si>
  <si>
    <t>Comfortable hybrid working mode, with 13th month and project bonus.</t>
  </si>
  <si>
    <t>Hybrid environment
Friendly and professional colleagues
13th month salary, project bonus, and annual performance review
Regular health check-ups and company trips</t>
  </si>
  <si>
    <t>Create more teambuilding events to increase cohesion among employees</t>
  </si>
  <si>
    <t>A Great Place to Work and Grow at Yoong</t>
  </si>
  <si>
    <t>The company fosters a culture of respect and collaboration, allowing employees to grow both professionally and personally
OT is fairly managed with proper compensation, working hours are quite flexible</t>
  </si>
  <si>
    <t>Enhancing employee engagement activities and providing more learning opportunities would make the work environment even better</t>
  </si>
  <si>
    <t>Professional and open working environment</t>
  </si>
  <si>
    <t>Good welfare, regular health check-ups
Comfortable working space.
Reasonable workload, little overtime.
When OT is needed, the company has a clear and transparent payment policy.</t>
  </si>
  <si>
    <t>Should have more days off for birthday will be happier</t>
  </si>
  <si>
    <t>Yoong An Ideal Workplace</t>
  </si>
  <si>
    <t>Yoong offers a professional, open, and growth-oriented work environment. The leadership genuinely cares about employees, fostering a sense of connection and providing opportunities for personal development
The company’s overtime policy is also well-structured, ensuring fairness and a healthy work-life balance</t>
  </si>
  <si>
    <t>The training budget could be more flexible to better accommodate employees' development needs</t>
  </si>
  <si>
    <t>Work Environment at Yoong</t>
  </si>
  <si>
    <t>Professional environment with friendly and supportive colleagues.
The OT policy is well-managed, not excessive, and provides good support for employees.</t>
  </si>
  <si>
    <t>Enhance benefits and work-life balance.
Increase team-building activities.</t>
  </si>
  <si>
    <t>Comfortable environment, nice boss</t>
  </si>
  <si>
    <t>- Create a comfortable environment for long-term employees
- Have a separate pantry with lots of food and free coffee
- Salary paid on time, clear benefits
No overtime required, quite comfortable working hours</t>
  </si>
  <si>
    <t>- Add more manager sharing and orientation sessions in the team so that everyone clearly understands the orientation.</t>
  </si>
  <si>
    <t>Work experience at Yoong</t>
  </si>
  <si>
    <t>- Enthusiastic colleagues during onboarding
- The boss is very nice, always supporting the team
- The company is quite open, encouraging creativity
Rarely OT, the tasks will not be too much to have to OT</t>
  </si>
  <si>
    <t>- The wait for the elevator was quite long, but everything else was ok.</t>
  </si>
  <si>
    <t>HR okay for the interview process and take care very well.
This company very friendly and nice while supporting for the candidates</t>
  </si>
  <si>
    <t>I think it related to onboard process for the new employee when they come to the company.</t>
  </si>
  <si>
    <t>THIS is the best company for me because the quality of the company is quite good</t>
  </si>
  <si>
    <t>Friendly working environment, enthusiastic support from colleagues, opportunities to learn and develop outstanding professional skills. The company also has attractive welfare policies, creating conditions for employees to maximize their capacity. Reasonable and fair overtime policy, ensuring a balance between work and life.</t>
  </si>
  <si>
    <t>Although the company has a very good working environment, there is room for improvement in infrastructure, such as expanding the working space to make it more comfortable for employees. In addition, organizing team bonding activities more often will also help build a stronger team spirit.</t>
  </si>
  <si>
    <t>Hybrid work and good benefits</t>
  </si>
  <si>
    <t>Hybrid working mode, which helps me to arrange my personal time better. The company also has a good training policy for everyone. Good salary and benefits, 13th month salary
Depending on your project. This policy is good for me</t>
  </si>
  <si>
    <t>Eat more fruits in addition to snacks because it is healthier</t>
  </si>
  <si>
    <t>Overall Yoong good company</t>
  </si>
  <si>
    <t>Team members always support and cooperate with each other. Manager always encourages team spirit from tasks to personal aspects
Salary review once a year
The company has a clear and transparent overtime policy</t>
  </si>
  <si>
    <t>Every year, salary review increases twice for new employees to have more motivation to develop.</t>
  </si>
  <si>
    <t>- There are many new technologies here
- Many talented people, all high-quality staff, will learn a lot.
- Talented but many young people (young goes hand in hand with good looks :D), suitable for many people who like a dynamic and youthful environment
- High-level boss is very funny, easy to talk to, no wall between superiors and subordinates like many other environments.
Clear salary and bonus policy, clear and professional process and requirements, easy for EST, stable ticket delivery, rarely have to OT</t>
  </si>
  <si>
    <t>Need to review CTO's ability, still no girlfriend.... Ugh</t>
  </si>
  <si>
    <t>Good company, good leader</t>
  </si>
  <si>
    <t>The benefits are quite good, salary review once a year, 10-point good colleagues, close boss always supports the team. Dynamic environment, easy to integrate and develop
Depending on each project, in general, if OT will be paid clearly</t>
  </si>
  <si>
    <t>Add more wfh days and more quality training courses</t>
  </si>
  <si>
    <t>Enjoy and experience</t>
  </si>
  <si>
    <t>- Friendly and sociable colleagues, in the afternoon colleagues invite me to drink milk tea
- Big projects, many opportunities to learn and experience
- Clean and airy office
- Reasonable and clear overtime policy</t>
  </si>
  <si>
    <t>- There are more sports benefits for employees. For example, support for gym costs, yoga,...</t>
  </si>
  <si>
    <t>Dynamic and flexible environment</t>
  </si>
  <si>
    <t>- Office with lots of trees
- Salary and benefits are quite good
- Full equipment support
Very rarely have to work overtime and if there is overtime, arrange the time appropriately</t>
  </si>
  <si>
    <t>- I hope to get more bonuses next year
- Should increase vacation days for senior employees</t>
  </si>
  <si>
    <t>Nice working environment</t>
  </si>
  <si>
    <t>- Colleagues in the company are highly qualified, always support each other in tasks
- Always pay salary on time, say no to unpaid salary
- Pantry always has coffee and snacks available
- Rarely have to work OT, depending on different project teams</t>
  </si>
  <si>
    <t>Add more training courses to improve skills and should add tuition budget support</t>
  </si>
  <si>
    <t>- Annual company trip for vacation, relaxation
- Comfortable working environment, pantry area with snacks, coffee machine,..
- Fully equipped office with space for lunch break
- Colleagues always support, big projects accumulate experience for yourself
Rarely OT, only OT when the project has urgent problems to handle</t>
  </si>
  <si>
    <t>Large projects are under pressure to meet deadlines, so it is necessary to allocate time reasonably.</t>
  </si>
  <si>
    <t>Good facilities, fun environment</t>
  </si>
  <si>
    <t>- Clean and beautiful office, comfortable working with hybrid mode
- Provided with modern working equipment
- Good and super nice colleagues
Depending on each OT project, the OT policy is relatively good and clear</t>
  </si>
  <si>
    <t>- The company should have a clear promotion path for employees so that everyone has a goal to raise their level.</t>
  </si>
  <si>
    <t>I love working here because of the friendly team and the positive atmosphere. Everyone supports each other, and we all work towards the same goals. The work is interesting and challenging, which helps me grow. I also appreciate the company values and how they care about employees.
I think the overtime policy is important. It helps ensure that employees are fairly compensated for the extra hours they work</t>
  </si>
  <si>
    <t>I think should decorate and make the workplace more interesting.</t>
  </si>
  <si>
    <t>a great place to work</t>
  </si>
  <si>
    <t>Comfortable working environment, friendly colleagues who help each other with many fun and entertainment activities
OT policy is paid accordingly and transparently</t>
  </si>
  <si>
    <t>There are currently no suggestions for improvement..........</t>
  </si>
  <si>
    <t>It was a beautiful experience at the company for an old employee like me</t>
  </si>
  <si>
    <t>Funny boss. There's a party on the weekend. Jobs closely follow reality. Review salary increases periodically and based on capacity
Of course it's x2 x3 salary when overtime.Additional snacks and fruit are available</t>
  </si>
  <si>
    <t>Just me making coffee with boss. The chair I sit on hurts my back. Change me to an ergonomic chair</t>
  </si>
  <si>
    <t>- Boss listens to opinions
- Friendly colleagues
- Benefits ok
Depending on the project, OT is available if available, full salary paid on the day of salary receipt</t>
  </si>
  <si>
    <t>- There should be more workshops and specialized online courses.</t>
  </si>
  <si>
    <t>Mid-Autumn Festival gifts
Teambuilding eating together
Pay on time, clear and transparent salary policy
Overtime is clear and transparent, no late payment on payment date</t>
  </si>
  <si>
    <t>There is no lunch support policy yet. If there is a holiday, there should be more bonuses.</t>
  </si>
  <si>
    <t>Dynamic environment with many opportunities and challenges</t>
  </si>
  <si>
    <t>- Working with a nice PM who understands the team members
- Salary review once a year
- 1.5 hour break, especially when the company has events or drinks once a month :)))
The workload is arranged reasonably. If there is OT, it will be paid according to regulations</t>
  </si>
  <si>
    <t>- Quite satisfied with the company environment. If possible, the company should take advantage of decorating more empty corners.</t>
  </si>
  <si>
    <t>Good clear company policy</t>
  </si>
  <si>
    <t>- Caring for members, always having events to eat and drink together
- Professional working environment, with opportunities for development, cheerful colleagues, especially the PM who always supports enthusiastically
no OT, if there is OT, it will be clear and paid according to regulations</t>
  </si>
  <si>
    <t>The company is quite stable so add more variety of cakes to the pantry area, other than that there is nothing that needs improvement.</t>
  </si>
  <si>
    <t>The company can work long term</t>
  </si>
  <si>
    <t>- Salary is always paid on time
- Good benefits and clear employee development orientation
- Many opportunities and challenges for self-development
- Pantry has lots of coffee, drinks, cakes, and a view
The company does not have many OTs, if there are OTs, they are still paid on time and in full</t>
  </si>
  <si>
    <t>But if the projects have detailed documentation, newcomers will be able to access it faster.</t>
  </si>
  <si>
    <t>Hybrid policy, good working environment</t>
  </si>
  <si>
    <t>- Harmonious working environment, with Hybrid policy to balance work and life
- Enthusiastic support from onboard, open and cheerful colleagues, easy to integrate
- There are teambuilding activities for everyone to have fun and bond together, sports,.....
Clear OT policy, pay salary and OT on time, transparent</t>
  </si>
  <si>
    <t>Add training courses and no other changes needed as it is very comfortable working here</t>
  </si>
  <si>
    <t>- Young and always learning environment developing with long-term projects</t>
  </si>
  <si>
    <t>- Good environment for development
- The company is friendly like family
- No toxicity
- Many Friday teambuilding parties
- Clear Over-Time policy, I appreciate it quite highly
- Lay-off but the company supports very satisfactorily</t>
  </si>
  <si>
    <t>- Support hybrid work
- Create conditions for employees to join many projects to increase income (For example: join side projects on weekends)
- Support for meals
- Support for studying academy courses, esla speaking</t>
  </si>
  <si>
    <t>Professional company, nice boss</t>
  </si>
  <si>
    <t>free parking in the building, beautiful office with lots of trees for a comfortable feeling, has a fancy pantry area
the project is lucky to rarely have to work overtime if there is a clear overtime policy</t>
  </si>
  <si>
    <t>The company should have many events for people to interact and exchange experiences with each other.</t>
  </si>
  <si>
    <t>The company cares about its employees very much.</t>
  </si>
  <si>
    <t>Professional working environment
Good boss is considerate, if there is an urgent matter, he will let you go home early
Good colleagues help each other
Each project is different, no OT so don't know the task, no pressure to OT</t>
  </si>
  <si>
    <t>The company should organize a sports competition to bring people together.</t>
  </si>
  <si>
    <t>Good mode, comfortable working - Hybrid work</t>
  </si>
  <si>
    <t>What I love about working here is the professional and positive working environment. I feel inspired by working with a team of dedicated, enthusiastic and supportive colleagues. In addition, the company provides me with opportunities to develop my skills and achieve personal goals, while always recognizing my contributions. The open and respectful corporate culture is the reason why I love this job.
I love working here because of the positive environment, the united team, the opportunities for growth, creativity and recognition of contributions.</t>
  </si>
  <si>
    <t>The company should organize soft skills or professional skills courses to help employees improve their qualifications.</t>
  </si>
  <si>
    <t>Good, stimulating environment for creativity and learning</t>
  </si>
  <si>
    <t>Cute, funny, sociable, and friendly colleagues.
New employees are welcomed like family, which makes them scared. This is the first time I've seen colleagues like that.
Express your opinions frankly, if you don't know something, you will be enthusiastically guided and helped by your seniors, without being criticized, and develop your self-learning ability.
Improve your eating skills, your voice is great
Clear OT policy, OT money is returned with your salary, okay</t>
  </si>
  <si>
    <t>Young people who are all married :))) Need more cute young men and women</t>
  </si>
  <si>
    <t>Been with the company for over a year, great environment</t>
  </si>
  <si>
    <t>Open culture, everyone in the team supports each other
Leaders have good skills and expertise, listen to everyone
There is a hybrid policy for employees
Transparent and clear OT policy according to labor law, fast OT approval process</t>
  </si>
  <si>
    <t>Yoong has a professional, creative and open working environment. The company supports professional development through training programs, bosses listen and encourage contributions. 
A cohesive, friendly culture promotes teamwork and motivates employees. 
OT policy is clear, transparent, and ensures employee benefits.</t>
  </si>
  <si>
    <t>More seminars are expected.</t>
  </si>
  <si>
    <t>Young, creative environment</t>
  </si>
  <si>
    <t>Yoong is a company with a youthful, dynamic working environment, suitable for those who love creativity and innovation. The boss here is not only good at his profession but also very funny, friendly and always willing to support his employees, creating a comfortable feeling and encouraging the spirit of working in the group. 
OT policy is transparent and reasonable, always recognized and guaranteed to be paid in full according to regulations</t>
  </si>
  <si>
    <t>Organize more workshops, share knowledge/experience more between teams</t>
  </si>
  <si>
    <t>Friendly colleagues, lots of drinking, boss is not difficult
Working hours are quite flexible, can go home early if urgent</t>
  </si>
  <si>
    <t>The company should expand the office because the company is so nice.</t>
  </si>
  <si>
    <t>Open, dynamic environment, enthusiastic colleagues</t>
  </si>
  <si>
    <t>Open minded, opportunities for professional development, enthusiastic colleagues
OT not encouraged, work-life balance</t>
  </si>
  <si>
    <t>Hopefully in the future the Company will support more courses so that employees have more opportunities to develop their career path.</t>
  </si>
  <si>
    <t>Nice boss - nice salary</t>
  </si>
  <si>
    <t>- Comfortable working without constraints
- Nice boss
- Nice colleagues
- Worth learning environment
Clear and transparent OT policy, OT payment is paid on time at the end of the month</t>
  </si>
  <si>
    <t>- Elevator crowded sometimes waiting quite long
- Nothing to improve</t>
  </si>
  <si>
    <t>Company with creative working culture</t>
  </si>
  <si>
    <t>Work with good colleagues, learn more things
Manager is comfortable, respects employees
OT is not required, urgent projects have clear OT payment regime</t>
  </si>
  <si>
    <t>Recruiting more female colleagues for a diverse working environment</t>
  </si>
  <si>
    <t>Dynamic &amp; growing environment</t>
  </si>
  <si>
    <t>- Beautiful office, fully equipped.
- The boss is considerate and listens to employees' opinions
- In the afternoon, everyone often orders milk tea
- Encourages completing work within working hours. Rarely has OT</t>
  </si>
  <si>
    <t>- Should have workshops, offline courses on technical,....</t>
  </si>
  <si>
    <t>Stable company, long-term commitment</t>
  </si>
  <si>
    <t>Clear salary and bonus
Insurance, health check-up package
Salary increase policy, annual company trip
Friendly colleagues, support each other
Company pays salary &amp; OT transparently, clear policy</t>
  </si>
  <si>
    <t>Feel comfortable working in this environment no further suggestions</t>
  </si>
  <si>
    <t>Great company, friendly colleagues</t>
  </si>
  <si>
    <t>- Colleagues always support when there are problems or difficulties in doing tasks
- Fair salary and bonus
- Sharing culture, friendly environment
Work is divided quite reasonably, so rarely have to work overtime</t>
  </si>
  <si>
    <t>Build more courses to grow, everything else is okay</t>
  </si>
  <si>
    <t>Good treatment and working environment</t>
  </si>
  <si>
    <t>- The management and bosses are very interested and respect personal opinions
- Friendly and comfortable working environment
- Salary and bonus are always paid on time, never late
- Stable coffee bar, full shelves of cakes
- Rarely have to work overtime, depending on the project. If there is overtime, it is paid according to regulations</t>
  </si>
  <si>
    <t>- In general, the company is doing quite well, should maintain and develop better but the current policy</t>
  </si>
  <si>
    <t>- HR and support teams are very enthusiastic during the working process
- Young and dynamic environment
- The system is quite large, so there are more opportunities to learn and challenge myself. I feel that my expertise is improving while working here
- Due to careful recruitment, I get to work with people with good skills and always get support in the team
The company respects employees' personal time, rarely working overtime</t>
  </si>
  <si>
    <t>- Everything is pretty ok. Hope there are more snacks in the office.</t>
  </si>
  <si>
    <t>Good and fun working environment</t>
  </si>
  <si>
    <t>- When there is a problem at work, the leader and colleagues support enthusiastically
- Colleagues are highly qualified and super cute
- Meal allowance usually comes around afternoon for everyone to recharge
If you have OT, you will be paid according to your efforts</t>
  </si>
  <si>
    <t>- Working environment and colleagues are very good, no suggestions for further improvement</t>
  </si>
  <si>
    <t>- Flexible working hours, work from home
- Friendly colleagues, lots of experience to learn
- Pantry with plenty of food, no fear of hunger
- Salary paid on time, not late
- Team rarely has to work overtime. If there is overtime, it is paid according to regulations</t>
  </si>
  <si>
    <t>- The working environment is very ok, only the small parking garage is a bit inconvenient.</t>
  </si>
  <si>
    <t>The boss is nice and always supports the members.</t>
  </si>
  <si>
    <t>- I work with a very united, enthusiastic and humorous team
- If there is a problem in the task, both the boss and the team focus on solving the problem quickly and best.
- After work hours, there are teambuilding events where everyone eats and drinks together. Creates a feeling that there is no distance between the boss and the members.
- Rarely have to work overtime. If there is overtime, the salary will be paid according to regulations.</t>
  </si>
  <si>
    <t>- Haven't seen any improvement yet, hope in the future the company will expand to a larger office</t>
  </si>
  <si>
    <t>Best corporate environment I have ever worked in</t>
  </si>
  <si>
    <t>- I have been working here for almost 2 years, I feel comfortable in my job
- Open working culture, everyone's opinions are respected and listened to.
- Colleagues in the company are always ready to support each other and proactive in their work.
- There is an OT policy for colleagues in the company. It also depends on which project everyone is working on</t>
  </si>
  <si>
    <t>- Currently, I find the working environment at the company quite good, I have no suggestions for further improvement.</t>
  </si>
  <si>
    <t>Joining Yoong was the right choice</t>
  </si>
  <si>
    <t>- Flexible working hours, can do WFH if needed
- Clean office, pantry full of coffee and food
- Boss is very nice, has vision to evaluate capacity and listen to employees. At Yoong, there are many opportunities to learn and develop yourself
- Reasonable OT policy, if there is OT, it will be paid in full</t>
  </si>
  <si>
    <t>- Bosses should have a few sessions with employees about the company's core values ​​and vision goals for the next few years.</t>
  </si>
  <si>
    <t>- Flexible working hours, work form home
- Have time to balance work and personal health
- Have freedom to learn and develop and have super nice colleagues who always share experiences in the field of expertise
- Projects run stably, the company does not cut staff in today's difficult economic situation
- Comfortable working hours, balance between work and personal life. If there is OT, you will be paid according to regulations.</t>
  </si>
  <si>
    <t>- Currently, I feel quite satisfied working here with a super nice boss and supportive colleagues. I have no further comments.</t>
  </si>
  <si>
    <t>Feeling comfortable and attached</t>
  </si>
  <si>
    <t>How much is the salary at the end of the month, how is the 13th month, everything is clearly announced, no need to guess, nervous like watching a detective movie
Friendly colleagues like brothers, all colleagues are cute, enthusiastic to help. Occasionally invite each other to eat, travel and have fun
Professional environment, good treatment and make me feel comfortable, happy like a family</t>
  </si>
  <si>
    <t>I wish the company had more fancy coffee machines so we could stay awake and work on the project :))</t>
  </si>
  <si>
    <t>Good company helps me grow</t>
  </si>
  <si>
    <t>- Benefits are quite good and clear
- There are quality seminars, colleagues are friendly and good
- The boss is not afraid to train, assign work and delegate authority, so I quite like it because I get to experience a lot
- There is a badminton club, fun to play
My team rarely works overtime, the general policy is to pay overtime, other teams that work overtime are paid normally, I have not heard any complaints</t>
  </si>
  <si>
    <t>- There should be more girls :)
- The parking area is a bit cramped, but the security guard is cute and caring so it's okay
- I hope the company will develop further to upgrade the office to be more magnificent</t>
  </si>
  <si>
    <t>Company, colleagues ok, everything is fine</t>
  </si>
  <si>
    <t>Colleagues are fun and enthusiastic to help when needed
Direct boss is okay, but rarely goes to the office
The company has both outsourcing and product, many projects are quite attractive to me because of new knowledge and the boss dares to assign work
New office upgrades stable chairs
OT is paid quickly, the same period as the previous month's salary</t>
  </si>
  <si>
    <t>The dining area is a bit small, and there is little food around the company, so I often have to order grab food to eat.
Hopefully it will be upgraded to a better screen soon
There will be more quality seminars</t>
  </si>
  <si>
    <t>Good boss, super nice and fun colleagues</t>
  </si>
  <si>
    <t>Good salary and benefits
The boss listens to your opinions about the work process
The boss listens and is understanding
Learn a lot of new knowledge
Overtime hours always ensure the health and satisfaction of employees.</t>
  </si>
  <si>
    <t>The office is a bit cramped, the parking lot is quite crowded but the security guard is very cute.</t>
  </si>
  <si>
    <t>Company has a culture of helping each other, super friendly colleagues</t>
  </si>
  <si>
    <t>- I like working here because when I go to work, I feel happy and full of energy when I come to my workplace.
- The bosses and colleagues are extremely friendly
- Comfortable working space
There is a cost to support OT regime, making my income increase. I feel very satisfied</t>
  </si>
  <si>
    <t>Overall, benefits and working environment are very good, if we could add 1-2 WFH days a week</t>
  </si>
  <si>
    <t>Good environment, interesting projects</t>
  </si>
  <si>
    <t>interesting projects, extremely friendly colleagues and boss
rarely OT, but if there is, the salary and benefits are quite clear</t>
  </si>
  <si>
    <t>There should be more benefits such as regular health check-ups for employees and sponsorship of training courses.</t>
  </si>
  <si>
    <t>Quite dynamic working environment, stable colleagues</t>
  </si>
  <si>
    <t>Open-minded management team, friendly and approachable colleagues
Comfortable environment, respect for individuals
Customers depend on the project, I can't manage them, but most of them are stable, I also learn a lot from customers
There is a dynamic badminton club, fun to play. Last time I even won a prize :)
Good PM
OT salary is stable, customers or PM approves and payment is made, never seen a delay in salary</t>
  </si>
  <si>
    <t>If possible, need to increase bonus, insurance, dental</t>
  </si>
  <si>
    <t>Good environment, everything is ok</t>
  </si>
  <si>
    <t>Good environment, everyone is friendly and very supportive
The company has free instant noodles, coffee, milk, and candy. Sometimes if you don't have time to eat breakfast, you don't have to worry about hunger.
Working hours are flexible, not too restrictive but not too comfortable -&gt; okay
Some projects have OT, OT will be announced in advance and approved. If there is OT, OT will be paid according to regulations</t>
  </si>
  <si>
    <t>Can sponsor extracurricular programs, periodic sports (currently sponsoring major tournaments)</t>
  </si>
  <si>
    <t>Employee-centric culture</t>
  </si>
  <si>
    <t>A culture that cares about each individual. Everyone is empowered.
The team is very skilled and always supports each other.
The projects are very challenging.
Work hard, play hard.
OT when requested by the client or PM. OT is calculated fully and transparently.</t>
  </si>
  <si>
    <t>Organize more training programs to level up employee skills.</t>
  </si>
  <si>
    <t>YRGLM Việt Nam</t>
  </si>
  <si>
    <t>Good working environment, young, good colleagues, good benefits</t>
  </si>
  <si>
    <t>Good colleagues, probably due to high entry requirements, always support when needed, because the company has a shareaholic culture.
New tech, quite good, the boss really likes new things and is not afraid of bugs :v, there is always something for me to learn
Flexible hours, no timekeeping
Stable salary
Rarely see OT, if there is, OT is paid together with salary</t>
  </si>
  <si>
    <t>Need to upgrade the seats to be more comfortable, and arrange a nap place for the girls</t>
  </si>
  <si>
    <t>Beautiful office, many lunch breaks
Beautiful office, many lunch breaks
Full benefits (13th month, Company Trip), clear salary information at the end of the month.</t>
  </si>
  <si>
    <t>Colleagues are friendly and approachable. The company organizes happy hours every month. Colleagues also often organize outings and drinking parties.</t>
  </si>
  <si>
    <t>The office is comfortable and always clean.
The company focuses on human development.
OT is not encouraged.
If there is OT, it is very clear.
Never encountered a situation of unpaid/late salary.</t>
  </si>
  <si>
    <t>Communication internal VN side.
Communication VN side with JP side.</t>
  </si>
  <si>
    <t>Dynamic and challenging working environment</t>
  </si>
  <si>
    <t>Everyone is friendly and sociable. The bosses are enthusiastic in helping and instructing. The company in principle says no to overtime work, everything will be handled within office time, with careful planning.</t>
  </si>
  <si>
    <t>Improve processes and training documents for new members to quickly grasp work, rules, ...</t>
  </si>
  <si>
    <t>A place to learn and hone skills</t>
  </si>
  <si>
    <t>- Up to now, the company rarely does OT (if there is OT, there will be reasonable payment)
- The business is vast and there is plenty to learn
- WFH during the epidemic season =&gt; free time is not limited
- There are many things to learn, it can take a long time to grasp everything</t>
  </si>
  <si>
    <t>- Limit Hearing sessions which are time consuming and generally still contain issues
- Limit meetings</t>
  </si>
  <si>
    <t>Challenging environment to level up</t>
  </si>
  <si>
    <t>- Colleagues support each other enthusiastically
- Seniors enthusiastically guide and give advice to help members improve their work
The company limits overtime, but if overtime is required, appropriate compensation is provided.</t>
  </si>
  <si>
    <t>- The workflow has many rules that take time to learn and adapt to.</t>
  </si>
  <si>
    <t>Many good people learn a lot, few companies encourage active learning like this.</t>
  </si>
  <si>
    <t>- Support employees during the epidemic, paid leave.
- Individual study regime, team study, diploma bonus, tuition support
- Good and friendly superiors
- Young and dynamic team
Not much OT, when OT is paid, full compensation leave.</t>
  </si>
  <si>
    <t>- Everyone works towards more effective work and meetings.</t>
  </si>
  <si>
    <t>When did you find a good company like this?</t>
  </si>
  <si>
    <t>- Never had a late salary, sometimes even early.
- Programming in many languages.
- Comfortable and always clean office.
- Japanese boss is very enthusiastic and friendly.
OT is not encouraged or only when the project is urgent, the salary is clearly calculated.</t>
  </si>
  <si>
    <t>Many times when receiving salary, there is a difference but have to wait a few days for the salary to be updated to see the details. I wish the salary to be sent to employees to see before the salary receiving date.</t>
  </si>
  <si>
    <t>Environment for challenge</t>
  </si>
  <si>
    <t>Sometimes I can't keep up with the work so I have to speed up!! Will aim to say no to OT. Always improve the level of work processing so that there is no need for OT.</t>
  </si>
  <si>
    <t>The initial steps include the basics and detailed instructions to get acquainted with the job faster.</t>
  </si>
  <si>
    <t>An environment for those who want to challenge themselves</t>
  </si>
  <si>
    <t>The company creates many opportunities for career development, expanding work experience, and developing soft skills.
Regime according to Labor Law regulations. Low frequency of OT.</t>
  </si>
  <si>
    <t>Superiors always want to speed up the progress of leveling up employees, so they require each individual to make efforts, maintain continuously, and practice the ability to work under pressure.</t>
  </si>
  <si>
    <t>Great learning environment</t>
  </si>
  <si>
    <t>- The boss often asks about + cares about employees
- Everyone is friendly and cheerful
- The environment has a development direction, employees can learn a lot
- The welfare regime is also good
there is a proper and legal process. The boss only agrees to allow teams to work overtime when necessary, otherwise the boss does not encourage</t>
  </si>
  <si>
    <t>- The office is not very beautiful and bright, not motivating for everyone
- The boss wants to level up the employees, but the boss's guidance is not very effective.
- Spends a lot of time in meetings</t>
  </si>
  <si>
    <t>Difficult environment but learn a lot</t>
  </si>
  <si>
    <t>Get to eat a lot of onions, experience many different jobs.
Friendly colleagues.
The boss cares about the development path of employees.
If you want to work overtime, you have to register in advance, when you register, you will be paid in full. In addition, the boss also does not encourage working overtime a lot.</t>
  </si>
  <si>
    <t>The boss's advice is still too confusing, I've heard it many times but still don't know how to apply it =&gt; It leads to wasting a lot of time on meetings.</t>
  </si>
  <si>
    <t>good boss, nice colleagues, equipped with macbook</t>
  </si>
  <si>
    <t>quite open working environment, annual training allowance for employees
OT is an opportunity to improve project quality, but also an opportunity to show personal value</t>
  </si>
  <si>
    <t>The equipment is fully equipped according to the legitimate wishes of employees, the challenging environment helps increase capacity and ability to work under pressure
OT regime also has unclear applications, no comments.</t>
  </si>
  <si>
    <t>The boss is quite hot-tempered so you need to have the right strategy to adapt to him.</t>
  </si>
  <si>
    <t>The company is not big but still learn a lot of things</t>
  </si>
  <si>
    <t>With engieer, the company always aims to develop the ability of employees to a professional level. Because you do product work, you will have the opportunity to develop projects from the beginning without having to do it like offshore.
Your knowledge and understanding are expanded from system design to quality management, as well as improving communication skills at a higher level (not just speaking)
Always encourage employees to improve work efficiency so that there is no need to OT</t>
  </si>
  <si>
    <t>It is not necessarily important, but if the company has internal strength, it needs to improve the external environment so that employees can feel comfortable mentally when entering a beautiful office.</t>
  </si>
  <si>
    <t>JP company has a comfortable working environment.</t>
  </si>
  <si>
    <t>spacious office, everyone in the company is in harmony, creating conditions for employees to develop
comfortable working environment
has work process</t>
  </si>
  <si>
    <t>low salary increase
employee evaluation based on boss's feelings</t>
  </si>
  <si>
    <t>Zuhlke Engineering Vietnam</t>
  </si>
  <si>
    <t>Bosses always put strong pressure on employees to develop.</t>
  </si>
  <si>
    <t>- Young, enthusiastic colleagues with good professional knowledge.
- Always want to focus on developing employee capacity.
- Products have many tasks with difficult and challenging techniques.
Less OT, boss always pushes employees to finish work early and leave before 6pm.
If there is OT, the OT payment policy is good.</t>
  </si>
  <si>
    <t>- Processes are many and complicated, taking a lot of time, sometimes only doing a small job.
- Leaders have to "eat onions" from the boss all day.
- The boss always thinks of creating pressure to improve the capacity of employees, but sometimes it is counterproductive.
- Spending too much time on meetings and reports.</t>
  </si>
  <si>
    <t>Friendly boss and cares about employees</t>
  </si>
  <si>
    <t>Regular technical knowledge sharing sessions,
The office is spacious and comfortable
OT policy is very fair and legal</t>
  </si>
  <si>
    <t>The process is a bit complicated. Many procedures to complete a simple request.</t>
  </si>
  <si>
    <t>Still a good company for me after 3 years</t>
  </si>
  <si>
    <t>Flexible Work Hours and Location: The ability to manage my schedule has greatly improved my work-life balance.
Supportive Company Culture: There is a strong emphasis on learning and sharing, making it a great environment for professional growth.
Solid Benefits: The company offers good benefits that contribute to overall job satisfaction.
Effective Leadership: Despite the recent challenges faced by the IT industry, the communication and transparency from leadership have been exceptional. I trust our leaders more than before.
Exciting Projects: There are more and bigger projects on the horizon, providing challenging work opportunities for engineers who are proactive.
Clear guidelines on performance review: performance reviews emphasize the impact created in client projects and contributions to the company, rather than just skills or potential. So engineers need to be proactive in order to maximize the impacts
No overtime in the projects I worked. A few projects may required on-call support and you get additional paid for it</t>
  </si>
  <si>
    <t>Limited Office Facilities: The current office setup could be enhanced to better accommodate our needs.
Increase Opportunities for Global Work: Expanding opportunities for working abroad would be beneficial for personal and professional development.
Proactive Approach Needed: Engineers need to be proactive and willing to take additional roles, stretch roles in order to grow</t>
  </si>
  <si>
    <t>Great place for growth and balance</t>
  </si>
  <si>
    <t>Zühlke offers a supportive and collaborative culture with minimal overtime, promoting a healthy work-life balance.
The hybrid work model and focus on professional development create opportunities to learn and grow.
Transparent communication from leadership builds trust, and benefits like comprehensive insurance and bonding activities enhance satisfaction.
The tech stack is cutting-edge, and exciting projects keep the work engaging.
Zühlke's overtime policy is commendable, rarely requiring overtime, and discourages it unless absolutely necessary.</t>
  </si>
  <si>
    <t>Expand project diversity and streamline internal systems.
More team-building and outdoor activities would be a welcome addition.</t>
  </si>
  <si>
    <t>Good culture and flexible work model</t>
  </si>
  <si>
    <t>- Good culture
- Flexible work model (hybrid)
- Good compensation
- Excellent learning program
- Good office and surrounding area around the office (near train station, lots of restaurants and coffee shops)
Overtime is not recommended and encourage. It is rare to see people working overtime.</t>
  </si>
  <si>
    <t>- Need more out door activities
- Need to improve the coffee machine, the current one does not taste good and does not have many options</t>
  </si>
  <si>
    <t>Better benefit compared to other companies that I worked before</t>
  </si>
  <si>
    <t>Lots of bonding activities with great food provided. You can receive many benefits from onboarding day. Insurance is paid in full and you also have a premium insurance as well. Hybrid working. Flexible time
Many activities are provided, hybrid working is great. Many benefit from beginning</t>
  </si>
  <si>
    <t>Internal system for admin stuff need to be improved</t>
  </si>
  <si>
    <t>Well paid position with great benefits</t>
  </si>
  <si>
    <t>Hybrid working model.
Up-to-date tech stack.
Good benefits and allowances.
Friendly colleagues and pretty little to none political.
The OT policy is per client that developer is staffed in. There is no concrete policy on the OT compensation.</t>
  </si>
  <si>
    <t>The career path model is a bit ambiguous, might be improved with more details on concrete actions and qualification needed for next level.</t>
  </si>
  <si>
    <t>A fantastic place to work</t>
  </si>
  <si>
    <t>Zühlke Engineering Vietnam is more than just a workplace; it’s a place where you feel valued and supported. The company’s strong commitment to professional development, including training programs, certifications, and knowledge-sharing sessions, creates a growth-driven environment. The supportive and collaborative culture among team members fosters innovation and ensures a sense of belonging. Additionally, the company’s focus on cutting-edge technologies and interesting projects makes every day exciting and challenging.
Zühlke Engineering Vietnam has a clear and fair overtime policy, which emphasizes work-life balance. Overtime is rare and not the norm here.</t>
  </si>
  <si>
    <t>While Zühlke has a great working environment, there’s always room to grow. One area for improvement could be streamlining communication between teams to further enhance efficiency and clarity during cross-functional projects. Additionally, expanding the scope of internal activities and team-building events would help strengthen the already excellent company culture.
Overall, Zühlke Engineering Vietnam is a fantastic place to work, offering opportunities for growth, a collaborative environment, and a genuine commitment to employee well-being.</t>
  </si>
  <si>
    <t>Good place to start your work</t>
  </si>
  <si>
    <t>A psychologically safe work environment was a top priority for me when I started my career. "The right to be wrong", is the great message from the company, coupled with the autonomy and opportunities for learning from mistakes has created a truly empowering and fulfilling work experience.
Good onboarding kit
Nice working environment and culture
No OT. The manager does not encourage working overtime</t>
  </si>
  <si>
    <t>Have more projects
More sport activities and the events should more follow local format</t>
  </si>
  <si>
    <t>Friendly and Professional Working Environment, Nice colleagues</t>
  </si>
  <si>
    <t>Working Environment: Diverse and friendly, supportive colleagues.
Working Culture: Direct and constructive feedbacks from Manager and People Lead.
Rich learning journey
Work-life balance, flexible working time
No OT. The company does not encourage for working overtime.</t>
  </si>
  <si>
    <t>Office place and should have various long-term projects for employees in the near future.</t>
  </si>
  <si>
    <t>Zuhlke is still a great company I know since I join</t>
  </si>
  <si>
    <t>Despite the numerous changes at Zuhlke this year, the company's core values have remained unchanged: Zuhlke Camp, team bonding events.
The transparency in communication and the benefits further highlight Zuhlke's commitment to its employees.
Overall, Zuhlke has consistently shown that it values its employees' well-being and growth, making it a great place to work.
There is no OT at Zuhlke. The company respects work life balance.</t>
  </si>
  <si>
    <t>I would like to ask for more projects, currently, there are not many available.</t>
  </si>
  <si>
    <t>Professional working environment, high salary and good benefits</t>
  </si>
  <si>
    <t>Smart colleague, supportive environment, you really can see projects going around.
Almost no OT. If there is, the manager even tells you to log to get paid.</t>
  </si>
  <si>
    <t>Nothing. The company is a great place for long term engagement.</t>
  </si>
  <si>
    <t>Great personal grow for software engineer</t>
  </si>
  <si>
    <t>Work with elite software engineer from Singapre, Hong Hong and EU
Choose what you want to learn and grow
Transparency management
Well salary and additional benefit
Hybrid working, required only 2 days a week in the office
Rarely need to overtime here.
Zuhlke also has gap time between projects that allow us to learn something new and refresh our mind</t>
  </si>
  <si>
    <t>Small office
Recruit only experienced developer (at least 5 years), people only come to work, doesn't fit with those who are looking for an active environment</t>
  </si>
  <si>
    <t>- Hybrid work schedule: 2 days a week in the office
- Flexible working time, employees can manage their time and tasks themselves, just make sure that we justify the customer
- Various projects from different domains: banking, healthcare, insurance... there are opportunities to learn new things
- Rich learning culture: lunch sharing, knowledge sharing, TECH Meetup, O'Reilly access
- Provide Macbook Pro, Apple keyboard and mouse. Zuehlke also provides Premium IDE licenses when needed for client projects
Zuehlke doesn't recommend to work overtime. We can be compensated if we have to work overtime when clients request.</t>
  </si>
  <si>
    <t>- Need more long-term projects
- Increase opportunities for working aboard</t>
  </si>
  <si>
    <t>Good place to perform your expertise</t>
  </si>
  <si>
    <t>The onboard kit includes state-of-the-art devices, you'll be ready to perform.
Diversity projects have both challenges and room for learning.
Nice co-workers and, a safe environment to feel like home.
You'll be guided by a People Lead who will help you to improve and move forward on your personal career path.
No overtime required.
If you have to, you'll be compensated.</t>
  </si>
  <si>
    <t>- The upcoming new office would be a game changer.</t>
  </si>
  <si>
    <t>1. A caring boss.
I have worked for more than a dozen different companies, this is the most important point to be able to stick with them for a long time.
2. Flexible working hours.
I go to the office 2 days a week but still feel comfortable during working hours. There is a remote option.
3. Professional environment
Mainly work on projects with international colleagues, international customers, English is the main language. The company has no drama.
Only OT when the project or customer requests, with allowances according to the law.</t>
  </si>
  <si>
    <t>Vietnam branches should have more bonding activities than just relying on groups.</t>
  </si>
  <si>
    <t>One of the greatest places to work on</t>
  </si>
  <si>
    <t>I really love working at Zuhlke as I have many opportunities to work on different projects with varied domains from banking, healthcare , to finance. Moreover, my teammate is really supportive as they are very friendly and they usually help me in my work
No overtime and there is fair payment policy for OT</t>
  </si>
  <si>
    <t>Need more long-term projects. Some of the projects I’ve worked on are very short, lasting only a few months, and then I get assigned to another one. This isn’t ideal, as I don’t have enough time to dive deeply into the project.</t>
  </si>
  <si>
    <t>Professional Environment and Good Culture</t>
  </si>
  <si>
    <t>1. Work Environment: The supportive and collaborative work culture. I appreciate the emphasis on teamwork and the friendly atmosphere
2. Career Growth: Opportunities for professional development and career advancement. I have chances to work on diverse projects
3. Competitive Benefit: The salary and benefits packages are often praised.
4. Work-Life Balance: Flexibility in work schedules and the hybrid working
5. Constructive Feedback: Zuhlke emphasizes the feedback culture.
Zuhlke doesn't recommend to work overtime.
If client requested, we have full compensation followed labor law.</t>
  </si>
  <si>
    <t>1. Office Facilities: Some employees feel that the office facilities could be improved to better support their work
2. Career Path: The career path model is still ambiguous. I don't know the needed skills for a higher level.
3. International Opportunities: I wish there are more frequent and accessible chances to work abroad
4. Workload: A few employees have noted that the workload can be quite heavy, which sometimes affects work-life balance</t>
  </si>
  <si>
    <t>Great consultancy experience and professional environment</t>
  </si>
  <si>
    <t>- Flexible work hours and location
- Company has trust in employees, and invested a lot for them to grow
- Solid benefits
- Learning and sharing culture
- Work-life balance at its best
- Sharing and helpful environment
Working OT is very scarce and overall not recommended</t>
  </si>
  <si>
    <t>- Office facilities are quite limited
- Increase opportunities to work abroad</t>
  </si>
  <si>
    <t>Working remotely is comfortable. If you go to the office, the hours are also easy. Good company culture. Easy-going boss.
Salary is a little higher than the average. There are long-term benefits for long-term employees.
VIP insurance, insurance for relatives.
Provide Macbook, keyboard, mouse and backpack for employees.</t>
  </si>
  <si>
    <t>Because of the remote comfort, the office is small.
No female developers, all male.</t>
  </si>
  <si>
    <t>Great consultancy experience in a global company</t>
  </si>
  <si>
    <t>People
Great culture
Transparency
Support
Opportunities
Overall package
Flexibility
Community Initiatives (TECH Meetup)
No overtime expected and on most of the projects expected working hours are flexible without overtime</t>
  </si>
  <si>
    <t>Continue doing amazing work for the clients and maintain Zuhlke culture</t>
  </si>
  <si>
    <t>Good benefits and culture</t>
  </si>
  <si>
    <t>- join various projects with different tech stacks
- sharing culture and you can learn anything if you're interested in
- open environment
- Many good benefits: health care, 18+ days off, zuhlke treat
- profit sharing</t>
  </si>
  <si>
    <t>- Parking space is quite limited and doesn't have a roof to cover in case of rain.</t>
  </si>
  <si>
    <t>Flexible &amp; Transparent</t>
  </si>
  <si>
    <t>- Flexibility Reigns:
+ Choose your working hours for an optimal work-life balance.
+ Embrace the freedom to work either in the office or from the comfort of your home.
+ Enjoy up to 3 months of remote work annually – a testament to the company's trust in its employees.
- Learning as a Lifestyle:
+ Immerse yourself in a rich learning culture.
+ Access workshops, training sessions, and online resources to continually enhance your skills.
- Transparency:
- Stay informed about project opportunities and the company's profitability.
- Build trust with a transparent organizational approach, aligning personal and company goals seamlessly.
No overtime! Work-life balance is Zuhlkees' priority</t>
  </si>
  <si>
    <t>- Global Collaboration, Local Connections:
+ Increase opportunities for international projects to foster inter-countries office visits.
- Office Amenities:
+ Ensure well-equipped restrooms for convenience.
+ Introduce a relaxing room for short breaks to recharge.
- Wellness Sponsorship:
+ Support employee well-being by sponsoring sports activities.
+ Promote a healthy work-life balance with accessible fitness options.</t>
  </si>
  <si>
    <t>Overtime is rarely required, and if it does happen, the company offers compensation. Despite the challenges faced by businesses in the current year, Zuhlke has remained committed to its employees. All benefits have been maintained, and various internal events have been organized to keep employees informed about business and market updates. This demonstrates the company's dedication to employee well-being. Importantly, there is no overtime expectation at Zuhlke, ensuring a genuine work-life balance with highly flexible working hours.
There is no overtime at Zuhlke. They offer a genuine work-life balance, and the working hours are very flexible.</t>
  </si>
  <si>
    <t>Increased opportunities for working abroad. Organized company trips for the Vietnam office.</t>
  </si>
  <si>
    <t>Psychological safety in difficulty time</t>
  </si>
  <si>
    <t>This year has been challenging for all businesses, and Zuhlke is no exception. However, the company has remained committed to its employees by maintaining all benefits and organizing numerous internal events to provide business and market updates. These actions demonstrate the company's care for its employees.
There is no OT at Zuhlke. They provide real work-life balance, and working time very flexible.</t>
  </si>
  <si>
    <t>Need to improve about admin tasks as they do not have admin in Vietnam.</t>
  </si>
  <si>
    <t>The company still holds up to the Zuhlke DNA</t>
  </si>
  <si>
    <t>Flexible working hour which allows you to cope with unexpected days.
Quite (though not completely) transparent processes and broadcasted information.
O'Reilly access. If you are a bookworm, you can fill this sentence.
I barely had to work overtime. If there is, then the company does have compensation for it.</t>
  </si>
  <si>
    <t>I would love to have a bit more spacious office and game room with Foosball table.</t>
  </si>
  <si>
    <t>Excellent benefit, Nice colleague</t>
  </si>
  <si>
    <t>Many benefits for me and my family. Supportive leader and colleagues. Chance to work with vast variety of projects (banking, AI, mobile,..), nice office, WFH policy, many afk activities, Macbook max option and Apple accessories.
As far as I know, there is no project require working overtime. If there is, I think we can negotiate with project owner for benefit.</t>
  </si>
  <si>
    <t>More chances to go working abroad. Company trip for VN office.</t>
  </si>
  <si>
    <t>High quality company</t>
  </si>
  <si>
    <t>High salary, many other attractive policies (not inferior to other branches in Asia - Hong Kong, Singapore)
Employees are carefully selected, European standards
No overtime, employees manage their own time and progress</t>
  </si>
  <si>
    <t>Small office
Experienced staff are also old, not suitable for those who like a lively environment</t>
  </si>
  <si>
    <t>Good benefits. Salary is not the top of the market but very suitable for those who need work life balance.
The boss is very attentive to employees, often asked about the situation and development direction.
The company has a pretty good feedback culture, opinions are always listened to and considered.
Great interview experience, the interviewer is very respectful to candidates.
Never worked overtime so I don't know, if the estimate is good, there is no need to work overtime.</t>
  </si>
  <si>
    <t>The building's parking lot is quite small. There are many complaints but nothing can be done because there are few people going to the office and there are few people in the company so they can't move to another place =))
Since the old admin left, the refrigerator has become empty, making people not want to go to the office =))
Each floor only has 2 toilets, 1 for men and 1 for women. If the floor has an imbalance of yin and yang, they will go everywhere =))</t>
  </si>
  <si>
    <t>Good policy, good employee benefits</t>
  </si>
  <si>
    <t>- Genuine onboarding kit, provided with Mac book pro, jacket, t-shirt, notebook, backpack.
- Hybrid working mode
- Good company policies, caring for employees.
- Work from anywhere policy for 3 months a year.
- Loyalty bonus
- Profit sharing for employees
- Premium health insurance for employees, refund (up to 25 million) for insurance for relatives, car insurance, or life insurance,
- Zuhlke camp every year.
- Provided with plural sight and O'Reilly accounts to learn more and improve skills
- Comfortable, friendly environment
No OT. If OT is requested, you will be paid or receive corresponding holidays.</t>
  </si>
  <si>
    <t>- Co working space so parking is inconvenient
- Little internal training on soft skills.</t>
  </si>
  <si>
    <t>The project is mainly finance and banking, so it's a bit boring
Previous projects are all short-term
Good learning environment
Boss cares about employees
Give the latest Mac book
Office in modern co-working space
Friendly colleagues</t>
  </si>
  <si>
    <t>Offers a variety of online courses
English for communication classes</t>
  </si>
  <si>
    <t>Culture of equality and respect for employees</t>
  </si>
  <si>
    <t>- The company has built its own internal “Great To Work” program, employees will give anonymous feedback so that everyone can give the most honest feedback, the company values ​​people very much.
- Fully equipped: MacBook Pro, Apple keyboard, Apple mouse, all 100% new, high-end backpack (the first company to provide such a high-end backpack).
- Flexible working hours, focusing on work efficiency, hybrid is chosen by you according to your schedule.
- Good sick leave policy, no pressure to return to work when you are not ready.
Currently, the project does not have OT. And has not done any OT projects.</t>
  </si>
  <si>
    <t>- Ugly office (co-working space).
- Wish the company would decorate the office more beautifully.
- Should organize more team building activities.</t>
  </si>
  <si>
    <t>Friendly staff, new working tools provided. The company is willing to sponsor training and learning. Company policy does not encourage OT. If OT is required, there is a policy to pay for OT time.</t>
  </si>
  <si>
    <t>The office is limited, many projects are not really interesting.</t>
  </si>
  <si>
    <t>A good company that meets your requirements</t>
  </si>
  <si>
    <t>- Nice office
- Provided with computers powerful enough to handle all types of projects
- Work is usually light, people do not have to work overtime too much
- There are 2 training sessions every week on Wednesday and Friday (if there are people working)
- Provided with online courses so you can learn whatever you want
- Occasional overtime also has money from the client, of course not all projects are like that</t>
  </si>
  <si>
    <t>Processes like performance review should be done faster.</t>
  </si>
  <si>
    <t>The interview experience was very good: the questions were not too difficult, did not challenge the candidates, the interviewer supported and suggested when I was stuck in some places, received feedback immediately after each interview round. 
High-quality onboarding kit: Macbook Pro, Dell 32-inch monitor, backpack, high-quality headphones. 
Projects: quite diverse, from small projects, 1-2 people to team projects of nearly 50 people. Depending on the project, most of them are quite specific and difficult. 
Culture: the company has an open culture, organizes many weekly sharing sessions, English training, Zuhlke Day, organizes retrospective meetings for feedback and improvement every month. 
Most projects do not have OT, if there is OT (need approval from the Project Manager), there is a proper OT payment policy</t>
  </si>
  <si>
    <t>The company is currently in a co-working space, which has many inconveniences, so consider having a separate office
In the Thao Dien area, food is quite expensive
There should be more team building activities</t>
  </si>
  <si>
    <t>Good environment, good boss, many development opportunities</t>
  </si>
  <si>
    <t>- Genuine onboarding kit: macbook pro, magic mouse, magic keyboard, t-shirt, backpack
- Feedback culture: feedback is given after each interview round. The company regularly organizes retrospective sessions to get employee opinions and improve
- Diverse projects, friendly colleagues, many weekly and monthly technical sharing activities
The company does not have overtime, flexible working hours</t>
  </si>
  <si>
    <t>The company rents a co-working space, so the office is small and parking is inconvenient.</t>
  </si>
  <si>
    <t>Good boss, and multiple chances to develop yourself</t>
  </si>
  <si>
    <t>Company offers you a high salary, macbook and stuffs related to it.
Every month, employees always have a 1 on 1 meeting, in this meeting we will have a conversation with boss to talk about what you like, what you don't like, what is holding you back in this company,...
Company also have sharing knowledge each Wednessday and Friday, which can gain your knowledge.
Focusing on employees: every year company pay 10% for you to learn new things, and we have a premium Orelly and Plural Sight account.
Pay double by vacation day, it means if you work 4 hours, they will give you 8 hours off.</t>
  </si>
  <si>
    <t>Zuhlke is good, but on the customer side, sometimes they are so messy.
The current company workspace is in Dreamplex, and although we have full services, it is missing a good park and place to rest in the afternoon.</t>
  </si>
  <si>
    <t>Good environment and boss, many opportunities for development</t>
  </si>
  <si>
    <t>Welcome kit (Macbook Pro, T-shirt, backpack...)
The process has full and clear documentation
There is a lot of onboarding training, providing a lot of information for new people
The feedback culture is very good
The company invests a lot in training (online training, camp...)
There are regular events for everyone to go offline together
The company does not encourage OT so there is no comment on this.</t>
  </si>
  <si>
    <t>Consider expanding/moving office for future growth.</t>
  </si>
  <si>
    <t>Good boss, given MacBook m1 16</t>
  </si>
  <si>
    <t>In coworking space, you can sit anywhere, colleagues are happy. Salary, working environment, everyone is friendly.</t>
  </si>
  <si>
    <t>When you first join the company, the onboarding process takes a while, depending on the position, you may not be able to join the project yet.</t>
  </si>
  <si>
    <t>New experience</t>
  </si>
  <si>
    <t>Great welcome kit: Macbook pro M1X, t-shirt, backpack, ...
Excellent Jetbrain license for devs.
Documents about the company and the process are very rich and detailed.
The office always has cakes and soft drinks ready.
Colleagues are friendly and cheerful.
Opportunities to learn are immense: Pluralsight code, O'Reilly...
Employee benefits are too good: the company takes care of employees very thoughtfully (travel expenses, phone, insurance...) and also creates the best conditions for employees to take care of their families.
The company has many events and always focuses on bringing new experiences to employees.
The manager is very thoughtful and willing to listen.
Devs build their own technical profiles on the company's platform. When there is a project, the Staffing Lead will use it to put it into the project.
The project is in the Asia region. No one has to work OT yet. Reasonable workload.</t>
  </si>
  <si>
    <t>A bit less toilets.
Support departments for employees such as HR, operations are still at Sin.
It takes a certain amount of time to be assigned to the project. But it will be a great opportunity for developers who want to have time to upgrade their skills and learn new things.</t>
  </si>
  <si>
    <t>Best company I ever worked for</t>
  </si>
  <si>
    <t>Mac M1 full options, magic mouse, keyboard, headphones, high-quality backpack, monitor... everything is available.
The boss is easy-going and open-minded, always listening to employees' thoughts and then improving.
Good, funny and sociable colleagues.
No OT, 2 days of remote work per week, 3 months of remote work per year.
Vip package insurance for you and your family.
Many events with lots of food and drinks.
Hire English teachers for employees.
Extremely good company culture.
This is the most stable and best company in my coding career.</t>
  </si>
  <si>
    <t>The office for rent is a bit small because it's new, the wifi is a bit weak.</t>
  </si>
  <si>
    <t>- Modern equipment. Provided with Macbook pro 16 inch, M1, ram 32gb, hard drive 1TB, Apple mouse, Apple keyboard
- 100% English environment
No OT yet. If OT is required and approved, there will be additional payment</t>
  </si>
  <si>
    <t>- The company has just opened an office in Vietnam so not many people know about it. Need more PR</t>
  </si>
  <si>
    <t>- Share profits with employees
- Culture of sharing profits with employees, meaning that in addition to the 13th month, you will have an additional bonus.
- The company sponsors employees to learn new tech stacks.
- The 3-month work anywhere policy is very good, few companies in Vietnam have it.
- New macbook provided.
- The company does not have an OT culture.
- If needed, you can still OT and get paid normally, but the company also does not encourage employees to OT.</t>
  </si>
  <si>
    <t>- The project sometimes needs to change people so it sometimes causes difficulties for other people.
- The parking lot does not have a roof because dreamplex does not support it.</t>
  </si>
  <si>
    <t>Good job, company cares about employees</t>
  </si>
  <si>
    <t>Consulting company, working on projects so not afraid of working on a project for too long. Tech stack is also different depending on the project so I also learned a lot. 
The project I recently worked on, the backend is Java stack. Because we use microservices, our team decided on the stack, using the latest versions of Java, Spring Boot/Cloud and others. The available services are also new, also Java 8 or higher. 
Working remotely together and on par with friends in Singapore and Hong Kong. These friends are good, enthusiastic so I learned a lot of interesting things from them. 
Regarding project management, I use Scrum, working professionally. Scrum events are done effectively, not just for show. I like PM/Scrum master to manage the team well, have a heart, protect the team reasonably, not the type of customer agrees to everything and then forces the team to do it, then overtime this and that. 
I go to the company 3 days a week, free time, no check in/out. Enter timesheet freely. Taking leave is also easy, arranging work yourself, seeing it is reasonable, then notifying PM/lead and then taking leave without being made difficult.
No micromanagement.
The company often takes feedback from everyone, then responds and resolves.
The company does not encourage overtime. In fact, working on projects sometimes has a lot of work but it does not last long.</t>
  </si>
  <si>
    <t>- Currently have to go to the company 3 days/week, when needed can still apply to work remotely for a long time but that is a bit troublesome
- The office is expanding but still lacks many amenities
- The rented parking lot does not have a roof</t>
  </si>
  <si>
    <t>Good environment, many opportunities for self-development.</t>
  </si>
  <si>
    <t>Full equipment: MacBook M1 Pro with high configuration, Apple keyboard, mouse, adapter and 27-inch 4K screen.
Relaxed company culture, bosses are very open and listen to employees' opinions. Bosses say what they say, no promises or illusions, say yes, yes, no, no.
Diverse projects, using new technology.
There are technology sharing sessions twice a week on Wednesday and Friday.
The company has platforms to support learning such as O'reilly, Pluralsight with countless courses and books to read.
Working in a hybrid model, you can work from home 2 days a week, which day you choose for easy arrangement. And this is clearly stated in the contract, so there will be no ambiguity like some other companies that say they support working from home but are not specific and can be withdrawn at any time.
No overtime or overtime.
Excellent benefits: premium health insurance, support for refunds for self-purchased insurance. Ample vacation days, in addition to annual vacation, there are also sick leave days, sick leave to take care of children, those with families will find it extremely good.
Employee retention policy is also quite good.
Good, friendly colleagues, can learn a lot and are willing to share and help you from the first day.
The company does not require or encourage OT and requires customers not to force employees to OT.</t>
  </si>
  <si>
    <t>The company office was initially a bit cramped but has now expanded. It can be said that it is no longer a bad point but if compared to some larger companies, the office is still not as good.</t>
  </si>
  <si>
    <t>Culture: I was very impressed when I received enthusiastic feedback from the interviewers during the interview. European company so very open.
Equipment: Macbook, Apple keyboard and mouse. Other devices supporting work such as Dell 32" monitor or headphones.
Project: Most outsourced projects are Fintech and Banking
Training: The company has internal training and some other platforms such as Pluralsight or O'reilly
The company is mainly outsourcing so most of it will depend on the customer.
Currently, there is almost no OT</t>
  </si>
  <si>
    <t>Currently, the company is still new to Vietnam, the office setup has not been completed. 
Pluralsight has quality courses but there are still few. 
O'reilly has just launched a learning platform so the quality is not clear.</t>
  </si>
  <si>
    <t>Extremely open working environment</t>
  </si>
  <si>
    <t>- The boss is relaxed, all employees' opinions are important.
- Friendly colleagues.
- 100% new Macbook pro.
- Insurance purchased for employees at the manager level is extremely good.
- The company focuses on employee development:
+ Full Plural Sight and O'reilly accounts are provided.
+ Many internal knowledge sharing sessions, or I can also share with everyone.
+ If I don't like the current project, I can give my opinion and arrange it into another project.
- Flexible working hours.
- Working with the dev and management team in Singapore, improving English communication skills.
- Many promotion opportunities.
When entering the company, the 2 interviewers (who are also the boss) both have a dev background, so the interview conversation is very comfortable and easy to integrate.
Encourage no OT and have never had to OT so no complaints.</t>
  </si>
  <si>
    <t>The company is new, so many things are not yet defined, but the good thing is that everyone can give their opinions and contribute to shaping the company's processes.</t>
  </si>
  <si>
    <t>Good company, employees are given Macbook Pro</t>
  </si>
  <si>
    <t>Best interview experience: the interviewers are friendly and open to discuss, give you constructive feedback at every round, also ask from your feedback as well (respect candidate).
Very good working equipments/conditions: even though we were onboarded during covid lockdown, Zuhlke still managed to deliver brand new Macbook Pro to our home, very good onboarding kit and planning. During onboarding, there are various great sessions with leaders at Zuhlke, where you will be shared about how to do business development, how to meet customers, the success story of Zuhlke shared by a retired employee with 34 years experience is really fascinating.
Project work: before joining the project, you will have the opportunity to listen to the customer context, how we win this project, what customer expect. If you join earlier, you can be part of the various first meetings with customers to discuss about high level project concepts, technologies selection, scope and estimation.
Support: you are entitled to great training/learning platform: full access on O'Reilly, Pluralsight. Monthly Zuhlke Day is also a great channel to learn about company updates, various leaders share about the technical skills as well as soft skills necessary in projects
no OT, company just set up, moderate project work, no OT needed yet</t>
  </si>
  <si>
    <t>As I started in Zuhlke Vietnam during lockdown situation, everyone working from home, may be difficult to develop team bonding activities together (if only via online tools)</t>
  </si>
  <si>
    <t>Great place to leverage your skills</t>
  </si>
  <si>
    <t>- Environment: open, flat organization, diverse, transparent.
- Recruitment: the recruitment process for Devs has four rounds of talking in English. The interviewers are nice and respect the candidates. They ask for feedback in every interview round.
- Onboarding: relax and explore the company by joining some training. New joiners have special friends Buddy, who are always there to help.
- Growth opportunities: Zuhlke has a growth model called Zuhlke Growth Mindset. We will find what we need to learn, and Zuhlke will support us in our growth journey.
- Others: fun Friday games, sharing knowledge meeting, a lot of learning and networking events.
Work-life balance is most priority. At Zuhlke, NO OT.</t>
  </si>
  <si>
    <t>Zuhlke Vietnam is still young, and we might need to have things like:
+ Some new joiners are waiting some time to join projects. It's great if we can speed up a bit.
+ English class or some outdoor activities when Covid is no more in our concern
+ Maybe we could change some onboarding training to e-learning with music and videos which can help us memorize things better.
-----
With the feedback culture, I believe we'll have these soon.</t>
  </si>
  <si>
    <t>Very good environment to GROW</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</si>
</sst>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71"/>
    <col customWidth="1" min="3" max="3" width="15.43"/>
    <col customWidth="1" min="4" max="4" width="41.86"/>
    <col customWidth="1" min="5" max="5" width="106.14"/>
    <col customWidth="1" min="6" max="6" width="109.29"/>
    <col customWidth="1" min="7" max="13" width="8.71"/>
  </cols>
  <sheetData>
    <row r="1">
      <c r="A1" s="1" t="s">
        <v>0</v>
      </c>
      <c r="B1" s="1" t="s">
        <v>1</v>
      </c>
      <c r="C1" s="1" t="s">
        <v>2</v>
      </c>
      <c r="D1" s="1" t="s">
        <v>3</v>
      </c>
      <c r="E1" s="1" t="s">
        <v>4</v>
      </c>
      <c r="F1" s="1" t="s">
        <v>5</v>
      </c>
      <c r="G1" s="1" t="s">
        <v>6</v>
      </c>
      <c r="H1" s="1" t="s">
        <v>7</v>
      </c>
      <c r="I1" s="1" t="s">
        <v>8</v>
      </c>
      <c r="J1" s="1" t="s">
        <v>9</v>
      </c>
      <c r="K1" s="1" t="s">
        <v>10</v>
      </c>
      <c r="L1" s="1" t="s">
        <v>11</v>
      </c>
      <c r="M1" s="1" t="s">
        <v>12</v>
      </c>
    </row>
    <row r="2">
      <c r="A2" s="2">
        <v>4.0</v>
      </c>
      <c r="B2" s="2" t="s">
        <v>13</v>
      </c>
      <c r="C2" s="2" t="s">
        <v>14</v>
      </c>
      <c r="D2" s="3" t="s">
        <v>15</v>
      </c>
      <c r="E2" s="3" t="s">
        <v>16</v>
      </c>
      <c r="F2" s="3" t="s">
        <v>17</v>
      </c>
      <c r="G2" s="2" t="s">
        <v>18</v>
      </c>
      <c r="H2" s="2">
        <v>4.0</v>
      </c>
      <c r="I2" s="2">
        <v>4.0</v>
      </c>
      <c r="J2" s="2">
        <v>4.0</v>
      </c>
      <c r="K2" s="2">
        <v>4.0</v>
      </c>
      <c r="L2" s="2">
        <v>4.0</v>
      </c>
      <c r="M2" s="2" t="s">
        <v>19</v>
      </c>
    </row>
    <row r="3">
      <c r="A3" s="2">
        <v>4.0</v>
      </c>
      <c r="B3" s="2" t="s">
        <v>13</v>
      </c>
      <c r="C3" s="2" t="s">
        <v>20</v>
      </c>
      <c r="D3" s="3" t="s">
        <v>21</v>
      </c>
      <c r="E3" s="3" t="s">
        <v>22</v>
      </c>
      <c r="F3" s="3" t="s">
        <v>23</v>
      </c>
      <c r="G3" s="2" t="s">
        <v>18</v>
      </c>
      <c r="H3" s="2">
        <v>3.0</v>
      </c>
      <c r="I3" s="2">
        <v>4.0</v>
      </c>
      <c r="J3" s="2">
        <v>4.0</v>
      </c>
      <c r="K3" s="2">
        <v>4.0</v>
      </c>
      <c r="L3" s="2">
        <v>5.0</v>
      </c>
      <c r="M3" s="2" t="s">
        <v>19</v>
      </c>
    </row>
    <row r="4">
      <c r="A4" s="2">
        <v>4.0</v>
      </c>
      <c r="B4" s="2" t="s">
        <v>13</v>
      </c>
      <c r="C4" s="2" t="s">
        <v>24</v>
      </c>
      <c r="D4" s="3" t="s">
        <v>25</v>
      </c>
      <c r="E4" s="3" t="s">
        <v>26</v>
      </c>
      <c r="F4" s="3" t="s">
        <v>27</v>
      </c>
      <c r="G4" s="2" t="s">
        <v>28</v>
      </c>
      <c r="H4" s="2">
        <v>3.0</v>
      </c>
      <c r="I4" s="2">
        <v>3.0</v>
      </c>
      <c r="J4" s="2">
        <v>3.0</v>
      </c>
      <c r="K4" s="2">
        <v>3.0</v>
      </c>
      <c r="L4" s="2">
        <v>3.0</v>
      </c>
      <c r="M4" s="2" t="s">
        <v>19</v>
      </c>
    </row>
    <row r="5">
      <c r="A5" s="2">
        <v>4.0</v>
      </c>
      <c r="B5" s="2" t="s">
        <v>13</v>
      </c>
      <c r="C5" s="2" t="s">
        <v>29</v>
      </c>
      <c r="D5" s="3" t="s">
        <v>30</v>
      </c>
      <c r="E5" s="3" t="s">
        <v>31</v>
      </c>
      <c r="F5" s="3" t="s">
        <v>32</v>
      </c>
      <c r="G5" s="2" t="s">
        <v>28</v>
      </c>
      <c r="H5" s="2">
        <v>2.0</v>
      </c>
      <c r="I5" s="2">
        <v>2.0</v>
      </c>
      <c r="J5" s="2">
        <v>3.0</v>
      </c>
      <c r="K5" s="2">
        <v>4.0</v>
      </c>
      <c r="L5" s="2">
        <v>4.0</v>
      </c>
      <c r="M5" s="2" t="s">
        <v>33</v>
      </c>
    </row>
    <row r="6">
      <c r="A6" s="2">
        <v>4.0</v>
      </c>
      <c r="B6" s="2" t="s">
        <v>13</v>
      </c>
      <c r="C6" s="2" t="s">
        <v>34</v>
      </c>
      <c r="D6" s="3" t="s">
        <v>25</v>
      </c>
      <c r="E6" s="3" t="s">
        <v>35</v>
      </c>
      <c r="F6" s="3" t="s">
        <v>36</v>
      </c>
      <c r="G6" s="2" t="s">
        <v>18</v>
      </c>
      <c r="H6" s="2">
        <v>3.0</v>
      </c>
      <c r="I6" s="2">
        <v>4.0</v>
      </c>
      <c r="J6" s="2">
        <v>4.0</v>
      </c>
      <c r="K6" s="2">
        <v>4.0</v>
      </c>
      <c r="L6" s="2">
        <v>3.0</v>
      </c>
      <c r="M6" s="2" t="s">
        <v>19</v>
      </c>
    </row>
    <row r="7">
      <c r="A7" s="2">
        <v>4.0</v>
      </c>
      <c r="B7" s="2" t="s">
        <v>13</v>
      </c>
      <c r="C7" s="2" t="s">
        <v>37</v>
      </c>
      <c r="D7" s="3" t="s">
        <v>38</v>
      </c>
      <c r="E7" s="3" t="s">
        <v>39</v>
      </c>
      <c r="F7" s="3" t="s">
        <v>40</v>
      </c>
      <c r="G7" s="2" t="s">
        <v>18</v>
      </c>
      <c r="H7" s="2">
        <v>4.0</v>
      </c>
      <c r="I7" s="2">
        <v>4.0</v>
      </c>
      <c r="J7" s="2">
        <v>4.0</v>
      </c>
      <c r="K7" s="2">
        <v>5.0</v>
      </c>
      <c r="L7" s="2">
        <v>4.0</v>
      </c>
      <c r="M7" s="2" t="s">
        <v>19</v>
      </c>
    </row>
    <row r="8">
      <c r="A8" s="2">
        <v>4.0</v>
      </c>
      <c r="B8" s="2" t="s">
        <v>13</v>
      </c>
      <c r="C8" s="2" t="s">
        <v>37</v>
      </c>
      <c r="D8" s="3" t="s">
        <v>41</v>
      </c>
      <c r="E8" s="3" t="s">
        <v>42</v>
      </c>
      <c r="F8" s="3" t="s">
        <v>43</v>
      </c>
      <c r="G8" s="2" t="s">
        <v>18</v>
      </c>
      <c r="H8" s="2">
        <v>4.0</v>
      </c>
      <c r="I8" s="2">
        <v>5.0</v>
      </c>
      <c r="J8" s="2">
        <v>5.0</v>
      </c>
      <c r="K8" s="2">
        <v>5.0</v>
      </c>
      <c r="L8" s="2">
        <v>4.0</v>
      </c>
      <c r="M8" s="2" t="s">
        <v>19</v>
      </c>
    </row>
    <row r="9">
      <c r="A9" s="2">
        <v>4.0</v>
      </c>
      <c r="B9" s="2" t="s">
        <v>13</v>
      </c>
      <c r="C9" s="2" t="s">
        <v>37</v>
      </c>
      <c r="D9" s="3" t="s">
        <v>44</v>
      </c>
      <c r="E9" s="3" t="s">
        <v>45</v>
      </c>
      <c r="F9" s="3" t="s">
        <v>46</v>
      </c>
      <c r="G9" s="2" t="s">
        <v>18</v>
      </c>
      <c r="H9" s="2">
        <v>4.0</v>
      </c>
      <c r="I9" s="2">
        <v>4.0</v>
      </c>
      <c r="J9" s="2">
        <v>4.0</v>
      </c>
      <c r="K9" s="2">
        <v>4.0</v>
      </c>
      <c r="L9" s="2">
        <v>2.0</v>
      </c>
      <c r="M9" s="2" t="s">
        <v>19</v>
      </c>
    </row>
    <row r="10">
      <c r="A10" s="2">
        <v>4.0</v>
      </c>
      <c r="B10" s="2" t="s">
        <v>13</v>
      </c>
      <c r="C10" s="2" t="s">
        <v>37</v>
      </c>
      <c r="D10" s="3" t="s">
        <v>47</v>
      </c>
      <c r="E10" s="3" t="s">
        <v>48</v>
      </c>
      <c r="F10" s="3" t="s">
        <v>49</v>
      </c>
      <c r="G10" s="2" t="s">
        <v>50</v>
      </c>
      <c r="H10" s="2">
        <v>5.0</v>
      </c>
      <c r="I10" s="2">
        <v>5.0</v>
      </c>
      <c r="J10" s="2">
        <v>5.0</v>
      </c>
      <c r="K10" s="2">
        <v>5.0</v>
      </c>
      <c r="L10" s="2">
        <v>5.0</v>
      </c>
      <c r="M10" s="2" t="s">
        <v>19</v>
      </c>
    </row>
    <row r="11">
      <c r="A11" s="2">
        <v>4.0</v>
      </c>
      <c r="B11" s="2" t="s">
        <v>13</v>
      </c>
      <c r="C11" s="2" t="s">
        <v>37</v>
      </c>
      <c r="D11" s="3" t="s">
        <v>51</v>
      </c>
      <c r="E11" s="3" t="s">
        <v>52</v>
      </c>
      <c r="F11" s="3" t="s">
        <v>53</v>
      </c>
      <c r="G11" s="2" t="s">
        <v>50</v>
      </c>
      <c r="H11" s="2">
        <v>5.0</v>
      </c>
      <c r="I11" s="2">
        <v>5.0</v>
      </c>
      <c r="J11" s="2">
        <v>5.0</v>
      </c>
      <c r="K11" s="2">
        <v>5.0</v>
      </c>
      <c r="L11" s="2">
        <v>5.0</v>
      </c>
      <c r="M11" s="2" t="s">
        <v>19</v>
      </c>
    </row>
    <row r="12">
      <c r="A12" s="2">
        <v>4.0</v>
      </c>
      <c r="B12" s="2" t="s">
        <v>13</v>
      </c>
      <c r="C12" s="2" t="s">
        <v>54</v>
      </c>
      <c r="D12" s="3" t="s">
        <v>55</v>
      </c>
      <c r="E12" s="3" t="s">
        <v>56</v>
      </c>
      <c r="F12" s="3" t="s">
        <v>57</v>
      </c>
      <c r="G12" s="2" t="s">
        <v>18</v>
      </c>
      <c r="H12" s="2">
        <v>2.0</v>
      </c>
      <c r="I12" s="2">
        <v>4.0</v>
      </c>
      <c r="J12" s="2">
        <v>4.0</v>
      </c>
      <c r="K12" s="2">
        <v>4.0</v>
      </c>
      <c r="L12" s="2">
        <v>3.0</v>
      </c>
      <c r="M12" s="2" t="s">
        <v>19</v>
      </c>
    </row>
    <row r="13">
      <c r="A13" s="2">
        <v>4.0</v>
      </c>
      <c r="B13" s="2" t="s">
        <v>13</v>
      </c>
      <c r="C13" s="2" t="s">
        <v>58</v>
      </c>
      <c r="D13" s="3" t="s">
        <v>59</v>
      </c>
      <c r="E13" s="3" t="s">
        <v>60</v>
      </c>
      <c r="F13" s="3" t="s">
        <v>61</v>
      </c>
      <c r="G13" s="2" t="s">
        <v>62</v>
      </c>
      <c r="H13" s="2">
        <v>2.0</v>
      </c>
      <c r="I13" s="2">
        <v>1.0</v>
      </c>
      <c r="J13" s="2">
        <v>1.0</v>
      </c>
      <c r="K13" s="2">
        <v>3.0</v>
      </c>
      <c r="L13" s="2">
        <v>3.0</v>
      </c>
      <c r="M13" s="2" t="s">
        <v>33</v>
      </c>
    </row>
    <row r="14">
      <c r="A14" s="2">
        <v>4.0</v>
      </c>
      <c r="B14" s="2" t="s">
        <v>13</v>
      </c>
      <c r="C14" s="2" t="s">
        <v>63</v>
      </c>
      <c r="D14" s="3" t="s">
        <v>64</v>
      </c>
      <c r="E14" s="3" t="s">
        <v>65</v>
      </c>
      <c r="F14" s="3" t="s">
        <v>66</v>
      </c>
      <c r="G14" s="2" t="s">
        <v>28</v>
      </c>
      <c r="H14" s="2">
        <v>2.0</v>
      </c>
      <c r="I14" s="2">
        <v>3.0</v>
      </c>
      <c r="J14" s="2">
        <v>3.0</v>
      </c>
      <c r="K14" s="2">
        <v>3.0</v>
      </c>
      <c r="L14" s="2">
        <v>5.0</v>
      </c>
      <c r="M14" s="2" t="s">
        <v>19</v>
      </c>
    </row>
    <row r="15">
      <c r="A15" s="2">
        <v>4.0</v>
      </c>
      <c r="B15" s="2" t="s">
        <v>13</v>
      </c>
      <c r="C15" s="2" t="s">
        <v>67</v>
      </c>
      <c r="D15" s="3" t="s">
        <v>68</v>
      </c>
      <c r="E15" s="3" t="s">
        <v>69</v>
      </c>
      <c r="F15" s="3" t="s">
        <v>70</v>
      </c>
      <c r="G15" s="2" t="s">
        <v>28</v>
      </c>
      <c r="H15" s="2">
        <v>2.0</v>
      </c>
      <c r="I15" s="2">
        <v>5.0</v>
      </c>
      <c r="J15" s="2">
        <v>1.0</v>
      </c>
      <c r="K15" s="2">
        <v>5.0</v>
      </c>
      <c r="L15" s="2">
        <v>5.0</v>
      </c>
      <c r="M15" s="2" t="s">
        <v>19</v>
      </c>
    </row>
    <row r="16">
      <c r="A16" s="2">
        <v>4.0</v>
      </c>
      <c r="B16" s="2" t="s">
        <v>13</v>
      </c>
      <c r="C16" s="2" t="s">
        <v>71</v>
      </c>
      <c r="D16" s="3" t="s">
        <v>72</v>
      </c>
      <c r="E16" s="3" t="s">
        <v>73</v>
      </c>
      <c r="F16" s="3" t="s">
        <v>74</v>
      </c>
      <c r="G16" s="2" t="s">
        <v>28</v>
      </c>
      <c r="H16" s="2">
        <v>2.0</v>
      </c>
      <c r="I16" s="2">
        <v>3.0</v>
      </c>
      <c r="J16" s="2">
        <v>3.0</v>
      </c>
      <c r="K16" s="2">
        <v>3.0</v>
      </c>
      <c r="L16" s="2">
        <v>4.0</v>
      </c>
      <c r="M16" s="2" t="s">
        <v>33</v>
      </c>
    </row>
    <row r="17">
      <c r="A17" s="2">
        <v>4.0</v>
      </c>
      <c r="B17" s="2" t="s">
        <v>13</v>
      </c>
      <c r="C17" s="2" t="s">
        <v>75</v>
      </c>
      <c r="D17" s="3" t="s">
        <v>76</v>
      </c>
      <c r="E17" s="3" t="s">
        <v>77</v>
      </c>
      <c r="F17" s="3" t="s">
        <v>78</v>
      </c>
      <c r="G17" s="2" t="s">
        <v>28</v>
      </c>
      <c r="H17" s="2">
        <v>2.0</v>
      </c>
      <c r="I17" s="2">
        <v>3.0</v>
      </c>
      <c r="J17" s="2">
        <v>3.0</v>
      </c>
      <c r="K17" s="2">
        <v>2.0</v>
      </c>
      <c r="L17" s="2">
        <v>5.0</v>
      </c>
      <c r="M17" s="2" t="s">
        <v>19</v>
      </c>
    </row>
    <row r="18">
      <c r="A18" s="2">
        <v>4.0</v>
      </c>
      <c r="B18" s="2" t="s">
        <v>13</v>
      </c>
      <c r="C18" s="2" t="s">
        <v>79</v>
      </c>
      <c r="D18" s="3" t="s">
        <v>80</v>
      </c>
      <c r="E18" s="3" t="s">
        <v>81</v>
      </c>
      <c r="F18" s="3" t="s">
        <v>82</v>
      </c>
      <c r="G18" s="2" t="s">
        <v>18</v>
      </c>
      <c r="H18" s="2">
        <v>3.0</v>
      </c>
      <c r="I18" s="2">
        <v>4.0</v>
      </c>
      <c r="J18" s="2">
        <v>4.0</v>
      </c>
      <c r="K18" s="2">
        <v>4.0</v>
      </c>
      <c r="L18" s="2">
        <v>5.0</v>
      </c>
      <c r="M18" s="2" t="s">
        <v>19</v>
      </c>
    </row>
    <row r="19">
      <c r="A19" s="2">
        <v>4.0</v>
      </c>
      <c r="B19" s="2" t="s">
        <v>13</v>
      </c>
      <c r="C19" s="2" t="s">
        <v>83</v>
      </c>
      <c r="D19" s="3" t="s">
        <v>84</v>
      </c>
      <c r="E19" s="3" t="s">
        <v>85</v>
      </c>
      <c r="F19" s="3" t="s">
        <v>86</v>
      </c>
      <c r="G19" s="2" t="s">
        <v>18</v>
      </c>
      <c r="H19" s="2">
        <v>2.0</v>
      </c>
      <c r="I19" s="2">
        <v>3.0</v>
      </c>
      <c r="J19" s="2">
        <v>4.0</v>
      </c>
      <c r="K19" s="2">
        <v>4.0</v>
      </c>
      <c r="L19" s="2">
        <v>4.0</v>
      </c>
      <c r="M19" s="2" t="s">
        <v>19</v>
      </c>
    </row>
    <row r="20">
      <c r="A20" s="2">
        <v>5.0</v>
      </c>
      <c r="B20" s="2" t="s">
        <v>87</v>
      </c>
      <c r="C20" s="2" t="s">
        <v>88</v>
      </c>
      <c r="D20" s="3" t="s">
        <v>89</v>
      </c>
      <c r="E20" s="3" t="s">
        <v>90</v>
      </c>
      <c r="F20" s="3" t="s">
        <v>91</v>
      </c>
      <c r="G20" s="2" t="s">
        <v>50</v>
      </c>
      <c r="H20" s="2">
        <v>4.0</v>
      </c>
      <c r="I20" s="2">
        <v>5.0</v>
      </c>
      <c r="J20" s="2">
        <v>4.0</v>
      </c>
      <c r="K20" s="2">
        <v>5.0</v>
      </c>
      <c r="L20" s="2">
        <v>5.0</v>
      </c>
      <c r="M20" s="2" t="s">
        <v>19</v>
      </c>
    </row>
    <row r="21" ht="15.75" customHeight="1">
      <c r="A21" s="2">
        <v>5.0</v>
      </c>
      <c r="B21" s="2" t="s">
        <v>87</v>
      </c>
      <c r="C21" s="2" t="s">
        <v>34</v>
      </c>
      <c r="D21" s="3" t="s">
        <v>92</v>
      </c>
      <c r="E21" s="3" t="s">
        <v>93</v>
      </c>
      <c r="F21" s="3" t="s">
        <v>94</v>
      </c>
      <c r="G21" s="2" t="s">
        <v>18</v>
      </c>
      <c r="H21" s="2">
        <v>4.0</v>
      </c>
      <c r="I21" s="2">
        <v>4.0</v>
      </c>
      <c r="J21" s="2">
        <v>4.0</v>
      </c>
      <c r="K21" s="2">
        <v>4.0</v>
      </c>
      <c r="L21" s="2">
        <v>4.0</v>
      </c>
      <c r="M21" s="2" t="s">
        <v>19</v>
      </c>
    </row>
    <row r="22" ht="15.75" customHeight="1">
      <c r="A22" s="2">
        <v>5.0</v>
      </c>
      <c r="B22" s="2" t="s">
        <v>87</v>
      </c>
      <c r="C22" s="2" t="s">
        <v>95</v>
      </c>
      <c r="D22" s="3" t="s">
        <v>96</v>
      </c>
      <c r="E22" s="3" t="s">
        <v>97</v>
      </c>
      <c r="F22" s="3" t="s">
        <v>98</v>
      </c>
      <c r="G22" s="2" t="s">
        <v>18</v>
      </c>
      <c r="H22" s="2">
        <v>3.0</v>
      </c>
      <c r="I22" s="2">
        <v>3.0</v>
      </c>
      <c r="J22" s="2">
        <v>5.0</v>
      </c>
      <c r="K22" s="2">
        <v>5.0</v>
      </c>
      <c r="L22" s="2">
        <v>4.0</v>
      </c>
      <c r="M22" s="2" t="s">
        <v>19</v>
      </c>
    </row>
    <row r="23" ht="15.75" customHeight="1">
      <c r="A23" s="2">
        <v>5.0</v>
      </c>
      <c r="B23" s="2" t="s">
        <v>87</v>
      </c>
      <c r="C23" s="2" t="s">
        <v>99</v>
      </c>
      <c r="D23" s="3" t="s">
        <v>100</v>
      </c>
      <c r="E23" s="3" t="s">
        <v>101</v>
      </c>
      <c r="F23" s="3" t="s">
        <v>102</v>
      </c>
      <c r="G23" s="2" t="s">
        <v>50</v>
      </c>
      <c r="H23" s="2">
        <v>5.0</v>
      </c>
      <c r="I23" s="2">
        <v>5.0</v>
      </c>
      <c r="J23" s="2">
        <v>5.0</v>
      </c>
      <c r="K23" s="2">
        <v>5.0</v>
      </c>
      <c r="L23" s="2">
        <v>5.0</v>
      </c>
      <c r="M23" s="2" t="s">
        <v>19</v>
      </c>
    </row>
    <row r="24" ht="15.75" customHeight="1">
      <c r="A24" s="2">
        <v>5.0</v>
      </c>
      <c r="B24" s="2" t="s">
        <v>87</v>
      </c>
      <c r="C24" s="2" t="s">
        <v>103</v>
      </c>
      <c r="D24" s="3" t="s">
        <v>104</v>
      </c>
      <c r="E24" s="2" t="str">
        <f>+ Working at E town, the parking lot is spacious, there are many places to eat lunch...
+ Working with many foreign colleagues, there are many opportunities to improve English.
+ The salary is quite good compared to many other companies.
+ Everyone in the company is very friendly, ready to help when encountering difficulties
+ There are useful training sessions on English, technical...
+ Flexible working hours, you can come late or leave early as long as you complete the assigned work.
+ The boss is very thoughtful when listening to everyone's feedback to improve the company.
The company does not require OT. If you have to OT, you will be paid appropriately.</f>
        <v>#ERROR!</v>
      </c>
      <c r="F24" s="2" t="str">
        <f>+ However, many projects in the company still use old technology. If you do not try to learn more yourself, you will fall behind. 
+ There are some projects that will not be challenging when the main tasks are maintenance, so it will be quite boring.</f>
        <v>#ERROR!</v>
      </c>
      <c r="G24" s="2" t="s">
        <v>18</v>
      </c>
      <c r="H24" s="2">
        <v>4.0</v>
      </c>
      <c r="I24" s="2">
        <v>3.0</v>
      </c>
      <c r="J24" s="2">
        <v>5.0</v>
      </c>
      <c r="K24" s="2">
        <v>4.0</v>
      </c>
      <c r="L24" s="2">
        <v>4.0</v>
      </c>
      <c r="M24" s="2" t="s">
        <v>19</v>
      </c>
    </row>
    <row r="25" ht="15.75" customHeight="1">
      <c r="A25" s="2">
        <v>5.0</v>
      </c>
      <c r="B25" s="2" t="s">
        <v>87</v>
      </c>
      <c r="C25" s="2" t="s">
        <v>103</v>
      </c>
      <c r="D25" s="3" t="s">
        <v>105</v>
      </c>
      <c r="E25" s="3" t="s">
        <v>106</v>
      </c>
      <c r="F25" s="3" t="s">
        <v>107</v>
      </c>
      <c r="G25" s="2" t="s">
        <v>50</v>
      </c>
      <c r="H25" s="2">
        <v>3.0</v>
      </c>
      <c r="I25" s="2">
        <v>5.0</v>
      </c>
      <c r="J25" s="2">
        <v>5.0</v>
      </c>
      <c r="K25" s="2">
        <v>5.0</v>
      </c>
      <c r="L25" s="2">
        <v>5.0</v>
      </c>
      <c r="M25" s="2" t="s">
        <v>19</v>
      </c>
    </row>
    <row r="26" ht="15.75" customHeight="1">
      <c r="A26" s="2">
        <v>6.0</v>
      </c>
      <c r="B26" s="2" t="s">
        <v>108</v>
      </c>
      <c r="C26" s="2" t="s">
        <v>109</v>
      </c>
      <c r="D26" s="3" t="s">
        <v>110</v>
      </c>
      <c r="E26" s="3" t="s">
        <v>111</v>
      </c>
      <c r="F26" s="3" t="s">
        <v>112</v>
      </c>
      <c r="G26" s="2" t="s">
        <v>50</v>
      </c>
      <c r="H26" s="2">
        <v>4.0</v>
      </c>
      <c r="I26" s="2">
        <v>4.0</v>
      </c>
      <c r="J26" s="2">
        <v>4.0</v>
      </c>
      <c r="K26" s="2">
        <v>4.0</v>
      </c>
      <c r="L26" s="2">
        <v>5.0</v>
      </c>
      <c r="M26" s="2" t="s">
        <v>19</v>
      </c>
    </row>
    <row r="27" ht="15.75" customHeight="1">
      <c r="A27" s="2">
        <v>6.0</v>
      </c>
      <c r="B27" s="2" t="s">
        <v>108</v>
      </c>
      <c r="C27" s="2" t="s">
        <v>24</v>
      </c>
      <c r="D27" s="3" t="s">
        <v>113</v>
      </c>
      <c r="E27" s="3" t="s">
        <v>114</v>
      </c>
      <c r="F27" s="3" t="s">
        <v>115</v>
      </c>
      <c r="G27" s="2" t="s">
        <v>28</v>
      </c>
      <c r="H27" s="2">
        <v>3.0</v>
      </c>
      <c r="I27" s="2">
        <v>3.0</v>
      </c>
      <c r="J27" s="2">
        <v>2.0</v>
      </c>
      <c r="K27" s="2">
        <v>3.0</v>
      </c>
      <c r="L27" s="2">
        <v>3.0</v>
      </c>
      <c r="M27" s="2" t="s">
        <v>19</v>
      </c>
    </row>
    <row r="28" ht="15.75" customHeight="1">
      <c r="A28" s="2">
        <v>6.0</v>
      </c>
      <c r="B28" s="2" t="s">
        <v>108</v>
      </c>
      <c r="C28" s="2" t="s">
        <v>116</v>
      </c>
      <c r="D28" s="3" t="s">
        <v>117</v>
      </c>
      <c r="E28" s="3" t="s">
        <v>118</v>
      </c>
      <c r="F28" s="3" t="s">
        <v>119</v>
      </c>
      <c r="G28" s="2" t="s">
        <v>28</v>
      </c>
      <c r="H28" s="2">
        <v>2.0</v>
      </c>
      <c r="I28" s="2">
        <v>3.0</v>
      </c>
      <c r="J28" s="2">
        <v>3.0</v>
      </c>
      <c r="K28" s="2">
        <v>4.0</v>
      </c>
      <c r="L28" s="2">
        <v>3.0</v>
      </c>
      <c r="M28" s="2" t="s">
        <v>19</v>
      </c>
    </row>
    <row r="29" ht="15.75" customHeight="1">
      <c r="A29" s="2">
        <v>6.0</v>
      </c>
      <c r="B29" s="2" t="s">
        <v>108</v>
      </c>
      <c r="C29" s="2" t="s">
        <v>116</v>
      </c>
      <c r="D29" s="3" t="s">
        <v>120</v>
      </c>
      <c r="E29" s="3" t="s">
        <v>121</v>
      </c>
      <c r="F29" s="3" t="s">
        <v>122</v>
      </c>
      <c r="G29" s="2" t="s">
        <v>18</v>
      </c>
      <c r="H29" s="2">
        <v>4.0</v>
      </c>
      <c r="I29" s="2">
        <v>4.0</v>
      </c>
      <c r="J29" s="2">
        <v>3.0</v>
      </c>
      <c r="K29" s="2">
        <v>5.0</v>
      </c>
      <c r="L29" s="2">
        <v>4.0</v>
      </c>
      <c r="M29" s="2" t="s">
        <v>19</v>
      </c>
    </row>
    <row r="30" ht="15.75" customHeight="1">
      <c r="A30" s="2">
        <v>6.0</v>
      </c>
      <c r="B30" s="2" t="s">
        <v>108</v>
      </c>
      <c r="C30" s="2" t="s">
        <v>123</v>
      </c>
      <c r="D30" s="3" t="s">
        <v>124</v>
      </c>
      <c r="E30" s="3" t="s">
        <v>125</v>
      </c>
      <c r="F30" s="3" t="s">
        <v>126</v>
      </c>
      <c r="G30" s="2" t="s">
        <v>18</v>
      </c>
      <c r="H30" s="2">
        <v>3.0</v>
      </c>
      <c r="I30" s="2">
        <v>3.0</v>
      </c>
      <c r="J30" s="2">
        <v>3.0</v>
      </c>
      <c r="K30" s="2">
        <v>3.0</v>
      </c>
      <c r="L30" s="2">
        <v>3.0</v>
      </c>
      <c r="M30" s="2" t="s">
        <v>19</v>
      </c>
    </row>
    <row r="31" ht="15.75" customHeight="1">
      <c r="A31" s="2">
        <v>6.0</v>
      </c>
      <c r="B31" s="2" t="s">
        <v>108</v>
      </c>
      <c r="C31" s="2" t="s">
        <v>127</v>
      </c>
      <c r="D31" s="3" t="s">
        <v>128</v>
      </c>
      <c r="E31" s="3" t="s">
        <v>129</v>
      </c>
      <c r="F31" s="3" t="s">
        <v>130</v>
      </c>
      <c r="G31" s="2" t="s">
        <v>18</v>
      </c>
      <c r="H31" s="2">
        <v>3.0</v>
      </c>
      <c r="I31" s="2">
        <v>4.0</v>
      </c>
      <c r="J31" s="2">
        <v>4.0</v>
      </c>
      <c r="K31" s="2">
        <v>4.0</v>
      </c>
      <c r="L31" s="2">
        <v>4.0</v>
      </c>
      <c r="M31" s="2" t="s">
        <v>19</v>
      </c>
    </row>
    <row r="32" ht="15.75" customHeight="1">
      <c r="A32" s="2">
        <v>6.0</v>
      </c>
      <c r="B32" s="2" t="s">
        <v>108</v>
      </c>
      <c r="C32" s="2" t="s">
        <v>131</v>
      </c>
      <c r="D32" s="3" t="s">
        <v>132</v>
      </c>
      <c r="E32" s="3" t="s">
        <v>133</v>
      </c>
      <c r="F32" s="3" t="s">
        <v>134</v>
      </c>
      <c r="G32" s="2" t="s">
        <v>50</v>
      </c>
      <c r="H32" s="2">
        <v>5.0</v>
      </c>
      <c r="I32" s="2">
        <v>5.0</v>
      </c>
      <c r="J32" s="2">
        <v>5.0</v>
      </c>
      <c r="K32" s="2">
        <v>4.0</v>
      </c>
      <c r="L32" s="2">
        <v>4.0</v>
      </c>
      <c r="M32" s="2" t="s">
        <v>19</v>
      </c>
    </row>
    <row r="33" ht="15.75" customHeight="1">
      <c r="A33" s="2">
        <v>6.0</v>
      </c>
      <c r="B33" s="2" t="s">
        <v>108</v>
      </c>
      <c r="C33" s="2" t="s">
        <v>131</v>
      </c>
      <c r="D33" s="3" t="s">
        <v>135</v>
      </c>
      <c r="E33" s="3" t="s">
        <v>136</v>
      </c>
      <c r="F33" s="3" t="s">
        <v>137</v>
      </c>
      <c r="G33" s="2" t="s">
        <v>18</v>
      </c>
      <c r="H33" s="2">
        <v>3.0</v>
      </c>
      <c r="I33" s="2">
        <v>4.0</v>
      </c>
      <c r="J33" s="2">
        <v>5.0</v>
      </c>
      <c r="K33" s="2">
        <v>4.0</v>
      </c>
      <c r="L33" s="2">
        <v>3.0</v>
      </c>
      <c r="M33" s="2" t="s">
        <v>19</v>
      </c>
    </row>
    <row r="34" ht="15.75" customHeight="1">
      <c r="A34" s="2">
        <v>6.0</v>
      </c>
      <c r="B34" s="2" t="s">
        <v>108</v>
      </c>
      <c r="C34" s="2" t="s">
        <v>138</v>
      </c>
      <c r="D34" s="3" t="s">
        <v>139</v>
      </c>
      <c r="E34" s="3" t="s">
        <v>140</v>
      </c>
      <c r="F34" s="3" t="s">
        <v>141</v>
      </c>
      <c r="G34" s="2" t="s">
        <v>18</v>
      </c>
      <c r="H34" s="2">
        <v>4.0</v>
      </c>
      <c r="I34" s="2">
        <v>4.0</v>
      </c>
      <c r="J34" s="2">
        <v>4.0</v>
      </c>
      <c r="K34" s="2">
        <v>4.0</v>
      </c>
      <c r="L34" s="2">
        <v>4.0</v>
      </c>
      <c r="M34" s="2" t="s">
        <v>19</v>
      </c>
    </row>
    <row r="35" ht="15.75" customHeight="1">
      <c r="A35" s="2">
        <v>6.0</v>
      </c>
      <c r="B35" s="2" t="s">
        <v>108</v>
      </c>
      <c r="C35" s="2" t="s">
        <v>142</v>
      </c>
      <c r="D35" s="3" t="s">
        <v>143</v>
      </c>
      <c r="E35" s="3" t="s">
        <v>144</v>
      </c>
      <c r="F35" s="3" t="s">
        <v>141</v>
      </c>
      <c r="G35" s="2" t="s">
        <v>18</v>
      </c>
      <c r="H35" s="2">
        <v>4.0</v>
      </c>
      <c r="I35" s="2">
        <v>3.0</v>
      </c>
      <c r="J35" s="2">
        <v>3.0</v>
      </c>
      <c r="K35" s="2">
        <v>3.0</v>
      </c>
      <c r="L35" s="2">
        <v>4.0</v>
      </c>
      <c r="M35" s="2" t="s">
        <v>19</v>
      </c>
    </row>
    <row r="36" ht="15.75" customHeight="1">
      <c r="A36" s="2">
        <v>6.0</v>
      </c>
      <c r="B36" s="2" t="s">
        <v>108</v>
      </c>
      <c r="C36" s="2" t="s">
        <v>63</v>
      </c>
      <c r="D36" s="3" t="s">
        <v>145</v>
      </c>
      <c r="E36" s="3" t="s">
        <v>146</v>
      </c>
      <c r="F36" s="3" t="s">
        <v>147</v>
      </c>
      <c r="G36" s="2" t="s">
        <v>62</v>
      </c>
      <c r="H36" s="2">
        <v>1.0</v>
      </c>
      <c r="I36" s="2">
        <v>3.0</v>
      </c>
      <c r="J36" s="2">
        <v>1.0</v>
      </c>
      <c r="K36" s="2">
        <v>3.0</v>
      </c>
      <c r="L36" s="2">
        <v>2.0</v>
      </c>
      <c r="M36" s="2" t="s">
        <v>33</v>
      </c>
    </row>
    <row r="37" ht="15.75" customHeight="1">
      <c r="A37" s="2">
        <v>6.0</v>
      </c>
      <c r="B37" s="2" t="s">
        <v>108</v>
      </c>
      <c r="C37" s="2" t="s">
        <v>148</v>
      </c>
      <c r="D37" s="3" t="s">
        <v>149</v>
      </c>
      <c r="E37" s="3" t="s">
        <v>150</v>
      </c>
      <c r="F37" s="3" t="s">
        <v>151</v>
      </c>
      <c r="G37" s="2" t="s">
        <v>18</v>
      </c>
      <c r="H37" s="2">
        <v>4.0</v>
      </c>
      <c r="I37" s="2">
        <v>5.0</v>
      </c>
      <c r="J37" s="2">
        <v>5.0</v>
      </c>
      <c r="K37" s="2">
        <v>5.0</v>
      </c>
      <c r="L37" s="2">
        <v>5.0</v>
      </c>
      <c r="M37" s="2" t="s">
        <v>19</v>
      </c>
    </row>
    <row r="38" ht="15.75" customHeight="1">
      <c r="A38" s="2">
        <v>10.0</v>
      </c>
      <c r="B38" s="2" t="s">
        <v>152</v>
      </c>
      <c r="C38" s="2" t="s">
        <v>153</v>
      </c>
      <c r="D38" s="3" t="s">
        <v>154</v>
      </c>
      <c r="E38" s="3" t="s">
        <v>155</v>
      </c>
      <c r="F38" s="3" t="s">
        <v>156</v>
      </c>
      <c r="G38" s="2" t="s">
        <v>18</v>
      </c>
      <c r="H38" s="2">
        <v>4.0</v>
      </c>
      <c r="I38" s="2">
        <v>3.0</v>
      </c>
      <c r="J38" s="2">
        <v>4.0</v>
      </c>
      <c r="K38" s="2">
        <v>4.0</v>
      </c>
      <c r="L38" s="2">
        <v>4.0</v>
      </c>
      <c r="M38" s="2" t="s">
        <v>19</v>
      </c>
    </row>
    <row r="39" ht="15.75" customHeight="1">
      <c r="A39" s="2">
        <v>10.0</v>
      </c>
      <c r="B39" s="2" t="s">
        <v>152</v>
      </c>
      <c r="C39" s="2" t="s">
        <v>157</v>
      </c>
      <c r="D39" s="3" t="s">
        <v>158</v>
      </c>
      <c r="E39" s="3" t="s">
        <v>159</v>
      </c>
      <c r="F39" s="3" t="s">
        <v>160</v>
      </c>
      <c r="G39" s="2" t="s">
        <v>18</v>
      </c>
      <c r="H39" s="2">
        <v>4.0</v>
      </c>
      <c r="I39" s="2">
        <v>4.0</v>
      </c>
      <c r="J39" s="2">
        <v>5.0</v>
      </c>
      <c r="K39" s="2">
        <v>5.0</v>
      </c>
      <c r="L39" s="2">
        <v>5.0</v>
      </c>
      <c r="M39" s="2" t="s">
        <v>19</v>
      </c>
    </row>
    <row r="40" ht="15.75" customHeight="1">
      <c r="A40" s="2">
        <v>10.0</v>
      </c>
      <c r="B40" s="2" t="s">
        <v>152</v>
      </c>
      <c r="C40" s="2" t="s">
        <v>161</v>
      </c>
      <c r="D40" s="3" t="s">
        <v>162</v>
      </c>
      <c r="E40" s="3" t="s">
        <v>163</v>
      </c>
      <c r="F40" s="3" t="s">
        <v>164</v>
      </c>
      <c r="G40" s="2" t="s">
        <v>18</v>
      </c>
      <c r="H40" s="2">
        <v>4.0</v>
      </c>
      <c r="I40" s="2">
        <v>4.0</v>
      </c>
      <c r="J40" s="2">
        <v>4.0</v>
      </c>
      <c r="K40" s="2">
        <v>4.0</v>
      </c>
      <c r="L40" s="2">
        <v>4.0</v>
      </c>
      <c r="M40" s="2" t="s">
        <v>19</v>
      </c>
    </row>
    <row r="41" ht="15.75" customHeight="1">
      <c r="A41" s="2">
        <v>10.0</v>
      </c>
      <c r="B41" s="2" t="s">
        <v>152</v>
      </c>
      <c r="C41" s="2" t="s">
        <v>54</v>
      </c>
      <c r="D41" s="3" t="s">
        <v>165</v>
      </c>
      <c r="E41" s="3" t="s">
        <v>166</v>
      </c>
      <c r="F41" s="3" t="s">
        <v>164</v>
      </c>
      <c r="G41" s="2" t="s">
        <v>50</v>
      </c>
      <c r="H41" s="2">
        <v>3.0</v>
      </c>
      <c r="I41" s="2">
        <v>3.0</v>
      </c>
      <c r="J41" s="2">
        <v>5.0</v>
      </c>
      <c r="K41" s="2">
        <v>5.0</v>
      </c>
      <c r="L41" s="2">
        <v>5.0</v>
      </c>
      <c r="M41" s="2" t="s">
        <v>19</v>
      </c>
    </row>
    <row r="42" ht="15.75" customHeight="1">
      <c r="A42" s="2">
        <v>10.0</v>
      </c>
      <c r="B42" s="2" t="s">
        <v>152</v>
      </c>
      <c r="C42" s="2" t="s">
        <v>167</v>
      </c>
      <c r="D42" s="3" t="s">
        <v>168</v>
      </c>
      <c r="E42" s="3" t="s">
        <v>169</v>
      </c>
      <c r="F42" s="3" t="s">
        <v>170</v>
      </c>
      <c r="G42" s="2" t="s">
        <v>18</v>
      </c>
      <c r="H42" s="2">
        <v>4.0</v>
      </c>
      <c r="I42" s="2">
        <v>4.0</v>
      </c>
      <c r="J42" s="2">
        <v>4.0</v>
      </c>
      <c r="K42" s="2">
        <v>3.0</v>
      </c>
      <c r="L42" s="2">
        <v>4.0</v>
      </c>
      <c r="M42" s="2" t="s">
        <v>19</v>
      </c>
    </row>
    <row r="43" ht="15.75" customHeight="1">
      <c r="A43" s="2">
        <v>10.0</v>
      </c>
      <c r="B43" s="2" t="s">
        <v>152</v>
      </c>
      <c r="C43" s="2" t="s">
        <v>171</v>
      </c>
      <c r="D43" s="3" t="s">
        <v>59</v>
      </c>
      <c r="E43" s="3" t="s">
        <v>172</v>
      </c>
      <c r="F43" s="3" t="s">
        <v>173</v>
      </c>
      <c r="G43" s="2" t="s">
        <v>18</v>
      </c>
      <c r="H43" s="2">
        <v>3.0</v>
      </c>
      <c r="I43" s="2">
        <v>4.0</v>
      </c>
      <c r="J43" s="2">
        <v>4.0</v>
      </c>
      <c r="K43" s="2">
        <v>4.0</v>
      </c>
      <c r="L43" s="2">
        <v>4.0</v>
      </c>
      <c r="M43" s="2" t="s">
        <v>19</v>
      </c>
    </row>
    <row r="44" ht="15.75" customHeight="1">
      <c r="A44" s="2">
        <v>10.0</v>
      </c>
      <c r="B44" s="2" t="s">
        <v>152</v>
      </c>
      <c r="C44" s="2" t="s">
        <v>174</v>
      </c>
      <c r="D44" s="3" t="s">
        <v>175</v>
      </c>
      <c r="E44" s="3" t="s">
        <v>176</v>
      </c>
      <c r="F44" s="3" t="s">
        <v>177</v>
      </c>
      <c r="G44" s="2" t="s">
        <v>18</v>
      </c>
      <c r="H44" s="2">
        <v>4.0</v>
      </c>
      <c r="I44" s="2">
        <v>3.0</v>
      </c>
      <c r="J44" s="2">
        <v>1.0</v>
      </c>
      <c r="K44" s="2">
        <v>3.0</v>
      </c>
      <c r="L44" s="2">
        <v>2.0</v>
      </c>
      <c r="M44" s="2" t="s">
        <v>19</v>
      </c>
    </row>
    <row r="45" ht="15.75" customHeight="1">
      <c r="A45" s="2">
        <v>10.0</v>
      </c>
      <c r="B45" s="2" t="s">
        <v>152</v>
      </c>
      <c r="C45" s="2" t="s">
        <v>178</v>
      </c>
      <c r="D45" s="3" t="s">
        <v>179</v>
      </c>
      <c r="E45" s="3" t="s">
        <v>180</v>
      </c>
      <c r="F45" s="3" t="s">
        <v>181</v>
      </c>
      <c r="G45" s="2" t="s">
        <v>182</v>
      </c>
      <c r="H45" s="2">
        <v>3.0</v>
      </c>
      <c r="I45" s="2">
        <v>1.0</v>
      </c>
      <c r="J45" s="2">
        <v>3.0</v>
      </c>
      <c r="K45" s="2">
        <v>2.0</v>
      </c>
      <c r="L45" s="2">
        <v>1.0</v>
      </c>
      <c r="M45" s="2" t="s">
        <v>33</v>
      </c>
    </row>
    <row r="46" ht="15.75" customHeight="1">
      <c r="A46" s="2">
        <v>10.0</v>
      </c>
      <c r="B46" s="2" t="s">
        <v>152</v>
      </c>
      <c r="C46" s="2" t="s">
        <v>183</v>
      </c>
      <c r="D46" s="3" t="s">
        <v>184</v>
      </c>
      <c r="E46" s="3" t="s">
        <v>185</v>
      </c>
      <c r="F46" s="3" t="s">
        <v>186</v>
      </c>
      <c r="G46" s="2" t="s">
        <v>18</v>
      </c>
      <c r="H46" s="2">
        <v>3.0</v>
      </c>
      <c r="I46" s="2">
        <v>3.0</v>
      </c>
      <c r="J46" s="2">
        <v>2.0</v>
      </c>
      <c r="K46" s="2">
        <v>2.0</v>
      </c>
      <c r="L46" s="2">
        <v>3.0</v>
      </c>
      <c r="M46" s="2" t="s">
        <v>19</v>
      </c>
    </row>
    <row r="47" ht="15.75" customHeight="1">
      <c r="A47" s="2">
        <v>10.0</v>
      </c>
      <c r="B47" s="2" t="s">
        <v>152</v>
      </c>
      <c r="C47" s="2" t="s">
        <v>187</v>
      </c>
      <c r="D47" s="3" t="s">
        <v>188</v>
      </c>
      <c r="E47" s="3" t="s">
        <v>189</v>
      </c>
      <c r="F47" s="3" t="s">
        <v>186</v>
      </c>
      <c r="G47" s="2" t="s">
        <v>28</v>
      </c>
      <c r="H47" s="2">
        <v>3.0</v>
      </c>
      <c r="I47" s="2">
        <v>3.0</v>
      </c>
      <c r="J47" s="2">
        <v>3.0</v>
      </c>
      <c r="K47" s="2">
        <v>3.0</v>
      </c>
      <c r="L47" s="2">
        <v>3.0</v>
      </c>
      <c r="M47" s="2" t="s">
        <v>19</v>
      </c>
    </row>
    <row r="48" ht="15.75" customHeight="1">
      <c r="A48" s="2">
        <v>10.0</v>
      </c>
      <c r="B48" s="2" t="s">
        <v>152</v>
      </c>
      <c r="C48" s="2" t="s">
        <v>190</v>
      </c>
      <c r="D48" s="3" t="s">
        <v>191</v>
      </c>
      <c r="E48" s="3" t="s">
        <v>192</v>
      </c>
      <c r="F48" s="3" t="s">
        <v>193</v>
      </c>
      <c r="G48" s="2" t="s">
        <v>28</v>
      </c>
      <c r="H48" s="2">
        <v>3.0</v>
      </c>
      <c r="I48" s="2">
        <v>2.0</v>
      </c>
      <c r="J48" s="2">
        <v>2.0</v>
      </c>
      <c r="K48" s="2">
        <v>2.0</v>
      </c>
      <c r="L48" s="2">
        <v>2.0</v>
      </c>
      <c r="M48" s="2" t="s">
        <v>19</v>
      </c>
    </row>
    <row r="49" ht="15.75" customHeight="1">
      <c r="A49" s="2">
        <v>10.0</v>
      </c>
      <c r="B49" s="2" t="s">
        <v>152</v>
      </c>
      <c r="C49" s="2" t="s">
        <v>194</v>
      </c>
      <c r="D49" s="3" t="s">
        <v>195</v>
      </c>
      <c r="E49" s="3" t="s">
        <v>196</v>
      </c>
      <c r="F49" s="3" t="s">
        <v>197</v>
      </c>
      <c r="G49" s="2" t="s">
        <v>28</v>
      </c>
      <c r="H49" s="2">
        <v>3.0</v>
      </c>
      <c r="I49" s="2">
        <v>4.0</v>
      </c>
      <c r="J49" s="2">
        <v>4.0</v>
      </c>
      <c r="K49" s="2">
        <v>4.0</v>
      </c>
      <c r="L49" s="2">
        <v>3.0</v>
      </c>
      <c r="M49" s="2" t="s">
        <v>33</v>
      </c>
    </row>
    <row r="50" ht="15.75" customHeight="1">
      <c r="A50" s="2">
        <v>10.0</v>
      </c>
      <c r="B50" s="2" t="s">
        <v>152</v>
      </c>
      <c r="C50" s="2" t="s">
        <v>67</v>
      </c>
      <c r="D50" s="3" t="s">
        <v>198</v>
      </c>
      <c r="E50" s="3" t="s">
        <v>199</v>
      </c>
      <c r="F50" s="3" t="s">
        <v>200</v>
      </c>
      <c r="G50" s="2" t="s">
        <v>28</v>
      </c>
      <c r="H50" s="2">
        <v>3.0</v>
      </c>
      <c r="I50" s="2">
        <v>3.0</v>
      </c>
      <c r="J50" s="2">
        <v>2.0</v>
      </c>
      <c r="K50" s="2">
        <v>3.0</v>
      </c>
      <c r="L50" s="2">
        <v>3.0</v>
      </c>
      <c r="M50" s="2" t="s">
        <v>19</v>
      </c>
    </row>
    <row r="51" ht="15.75" customHeight="1">
      <c r="A51" s="2">
        <v>10.0</v>
      </c>
      <c r="B51" s="2" t="s">
        <v>152</v>
      </c>
      <c r="C51" s="2" t="s">
        <v>79</v>
      </c>
      <c r="D51" s="3" t="s">
        <v>59</v>
      </c>
      <c r="E51" s="3" t="s">
        <v>201</v>
      </c>
      <c r="F51" s="3" t="s">
        <v>202</v>
      </c>
      <c r="G51" s="2" t="s">
        <v>50</v>
      </c>
      <c r="H51" s="2">
        <v>4.0</v>
      </c>
      <c r="I51" s="2">
        <v>2.0</v>
      </c>
      <c r="J51" s="2">
        <v>4.0</v>
      </c>
      <c r="K51" s="2">
        <v>3.0</v>
      </c>
      <c r="L51" s="2">
        <v>2.0</v>
      </c>
      <c r="M51" s="2" t="s">
        <v>19</v>
      </c>
    </row>
    <row r="52" ht="15.75" customHeight="1">
      <c r="A52" s="2">
        <v>10.0</v>
      </c>
      <c r="B52" s="2" t="s">
        <v>152</v>
      </c>
      <c r="C52" s="2" t="s">
        <v>203</v>
      </c>
      <c r="D52" s="3" t="s">
        <v>204</v>
      </c>
      <c r="E52" s="3" t="s">
        <v>205</v>
      </c>
      <c r="F52" s="3" t="s">
        <v>202</v>
      </c>
      <c r="G52" s="2" t="s">
        <v>28</v>
      </c>
      <c r="H52" s="2">
        <v>3.0</v>
      </c>
      <c r="I52" s="2">
        <v>3.0</v>
      </c>
      <c r="J52" s="2">
        <v>2.0</v>
      </c>
      <c r="K52" s="2">
        <v>3.0</v>
      </c>
      <c r="L52" s="2">
        <v>2.0</v>
      </c>
      <c r="M52" s="2" t="s">
        <v>19</v>
      </c>
    </row>
    <row r="53" ht="15.75" customHeight="1">
      <c r="A53" s="2">
        <v>10.0</v>
      </c>
      <c r="B53" s="2" t="s">
        <v>152</v>
      </c>
      <c r="C53" s="2" t="s">
        <v>206</v>
      </c>
      <c r="D53" s="3" t="s">
        <v>207</v>
      </c>
      <c r="E53" s="3" t="s">
        <v>208</v>
      </c>
      <c r="F53" s="3" t="s">
        <v>209</v>
      </c>
      <c r="G53" s="2" t="s">
        <v>28</v>
      </c>
      <c r="H53" s="2">
        <v>3.0</v>
      </c>
      <c r="I53" s="2">
        <v>4.0</v>
      </c>
      <c r="J53" s="2">
        <v>3.0</v>
      </c>
      <c r="K53" s="2">
        <v>3.0</v>
      </c>
      <c r="L53" s="2">
        <v>3.0</v>
      </c>
      <c r="M53" s="2" t="s">
        <v>19</v>
      </c>
    </row>
    <row r="54" ht="15.75" customHeight="1">
      <c r="A54" s="2">
        <v>10.0</v>
      </c>
      <c r="B54" s="2" t="s">
        <v>152</v>
      </c>
      <c r="C54" s="2" t="s">
        <v>210</v>
      </c>
      <c r="D54" s="3" t="s">
        <v>211</v>
      </c>
      <c r="E54" s="3" t="s">
        <v>212</v>
      </c>
      <c r="F54" s="3" t="s">
        <v>213</v>
      </c>
      <c r="G54" s="2" t="s">
        <v>50</v>
      </c>
      <c r="H54" s="2">
        <v>5.0</v>
      </c>
      <c r="I54" s="2">
        <v>4.0</v>
      </c>
      <c r="J54" s="2">
        <v>4.0</v>
      </c>
      <c r="K54" s="2">
        <v>4.0</v>
      </c>
      <c r="L54" s="2">
        <v>4.0</v>
      </c>
      <c r="M54" s="2" t="s">
        <v>19</v>
      </c>
    </row>
    <row r="55" ht="15.75" customHeight="1">
      <c r="A55" s="2">
        <v>12.0</v>
      </c>
      <c r="B55" s="2" t="s">
        <v>214</v>
      </c>
      <c r="C55" s="2" t="s">
        <v>109</v>
      </c>
      <c r="D55" s="3" t="s">
        <v>215</v>
      </c>
      <c r="E55" s="3" t="s">
        <v>216</v>
      </c>
      <c r="F55" s="3" t="s">
        <v>217</v>
      </c>
      <c r="G55" s="2" t="s">
        <v>18</v>
      </c>
      <c r="H55" s="2">
        <v>3.0</v>
      </c>
      <c r="I55" s="2">
        <v>5.0</v>
      </c>
      <c r="J55" s="2">
        <v>4.0</v>
      </c>
      <c r="K55" s="2">
        <v>4.0</v>
      </c>
      <c r="L55" s="2">
        <v>4.0</v>
      </c>
      <c r="M55" s="2" t="s">
        <v>19</v>
      </c>
    </row>
    <row r="56" ht="15.75" customHeight="1">
      <c r="A56" s="2">
        <v>12.0</v>
      </c>
      <c r="B56" s="2" t="s">
        <v>214</v>
      </c>
      <c r="C56" s="2" t="s">
        <v>218</v>
      </c>
      <c r="D56" s="3" t="s">
        <v>219</v>
      </c>
      <c r="E56" s="3" t="s">
        <v>220</v>
      </c>
      <c r="F56" s="3" t="s">
        <v>221</v>
      </c>
      <c r="G56" s="2" t="s">
        <v>50</v>
      </c>
      <c r="H56" s="2">
        <v>4.0</v>
      </c>
      <c r="I56" s="2">
        <v>4.0</v>
      </c>
      <c r="J56" s="2">
        <v>3.0</v>
      </c>
      <c r="K56" s="2">
        <v>5.0</v>
      </c>
      <c r="L56" s="2">
        <v>3.0</v>
      </c>
      <c r="M56" s="2" t="s">
        <v>19</v>
      </c>
    </row>
    <row r="57" ht="15.75" customHeight="1">
      <c r="A57" s="2">
        <v>12.0</v>
      </c>
      <c r="B57" s="2" t="s">
        <v>214</v>
      </c>
      <c r="C57" s="2" t="s">
        <v>222</v>
      </c>
      <c r="D57" s="3" t="s">
        <v>223</v>
      </c>
      <c r="E57" s="3" t="s">
        <v>224</v>
      </c>
      <c r="F57" s="3" t="s">
        <v>225</v>
      </c>
      <c r="G57" s="2" t="s">
        <v>50</v>
      </c>
      <c r="H57" s="2">
        <v>5.0</v>
      </c>
      <c r="I57" s="2">
        <v>4.0</v>
      </c>
      <c r="J57" s="2">
        <v>4.0</v>
      </c>
      <c r="K57" s="2">
        <v>2.0</v>
      </c>
      <c r="L57" s="2">
        <v>4.0</v>
      </c>
      <c r="M57" s="2" t="s">
        <v>19</v>
      </c>
    </row>
    <row r="58" ht="15.75" customHeight="1">
      <c r="A58" s="2">
        <v>12.0</v>
      </c>
      <c r="B58" s="2" t="s">
        <v>214</v>
      </c>
      <c r="C58" s="2" t="s">
        <v>226</v>
      </c>
      <c r="D58" s="3" t="s">
        <v>227</v>
      </c>
      <c r="E58" s="3" t="s">
        <v>228</v>
      </c>
      <c r="F58" s="3" t="s">
        <v>229</v>
      </c>
      <c r="G58" s="2" t="s">
        <v>50</v>
      </c>
      <c r="H58" s="2">
        <v>4.0</v>
      </c>
      <c r="I58" s="2">
        <v>5.0</v>
      </c>
      <c r="J58" s="2">
        <v>4.0</v>
      </c>
      <c r="K58" s="2">
        <v>4.0</v>
      </c>
      <c r="L58" s="2">
        <v>3.0</v>
      </c>
      <c r="M58" s="2" t="s">
        <v>19</v>
      </c>
    </row>
    <row r="59" ht="15.75" customHeight="1">
      <c r="A59" s="2">
        <v>12.0</v>
      </c>
      <c r="B59" s="2" t="s">
        <v>214</v>
      </c>
      <c r="C59" s="2" t="s">
        <v>230</v>
      </c>
      <c r="D59" s="3" t="s">
        <v>231</v>
      </c>
      <c r="E59" s="3" t="s">
        <v>232</v>
      </c>
      <c r="F59" s="3" t="s">
        <v>233</v>
      </c>
      <c r="G59" s="2" t="s">
        <v>18</v>
      </c>
      <c r="H59" s="2">
        <v>4.0</v>
      </c>
      <c r="I59" s="2">
        <v>3.0</v>
      </c>
      <c r="J59" s="2">
        <v>4.0</v>
      </c>
      <c r="K59" s="2">
        <v>4.0</v>
      </c>
      <c r="L59" s="2">
        <v>3.0</v>
      </c>
      <c r="M59" s="2" t="s">
        <v>19</v>
      </c>
    </row>
    <row r="60" ht="15.75" customHeight="1">
      <c r="A60" s="2">
        <v>13.0</v>
      </c>
      <c r="B60" s="2" t="s">
        <v>234</v>
      </c>
      <c r="C60" s="2" t="s">
        <v>235</v>
      </c>
      <c r="D60" s="3" t="s">
        <v>236</v>
      </c>
      <c r="E60" s="3" t="s">
        <v>237</v>
      </c>
      <c r="F60" s="3" t="s">
        <v>238</v>
      </c>
      <c r="G60" s="2" t="s">
        <v>50</v>
      </c>
      <c r="H60" s="2">
        <v>5.0</v>
      </c>
      <c r="I60" s="2">
        <v>5.0</v>
      </c>
      <c r="J60" s="2">
        <v>5.0</v>
      </c>
      <c r="K60" s="2">
        <v>5.0</v>
      </c>
      <c r="L60" s="2">
        <v>5.0</v>
      </c>
      <c r="M60" s="2" t="s">
        <v>19</v>
      </c>
    </row>
    <row r="61" ht="15.75" customHeight="1">
      <c r="A61" s="2">
        <v>13.0</v>
      </c>
      <c r="B61" s="2" t="s">
        <v>234</v>
      </c>
      <c r="C61" s="2" t="s">
        <v>239</v>
      </c>
      <c r="D61" s="3" t="s">
        <v>240</v>
      </c>
      <c r="E61" s="3" t="s">
        <v>241</v>
      </c>
      <c r="F61" s="3" t="s">
        <v>242</v>
      </c>
      <c r="G61" s="2" t="s">
        <v>50</v>
      </c>
      <c r="H61" s="2">
        <v>5.0</v>
      </c>
      <c r="I61" s="2">
        <v>3.0</v>
      </c>
      <c r="J61" s="2">
        <v>4.0</v>
      </c>
      <c r="K61" s="2">
        <v>5.0</v>
      </c>
      <c r="L61" s="2">
        <v>5.0</v>
      </c>
      <c r="M61" s="2" t="s">
        <v>19</v>
      </c>
    </row>
    <row r="62" ht="15.75" customHeight="1">
      <c r="A62" s="2">
        <v>13.0</v>
      </c>
      <c r="B62" s="2" t="s">
        <v>234</v>
      </c>
      <c r="C62" s="2" t="s">
        <v>34</v>
      </c>
      <c r="D62" s="3" t="s">
        <v>243</v>
      </c>
      <c r="E62" s="3" t="s">
        <v>244</v>
      </c>
      <c r="F62" s="3" t="s">
        <v>245</v>
      </c>
      <c r="G62" s="2" t="s">
        <v>50</v>
      </c>
      <c r="H62" s="2">
        <v>5.0</v>
      </c>
      <c r="I62" s="2">
        <v>5.0</v>
      </c>
      <c r="J62" s="2">
        <v>5.0</v>
      </c>
      <c r="K62" s="2">
        <v>5.0</v>
      </c>
      <c r="L62" s="2">
        <v>4.0</v>
      </c>
      <c r="M62" s="2" t="s">
        <v>19</v>
      </c>
    </row>
    <row r="63" ht="15.75" customHeight="1">
      <c r="A63" s="2">
        <v>13.0</v>
      </c>
      <c r="B63" s="2" t="s">
        <v>234</v>
      </c>
      <c r="C63" s="2" t="s">
        <v>34</v>
      </c>
      <c r="D63" s="3" t="s">
        <v>246</v>
      </c>
      <c r="E63" s="3" t="s">
        <v>247</v>
      </c>
      <c r="F63" s="3" t="s">
        <v>248</v>
      </c>
      <c r="G63" s="2" t="s">
        <v>50</v>
      </c>
      <c r="H63" s="2">
        <v>4.0</v>
      </c>
      <c r="I63" s="2">
        <v>5.0</v>
      </c>
      <c r="J63" s="2">
        <v>5.0</v>
      </c>
      <c r="K63" s="2">
        <v>5.0</v>
      </c>
      <c r="L63" s="2">
        <v>4.0</v>
      </c>
      <c r="M63" s="2" t="s">
        <v>19</v>
      </c>
    </row>
    <row r="64" ht="15.75" customHeight="1">
      <c r="A64" s="2">
        <v>13.0</v>
      </c>
      <c r="B64" s="2" t="s">
        <v>234</v>
      </c>
      <c r="C64" s="2" t="s">
        <v>161</v>
      </c>
      <c r="D64" s="3" t="s">
        <v>120</v>
      </c>
      <c r="E64" s="3" t="s">
        <v>249</v>
      </c>
      <c r="F64" s="3" t="s">
        <v>250</v>
      </c>
      <c r="G64" s="2" t="s">
        <v>50</v>
      </c>
      <c r="H64" s="2">
        <v>4.0</v>
      </c>
      <c r="I64" s="2">
        <v>3.0</v>
      </c>
      <c r="J64" s="2">
        <v>4.0</v>
      </c>
      <c r="K64" s="2">
        <v>4.0</v>
      </c>
      <c r="L64" s="2">
        <v>4.0</v>
      </c>
      <c r="M64" s="2" t="s">
        <v>19</v>
      </c>
    </row>
    <row r="65" ht="15.75" customHeight="1">
      <c r="A65" s="2">
        <v>13.0</v>
      </c>
      <c r="B65" s="2" t="s">
        <v>234</v>
      </c>
      <c r="C65" s="2" t="s">
        <v>161</v>
      </c>
      <c r="D65" s="3" t="s">
        <v>251</v>
      </c>
      <c r="E65" s="3" t="s">
        <v>252</v>
      </c>
      <c r="F65" s="3" t="s">
        <v>253</v>
      </c>
      <c r="G65" s="2" t="s">
        <v>50</v>
      </c>
      <c r="H65" s="2">
        <v>5.0</v>
      </c>
      <c r="I65" s="2">
        <v>4.0</v>
      </c>
      <c r="J65" s="2">
        <v>5.0</v>
      </c>
      <c r="K65" s="2">
        <v>5.0</v>
      </c>
      <c r="L65" s="2">
        <v>4.0</v>
      </c>
      <c r="M65" s="2" t="s">
        <v>19</v>
      </c>
    </row>
    <row r="66" ht="15.75" customHeight="1">
      <c r="A66" s="2">
        <v>13.0</v>
      </c>
      <c r="B66" s="2" t="s">
        <v>234</v>
      </c>
      <c r="C66" s="2" t="s">
        <v>161</v>
      </c>
      <c r="D66" s="3" t="s">
        <v>254</v>
      </c>
      <c r="E66" s="3" t="s">
        <v>255</v>
      </c>
      <c r="F66" s="3" t="s">
        <v>256</v>
      </c>
      <c r="G66" s="2" t="s">
        <v>50</v>
      </c>
      <c r="H66" s="2">
        <v>5.0</v>
      </c>
      <c r="I66" s="2">
        <v>4.0</v>
      </c>
      <c r="J66" s="2">
        <v>5.0</v>
      </c>
      <c r="K66" s="2">
        <v>4.0</v>
      </c>
      <c r="L66" s="2">
        <v>5.0</v>
      </c>
      <c r="M66" s="2" t="s">
        <v>19</v>
      </c>
    </row>
    <row r="67" ht="15.75" customHeight="1">
      <c r="A67" s="2">
        <v>13.0</v>
      </c>
      <c r="B67" s="2" t="s">
        <v>234</v>
      </c>
      <c r="C67" s="2" t="s">
        <v>257</v>
      </c>
      <c r="D67" s="3" t="s">
        <v>258</v>
      </c>
      <c r="E67" s="3" t="s">
        <v>259</v>
      </c>
      <c r="F67" s="3" t="s">
        <v>260</v>
      </c>
      <c r="G67" s="2" t="s">
        <v>50</v>
      </c>
      <c r="H67" s="2">
        <v>5.0</v>
      </c>
      <c r="I67" s="2">
        <v>5.0</v>
      </c>
      <c r="J67" s="2">
        <v>4.0</v>
      </c>
      <c r="K67" s="2">
        <v>5.0</v>
      </c>
      <c r="L67" s="2">
        <v>5.0</v>
      </c>
      <c r="M67" s="2" t="s">
        <v>19</v>
      </c>
    </row>
    <row r="68" ht="15.75" customHeight="1">
      <c r="A68" s="2">
        <v>13.0</v>
      </c>
      <c r="B68" s="2" t="s">
        <v>234</v>
      </c>
      <c r="C68" s="2" t="s">
        <v>261</v>
      </c>
      <c r="D68" s="3" t="s">
        <v>262</v>
      </c>
      <c r="E68" s="3" t="s">
        <v>263</v>
      </c>
      <c r="F68" s="3" t="s">
        <v>264</v>
      </c>
      <c r="G68" s="2" t="s">
        <v>18</v>
      </c>
      <c r="H68" s="2">
        <v>4.0</v>
      </c>
      <c r="I68" s="2">
        <v>4.0</v>
      </c>
      <c r="J68" s="2">
        <v>4.0</v>
      </c>
      <c r="K68" s="2">
        <v>4.0</v>
      </c>
      <c r="L68" s="2">
        <v>4.0</v>
      </c>
      <c r="M68" s="2" t="s">
        <v>19</v>
      </c>
    </row>
    <row r="69" ht="15.75" customHeight="1">
      <c r="A69" s="2">
        <v>13.0</v>
      </c>
      <c r="B69" s="2" t="s">
        <v>234</v>
      </c>
      <c r="C69" s="2" t="s">
        <v>261</v>
      </c>
      <c r="D69" s="3" t="s">
        <v>265</v>
      </c>
      <c r="E69" s="3" t="s">
        <v>266</v>
      </c>
      <c r="F69" s="3" t="s">
        <v>267</v>
      </c>
      <c r="G69" s="2" t="s">
        <v>50</v>
      </c>
      <c r="H69" s="2">
        <v>4.0</v>
      </c>
      <c r="I69" s="2">
        <v>2.0</v>
      </c>
      <c r="J69" s="2">
        <v>4.0</v>
      </c>
      <c r="K69" s="2">
        <v>4.0</v>
      </c>
      <c r="L69" s="2">
        <v>4.0</v>
      </c>
      <c r="M69" s="2" t="s">
        <v>19</v>
      </c>
    </row>
    <row r="70" ht="15.75" customHeight="1">
      <c r="A70" s="2">
        <v>21.0</v>
      </c>
      <c r="B70" s="2" t="s">
        <v>268</v>
      </c>
      <c r="C70" s="2" t="s">
        <v>37</v>
      </c>
      <c r="D70" s="3" t="s">
        <v>269</v>
      </c>
      <c r="E70" s="3" t="s">
        <v>270</v>
      </c>
      <c r="F70" s="3" t="s">
        <v>271</v>
      </c>
      <c r="G70" s="2" t="s">
        <v>18</v>
      </c>
      <c r="H70" s="2">
        <v>3.0</v>
      </c>
      <c r="I70" s="2">
        <v>4.0</v>
      </c>
      <c r="J70" s="2">
        <v>5.0</v>
      </c>
      <c r="K70" s="2">
        <v>5.0</v>
      </c>
      <c r="L70" s="2">
        <v>4.0</v>
      </c>
      <c r="M70" s="2" t="s">
        <v>19</v>
      </c>
    </row>
    <row r="71" ht="15.75" customHeight="1">
      <c r="A71" s="2">
        <v>21.0</v>
      </c>
      <c r="B71" s="2" t="s">
        <v>268</v>
      </c>
      <c r="C71" s="2" t="s">
        <v>272</v>
      </c>
      <c r="D71" s="3" t="s">
        <v>273</v>
      </c>
      <c r="E71" s="3" t="s">
        <v>274</v>
      </c>
      <c r="F71" s="3" t="s">
        <v>275</v>
      </c>
      <c r="G71" s="2" t="s">
        <v>28</v>
      </c>
      <c r="H71" s="2">
        <v>3.0</v>
      </c>
      <c r="I71" s="2">
        <v>3.0</v>
      </c>
      <c r="J71" s="2">
        <v>3.0</v>
      </c>
      <c r="K71" s="2">
        <v>3.0</v>
      </c>
      <c r="L71" s="2">
        <v>3.0</v>
      </c>
      <c r="M71" s="2" t="s">
        <v>19</v>
      </c>
    </row>
    <row r="72" ht="15.75" customHeight="1">
      <c r="A72" s="2">
        <v>21.0</v>
      </c>
      <c r="B72" s="2" t="s">
        <v>268</v>
      </c>
      <c r="C72" s="2" t="s">
        <v>272</v>
      </c>
      <c r="D72" s="3" t="s">
        <v>276</v>
      </c>
      <c r="E72" s="3" t="s">
        <v>277</v>
      </c>
      <c r="F72" s="3" t="s">
        <v>278</v>
      </c>
      <c r="G72" s="2" t="s">
        <v>28</v>
      </c>
      <c r="H72" s="2">
        <v>4.0</v>
      </c>
      <c r="I72" s="2">
        <v>3.0</v>
      </c>
      <c r="J72" s="2">
        <v>4.0</v>
      </c>
      <c r="K72" s="2">
        <v>3.0</v>
      </c>
      <c r="L72" s="2">
        <v>4.0</v>
      </c>
      <c r="M72" s="2" t="s">
        <v>19</v>
      </c>
    </row>
    <row r="73" ht="15.75" customHeight="1">
      <c r="A73" s="2">
        <v>21.0</v>
      </c>
      <c r="B73" s="2" t="s">
        <v>268</v>
      </c>
      <c r="C73" s="2" t="s">
        <v>279</v>
      </c>
      <c r="D73" s="3" t="s">
        <v>280</v>
      </c>
      <c r="E73" s="3" t="s">
        <v>281</v>
      </c>
      <c r="F73" s="3" t="s">
        <v>282</v>
      </c>
      <c r="G73" s="2" t="s">
        <v>50</v>
      </c>
      <c r="H73" s="2">
        <v>5.0</v>
      </c>
      <c r="I73" s="2">
        <v>5.0</v>
      </c>
      <c r="J73" s="2">
        <v>5.0</v>
      </c>
      <c r="K73" s="2">
        <v>5.0</v>
      </c>
      <c r="L73" s="2">
        <v>5.0</v>
      </c>
      <c r="M73" s="2" t="s">
        <v>19</v>
      </c>
    </row>
    <row r="74" ht="15.75" customHeight="1">
      <c r="A74" s="2">
        <v>21.0</v>
      </c>
      <c r="B74" s="2" t="s">
        <v>268</v>
      </c>
      <c r="C74" s="2" t="s">
        <v>283</v>
      </c>
      <c r="D74" s="3" t="s">
        <v>284</v>
      </c>
      <c r="E74" s="3" t="s">
        <v>285</v>
      </c>
      <c r="F74" s="3" t="s">
        <v>286</v>
      </c>
      <c r="G74" s="2" t="s">
        <v>18</v>
      </c>
      <c r="H74" s="2">
        <v>4.0</v>
      </c>
      <c r="I74" s="2">
        <v>3.0</v>
      </c>
      <c r="J74" s="2">
        <v>5.0</v>
      </c>
      <c r="K74" s="2">
        <v>5.0</v>
      </c>
      <c r="L74" s="2">
        <v>5.0</v>
      </c>
      <c r="M74" s="2" t="s">
        <v>19</v>
      </c>
    </row>
    <row r="75" ht="15.75" customHeight="1">
      <c r="A75" s="2">
        <v>21.0</v>
      </c>
      <c r="B75" s="2" t="s">
        <v>268</v>
      </c>
      <c r="C75" s="2" t="s">
        <v>287</v>
      </c>
      <c r="D75" s="3" t="s">
        <v>288</v>
      </c>
      <c r="E75" s="3" t="s">
        <v>289</v>
      </c>
      <c r="F75" s="3" t="s">
        <v>290</v>
      </c>
      <c r="G75" s="2" t="s">
        <v>62</v>
      </c>
      <c r="H75" s="2">
        <v>2.0</v>
      </c>
      <c r="I75" s="2">
        <v>1.0</v>
      </c>
      <c r="J75" s="2">
        <v>1.0</v>
      </c>
      <c r="K75" s="2">
        <v>1.0</v>
      </c>
      <c r="L75" s="2">
        <v>4.0</v>
      </c>
      <c r="M75" s="2" t="s">
        <v>33</v>
      </c>
    </row>
    <row r="76" ht="15.75" customHeight="1">
      <c r="A76" s="2">
        <v>21.0</v>
      </c>
      <c r="B76" s="2" t="s">
        <v>268</v>
      </c>
      <c r="C76" s="2" t="s">
        <v>287</v>
      </c>
      <c r="D76" s="3" t="s">
        <v>291</v>
      </c>
      <c r="E76" s="3" t="s">
        <v>292</v>
      </c>
      <c r="F76" s="3" t="s">
        <v>290</v>
      </c>
      <c r="G76" s="2" t="s">
        <v>18</v>
      </c>
      <c r="H76" s="2">
        <v>3.0</v>
      </c>
      <c r="I76" s="2">
        <v>3.0</v>
      </c>
      <c r="J76" s="2">
        <v>3.0</v>
      </c>
      <c r="K76" s="2">
        <v>4.0</v>
      </c>
      <c r="L76" s="2">
        <v>3.0</v>
      </c>
      <c r="M76" s="2" t="s">
        <v>19</v>
      </c>
    </row>
    <row r="77" ht="15.75" customHeight="1">
      <c r="A77" s="2">
        <v>21.0</v>
      </c>
      <c r="B77" s="2" t="s">
        <v>268</v>
      </c>
      <c r="C77" s="2" t="s">
        <v>103</v>
      </c>
      <c r="D77" s="3" t="s">
        <v>293</v>
      </c>
      <c r="E77" s="3" t="s">
        <v>294</v>
      </c>
      <c r="F77" s="3" t="s">
        <v>295</v>
      </c>
      <c r="G77" s="2" t="s">
        <v>28</v>
      </c>
      <c r="H77" s="2">
        <v>3.0</v>
      </c>
      <c r="I77" s="2">
        <v>3.0</v>
      </c>
      <c r="J77" s="2">
        <v>3.0</v>
      </c>
      <c r="K77" s="2">
        <v>3.0</v>
      </c>
      <c r="L77" s="2">
        <v>4.0</v>
      </c>
      <c r="M77" s="2" t="s">
        <v>19</v>
      </c>
    </row>
    <row r="78" ht="15.75" customHeight="1">
      <c r="A78" s="2">
        <v>21.0</v>
      </c>
      <c r="B78" s="2" t="s">
        <v>268</v>
      </c>
      <c r="C78" s="2" t="s">
        <v>296</v>
      </c>
      <c r="D78" s="3" t="s">
        <v>139</v>
      </c>
      <c r="E78" s="3" t="s">
        <v>297</v>
      </c>
      <c r="F78" s="3" t="s">
        <v>295</v>
      </c>
      <c r="G78" s="2" t="s">
        <v>18</v>
      </c>
      <c r="H78" s="2">
        <v>4.0</v>
      </c>
      <c r="I78" s="2">
        <v>5.0</v>
      </c>
      <c r="J78" s="2">
        <v>5.0</v>
      </c>
      <c r="K78" s="2">
        <v>5.0</v>
      </c>
      <c r="L78" s="2">
        <v>5.0</v>
      </c>
      <c r="M78" s="2" t="s">
        <v>19</v>
      </c>
    </row>
    <row r="79" ht="15.75" customHeight="1">
      <c r="A79" s="2">
        <v>21.0</v>
      </c>
      <c r="B79" s="2" t="s">
        <v>268</v>
      </c>
      <c r="C79" s="2" t="s">
        <v>298</v>
      </c>
      <c r="D79" s="3" t="s">
        <v>299</v>
      </c>
      <c r="E79" s="3" t="s">
        <v>300</v>
      </c>
      <c r="F79" s="3" t="s">
        <v>301</v>
      </c>
      <c r="G79" s="2" t="s">
        <v>28</v>
      </c>
      <c r="H79" s="2">
        <v>2.0</v>
      </c>
      <c r="I79" s="2">
        <v>3.0</v>
      </c>
      <c r="J79" s="2">
        <v>2.0</v>
      </c>
      <c r="K79" s="2">
        <v>3.0</v>
      </c>
      <c r="L79" s="2">
        <v>3.0</v>
      </c>
      <c r="M79" s="2" t="s">
        <v>33</v>
      </c>
    </row>
    <row r="80" ht="15.75" customHeight="1">
      <c r="A80" s="2">
        <v>21.0</v>
      </c>
      <c r="B80" s="2" t="s">
        <v>268</v>
      </c>
      <c r="C80" s="2" t="s">
        <v>79</v>
      </c>
      <c r="D80" s="3" t="s">
        <v>302</v>
      </c>
      <c r="E80" s="3" t="s">
        <v>303</v>
      </c>
      <c r="F80" s="3" t="s">
        <v>304</v>
      </c>
      <c r="G80" s="2" t="s">
        <v>28</v>
      </c>
      <c r="H80" s="2">
        <v>3.0</v>
      </c>
      <c r="I80" s="2">
        <v>3.0</v>
      </c>
      <c r="J80" s="2">
        <v>4.0</v>
      </c>
      <c r="K80" s="2">
        <v>4.0</v>
      </c>
      <c r="L80" s="2">
        <v>3.0</v>
      </c>
      <c r="M80" s="2" t="s">
        <v>19</v>
      </c>
    </row>
    <row r="81" ht="15.75" customHeight="1">
      <c r="A81" s="2">
        <v>21.0</v>
      </c>
      <c r="B81" s="2" t="s">
        <v>268</v>
      </c>
      <c r="C81" s="2" t="s">
        <v>305</v>
      </c>
      <c r="D81" s="3" t="s">
        <v>306</v>
      </c>
      <c r="E81" s="3" t="s">
        <v>307</v>
      </c>
      <c r="F81" s="3" t="s">
        <v>308</v>
      </c>
      <c r="G81" s="2" t="s">
        <v>50</v>
      </c>
      <c r="H81" s="2">
        <v>3.0</v>
      </c>
      <c r="I81" s="2">
        <v>5.0</v>
      </c>
      <c r="J81" s="2">
        <v>5.0</v>
      </c>
      <c r="K81" s="2">
        <v>5.0</v>
      </c>
      <c r="L81" s="2">
        <v>4.0</v>
      </c>
      <c r="M81" s="2" t="s">
        <v>19</v>
      </c>
    </row>
    <row r="82" ht="15.75" customHeight="1">
      <c r="A82" s="2">
        <v>21.0</v>
      </c>
      <c r="B82" s="2" t="s">
        <v>268</v>
      </c>
      <c r="C82" s="2" t="s">
        <v>305</v>
      </c>
      <c r="D82" s="3" t="s">
        <v>309</v>
      </c>
      <c r="E82" s="3" t="s">
        <v>310</v>
      </c>
      <c r="F82" s="3" t="s">
        <v>311</v>
      </c>
      <c r="G82" s="2" t="s">
        <v>18</v>
      </c>
      <c r="H82" s="2">
        <v>3.0</v>
      </c>
      <c r="I82" s="2">
        <v>3.0</v>
      </c>
      <c r="J82" s="2">
        <v>4.0</v>
      </c>
      <c r="K82" s="2">
        <v>4.0</v>
      </c>
      <c r="L82" s="2">
        <v>4.0</v>
      </c>
      <c r="M82" s="2" t="s">
        <v>19</v>
      </c>
    </row>
    <row r="83" ht="15.75" customHeight="1">
      <c r="A83" s="2">
        <v>24.0</v>
      </c>
      <c r="B83" s="2" t="s">
        <v>312</v>
      </c>
      <c r="C83" s="2" t="s">
        <v>14</v>
      </c>
      <c r="D83" s="3" t="s">
        <v>313</v>
      </c>
      <c r="E83" s="3" t="s">
        <v>314</v>
      </c>
      <c r="F83" s="3" t="s">
        <v>315</v>
      </c>
      <c r="G83" s="2" t="s">
        <v>50</v>
      </c>
      <c r="H83" s="2">
        <v>5.0</v>
      </c>
      <c r="I83" s="2">
        <v>5.0</v>
      </c>
      <c r="J83" s="2">
        <v>5.0</v>
      </c>
      <c r="K83" s="2">
        <v>5.0</v>
      </c>
      <c r="L83" s="2">
        <v>4.0</v>
      </c>
      <c r="M83" s="2" t="s">
        <v>19</v>
      </c>
    </row>
    <row r="84" ht="15.75" customHeight="1">
      <c r="A84" s="2">
        <v>24.0</v>
      </c>
      <c r="B84" s="2" t="s">
        <v>312</v>
      </c>
      <c r="C84" s="2" t="s">
        <v>88</v>
      </c>
      <c r="D84" s="3" t="s">
        <v>316</v>
      </c>
      <c r="E84" s="3" t="s">
        <v>317</v>
      </c>
      <c r="F84" s="3" t="s">
        <v>318</v>
      </c>
      <c r="G84" s="2" t="s">
        <v>50</v>
      </c>
      <c r="H84" s="2">
        <v>4.0</v>
      </c>
      <c r="I84" s="2">
        <v>4.0</v>
      </c>
      <c r="J84" s="2">
        <v>5.0</v>
      </c>
      <c r="K84" s="2">
        <v>5.0</v>
      </c>
      <c r="L84" s="2">
        <v>3.0</v>
      </c>
      <c r="M84" s="2" t="s">
        <v>19</v>
      </c>
    </row>
    <row r="85" ht="15.75" customHeight="1">
      <c r="A85" s="2">
        <v>24.0</v>
      </c>
      <c r="B85" s="2" t="s">
        <v>312</v>
      </c>
      <c r="C85" s="2" t="s">
        <v>319</v>
      </c>
      <c r="D85" s="3" t="s">
        <v>320</v>
      </c>
      <c r="E85" s="3" t="s">
        <v>321</v>
      </c>
      <c r="F85" s="3" t="s">
        <v>322</v>
      </c>
      <c r="G85" s="2" t="s">
        <v>50</v>
      </c>
      <c r="H85" s="2">
        <v>4.0</v>
      </c>
      <c r="I85" s="2">
        <v>3.0</v>
      </c>
      <c r="J85" s="2">
        <v>4.0</v>
      </c>
      <c r="K85" s="2">
        <v>5.0</v>
      </c>
      <c r="L85" s="2">
        <v>4.0</v>
      </c>
      <c r="M85" s="2" t="s">
        <v>19</v>
      </c>
    </row>
    <row r="86" ht="15.75" customHeight="1">
      <c r="A86" s="2">
        <v>24.0</v>
      </c>
      <c r="B86" s="2" t="s">
        <v>312</v>
      </c>
      <c r="C86" s="2" t="s">
        <v>88</v>
      </c>
      <c r="D86" s="3" t="s">
        <v>323</v>
      </c>
      <c r="E86" s="3" t="s">
        <v>324</v>
      </c>
      <c r="F86" s="3" t="s">
        <v>325</v>
      </c>
      <c r="G86" s="2" t="s">
        <v>182</v>
      </c>
      <c r="H86" s="2">
        <v>1.0</v>
      </c>
      <c r="I86" s="2">
        <v>1.0</v>
      </c>
      <c r="J86" s="2">
        <v>1.0</v>
      </c>
      <c r="K86" s="2">
        <v>1.0</v>
      </c>
      <c r="L86" s="2">
        <v>1.0</v>
      </c>
      <c r="M86" s="2" t="s">
        <v>33</v>
      </c>
    </row>
    <row r="87" ht="15.75" customHeight="1">
      <c r="A87" s="2">
        <v>24.0</v>
      </c>
      <c r="B87" s="2" t="s">
        <v>312</v>
      </c>
      <c r="C87" s="2" t="s">
        <v>326</v>
      </c>
      <c r="D87" s="3" t="s">
        <v>327</v>
      </c>
      <c r="E87" s="3" t="s">
        <v>328</v>
      </c>
      <c r="F87" s="3" t="s">
        <v>329</v>
      </c>
      <c r="G87" s="2" t="s">
        <v>50</v>
      </c>
      <c r="H87" s="2">
        <v>5.0</v>
      </c>
      <c r="I87" s="2">
        <v>5.0</v>
      </c>
      <c r="J87" s="2">
        <v>5.0</v>
      </c>
      <c r="K87" s="2">
        <v>5.0</v>
      </c>
      <c r="L87" s="2">
        <v>5.0</v>
      </c>
      <c r="M87" s="2" t="s">
        <v>19</v>
      </c>
    </row>
    <row r="88" ht="15.75" customHeight="1">
      <c r="A88" s="2">
        <v>24.0</v>
      </c>
      <c r="B88" s="2" t="s">
        <v>312</v>
      </c>
      <c r="C88" s="2" t="s">
        <v>34</v>
      </c>
      <c r="D88" s="3" t="s">
        <v>330</v>
      </c>
      <c r="E88" s="3" t="s">
        <v>331</v>
      </c>
      <c r="F88" s="3" t="s">
        <v>332</v>
      </c>
      <c r="G88" s="2" t="s">
        <v>50</v>
      </c>
      <c r="H88" s="2">
        <v>5.0</v>
      </c>
      <c r="I88" s="2">
        <v>4.0</v>
      </c>
      <c r="J88" s="2">
        <v>4.0</v>
      </c>
      <c r="K88" s="2">
        <v>5.0</v>
      </c>
      <c r="L88" s="2">
        <v>5.0</v>
      </c>
      <c r="M88" s="2" t="s">
        <v>19</v>
      </c>
    </row>
    <row r="89" ht="15.75" customHeight="1">
      <c r="A89" s="2">
        <v>24.0</v>
      </c>
      <c r="B89" s="2" t="s">
        <v>312</v>
      </c>
      <c r="C89" s="2" t="s">
        <v>37</v>
      </c>
      <c r="D89" s="3" t="s">
        <v>333</v>
      </c>
      <c r="E89" s="3" t="s">
        <v>334</v>
      </c>
      <c r="F89" s="3" t="s">
        <v>335</v>
      </c>
      <c r="G89" s="2" t="s">
        <v>18</v>
      </c>
      <c r="H89" s="2">
        <v>4.0</v>
      </c>
      <c r="I89" s="2">
        <v>4.0</v>
      </c>
      <c r="J89" s="2">
        <v>4.0</v>
      </c>
      <c r="K89" s="2">
        <v>4.0</v>
      </c>
      <c r="L89" s="2">
        <v>4.0</v>
      </c>
      <c r="M89" s="2" t="s">
        <v>19</v>
      </c>
    </row>
    <row r="90" ht="15.75" customHeight="1">
      <c r="A90" s="2">
        <v>24.0</v>
      </c>
      <c r="B90" s="2" t="s">
        <v>312</v>
      </c>
      <c r="C90" s="2" t="s">
        <v>336</v>
      </c>
      <c r="D90" s="3" t="s">
        <v>337</v>
      </c>
      <c r="E90" s="3" t="s">
        <v>338</v>
      </c>
      <c r="F90" s="3" t="s">
        <v>339</v>
      </c>
      <c r="G90" s="2" t="s">
        <v>50</v>
      </c>
      <c r="H90" s="2">
        <v>5.0</v>
      </c>
      <c r="I90" s="2">
        <v>5.0</v>
      </c>
      <c r="J90" s="2">
        <v>5.0</v>
      </c>
      <c r="K90" s="2">
        <v>5.0</v>
      </c>
      <c r="L90" s="2">
        <v>5.0</v>
      </c>
      <c r="M90" s="2" t="s">
        <v>19</v>
      </c>
    </row>
    <row r="91" ht="15.75" customHeight="1">
      <c r="A91" s="2">
        <v>24.0</v>
      </c>
      <c r="B91" s="2" t="s">
        <v>312</v>
      </c>
      <c r="C91" s="2" t="s">
        <v>171</v>
      </c>
      <c r="D91" s="3" t="s">
        <v>340</v>
      </c>
      <c r="E91" s="3" t="s">
        <v>341</v>
      </c>
      <c r="F91" s="3" t="s">
        <v>342</v>
      </c>
      <c r="G91" s="2" t="s">
        <v>50</v>
      </c>
      <c r="H91" s="2">
        <v>5.0</v>
      </c>
      <c r="I91" s="2">
        <v>5.0</v>
      </c>
      <c r="J91" s="2">
        <v>4.0</v>
      </c>
      <c r="K91" s="2">
        <v>4.0</v>
      </c>
      <c r="L91" s="2">
        <v>4.0</v>
      </c>
      <c r="M91" s="2" t="s">
        <v>19</v>
      </c>
    </row>
    <row r="92" ht="15.75" customHeight="1">
      <c r="A92" s="2">
        <v>24.0</v>
      </c>
      <c r="B92" s="2" t="s">
        <v>312</v>
      </c>
      <c r="C92" s="2" t="s">
        <v>99</v>
      </c>
      <c r="D92" s="3" t="s">
        <v>343</v>
      </c>
      <c r="E92" s="3" t="s">
        <v>344</v>
      </c>
      <c r="F92" s="3" t="s">
        <v>345</v>
      </c>
      <c r="G92" s="2" t="s">
        <v>50</v>
      </c>
      <c r="H92" s="2">
        <v>5.0</v>
      </c>
      <c r="I92" s="2">
        <v>4.0</v>
      </c>
      <c r="J92" s="2">
        <v>3.0</v>
      </c>
      <c r="K92" s="2">
        <v>3.0</v>
      </c>
      <c r="L92" s="2">
        <v>3.0</v>
      </c>
      <c r="M92" s="2" t="s">
        <v>19</v>
      </c>
    </row>
    <row r="93" ht="15.75" customHeight="1">
      <c r="A93" s="2">
        <v>25.0</v>
      </c>
      <c r="B93" s="2" t="s">
        <v>346</v>
      </c>
      <c r="C93" s="2" t="s">
        <v>24</v>
      </c>
      <c r="D93" s="3" t="s">
        <v>347</v>
      </c>
      <c r="E93" s="3" t="s">
        <v>348</v>
      </c>
      <c r="F93" s="3" t="s">
        <v>349</v>
      </c>
      <c r="G93" s="2" t="s">
        <v>50</v>
      </c>
      <c r="H93" s="2">
        <v>5.0</v>
      </c>
      <c r="I93" s="2">
        <v>4.0</v>
      </c>
      <c r="J93" s="2">
        <v>5.0</v>
      </c>
      <c r="K93" s="2">
        <v>4.0</v>
      </c>
      <c r="L93" s="2">
        <v>4.0</v>
      </c>
      <c r="M93" s="2" t="s">
        <v>19</v>
      </c>
    </row>
    <row r="94" ht="15.75" customHeight="1">
      <c r="A94" s="2">
        <v>25.0</v>
      </c>
      <c r="B94" s="2" t="s">
        <v>346</v>
      </c>
      <c r="C94" s="2" t="s">
        <v>24</v>
      </c>
      <c r="D94" s="3" t="s">
        <v>350</v>
      </c>
      <c r="E94" s="3" t="s">
        <v>351</v>
      </c>
      <c r="F94" s="3" t="s">
        <v>352</v>
      </c>
      <c r="G94" s="2" t="s">
        <v>50</v>
      </c>
      <c r="H94" s="2">
        <v>5.0</v>
      </c>
      <c r="I94" s="2">
        <v>4.0</v>
      </c>
      <c r="J94" s="2">
        <v>5.0</v>
      </c>
      <c r="K94" s="2">
        <v>5.0</v>
      </c>
      <c r="L94" s="2">
        <v>5.0</v>
      </c>
      <c r="M94" s="2" t="s">
        <v>19</v>
      </c>
    </row>
    <row r="95" ht="15.75" customHeight="1">
      <c r="A95" s="2">
        <v>25.0</v>
      </c>
      <c r="B95" s="2" t="s">
        <v>346</v>
      </c>
      <c r="C95" s="2" t="s">
        <v>353</v>
      </c>
      <c r="D95" s="3" t="s">
        <v>354</v>
      </c>
      <c r="E95" s="3" t="s">
        <v>355</v>
      </c>
      <c r="F95" s="3" t="s">
        <v>356</v>
      </c>
      <c r="G95" s="2" t="s">
        <v>50</v>
      </c>
      <c r="H95" s="2">
        <v>5.0</v>
      </c>
      <c r="I95" s="2">
        <v>5.0</v>
      </c>
      <c r="J95" s="2">
        <v>4.0</v>
      </c>
      <c r="K95" s="2">
        <v>5.0</v>
      </c>
      <c r="L95" s="2">
        <v>4.0</v>
      </c>
      <c r="M95" s="2" t="s">
        <v>19</v>
      </c>
    </row>
    <row r="96" ht="15.75" customHeight="1">
      <c r="A96" s="2">
        <v>25.0</v>
      </c>
      <c r="B96" s="2" t="s">
        <v>346</v>
      </c>
      <c r="C96" s="2" t="s">
        <v>353</v>
      </c>
      <c r="D96" s="3" t="s">
        <v>357</v>
      </c>
      <c r="E96" s="3" t="s">
        <v>358</v>
      </c>
      <c r="F96" s="3" t="s">
        <v>359</v>
      </c>
      <c r="G96" s="2" t="s">
        <v>50</v>
      </c>
      <c r="H96" s="2">
        <v>4.0</v>
      </c>
      <c r="I96" s="2">
        <v>5.0</v>
      </c>
      <c r="J96" s="2">
        <v>5.0</v>
      </c>
      <c r="K96" s="2">
        <v>5.0</v>
      </c>
      <c r="L96" s="2">
        <v>4.0</v>
      </c>
      <c r="M96" s="2" t="s">
        <v>19</v>
      </c>
    </row>
    <row r="97" ht="15.75" customHeight="1">
      <c r="A97" s="2">
        <v>25.0</v>
      </c>
      <c r="B97" s="2" t="s">
        <v>346</v>
      </c>
      <c r="C97" s="2" t="s">
        <v>353</v>
      </c>
      <c r="D97" s="3" t="s">
        <v>360</v>
      </c>
      <c r="E97" s="3" t="s">
        <v>361</v>
      </c>
      <c r="F97" s="3" t="s">
        <v>362</v>
      </c>
      <c r="G97" s="2" t="s">
        <v>50</v>
      </c>
      <c r="H97" s="2">
        <v>5.0</v>
      </c>
      <c r="I97" s="2">
        <v>4.0</v>
      </c>
      <c r="J97" s="2">
        <v>5.0</v>
      </c>
      <c r="K97" s="2">
        <v>5.0</v>
      </c>
      <c r="L97" s="2">
        <v>4.0</v>
      </c>
      <c r="M97" s="2" t="s">
        <v>19</v>
      </c>
    </row>
    <row r="98" ht="15.75" customHeight="1">
      <c r="A98" s="2">
        <v>25.0</v>
      </c>
      <c r="B98" s="2" t="s">
        <v>346</v>
      </c>
      <c r="C98" s="2" t="s">
        <v>123</v>
      </c>
      <c r="D98" s="3" t="s">
        <v>363</v>
      </c>
      <c r="E98" s="3" t="s">
        <v>364</v>
      </c>
      <c r="F98" s="3" t="s">
        <v>365</v>
      </c>
      <c r="G98" s="2" t="s">
        <v>50</v>
      </c>
      <c r="H98" s="2">
        <v>5.0</v>
      </c>
      <c r="I98" s="2">
        <v>4.0</v>
      </c>
      <c r="J98" s="2">
        <v>5.0</v>
      </c>
      <c r="K98" s="2">
        <v>5.0</v>
      </c>
      <c r="L98" s="2">
        <v>4.0</v>
      </c>
      <c r="M98" s="2" t="s">
        <v>19</v>
      </c>
    </row>
    <row r="99" ht="15.75" customHeight="1">
      <c r="A99" s="2">
        <v>25.0</v>
      </c>
      <c r="B99" s="2" t="s">
        <v>346</v>
      </c>
      <c r="C99" s="2" t="s">
        <v>127</v>
      </c>
      <c r="D99" s="3" t="s">
        <v>366</v>
      </c>
      <c r="E99" s="3" t="s">
        <v>367</v>
      </c>
      <c r="F99" s="3" t="s">
        <v>368</v>
      </c>
      <c r="G99" s="2" t="s">
        <v>50</v>
      </c>
      <c r="H99" s="2">
        <v>5.0</v>
      </c>
      <c r="I99" s="2">
        <v>4.0</v>
      </c>
      <c r="J99" s="2">
        <v>5.0</v>
      </c>
      <c r="K99" s="2">
        <v>4.0</v>
      </c>
      <c r="L99" s="2">
        <v>4.0</v>
      </c>
      <c r="M99" s="2" t="s">
        <v>19</v>
      </c>
    </row>
    <row r="100" ht="15.75" customHeight="1">
      <c r="A100" s="2">
        <v>25.0</v>
      </c>
      <c r="B100" s="2" t="s">
        <v>346</v>
      </c>
      <c r="C100" s="2" t="s">
        <v>127</v>
      </c>
      <c r="D100" s="3" t="s">
        <v>369</v>
      </c>
      <c r="E100" s="3" t="s">
        <v>370</v>
      </c>
      <c r="F100" s="3" t="s">
        <v>371</v>
      </c>
      <c r="G100" s="2" t="s">
        <v>50</v>
      </c>
      <c r="H100" s="2">
        <v>4.0</v>
      </c>
      <c r="I100" s="2">
        <v>5.0</v>
      </c>
      <c r="J100" s="2">
        <v>5.0</v>
      </c>
      <c r="K100" s="2">
        <v>4.0</v>
      </c>
      <c r="L100" s="2">
        <v>5.0</v>
      </c>
      <c r="M100" s="2" t="s">
        <v>19</v>
      </c>
    </row>
    <row r="101" ht="15.75" customHeight="1">
      <c r="A101" s="2">
        <v>25.0</v>
      </c>
      <c r="B101" s="2" t="s">
        <v>346</v>
      </c>
      <c r="C101" s="2" t="s">
        <v>372</v>
      </c>
      <c r="D101" s="3" t="s">
        <v>373</v>
      </c>
      <c r="E101" s="3" t="s">
        <v>374</v>
      </c>
      <c r="F101" s="3" t="s">
        <v>375</v>
      </c>
      <c r="G101" s="2" t="s">
        <v>50</v>
      </c>
      <c r="H101" s="2">
        <v>5.0</v>
      </c>
      <c r="I101" s="2">
        <v>4.0</v>
      </c>
      <c r="J101" s="2">
        <v>4.0</v>
      </c>
      <c r="K101" s="2">
        <v>5.0</v>
      </c>
      <c r="L101" s="2">
        <v>5.0</v>
      </c>
      <c r="M101" s="2" t="s">
        <v>19</v>
      </c>
    </row>
    <row r="102" ht="15.75" customHeight="1">
      <c r="A102" s="2">
        <v>25.0</v>
      </c>
      <c r="B102" s="2" t="s">
        <v>346</v>
      </c>
      <c r="C102" s="2" t="s">
        <v>336</v>
      </c>
      <c r="D102" s="3" t="s">
        <v>376</v>
      </c>
      <c r="E102" s="3" t="s">
        <v>377</v>
      </c>
      <c r="F102" s="3" t="s">
        <v>378</v>
      </c>
      <c r="G102" s="2" t="s">
        <v>50</v>
      </c>
      <c r="H102" s="2">
        <v>4.0</v>
      </c>
      <c r="I102" s="2">
        <v>5.0</v>
      </c>
      <c r="J102" s="2">
        <v>5.0</v>
      </c>
      <c r="K102" s="2">
        <v>4.0</v>
      </c>
      <c r="L102" s="2">
        <v>5.0</v>
      </c>
      <c r="M102" s="2" t="s">
        <v>19</v>
      </c>
    </row>
    <row r="103" ht="15.75" customHeight="1">
      <c r="A103" s="2">
        <v>25.0</v>
      </c>
      <c r="B103" s="2" t="s">
        <v>346</v>
      </c>
      <c r="C103" s="2" t="s">
        <v>336</v>
      </c>
      <c r="D103" s="3" t="s">
        <v>379</v>
      </c>
      <c r="E103" s="3" t="s">
        <v>380</v>
      </c>
      <c r="F103" s="3" t="s">
        <v>381</v>
      </c>
      <c r="G103" s="2" t="s">
        <v>50</v>
      </c>
      <c r="H103" s="2">
        <v>5.0</v>
      </c>
      <c r="I103" s="2">
        <v>5.0</v>
      </c>
      <c r="J103" s="2">
        <v>5.0</v>
      </c>
      <c r="K103" s="2">
        <v>5.0</v>
      </c>
      <c r="L103" s="2">
        <v>4.0</v>
      </c>
      <c r="M103" s="2" t="s">
        <v>19</v>
      </c>
    </row>
    <row r="104" ht="15.75" customHeight="1">
      <c r="A104" s="2">
        <v>25.0</v>
      </c>
      <c r="B104" s="2" t="s">
        <v>346</v>
      </c>
      <c r="C104" s="2" t="s">
        <v>382</v>
      </c>
      <c r="D104" s="3" t="s">
        <v>383</v>
      </c>
      <c r="E104" s="3" t="s">
        <v>384</v>
      </c>
      <c r="F104" s="3" t="s">
        <v>385</v>
      </c>
      <c r="G104" s="2" t="s">
        <v>50</v>
      </c>
      <c r="H104" s="2">
        <v>5.0</v>
      </c>
      <c r="I104" s="2">
        <v>4.0</v>
      </c>
      <c r="J104" s="2">
        <v>5.0</v>
      </c>
      <c r="K104" s="2">
        <v>5.0</v>
      </c>
      <c r="L104" s="2">
        <v>4.0</v>
      </c>
      <c r="M104" s="2" t="s">
        <v>19</v>
      </c>
    </row>
    <row r="105" ht="15.75" customHeight="1">
      <c r="A105" s="2">
        <v>25.0</v>
      </c>
      <c r="B105" s="2" t="s">
        <v>346</v>
      </c>
      <c r="C105" s="2" t="s">
        <v>386</v>
      </c>
      <c r="D105" s="3" t="s">
        <v>387</v>
      </c>
      <c r="E105" s="3" t="s">
        <v>388</v>
      </c>
      <c r="F105" s="3" t="s">
        <v>389</v>
      </c>
      <c r="G105" s="2" t="s">
        <v>50</v>
      </c>
      <c r="H105" s="2">
        <v>5.0</v>
      </c>
      <c r="I105" s="2">
        <v>4.0</v>
      </c>
      <c r="J105" s="2">
        <v>5.0</v>
      </c>
      <c r="K105" s="2">
        <v>5.0</v>
      </c>
      <c r="L105" s="2">
        <v>5.0</v>
      </c>
      <c r="M105" s="2" t="s">
        <v>19</v>
      </c>
    </row>
    <row r="106" ht="15.75" customHeight="1">
      <c r="A106" s="2">
        <v>25.0</v>
      </c>
      <c r="B106" s="2" t="s">
        <v>346</v>
      </c>
      <c r="C106" s="2" t="s">
        <v>386</v>
      </c>
      <c r="D106" s="3" t="s">
        <v>390</v>
      </c>
      <c r="E106" s="3" t="s">
        <v>391</v>
      </c>
      <c r="F106" s="3" t="s">
        <v>392</v>
      </c>
      <c r="G106" s="2" t="s">
        <v>62</v>
      </c>
      <c r="H106" s="2">
        <v>2.0</v>
      </c>
      <c r="I106" s="2">
        <v>2.0</v>
      </c>
      <c r="J106" s="2">
        <v>2.0</v>
      </c>
      <c r="K106" s="2">
        <v>2.0</v>
      </c>
      <c r="L106" s="2">
        <v>4.0</v>
      </c>
      <c r="M106" s="2" t="s">
        <v>33</v>
      </c>
    </row>
    <row r="107" ht="15.75" customHeight="1">
      <c r="A107" s="2">
        <v>25.0</v>
      </c>
      <c r="B107" s="2" t="s">
        <v>346</v>
      </c>
      <c r="C107" s="2" t="s">
        <v>386</v>
      </c>
      <c r="D107" s="3" t="s">
        <v>393</v>
      </c>
      <c r="E107" s="3" t="s">
        <v>394</v>
      </c>
      <c r="F107" s="3" t="s">
        <v>395</v>
      </c>
      <c r="G107" s="2" t="s">
        <v>50</v>
      </c>
      <c r="H107" s="2">
        <v>4.0</v>
      </c>
      <c r="I107" s="2">
        <v>4.0</v>
      </c>
      <c r="J107" s="2">
        <v>5.0</v>
      </c>
      <c r="K107" s="2">
        <v>4.0</v>
      </c>
      <c r="L107" s="2">
        <v>4.0</v>
      </c>
      <c r="M107" s="2" t="s">
        <v>19</v>
      </c>
    </row>
    <row r="108" ht="15.75" customHeight="1">
      <c r="A108" s="2">
        <v>25.0</v>
      </c>
      <c r="B108" s="2" t="s">
        <v>346</v>
      </c>
      <c r="C108" s="2" t="s">
        <v>386</v>
      </c>
      <c r="D108" s="3" t="s">
        <v>396</v>
      </c>
      <c r="E108" s="3" t="s">
        <v>397</v>
      </c>
      <c r="F108" s="3" t="s">
        <v>398</v>
      </c>
      <c r="G108" s="2" t="s">
        <v>50</v>
      </c>
      <c r="H108" s="2">
        <v>4.0</v>
      </c>
      <c r="I108" s="2">
        <v>4.0</v>
      </c>
      <c r="J108" s="2">
        <v>5.0</v>
      </c>
      <c r="K108" s="2">
        <v>4.0</v>
      </c>
      <c r="L108" s="2">
        <v>3.0</v>
      </c>
      <c r="M108" s="2" t="s">
        <v>19</v>
      </c>
    </row>
    <row r="109" ht="15.75" customHeight="1">
      <c r="A109" s="2">
        <v>25.0</v>
      </c>
      <c r="B109" s="2" t="s">
        <v>346</v>
      </c>
      <c r="C109" s="2" t="s">
        <v>399</v>
      </c>
      <c r="D109" s="3" t="s">
        <v>400</v>
      </c>
      <c r="E109" s="3" t="s">
        <v>401</v>
      </c>
      <c r="F109" s="3" t="s">
        <v>398</v>
      </c>
      <c r="G109" s="2" t="s">
        <v>50</v>
      </c>
      <c r="H109" s="2">
        <v>5.0</v>
      </c>
      <c r="I109" s="2">
        <v>4.0</v>
      </c>
      <c r="J109" s="2">
        <v>5.0</v>
      </c>
      <c r="K109" s="2">
        <v>5.0</v>
      </c>
      <c r="L109" s="2">
        <v>5.0</v>
      </c>
      <c r="M109" s="2" t="s">
        <v>19</v>
      </c>
    </row>
    <row r="110" ht="15.75" customHeight="1">
      <c r="A110" s="2">
        <v>25.0</v>
      </c>
      <c r="B110" s="2" t="s">
        <v>346</v>
      </c>
      <c r="C110" s="2" t="s">
        <v>399</v>
      </c>
      <c r="D110" s="3" t="s">
        <v>402</v>
      </c>
      <c r="E110" s="3" t="s">
        <v>403</v>
      </c>
      <c r="F110" s="3" t="s">
        <v>404</v>
      </c>
      <c r="G110" s="2" t="s">
        <v>50</v>
      </c>
      <c r="H110" s="2">
        <v>4.0</v>
      </c>
      <c r="I110" s="2">
        <v>4.0</v>
      </c>
      <c r="J110" s="2">
        <v>5.0</v>
      </c>
      <c r="K110" s="2">
        <v>4.0</v>
      </c>
      <c r="L110" s="2">
        <v>3.0</v>
      </c>
      <c r="M110" s="2" t="s">
        <v>19</v>
      </c>
    </row>
    <row r="111" ht="15.75" customHeight="1">
      <c r="A111" s="2">
        <v>25.0</v>
      </c>
      <c r="B111" s="2" t="s">
        <v>346</v>
      </c>
      <c r="C111" s="2" t="s">
        <v>399</v>
      </c>
      <c r="D111" s="3" t="s">
        <v>139</v>
      </c>
      <c r="E111" s="3" t="s">
        <v>405</v>
      </c>
      <c r="F111" s="3" t="s">
        <v>404</v>
      </c>
      <c r="G111" s="2" t="s">
        <v>50</v>
      </c>
      <c r="H111" s="2">
        <v>5.0</v>
      </c>
      <c r="I111" s="2">
        <v>4.0</v>
      </c>
      <c r="J111" s="2">
        <v>5.0</v>
      </c>
      <c r="K111" s="2">
        <v>5.0</v>
      </c>
      <c r="L111" s="2">
        <v>5.0</v>
      </c>
      <c r="M111" s="2" t="s">
        <v>19</v>
      </c>
    </row>
    <row r="112" ht="15.75" customHeight="1">
      <c r="A112" s="2">
        <v>25.0</v>
      </c>
      <c r="B112" s="2" t="s">
        <v>346</v>
      </c>
      <c r="C112" s="2" t="s">
        <v>296</v>
      </c>
      <c r="D112" s="3" t="s">
        <v>92</v>
      </c>
      <c r="E112" s="3" t="s">
        <v>406</v>
      </c>
      <c r="F112" s="3" t="s">
        <v>404</v>
      </c>
      <c r="G112" s="2" t="s">
        <v>50</v>
      </c>
      <c r="H112" s="2">
        <v>3.0</v>
      </c>
      <c r="I112" s="2">
        <v>3.0</v>
      </c>
      <c r="J112" s="2">
        <v>3.0</v>
      </c>
      <c r="K112" s="2">
        <v>5.0</v>
      </c>
      <c r="L112" s="2">
        <v>5.0</v>
      </c>
      <c r="M112" s="2" t="s">
        <v>19</v>
      </c>
    </row>
    <row r="113" ht="15.75" customHeight="1">
      <c r="A113" s="2">
        <v>25.0</v>
      </c>
      <c r="B113" s="2" t="s">
        <v>346</v>
      </c>
      <c r="C113" s="2" t="s">
        <v>296</v>
      </c>
      <c r="D113" s="3" t="s">
        <v>407</v>
      </c>
      <c r="E113" s="3" t="s">
        <v>408</v>
      </c>
      <c r="F113" s="3" t="s">
        <v>404</v>
      </c>
      <c r="G113" s="2" t="s">
        <v>50</v>
      </c>
      <c r="H113" s="2">
        <v>4.0</v>
      </c>
      <c r="I113" s="2">
        <v>5.0</v>
      </c>
      <c r="J113" s="2">
        <v>4.0</v>
      </c>
      <c r="K113" s="2">
        <v>5.0</v>
      </c>
      <c r="L113" s="2">
        <v>5.0</v>
      </c>
      <c r="M113" s="2" t="s">
        <v>19</v>
      </c>
    </row>
    <row r="114" ht="15.75" customHeight="1">
      <c r="A114" s="2">
        <v>25.0</v>
      </c>
      <c r="B114" s="2" t="s">
        <v>346</v>
      </c>
      <c r="C114" s="2" t="s">
        <v>409</v>
      </c>
      <c r="D114" s="3" t="s">
        <v>410</v>
      </c>
      <c r="E114" s="3" t="s">
        <v>411</v>
      </c>
      <c r="F114" s="3" t="s">
        <v>412</v>
      </c>
      <c r="G114" s="2" t="s">
        <v>50</v>
      </c>
      <c r="H114" s="2">
        <v>4.0</v>
      </c>
      <c r="I114" s="2">
        <v>4.0</v>
      </c>
      <c r="J114" s="2">
        <v>5.0</v>
      </c>
      <c r="K114" s="2">
        <v>5.0</v>
      </c>
      <c r="L114" s="2">
        <v>4.0</v>
      </c>
      <c r="M114" s="2" t="s">
        <v>19</v>
      </c>
    </row>
    <row r="115" ht="15.75" customHeight="1">
      <c r="A115" s="2">
        <v>25.0</v>
      </c>
      <c r="B115" s="2" t="s">
        <v>346</v>
      </c>
      <c r="C115" s="2" t="s">
        <v>409</v>
      </c>
      <c r="D115" s="3" t="s">
        <v>413</v>
      </c>
      <c r="E115" s="3" t="s">
        <v>414</v>
      </c>
      <c r="F115" s="3" t="s">
        <v>412</v>
      </c>
      <c r="G115" s="2" t="s">
        <v>50</v>
      </c>
      <c r="H115" s="2">
        <v>4.0</v>
      </c>
      <c r="I115" s="2">
        <v>4.0</v>
      </c>
      <c r="J115" s="2">
        <v>4.0</v>
      </c>
      <c r="K115" s="2">
        <v>5.0</v>
      </c>
      <c r="L115" s="2">
        <v>5.0</v>
      </c>
      <c r="M115" s="2" t="s">
        <v>19</v>
      </c>
    </row>
    <row r="116" ht="15.75" customHeight="1">
      <c r="A116" s="2">
        <v>25.0</v>
      </c>
      <c r="B116" s="2" t="s">
        <v>346</v>
      </c>
      <c r="C116" s="2" t="s">
        <v>409</v>
      </c>
      <c r="D116" s="3" t="s">
        <v>415</v>
      </c>
      <c r="E116" s="3" t="s">
        <v>416</v>
      </c>
      <c r="F116" s="3" t="s">
        <v>412</v>
      </c>
      <c r="G116" s="2" t="s">
        <v>50</v>
      </c>
      <c r="H116" s="2">
        <v>4.0</v>
      </c>
      <c r="I116" s="2">
        <v>4.0</v>
      </c>
      <c r="J116" s="2">
        <v>5.0</v>
      </c>
      <c r="K116" s="2">
        <v>5.0</v>
      </c>
      <c r="L116" s="2">
        <v>4.0</v>
      </c>
      <c r="M116" s="2" t="s">
        <v>19</v>
      </c>
    </row>
    <row r="117" ht="15.75" customHeight="1">
      <c r="A117" s="2">
        <v>25.0</v>
      </c>
      <c r="B117" s="2" t="s">
        <v>346</v>
      </c>
      <c r="C117" s="2" t="s">
        <v>206</v>
      </c>
      <c r="D117" s="3" t="s">
        <v>417</v>
      </c>
      <c r="E117" s="3" t="s">
        <v>418</v>
      </c>
      <c r="F117" s="3" t="s">
        <v>412</v>
      </c>
      <c r="G117" s="2" t="s">
        <v>50</v>
      </c>
      <c r="H117" s="2">
        <v>5.0</v>
      </c>
      <c r="I117" s="2">
        <v>5.0</v>
      </c>
      <c r="J117" s="2">
        <v>5.0</v>
      </c>
      <c r="K117" s="2">
        <v>5.0</v>
      </c>
      <c r="L117" s="2">
        <v>5.0</v>
      </c>
      <c r="M117" s="2" t="s">
        <v>19</v>
      </c>
    </row>
    <row r="118" ht="15.75" customHeight="1">
      <c r="A118" s="2">
        <v>29.0</v>
      </c>
      <c r="B118" s="2" t="s">
        <v>419</v>
      </c>
      <c r="C118" s="2" t="s">
        <v>239</v>
      </c>
      <c r="D118" s="3" t="s">
        <v>420</v>
      </c>
      <c r="E118" s="3" t="s">
        <v>421</v>
      </c>
      <c r="F118" s="3" t="s">
        <v>422</v>
      </c>
      <c r="G118" s="2" t="s">
        <v>50</v>
      </c>
      <c r="H118" s="2">
        <v>4.0</v>
      </c>
      <c r="I118" s="2">
        <v>5.0</v>
      </c>
      <c r="J118" s="2">
        <v>4.0</v>
      </c>
      <c r="K118" s="2">
        <v>5.0</v>
      </c>
      <c r="L118" s="2">
        <v>4.0</v>
      </c>
      <c r="M118" s="2" t="s">
        <v>19</v>
      </c>
    </row>
    <row r="119" ht="15.75" customHeight="1">
      <c r="A119" s="2">
        <v>29.0</v>
      </c>
      <c r="B119" s="2" t="s">
        <v>419</v>
      </c>
      <c r="C119" s="2" t="s">
        <v>127</v>
      </c>
      <c r="D119" s="3" t="s">
        <v>423</v>
      </c>
      <c r="E119" s="3" t="s">
        <v>424</v>
      </c>
      <c r="F119" s="3" t="s">
        <v>425</v>
      </c>
      <c r="G119" s="2" t="s">
        <v>50</v>
      </c>
      <c r="H119" s="2">
        <v>5.0</v>
      </c>
      <c r="I119" s="2">
        <v>4.0</v>
      </c>
      <c r="J119" s="2">
        <v>4.0</v>
      </c>
      <c r="K119" s="2">
        <v>5.0</v>
      </c>
      <c r="L119" s="2">
        <v>4.0</v>
      </c>
      <c r="M119" s="2" t="s">
        <v>19</v>
      </c>
    </row>
    <row r="120" ht="15.75" customHeight="1">
      <c r="A120" s="2">
        <v>29.0</v>
      </c>
      <c r="B120" s="2" t="s">
        <v>419</v>
      </c>
      <c r="C120" s="2" t="s">
        <v>426</v>
      </c>
      <c r="D120" s="3" t="s">
        <v>427</v>
      </c>
      <c r="E120" s="3" t="s">
        <v>428</v>
      </c>
      <c r="F120" s="3" t="s">
        <v>429</v>
      </c>
      <c r="G120" s="2" t="s">
        <v>18</v>
      </c>
      <c r="H120" s="2">
        <v>4.0</v>
      </c>
      <c r="I120" s="2">
        <v>3.0</v>
      </c>
      <c r="J120" s="2">
        <v>4.0</v>
      </c>
      <c r="K120" s="2">
        <v>4.0</v>
      </c>
      <c r="L120" s="2">
        <v>3.0</v>
      </c>
      <c r="M120" s="2" t="s">
        <v>19</v>
      </c>
    </row>
    <row r="121" ht="15.75" customHeight="1">
      <c r="A121" s="2">
        <v>29.0</v>
      </c>
      <c r="B121" s="2" t="s">
        <v>419</v>
      </c>
      <c r="C121" s="2" t="s">
        <v>54</v>
      </c>
      <c r="D121" s="3" t="s">
        <v>430</v>
      </c>
      <c r="E121" s="3" t="s">
        <v>431</v>
      </c>
      <c r="F121" s="3" t="s">
        <v>432</v>
      </c>
      <c r="G121" s="2" t="s">
        <v>18</v>
      </c>
      <c r="H121" s="2">
        <v>4.0</v>
      </c>
      <c r="I121" s="2">
        <v>4.0</v>
      </c>
      <c r="J121" s="2">
        <v>5.0</v>
      </c>
      <c r="K121" s="2">
        <v>5.0</v>
      </c>
      <c r="L121" s="2">
        <v>4.0</v>
      </c>
      <c r="M121" s="2" t="s">
        <v>19</v>
      </c>
    </row>
    <row r="122" ht="15.75" customHeight="1">
      <c r="A122" s="2">
        <v>35.0</v>
      </c>
      <c r="B122" s="2" t="s">
        <v>433</v>
      </c>
      <c r="C122" s="2" t="s">
        <v>434</v>
      </c>
      <c r="D122" s="3" t="s">
        <v>435</v>
      </c>
      <c r="E122" s="3" t="s">
        <v>436</v>
      </c>
      <c r="F122" s="3" t="s">
        <v>437</v>
      </c>
      <c r="G122" s="2" t="s">
        <v>28</v>
      </c>
      <c r="H122" s="2">
        <v>3.0</v>
      </c>
      <c r="I122" s="2">
        <v>2.0</v>
      </c>
      <c r="J122" s="2">
        <v>3.0</v>
      </c>
      <c r="K122" s="2">
        <v>3.0</v>
      </c>
      <c r="L122" s="2">
        <v>3.0</v>
      </c>
      <c r="M122" s="2" t="s">
        <v>19</v>
      </c>
    </row>
    <row r="123" ht="15.75" customHeight="1">
      <c r="A123" s="2">
        <v>35.0</v>
      </c>
      <c r="B123" s="2" t="s">
        <v>433</v>
      </c>
      <c r="C123" s="2" t="s">
        <v>438</v>
      </c>
      <c r="D123" s="3" t="s">
        <v>439</v>
      </c>
      <c r="E123" s="3" t="s">
        <v>440</v>
      </c>
      <c r="F123" s="3" t="s">
        <v>441</v>
      </c>
      <c r="G123" s="2" t="s">
        <v>18</v>
      </c>
      <c r="H123" s="2">
        <v>4.0</v>
      </c>
      <c r="I123" s="2">
        <v>3.0</v>
      </c>
      <c r="J123" s="2">
        <v>5.0</v>
      </c>
      <c r="K123" s="2">
        <v>4.0</v>
      </c>
      <c r="L123" s="2">
        <v>3.0</v>
      </c>
      <c r="M123" s="2" t="s">
        <v>19</v>
      </c>
    </row>
    <row r="124" ht="15.75" customHeight="1">
      <c r="A124" s="2">
        <v>35.0</v>
      </c>
      <c r="B124" s="2" t="s">
        <v>433</v>
      </c>
      <c r="C124" s="2" t="s">
        <v>438</v>
      </c>
      <c r="D124" s="3" t="s">
        <v>442</v>
      </c>
      <c r="E124" s="3" t="s">
        <v>443</v>
      </c>
      <c r="F124" s="3" t="s">
        <v>444</v>
      </c>
      <c r="G124" s="2" t="s">
        <v>18</v>
      </c>
      <c r="H124" s="2">
        <v>4.0</v>
      </c>
      <c r="I124" s="2">
        <v>5.0</v>
      </c>
      <c r="J124" s="2">
        <v>5.0</v>
      </c>
      <c r="K124" s="2">
        <v>4.0</v>
      </c>
      <c r="L124" s="2">
        <v>4.0</v>
      </c>
      <c r="M124" s="2" t="s">
        <v>19</v>
      </c>
    </row>
    <row r="125" ht="15.75" customHeight="1">
      <c r="A125" s="2">
        <v>35.0</v>
      </c>
      <c r="B125" s="2" t="s">
        <v>433</v>
      </c>
      <c r="C125" s="2" t="s">
        <v>438</v>
      </c>
      <c r="D125" s="3" t="s">
        <v>445</v>
      </c>
      <c r="E125" s="3" t="s">
        <v>446</v>
      </c>
      <c r="F125" s="3" t="s">
        <v>447</v>
      </c>
      <c r="G125" s="2" t="s">
        <v>18</v>
      </c>
      <c r="H125" s="2">
        <v>5.0</v>
      </c>
      <c r="I125" s="2">
        <v>4.0</v>
      </c>
      <c r="J125" s="2">
        <v>4.0</v>
      </c>
      <c r="K125" s="2">
        <v>4.0</v>
      </c>
      <c r="L125" s="2">
        <v>4.0</v>
      </c>
      <c r="M125" s="2" t="s">
        <v>19</v>
      </c>
    </row>
    <row r="126" ht="15.75" customHeight="1">
      <c r="A126" s="2">
        <v>35.0</v>
      </c>
      <c r="B126" s="2" t="s">
        <v>433</v>
      </c>
      <c r="C126" s="2" t="s">
        <v>438</v>
      </c>
      <c r="D126" s="3" t="s">
        <v>448</v>
      </c>
      <c r="E126" s="3" t="s">
        <v>449</v>
      </c>
      <c r="F126" s="3" t="s">
        <v>450</v>
      </c>
      <c r="G126" s="2" t="s">
        <v>18</v>
      </c>
      <c r="H126" s="2">
        <v>5.0</v>
      </c>
      <c r="I126" s="2">
        <v>5.0</v>
      </c>
      <c r="J126" s="2">
        <v>5.0</v>
      </c>
      <c r="K126" s="2">
        <v>4.0</v>
      </c>
      <c r="L126" s="2">
        <v>4.0</v>
      </c>
      <c r="M126" s="2" t="s">
        <v>19</v>
      </c>
    </row>
    <row r="127" ht="15.75" customHeight="1">
      <c r="A127" s="2">
        <v>36.0</v>
      </c>
      <c r="B127" s="2" t="s">
        <v>451</v>
      </c>
      <c r="C127" s="2" t="s">
        <v>14</v>
      </c>
      <c r="D127" s="3" t="s">
        <v>452</v>
      </c>
      <c r="E127" s="3" t="s">
        <v>453</v>
      </c>
      <c r="F127" s="3" t="s">
        <v>454</v>
      </c>
      <c r="G127" s="2" t="s">
        <v>18</v>
      </c>
      <c r="H127" s="2">
        <v>5.0</v>
      </c>
      <c r="I127" s="2">
        <v>5.0</v>
      </c>
      <c r="J127" s="2">
        <v>4.0</v>
      </c>
      <c r="K127" s="2">
        <v>5.0</v>
      </c>
      <c r="L127" s="2">
        <v>5.0</v>
      </c>
      <c r="M127" s="2" t="s">
        <v>19</v>
      </c>
    </row>
    <row r="128" ht="15.75" customHeight="1">
      <c r="A128" s="2">
        <v>36.0</v>
      </c>
      <c r="B128" s="2" t="s">
        <v>451</v>
      </c>
      <c r="C128" s="2" t="s">
        <v>109</v>
      </c>
      <c r="D128" s="3" t="s">
        <v>455</v>
      </c>
      <c r="E128" s="3" t="s">
        <v>456</v>
      </c>
      <c r="F128" s="3" t="s">
        <v>457</v>
      </c>
      <c r="G128" s="2" t="s">
        <v>18</v>
      </c>
      <c r="H128" s="2">
        <v>5.0</v>
      </c>
      <c r="I128" s="2">
        <v>3.0</v>
      </c>
      <c r="J128" s="2">
        <v>3.0</v>
      </c>
      <c r="K128" s="2">
        <v>3.0</v>
      </c>
      <c r="L128" s="2">
        <v>3.0</v>
      </c>
      <c r="M128" s="2" t="s">
        <v>19</v>
      </c>
    </row>
    <row r="129" ht="15.75" customHeight="1">
      <c r="A129" s="2">
        <v>36.0</v>
      </c>
      <c r="B129" s="2" t="s">
        <v>451</v>
      </c>
      <c r="C129" s="2" t="s">
        <v>458</v>
      </c>
      <c r="D129" s="3" t="s">
        <v>459</v>
      </c>
      <c r="E129" s="3" t="s">
        <v>460</v>
      </c>
      <c r="F129" s="3" t="s">
        <v>461</v>
      </c>
      <c r="G129" s="2" t="s">
        <v>28</v>
      </c>
      <c r="H129" s="2">
        <v>4.0</v>
      </c>
      <c r="I129" s="2">
        <v>3.0</v>
      </c>
      <c r="J129" s="2">
        <v>3.0</v>
      </c>
      <c r="K129" s="2">
        <v>3.0</v>
      </c>
      <c r="L129" s="2">
        <v>4.0</v>
      </c>
      <c r="M129" s="2" t="s">
        <v>19</v>
      </c>
    </row>
    <row r="130" ht="15.75" customHeight="1">
      <c r="A130" s="2">
        <v>36.0</v>
      </c>
      <c r="B130" s="2" t="s">
        <v>451</v>
      </c>
      <c r="C130" s="2" t="s">
        <v>458</v>
      </c>
      <c r="D130" s="3" t="s">
        <v>462</v>
      </c>
      <c r="E130" s="3" t="s">
        <v>463</v>
      </c>
      <c r="F130" s="3" t="s">
        <v>464</v>
      </c>
      <c r="G130" s="2" t="s">
        <v>18</v>
      </c>
      <c r="H130" s="2">
        <v>4.0</v>
      </c>
      <c r="I130" s="2">
        <v>4.0</v>
      </c>
      <c r="J130" s="2">
        <v>4.0</v>
      </c>
      <c r="K130" s="2">
        <v>4.0</v>
      </c>
      <c r="L130" s="2">
        <v>4.0</v>
      </c>
      <c r="M130" s="2" t="s">
        <v>19</v>
      </c>
    </row>
    <row r="131" ht="15.75" customHeight="1">
      <c r="A131" s="2">
        <v>36.0</v>
      </c>
      <c r="B131" s="2" t="s">
        <v>451</v>
      </c>
      <c r="C131" s="2" t="s">
        <v>434</v>
      </c>
      <c r="D131" s="3" t="s">
        <v>465</v>
      </c>
      <c r="E131" s="3" t="s">
        <v>466</v>
      </c>
      <c r="F131" s="3" t="s">
        <v>467</v>
      </c>
      <c r="G131" s="2" t="s">
        <v>50</v>
      </c>
      <c r="H131" s="2">
        <v>4.0</v>
      </c>
      <c r="I131" s="2">
        <v>4.0</v>
      </c>
      <c r="J131" s="2">
        <v>4.0</v>
      </c>
      <c r="K131" s="2">
        <v>4.0</v>
      </c>
      <c r="L131" s="2">
        <v>4.0</v>
      </c>
      <c r="M131" s="2" t="s">
        <v>19</v>
      </c>
    </row>
    <row r="132" ht="15.75" customHeight="1">
      <c r="A132" s="2">
        <v>36.0</v>
      </c>
      <c r="B132" s="2" t="s">
        <v>451</v>
      </c>
      <c r="C132" s="2" t="s">
        <v>372</v>
      </c>
      <c r="D132" s="3" t="s">
        <v>468</v>
      </c>
      <c r="E132" s="3" t="s">
        <v>469</v>
      </c>
      <c r="F132" s="3" t="s">
        <v>470</v>
      </c>
      <c r="G132" s="2" t="s">
        <v>18</v>
      </c>
      <c r="H132" s="2">
        <v>4.0</v>
      </c>
      <c r="I132" s="2">
        <v>4.0</v>
      </c>
      <c r="J132" s="2">
        <v>4.0</v>
      </c>
      <c r="K132" s="2">
        <v>4.0</v>
      </c>
      <c r="L132" s="2">
        <v>3.0</v>
      </c>
      <c r="M132" s="2" t="s">
        <v>19</v>
      </c>
    </row>
    <row r="133" ht="15.75" customHeight="1">
      <c r="A133" s="2">
        <v>38.0</v>
      </c>
      <c r="B133" s="2" t="s">
        <v>471</v>
      </c>
      <c r="C133" s="2" t="s">
        <v>29</v>
      </c>
      <c r="D133" s="3" t="s">
        <v>472</v>
      </c>
      <c r="E133" s="3" t="s">
        <v>473</v>
      </c>
      <c r="F133" s="3" t="s">
        <v>474</v>
      </c>
      <c r="G133" s="2" t="s">
        <v>18</v>
      </c>
      <c r="H133" s="2">
        <v>4.0</v>
      </c>
      <c r="I133" s="2">
        <v>4.0</v>
      </c>
      <c r="J133" s="2">
        <v>4.0</v>
      </c>
      <c r="K133" s="2">
        <v>4.0</v>
      </c>
      <c r="L133" s="2">
        <v>4.0</v>
      </c>
      <c r="M133" s="2" t="s">
        <v>19</v>
      </c>
    </row>
    <row r="134" ht="15.75" customHeight="1">
      <c r="A134" s="2">
        <v>38.0</v>
      </c>
      <c r="B134" s="2" t="s">
        <v>471</v>
      </c>
      <c r="C134" s="2" t="s">
        <v>153</v>
      </c>
      <c r="D134" s="3" t="s">
        <v>475</v>
      </c>
      <c r="E134" s="3" t="s">
        <v>476</v>
      </c>
      <c r="F134" s="3" t="s">
        <v>477</v>
      </c>
      <c r="G134" s="2" t="s">
        <v>18</v>
      </c>
      <c r="H134" s="2">
        <v>3.0</v>
      </c>
      <c r="I134" s="2">
        <v>3.0</v>
      </c>
      <c r="J134" s="2">
        <v>3.0</v>
      </c>
      <c r="K134" s="2">
        <v>3.0</v>
      </c>
      <c r="L134" s="2">
        <v>3.0</v>
      </c>
      <c r="M134" s="2" t="s">
        <v>19</v>
      </c>
    </row>
    <row r="135" ht="15.75" customHeight="1">
      <c r="A135" s="2">
        <v>38.0</v>
      </c>
      <c r="B135" s="2" t="s">
        <v>471</v>
      </c>
      <c r="C135" s="2" t="s">
        <v>434</v>
      </c>
      <c r="D135" s="3" t="s">
        <v>478</v>
      </c>
      <c r="E135" s="3" t="s">
        <v>479</v>
      </c>
      <c r="F135" s="3" t="s">
        <v>480</v>
      </c>
      <c r="G135" s="2" t="s">
        <v>18</v>
      </c>
      <c r="H135" s="2">
        <v>3.0</v>
      </c>
      <c r="I135" s="2">
        <v>4.0</v>
      </c>
      <c r="J135" s="2">
        <v>4.0</v>
      </c>
      <c r="K135" s="2">
        <v>4.0</v>
      </c>
      <c r="L135" s="2">
        <v>4.0</v>
      </c>
      <c r="M135" s="2" t="s">
        <v>19</v>
      </c>
    </row>
    <row r="136" ht="15.75" customHeight="1">
      <c r="A136" s="2">
        <v>38.0</v>
      </c>
      <c r="B136" s="2" t="s">
        <v>471</v>
      </c>
      <c r="C136" s="2" t="s">
        <v>20</v>
      </c>
      <c r="D136" s="3" t="s">
        <v>481</v>
      </c>
      <c r="E136" s="3" t="s">
        <v>482</v>
      </c>
      <c r="F136" s="3" t="s">
        <v>483</v>
      </c>
      <c r="G136" s="2" t="s">
        <v>28</v>
      </c>
      <c r="H136" s="2">
        <v>2.0</v>
      </c>
      <c r="I136" s="2">
        <v>3.0</v>
      </c>
      <c r="J136" s="2">
        <v>2.0</v>
      </c>
      <c r="K136" s="2">
        <v>3.0</v>
      </c>
      <c r="L136" s="2">
        <v>4.0</v>
      </c>
      <c r="M136" s="2" t="s">
        <v>33</v>
      </c>
    </row>
    <row r="137" ht="15.75" customHeight="1">
      <c r="A137" s="2">
        <v>38.0</v>
      </c>
      <c r="B137" s="2" t="s">
        <v>471</v>
      </c>
      <c r="C137" s="2" t="s">
        <v>458</v>
      </c>
      <c r="D137" s="3" t="s">
        <v>484</v>
      </c>
      <c r="E137" s="3" t="s">
        <v>485</v>
      </c>
      <c r="F137" s="3" t="s">
        <v>486</v>
      </c>
      <c r="G137" s="2" t="s">
        <v>28</v>
      </c>
      <c r="H137" s="2">
        <v>3.0</v>
      </c>
      <c r="I137" s="2">
        <v>2.0</v>
      </c>
      <c r="J137" s="2">
        <v>3.0</v>
      </c>
      <c r="K137" s="2">
        <v>2.0</v>
      </c>
      <c r="L137" s="2">
        <v>3.0</v>
      </c>
      <c r="M137" s="2" t="s">
        <v>33</v>
      </c>
    </row>
    <row r="138" ht="15.75" customHeight="1">
      <c r="A138" s="2">
        <v>38.0</v>
      </c>
      <c r="B138" s="2" t="s">
        <v>471</v>
      </c>
      <c r="C138" s="2" t="s">
        <v>434</v>
      </c>
      <c r="D138" s="3" t="s">
        <v>487</v>
      </c>
      <c r="E138" s="3" t="s">
        <v>488</v>
      </c>
      <c r="F138" s="3" t="s">
        <v>489</v>
      </c>
      <c r="G138" s="2" t="s">
        <v>28</v>
      </c>
      <c r="H138" s="2">
        <v>3.0</v>
      </c>
      <c r="I138" s="2">
        <v>2.0</v>
      </c>
      <c r="J138" s="2">
        <v>3.0</v>
      </c>
      <c r="K138" s="2">
        <v>3.0</v>
      </c>
      <c r="L138" s="2">
        <v>3.0</v>
      </c>
      <c r="M138" s="2" t="s">
        <v>33</v>
      </c>
    </row>
    <row r="139" ht="15.75" customHeight="1">
      <c r="A139" s="2">
        <v>38.0</v>
      </c>
      <c r="B139" s="2" t="s">
        <v>471</v>
      </c>
      <c r="C139" s="2" t="s">
        <v>239</v>
      </c>
      <c r="D139" s="3" t="s">
        <v>191</v>
      </c>
      <c r="E139" s="3" t="s">
        <v>490</v>
      </c>
      <c r="F139" s="3" t="s">
        <v>491</v>
      </c>
      <c r="G139" s="2" t="s">
        <v>18</v>
      </c>
      <c r="H139" s="2">
        <v>3.0</v>
      </c>
      <c r="I139" s="2">
        <v>4.0</v>
      </c>
      <c r="J139" s="2">
        <v>4.0</v>
      </c>
      <c r="K139" s="2">
        <v>5.0</v>
      </c>
      <c r="L139" s="2">
        <v>4.0</v>
      </c>
      <c r="M139" s="2" t="s">
        <v>19</v>
      </c>
    </row>
    <row r="140" ht="15.75" customHeight="1">
      <c r="A140" s="2">
        <v>38.0</v>
      </c>
      <c r="B140" s="2" t="s">
        <v>471</v>
      </c>
      <c r="C140" s="2" t="s">
        <v>319</v>
      </c>
      <c r="D140" s="3" t="s">
        <v>492</v>
      </c>
      <c r="E140" s="3" t="s">
        <v>493</v>
      </c>
      <c r="F140" s="3" t="s">
        <v>494</v>
      </c>
      <c r="G140" s="2" t="s">
        <v>50</v>
      </c>
      <c r="H140" s="2">
        <v>5.0</v>
      </c>
      <c r="I140" s="2">
        <v>5.0</v>
      </c>
      <c r="J140" s="2">
        <v>5.0</v>
      </c>
      <c r="K140" s="2">
        <v>5.0</v>
      </c>
      <c r="L140" s="2">
        <v>5.0</v>
      </c>
      <c r="M140" s="2" t="s">
        <v>19</v>
      </c>
    </row>
    <row r="141" ht="15.75" customHeight="1">
      <c r="A141" s="2">
        <v>38.0</v>
      </c>
      <c r="B141" s="2" t="s">
        <v>471</v>
      </c>
      <c r="C141" s="2" t="s">
        <v>326</v>
      </c>
      <c r="D141" s="3" t="s">
        <v>495</v>
      </c>
      <c r="E141" s="3" t="s">
        <v>496</v>
      </c>
      <c r="F141" s="3" t="s">
        <v>497</v>
      </c>
      <c r="G141" s="2" t="s">
        <v>28</v>
      </c>
      <c r="H141" s="2">
        <v>3.0</v>
      </c>
      <c r="I141" s="2">
        <v>1.0</v>
      </c>
      <c r="J141" s="2">
        <v>2.0</v>
      </c>
      <c r="K141" s="2">
        <v>3.0</v>
      </c>
      <c r="L141" s="2">
        <v>4.0</v>
      </c>
      <c r="M141" s="2" t="s">
        <v>33</v>
      </c>
    </row>
    <row r="142" ht="15.75" customHeight="1">
      <c r="A142" s="2">
        <v>38.0</v>
      </c>
      <c r="B142" s="2" t="s">
        <v>471</v>
      </c>
      <c r="C142" s="2" t="s">
        <v>326</v>
      </c>
      <c r="D142" s="3" t="s">
        <v>498</v>
      </c>
      <c r="E142" s="3" t="s">
        <v>499</v>
      </c>
      <c r="F142" s="3" t="s">
        <v>500</v>
      </c>
      <c r="G142" s="2" t="s">
        <v>28</v>
      </c>
      <c r="H142" s="2">
        <v>2.0</v>
      </c>
      <c r="I142" s="2">
        <v>4.0</v>
      </c>
      <c r="J142" s="2">
        <v>3.0</v>
      </c>
      <c r="K142" s="2">
        <v>3.0</v>
      </c>
      <c r="L142" s="2">
        <v>2.0</v>
      </c>
      <c r="M142" s="2" t="s">
        <v>33</v>
      </c>
    </row>
    <row r="143" ht="15.75" customHeight="1">
      <c r="A143" s="2">
        <v>38.0</v>
      </c>
      <c r="B143" s="2" t="s">
        <v>471</v>
      </c>
      <c r="C143" s="2" t="s">
        <v>157</v>
      </c>
      <c r="D143" s="3" t="s">
        <v>501</v>
      </c>
      <c r="E143" s="3" t="s">
        <v>502</v>
      </c>
      <c r="F143" s="3" t="s">
        <v>503</v>
      </c>
      <c r="G143" s="2" t="s">
        <v>18</v>
      </c>
      <c r="H143" s="2">
        <v>3.0</v>
      </c>
      <c r="I143" s="2">
        <v>4.0</v>
      </c>
      <c r="J143" s="2">
        <v>4.0</v>
      </c>
      <c r="K143" s="2">
        <v>3.0</v>
      </c>
      <c r="L143" s="2">
        <v>3.0</v>
      </c>
      <c r="M143" s="2" t="s">
        <v>19</v>
      </c>
    </row>
    <row r="144" ht="15.75" customHeight="1">
      <c r="A144" s="2">
        <v>38.0</v>
      </c>
      <c r="B144" s="2" t="s">
        <v>471</v>
      </c>
      <c r="C144" s="2" t="s">
        <v>504</v>
      </c>
      <c r="D144" s="3" t="s">
        <v>505</v>
      </c>
      <c r="E144" s="3" t="s">
        <v>506</v>
      </c>
      <c r="F144" s="3" t="s">
        <v>507</v>
      </c>
      <c r="G144" s="2" t="s">
        <v>50</v>
      </c>
      <c r="H144" s="2">
        <v>4.0</v>
      </c>
      <c r="I144" s="2">
        <v>3.0</v>
      </c>
      <c r="J144" s="2">
        <v>5.0</v>
      </c>
      <c r="K144" s="2">
        <v>4.0</v>
      </c>
      <c r="L144" s="2">
        <v>4.0</v>
      </c>
      <c r="M144" s="2" t="s">
        <v>19</v>
      </c>
    </row>
    <row r="145" ht="15.75" customHeight="1">
      <c r="A145" s="2">
        <v>38.0</v>
      </c>
      <c r="B145" s="2" t="s">
        <v>471</v>
      </c>
      <c r="C145" s="2" t="s">
        <v>508</v>
      </c>
      <c r="D145" s="3" t="s">
        <v>509</v>
      </c>
      <c r="E145" s="3" t="s">
        <v>510</v>
      </c>
      <c r="F145" s="3" t="s">
        <v>511</v>
      </c>
      <c r="G145" s="2" t="s">
        <v>18</v>
      </c>
      <c r="H145" s="2">
        <v>4.0</v>
      </c>
      <c r="I145" s="2">
        <v>4.0</v>
      </c>
      <c r="J145" s="2">
        <v>4.0</v>
      </c>
      <c r="K145" s="2">
        <v>4.0</v>
      </c>
      <c r="L145" s="2">
        <v>4.0</v>
      </c>
      <c r="M145" s="2" t="s">
        <v>19</v>
      </c>
    </row>
    <row r="146" ht="15.75" customHeight="1">
      <c r="A146" s="2">
        <v>38.0</v>
      </c>
      <c r="B146" s="2" t="s">
        <v>471</v>
      </c>
      <c r="C146" s="2" t="s">
        <v>512</v>
      </c>
      <c r="D146" s="3" t="s">
        <v>513</v>
      </c>
      <c r="E146" s="3" t="s">
        <v>514</v>
      </c>
      <c r="F146" s="3" t="s">
        <v>515</v>
      </c>
      <c r="G146" s="2" t="s">
        <v>28</v>
      </c>
      <c r="H146" s="2">
        <v>3.0</v>
      </c>
      <c r="I146" s="2">
        <v>3.0</v>
      </c>
      <c r="J146" s="2">
        <v>4.0</v>
      </c>
      <c r="K146" s="2">
        <v>5.0</v>
      </c>
      <c r="L146" s="2">
        <v>5.0</v>
      </c>
      <c r="M146" s="2" t="s">
        <v>19</v>
      </c>
    </row>
    <row r="147" ht="15.75" customHeight="1">
      <c r="A147" s="2">
        <v>38.0</v>
      </c>
      <c r="B147" s="2" t="s">
        <v>471</v>
      </c>
      <c r="C147" s="2" t="s">
        <v>353</v>
      </c>
      <c r="D147" s="3" t="s">
        <v>516</v>
      </c>
      <c r="E147" s="3" t="s">
        <v>517</v>
      </c>
      <c r="F147" s="3" t="s">
        <v>518</v>
      </c>
      <c r="G147" s="2" t="s">
        <v>182</v>
      </c>
      <c r="H147" s="2">
        <v>2.0</v>
      </c>
      <c r="I147" s="2">
        <v>1.0</v>
      </c>
      <c r="J147" s="2">
        <v>2.0</v>
      </c>
      <c r="K147" s="2">
        <v>2.0</v>
      </c>
      <c r="L147" s="2">
        <v>3.0</v>
      </c>
      <c r="M147" s="2" t="s">
        <v>33</v>
      </c>
    </row>
    <row r="148" ht="15.75" customHeight="1">
      <c r="A148" s="2">
        <v>38.0</v>
      </c>
      <c r="B148" s="2" t="s">
        <v>471</v>
      </c>
      <c r="C148" s="2" t="s">
        <v>167</v>
      </c>
      <c r="D148" s="3" t="s">
        <v>519</v>
      </c>
      <c r="E148" s="3" t="s">
        <v>520</v>
      </c>
      <c r="F148" s="3" t="s">
        <v>521</v>
      </c>
      <c r="G148" s="2" t="s">
        <v>50</v>
      </c>
      <c r="H148" s="2">
        <v>5.0</v>
      </c>
      <c r="I148" s="2">
        <v>3.0</v>
      </c>
      <c r="J148" s="2">
        <v>5.0</v>
      </c>
      <c r="K148" s="2">
        <v>5.0</v>
      </c>
      <c r="L148" s="2">
        <v>2.0</v>
      </c>
      <c r="M148" s="2" t="s">
        <v>19</v>
      </c>
    </row>
    <row r="149" ht="15.75" customHeight="1">
      <c r="A149" s="2">
        <v>38.0</v>
      </c>
      <c r="B149" s="2" t="s">
        <v>471</v>
      </c>
      <c r="C149" s="2" t="s">
        <v>522</v>
      </c>
      <c r="D149" s="3" t="s">
        <v>523</v>
      </c>
      <c r="E149" s="3" t="s">
        <v>524</v>
      </c>
      <c r="F149" s="3" t="s">
        <v>525</v>
      </c>
      <c r="G149" s="2" t="s">
        <v>28</v>
      </c>
      <c r="H149" s="2">
        <v>2.0</v>
      </c>
      <c r="I149" s="2">
        <v>2.0</v>
      </c>
      <c r="J149" s="2">
        <v>3.0</v>
      </c>
      <c r="K149" s="2">
        <v>3.0</v>
      </c>
      <c r="L149" s="2">
        <v>4.0</v>
      </c>
      <c r="M149" s="2" t="s">
        <v>19</v>
      </c>
    </row>
    <row r="150" ht="15.75" customHeight="1">
      <c r="A150" s="2">
        <v>38.0</v>
      </c>
      <c r="B150" s="2" t="s">
        <v>471</v>
      </c>
      <c r="C150" s="2" t="s">
        <v>272</v>
      </c>
      <c r="D150" s="3" t="s">
        <v>526</v>
      </c>
      <c r="E150" s="3" t="s">
        <v>527</v>
      </c>
      <c r="F150" s="3" t="s">
        <v>528</v>
      </c>
      <c r="G150" s="2" t="s">
        <v>50</v>
      </c>
      <c r="H150" s="2">
        <v>3.0</v>
      </c>
      <c r="I150" s="2">
        <v>5.0</v>
      </c>
      <c r="J150" s="2">
        <v>5.0</v>
      </c>
      <c r="K150" s="2">
        <v>5.0</v>
      </c>
      <c r="L150" s="2">
        <v>4.0</v>
      </c>
      <c r="M150" s="2" t="s">
        <v>19</v>
      </c>
    </row>
    <row r="151" ht="15.75" customHeight="1">
      <c r="A151" s="2">
        <v>38.0</v>
      </c>
      <c r="B151" s="2" t="s">
        <v>471</v>
      </c>
      <c r="C151" s="2" t="s">
        <v>272</v>
      </c>
      <c r="D151" s="3" t="s">
        <v>529</v>
      </c>
      <c r="E151" s="3" t="s">
        <v>530</v>
      </c>
      <c r="F151" s="3" t="s">
        <v>531</v>
      </c>
      <c r="G151" s="2" t="s">
        <v>62</v>
      </c>
      <c r="H151" s="2">
        <v>2.0</v>
      </c>
      <c r="I151" s="2">
        <v>3.0</v>
      </c>
      <c r="J151" s="2">
        <v>3.0</v>
      </c>
      <c r="K151" s="2">
        <v>2.0</v>
      </c>
      <c r="L151" s="2">
        <v>4.0</v>
      </c>
      <c r="M151" s="2" t="s">
        <v>33</v>
      </c>
    </row>
    <row r="152" ht="15.75" customHeight="1">
      <c r="A152" s="2">
        <v>38.0</v>
      </c>
      <c r="B152" s="2" t="s">
        <v>471</v>
      </c>
      <c r="C152" s="2" t="s">
        <v>95</v>
      </c>
      <c r="D152" s="3" t="s">
        <v>532</v>
      </c>
      <c r="E152" s="3" t="s">
        <v>533</v>
      </c>
      <c r="F152" s="3" t="s">
        <v>534</v>
      </c>
      <c r="G152" s="2" t="s">
        <v>18</v>
      </c>
      <c r="H152" s="2">
        <v>3.0</v>
      </c>
      <c r="I152" s="2">
        <v>3.0</v>
      </c>
      <c r="J152" s="2">
        <v>4.0</v>
      </c>
      <c r="K152" s="2">
        <v>4.0</v>
      </c>
      <c r="L152" s="2">
        <v>3.0</v>
      </c>
      <c r="M152" s="2" t="s">
        <v>19</v>
      </c>
    </row>
    <row r="153" ht="15.75" customHeight="1">
      <c r="A153" s="2">
        <v>38.0</v>
      </c>
      <c r="B153" s="2" t="s">
        <v>471</v>
      </c>
      <c r="C153" s="2" t="s">
        <v>218</v>
      </c>
      <c r="D153" s="3" t="s">
        <v>535</v>
      </c>
      <c r="E153" s="3" t="s">
        <v>536</v>
      </c>
      <c r="F153" s="3" t="s">
        <v>537</v>
      </c>
      <c r="G153" s="2" t="s">
        <v>28</v>
      </c>
      <c r="H153" s="2">
        <v>4.0</v>
      </c>
      <c r="I153" s="2">
        <v>2.0</v>
      </c>
      <c r="J153" s="2">
        <v>2.0</v>
      </c>
      <c r="K153" s="2">
        <v>2.0</v>
      </c>
      <c r="L153" s="2">
        <v>3.0</v>
      </c>
      <c r="M153" s="2" t="s">
        <v>19</v>
      </c>
    </row>
    <row r="154" ht="15.75" customHeight="1">
      <c r="A154" s="2">
        <v>38.0</v>
      </c>
      <c r="B154" s="2" t="s">
        <v>471</v>
      </c>
      <c r="C154" s="2" t="s">
        <v>226</v>
      </c>
      <c r="D154" s="3" t="s">
        <v>538</v>
      </c>
      <c r="E154" s="3" t="s">
        <v>539</v>
      </c>
      <c r="F154" s="3" t="s">
        <v>540</v>
      </c>
      <c r="G154" s="2" t="s">
        <v>28</v>
      </c>
      <c r="H154" s="2">
        <v>3.0</v>
      </c>
      <c r="I154" s="2">
        <v>3.0</v>
      </c>
      <c r="J154" s="2">
        <v>4.0</v>
      </c>
      <c r="K154" s="2">
        <v>4.0</v>
      </c>
      <c r="L154" s="2">
        <v>3.0</v>
      </c>
      <c r="M154" s="2" t="s">
        <v>19</v>
      </c>
    </row>
    <row r="155" ht="15.75" customHeight="1">
      <c r="A155" s="2">
        <v>38.0</v>
      </c>
      <c r="B155" s="2" t="s">
        <v>471</v>
      </c>
      <c r="C155" s="2" t="s">
        <v>541</v>
      </c>
      <c r="D155" s="3" t="s">
        <v>542</v>
      </c>
      <c r="E155" s="3" t="s">
        <v>543</v>
      </c>
      <c r="F155" s="3" t="s">
        <v>544</v>
      </c>
      <c r="G155" s="2" t="s">
        <v>28</v>
      </c>
      <c r="H155" s="2">
        <v>3.0</v>
      </c>
      <c r="I155" s="2">
        <v>3.0</v>
      </c>
      <c r="J155" s="2">
        <v>3.0</v>
      </c>
      <c r="K155" s="2">
        <v>3.0</v>
      </c>
      <c r="L155" s="2">
        <v>3.0</v>
      </c>
      <c r="M155" s="2" t="s">
        <v>19</v>
      </c>
    </row>
    <row r="156" ht="15.75" customHeight="1">
      <c r="A156" s="2">
        <v>38.0</v>
      </c>
      <c r="B156" s="2" t="s">
        <v>471</v>
      </c>
      <c r="C156" s="2" t="s">
        <v>541</v>
      </c>
      <c r="D156" s="3" t="s">
        <v>545</v>
      </c>
      <c r="E156" s="3" t="s">
        <v>546</v>
      </c>
      <c r="F156" s="3" t="s">
        <v>547</v>
      </c>
      <c r="G156" s="2" t="s">
        <v>18</v>
      </c>
      <c r="H156" s="2">
        <v>4.0</v>
      </c>
      <c r="I156" s="2">
        <v>4.0</v>
      </c>
      <c r="J156" s="2">
        <v>5.0</v>
      </c>
      <c r="K156" s="2">
        <v>3.0</v>
      </c>
      <c r="L156" s="2">
        <v>3.0</v>
      </c>
      <c r="M156" s="2" t="s">
        <v>19</v>
      </c>
    </row>
    <row r="157" ht="15.75" customHeight="1">
      <c r="A157" s="2">
        <v>38.0</v>
      </c>
      <c r="B157" s="2" t="s">
        <v>471</v>
      </c>
      <c r="C157" s="2" t="s">
        <v>548</v>
      </c>
      <c r="D157" s="3" t="s">
        <v>549</v>
      </c>
      <c r="E157" s="3" t="s">
        <v>550</v>
      </c>
      <c r="F157" s="3" t="s">
        <v>551</v>
      </c>
      <c r="G157" s="2" t="s">
        <v>28</v>
      </c>
      <c r="H157" s="2">
        <v>3.0</v>
      </c>
      <c r="I157" s="2">
        <v>2.0</v>
      </c>
      <c r="J157" s="2">
        <v>2.0</v>
      </c>
      <c r="K157" s="2">
        <v>4.0</v>
      </c>
      <c r="L157" s="2">
        <v>5.0</v>
      </c>
      <c r="M157" s="2" t="s">
        <v>19</v>
      </c>
    </row>
    <row r="158" ht="15.75" customHeight="1">
      <c r="A158" s="2">
        <v>38.0</v>
      </c>
      <c r="B158" s="2" t="s">
        <v>471</v>
      </c>
      <c r="C158" s="2" t="s">
        <v>548</v>
      </c>
      <c r="D158" s="3" t="s">
        <v>552</v>
      </c>
      <c r="E158" s="3" t="s">
        <v>553</v>
      </c>
      <c r="F158" s="3" t="s">
        <v>554</v>
      </c>
      <c r="G158" s="2" t="s">
        <v>18</v>
      </c>
      <c r="H158" s="2">
        <v>3.0</v>
      </c>
      <c r="I158" s="2">
        <v>4.0</v>
      </c>
      <c r="J158" s="2">
        <v>4.0</v>
      </c>
      <c r="K158" s="2">
        <v>4.0</v>
      </c>
      <c r="L158" s="2">
        <v>3.0</v>
      </c>
      <c r="M158" s="2" t="s">
        <v>19</v>
      </c>
    </row>
    <row r="159" ht="15.75" customHeight="1">
      <c r="A159" s="2">
        <v>38.0</v>
      </c>
      <c r="B159" s="2" t="s">
        <v>471</v>
      </c>
      <c r="C159" s="2" t="s">
        <v>555</v>
      </c>
      <c r="D159" s="3" t="s">
        <v>556</v>
      </c>
      <c r="E159" s="3" t="s">
        <v>557</v>
      </c>
      <c r="F159" s="3" t="s">
        <v>558</v>
      </c>
      <c r="G159" s="2" t="s">
        <v>50</v>
      </c>
      <c r="H159" s="2">
        <v>4.0</v>
      </c>
      <c r="I159" s="2">
        <v>5.0</v>
      </c>
      <c r="J159" s="2">
        <v>5.0</v>
      </c>
      <c r="K159" s="2">
        <v>5.0</v>
      </c>
      <c r="L159" s="2">
        <v>5.0</v>
      </c>
      <c r="M159" s="2" t="s">
        <v>19</v>
      </c>
    </row>
    <row r="160" ht="15.75" customHeight="1">
      <c r="A160" s="2">
        <v>38.0</v>
      </c>
      <c r="B160" s="2" t="s">
        <v>471</v>
      </c>
      <c r="C160" s="2" t="s">
        <v>555</v>
      </c>
      <c r="D160" s="3" t="s">
        <v>559</v>
      </c>
      <c r="E160" s="3" t="s">
        <v>560</v>
      </c>
      <c r="F160" s="3" t="s">
        <v>561</v>
      </c>
      <c r="G160" s="2" t="s">
        <v>50</v>
      </c>
      <c r="H160" s="2">
        <v>5.0</v>
      </c>
      <c r="I160" s="2">
        <v>5.0</v>
      </c>
      <c r="J160" s="2">
        <v>4.0</v>
      </c>
      <c r="K160" s="2">
        <v>4.0</v>
      </c>
      <c r="L160" s="2">
        <v>4.0</v>
      </c>
      <c r="M160" s="2" t="s">
        <v>19</v>
      </c>
    </row>
    <row r="161" ht="15.75" customHeight="1">
      <c r="A161" s="2">
        <v>38.0</v>
      </c>
      <c r="B161" s="2" t="s">
        <v>471</v>
      </c>
      <c r="C161" s="2" t="s">
        <v>562</v>
      </c>
      <c r="D161" s="3" t="s">
        <v>563</v>
      </c>
      <c r="E161" s="3" t="s">
        <v>564</v>
      </c>
      <c r="F161" s="3" t="s">
        <v>565</v>
      </c>
      <c r="G161" s="2" t="s">
        <v>50</v>
      </c>
      <c r="H161" s="2">
        <v>5.0</v>
      </c>
      <c r="I161" s="2">
        <v>5.0</v>
      </c>
      <c r="J161" s="2">
        <v>5.0</v>
      </c>
      <c r="K161" s="2">
        <v>5.0</v>
      </c>
      <c r="L161" s="2">
        <v>5.0</v>
      </c>
      <c r="M161" s="2" t="s">
        <v>19</v>
      </c>
    </row>
    <row r="162" ht="15.75" customHeight="1">
      <c r="A162" s="2">
        <v>38.0</v>
      </c>
      <c r="B162" s="2" t="s">
        <v>471</v>
      </c>
      <c r="C162" s="2" t="s">
        <v>562</v>
      </c>
      <c r="D162" s="3" t="s">
        <v>566</v>
      </c>
      <c r="E162" s="3" t="s">
        <v>567</v>
      </c>
      <c r="F162" s="3" t="s">
        <v>565</v>
      </c>
      <c r="G162" s="2" t="s">
        <v>18</v>
      </c>
      <c r="H162" s="2">
        <v>4.0</v>
      </c>
      <c r="I162" s="2">
        <v>4.0</v>
      </c>
      <c r="J162" s="2">
        <v>4.0</v>
      </c>
      <c r="K162" s="2">
        <v>4.0</v>
      </c>
      <c r="L162" s="2">
        <v>4.0</v>
      </c>
      <c r="M162" s="2" t="s">
        <v>19</v>
      </c>
    </row>
    <row r="163" ht="15.75" customHeight="1">
      <c r="A163" s="2">
        <v>38.0</v>
      </c>
      <c r="B163" s="2" t="s">
        <v>471</v>
      </c>
      <c r="C163" s="2" t="s">
        <v>99</v>
      </c>
      <c r="D163" s="3" t="s">
        <v>568</v>
      </c>
      <c r="E163" s="3" t="s">
        <v>569</v>
      </c>
      <c r="F163" s="3" t="s">
        <v>570</v>
      </c>
      <c r="G163" s="2" t="s">
        <v>50</v>
      </c>
      <c r="H163" s="2">
        <v>5.0</v>
      </c>
      <c r="I163" s="2">
        <v>4.0</v>
      </c>
      <c r="J163" s="2">
        <v>3.0</v>
      </c>
      <c r="K163" s="2">
        <v>4.0</v>
      </c>
      <c r="L163" s="2">
        <v>4.0</v>
      </c>
      <c r="M163" s="2" t="s">
        <v>19</v>
      </c>
    </row>
    <row r="164" ht="15.75" customHeight="1">
      <c r="A164" s="2">
        <v>38.0</v>
      </c>
      <c r="B164" s="2" t="s">
        <v>471</v>
      </c>
      <c r="C164" s="2" t="s">
        <v>142</v>
      </c>
      <c r="D164" s="3" t="s">
        <v>571</v>
      </c>
      <c r="E164" s="3" t="s">
        <v>572</v>
      </c>
      <c r="F164" s="3" t="s">
        <v>573</v>
      </c>
      <c r="G164" s="2" t="s">
        <v>50</v>
      </c>
      <c r="H164" s="2">
        <v>4.0</v>
      </c>
      <c r="I164" s="2">
        <v>4.0</v>
      </c>
      <c r="J164" s="2">
        <v>4.0</v>
      </c>
      <c r="K164" s="2">
        <v>4.0</v>
      </c>
      <c r="L164" s="2">
        <v>5.0</v>
      </c>
      <c r="M164" s="2" t="s">
        <v>19</v>
      </c>
    </row>
    <row r="165" ht="15.75" customHeight="1">
      <c r="A165" s="2">
        <v>38.0</v>
      </c>
      <c r="B165" s="2" t="s">
        <v>471</v>
      </c>
      <c r="C165" s="2" t="s">
        <v>574</v>
      </c>
      <c r="D165" s="3" t="s">
        <v>575</v>
      </c>
      <c r="E165" s="3" t="s">
        <v>576</v>
      </c>
      <c r="F165" s="3" t="s">
        <v>573</v>
      </c>
      <c r="G165" s="2" t="s">
        <v>50</v>
      </c>
      <c r="H165" s="2">
        <v>4.0</v>
      </c>
      <c r="I165" s="2">
        <v>5.0</v>
      </c>
      <c r="J165" s="2">
        <v>4.0</v>
      </c>
      <c r="K165" s="2">
        <v>4.0</v>
      </c>
      <c r="L165" s="2">
        <v>5.0</v>
      </c>
      <c r="M165" s="2" t="s">
        <v>19</v>
      </c>
    </row>
    <row r="166" ht="15.75" customHeight="1">
      <c r="A166" s="2">
        <v>38.0</v>
      </c>
      <c r="B166" s="2" t="s">
        <v>471</v>
      </c>
      <c r="C166" s="2" t="s">
        <v>187</v>
      </c>
      <c r="D166" s="3" t="s">
        <v>577</v>
      </c>
      <c r="E166" s="3" t="s">
        <v>578</v>
      </c>
      <c r="F166" s="3" t="s">
        <v>579</v>
      </c>
      <c r="G166" s="2" t="s">
        <v>28</v>
      </c>
      <c r="H166" s="2">
        <v>3.0</v>
      </c>
      <c r="I166" s="2">
        <v>4.0</v>
      </c>
      <c r="J166" s="2">
        <v>3.0</v>
      </c>
      <c r="K166" s="2">
        <v>4.0</v>
      </c>
      <c r="L166" s="2">
        <v>4.0</v>
      </c>
      <c r="M166" s="2" t="s">
        <v>19</v>
      </c>
    </row>
    <row r="167" ht="15.75" customHeight="1">
      <c r="A167" s="2">
        <v>38.0</v>
      </c>
      <c r="B167" s="2" t="s">
        <v>471</v>
      </c>
      <c r="C167" s="2" t="s">
        <v>287</v>
      </c>
      <c r="D167" s="3" t="s">
        <v>580</v>
      </c>
      <c r="E167" s="3" t="s">
        <v>581</v>
      </c>
      <c r="F167" s="3" t="s">
        <v>582</v>
      </c>
      <c r="G167" s="2" t="s">
        <v>18</v>
      </c>
      <c r="H167" s="2">
        <v>4.0</v>
      </c>
      <c r="I167" s="2">
        <v>3.0</v>
      </c>
      <c r="J167" s="2">
        <v>4.0</v>
      </c>
      <c r="K167" s="2">
        <v>4.0</v>
      </c>
      <c r="L167" s="2">
        <v>4.0</v>
      </c>
      <c r="M167" s="2" t="s">
        <v>19</v>
      </c>
    </row>
    <row r="168" ht="15.75" customHeight="1">
      <c r="A168" s="2">
        <v>38.0</v>
      </c>
      <c r="B168" s="2" t="s">
        <v>471</v>
      </c>
      <c r="C168" s="2" t="s">
        <v>583</v>
      </c>
      <c r="D168" s="3" t="s">
        <v>584</v>
      </c>
      <c r="E168" s="3" t="s">
        <v>585</v>
      </c>
      <c r="F168" s="3" t="s">
        <v>586</v>
      </c>
      <c r="G168" s="2" t="s">
        <v>18</v>
      </c>
      <c r="H168" s="2">
        <v>4.0</v>
      </c>
      <c r="I168" s="2">
        <v>3.0</v>
      </c>
      <c r="J168" s="2">
        <v>4.0</v>
      </c>
      <c r="K168" s="2">
        <v>4.0</v>
      </c>
      <c r="L168" s="2">
        <v>4.0</v>
      </c>
      <c r="M168" s="2" t="s">
        <v>19</v>
      </c>
    </row>
    <row r="169" ht="15.75" customHeight="1">
      <c r="A169" s="2">
        <v>38.0</v>
      </c>
      <c r="B169" s="2" t="s">
        <v>471</v>
      </c>
      <c r="C169" s="2" t="s">
        <v>298</v>
      </c>
      <c r="D169" s="3" t="s">
        <v>587</v>
      </c>
      <c r="E169" s="3" t="s">
        <v>588</v>
      </c>
      <c r="F169" s="3" t="s">
        <v>589</v>
      </c>
      <c r="G169" s="2" t="s">
        <v>28</v>
      </c>
      <c r="H169" s="2">
        <v>3.0</v>
      </c>
      <c r="I169" s="2">
        <v>3.0</v>
      </c>
      <c r="J169" s="2">
        <v>3.0</v>
      </c>
      <c r="K169" s="2">
        <v>3.0</v>
      </c>
      <c r="L169" s="2">
        <v>3.0</v>
      </c>
      <c r="M169" s="2" t="s">
        <v>19</v>
      </c>
    </row>
    <row r="170" ht="15.75" customHeight="1">
      <c r="A170" s="2">
        <v>38.0</v>
      </c>
      <c r="B170" s="2" t="s">
        <v>471</v>
      </c>
      <c r="C170" s="2" t="s">
        <v>75</v>
      </c>
      <c r="D170" s="3" t="s">
        <v>590</v>
      </c>
      <c r="E170" s="3" t="s">
        <v>591</v>
      </c>
      <c r="F170" s="3" t="s">
        <v>592</v>
      </c>
      <c r="G170" s="2" t="s">
        <v>18</v>
      </c>
      <c r="H170" s="2">
        <v>4.0</v>
      </c>
      <c r="I170" s="2">
        <v>4.0</v>
      </c>
      <c r="J170" s="2">
        <v>5.0</v>
      </c>
      <c r="K170" s="2">
        <v>5.0</v>
      </c>
      <c r="L170" s="2">
        <v>5.0</v>
      </c>
      <c r="M170" s="2" t="s">
        <v>19</v>
      </c>
    </row>
    <row r="171" ht="15.75" customHeight="1">
      <c r="A171" s="2">
        <v>38.0</v>
      </c>
      <c r="B171" s="2" t="s">
        <v>471</v>
      </c>
      <c r="C171" s="2" t="s">
        <v>593</v>
      </c>
      <c r="D171" s="3" t="s">
        <v>594</v>
      </c>
      <c r="E171" s="3" t="s">
        <v>595</v>
      </c>
      <c r="F171" s="3" t="s">
        <v>596</v>
      </c>
      <c r="G171" s="2" t="s">
        <v>28</v>
      </c>
      <c r="H171" s="2">
        <v>3.0</v>
      </c>
      <c r="I171" s="2">
        <v>3.0</v>
      </c>
      <c r="J171" s="2">
        <v>3.0</v>
      </c>
      <c r="K171" s="2">
        <v>3.0</v>
      </c>
      <c r="L171" s="2">
        <v>2.0</v>
      </c>
      <c r="M171" s="2" t="s">
        <v>19</v>
      </c>
    </row>
    <row r="172" ht="15.75" customHeight="1">
      <c r="A172" s="2">
        <v>38.0</v>
      </c>
      <c r="B172" s="2" t="s">
        <v>471</v>
      </c>
      <c r="C172" s="2" t="s">
        <v>597</v>
      </c>
      <c r="D172" s="3" t="s">
        <v>598</v>
      </c>
      <c r="E172" s="3" t="s">
        <v>599</v>
      </c>
      <c r="F172" s="3" t="s">
        <v>596</v>
      </c>
      <c r="G172" s="2" t="s">
        <v>50</v>
      </c>
      <c r="H172" s="2">
        <v>5.0</v>
      </c>
      <c r="I172" s="2">
        <v>5.0</v>
      </c>
      <c r="J172" s="2">
        <v>5.0</v>
      </c>
      <c r="K172" s="2">
        <v>5.0</v>
      </c>
      <c r="L172" s="2">
        <v>5.0</v>
      </c>
      <c r="M172" s="2" t="s">
        <v>19</v>
      </c>
    </row>
    <row r="173" ht="15.75" customHeight="1">
      <c r="A173" s="2">
        <v>38.0</v>
      </c>
      <c r="B173" s="2" t="s">
        <v>471</v>
      </c>
      <c r="C173" s="2" t="s">
        <v>600</v>
      </c>
      <c r="D173" s="3" t="s">
        <v>601</v>
      </c>
      <c r="E173" s="3" t="s">
        <v>602</v>
      </c>
      <c r="F173" s="3" t="s">
        <v>596</v>
      </c>
      <c r="G173" s="2" t="s">
        <v>50</v>
      </c>
      <c r="H173" s="2">
        <v>3.0</v>
      </c>
      <c r="I173" s="2">
        <v>5.0</v>
      </c>
      <c r="J173" s="2">
        <v>5.0</v>
      </c>
      <c r="K173" s="2">
        <v>5.0</v>
      </c>
      <c r="L173" s="2">
        <v>5.0</v>
      </c>
      <c r="M173" s="2" t="s">
        <v>19</v>
      </c>
    </row>
    <row r="174" ht="15.75" customHeight="1">
      <c r="A174" s="2">
        <v>38.0</v>
      </c>
      <c r="B174" s="2" t="s">
        <v>471</v>
      </c>
      <c r="C174" s="2" t="s">
        <v>603</v>
      </c>
      <c r="D174" s="3" t="s">
        <v>604</v>
      </c>
      <c r="E174" s="3" t="s">
        <v>605</v>
      </c>
      <c r="F174" s="3" t="s">
        <v>606</v>
      </c>
      <c r="G174" s="2" t="s">
        <v>50</v>
      </c>
      <c r="H174" s="2">
        <v>4.0</v>
      </c>
      <c r="I174" s="2">
        <v>5.0</v>
      </c>
      <c r="J174" s="2">
        <v>4.0</v>
      </c>
      <c r="K174" s="2">
        <v>4.0</v>
      </c>
      <c r="L174" s="2">
        <v>4.0</v>
      </c>
      <c r="M174" s="2" t="s">
        <v>19</v>
      </c>
    </row>
    <row r="175" ht="15.75" customHeight="1">
      <c r="A175" s="2">
        <v>40.0</v>
      </c>
      <c r="B175" s="2" t="s">
        <v>607</v>
      </c>
      <c r="C175" s="2" t="s">
        <v>14</v>
      </c>
      <c r="D175" s="3" t="s">
        <v>608</v>
      </c>
      <c r="E175" s="3" t="s">
        <v>609</v>
      </c>
      <c r="F175" s="3" t="s">
        <v>610</v>
      </c>
      <c r="G175" s="2" t="s">
        <v>50</v>
      </c>
      <c r="H175" s="2">
        <v>5.0</v>
      </c>
      <c r="I175" s="2">
        <v>5.0</v>
      </c>
      <c r="J175" s="2">
        <v>5.0</v>
      </c>
      <c r="K175" s="2">
        <v>3.0</v>
      </c>
      <c r="L175" s="2">
        <v>5.0</v>
      </c>
      <c r="M175" s="2" t="s">
        <v>19</v>
      </c>
    </row>
    <row r="176" ht="15.75" customHeight="1">
      <c r="A176" s="2">
        <v>40.0</v>
      </c>
      <c r="B176" s="2" t="s">
        <v>607</v>
      </c>
      <c r="C176" s="2" t="s">
        <v>20</v>
      </c>
      <c r="D176" s="3" t="s">
        <v>611</v>
      </c>
      <c r="E176" s="3" t="s">
        <v>612</v>
      </c>
      <c r="F176" s="3" t="s">
        <v>613</v>
      </c>
      <c r="G176" s="2" t="s">
        <v>50</v>
      </c>
      <c r="H176" s="2">
        <v>5.0</v>
      </c>
      <c r="I176" s="2">
        <v>5.0</v>
      </c>
      <c r="J176" s="2">
        <v>5.0</v>
      </c>
      <c r="K176" s="2">
        <v>5.0</v>
      </c>
      <c r="L176" s="2">
        <v>5.0</v>
      </c>
      <c r="M176" s="2" t="s">
        <v>19</v>
      </c>
    </row>
    <row r="177" ht="15.75" customHeight="1">
      <c r="A177" s="2">
        <v>40.0</v>
      </c>
      <c r="B177" s="2" t="s">
        <v>607</v>
      </c>
      <c r="C177" s="2" t="s">
        <v>336</v>
      </c>
      <c r="D177" s="3" t="s">
        <v>614</v>
      </c>
      <c r="E177" s="3" t="s">
        <v>615</v>
      </c>
      <c r="F177" s="3" t="s">
        <v>616</v>
      </c>
      <c r="G177" s="2" t="s">
        <v>18</v>
      </c>
      <c r="H177" s="2">
        <v>4.0</v>
      </c>
      <c r="I177" s="2">
        <v>5.0</v>
      </c>
      <c r="J177" s="2">
        <v>5.0</v>
      </c>
      <c r="K177" s="2">
        <v>4.0</v>
      </c>
      <c r="L177" s="2">
        <v>4.0</v>
      </c>
      <c r="M177" s="2" t="s">
        <v>19</v>
      </c>
    </row>
    <row r="178" ht="15.75" customHeight="1">
      <c r="A178" s="2">
        <v>40.0</v>
      </c>
      <c r="B178" s="2" t="s">
        <v>607</v>
      </c>
      <c r="C178" s="2" t="s">
        <v>438</v>
      </c>
      <c r="D178" s="3" t="s">
        <v>617</v>
      </c>
      <c r="E178" s="3" t="s">
        <v>618</v>
      </c>
      <c r="F178" s="3" t="s">
        <v>619</v>
      </c>
      <c r="G178" s="2" t="s">
        <v>50</v>
      </c>
      <c r="H178" s="2">
        <v>5.0</v>
      </c>
      <c r="I178" s="2">
        <v>4.0</v>
      </c>
      <c r="J178" s="2">
        <v>5.0</v>
      </c>
      <c r="K178" s="2">
        <v>5.0</v>
      </c>
      <c r="L178" s="2">
        <v>5.0</v>
      </c>
      <c r="M178" s="2" t="s">
        <v>19</v>
      </c>
    </row>
    <row r="179" ht="15.75" customHeight="1">
      <c r="A179" s="2">
        <v>40.0</v>
      </c>
      <c r="B179" s="2" t="s">
        <v>607</v>
      </c>
      <c r="C179" s="2" t="s">
        <v>226</v>
      </c>
      <c r="D179" s="3" t="s">
        <v>620</v>
      </c>
      <c r="E179" s="3" t="s">
        <v>621</v>
      </c>
      <c r="F179" s="3" t="s">
        <v>622</v>
      </c>
      <c r="G179" s="2" t="s">
        <v>50</v>
      </c>
      <c r="H179" s="2">
        <v>5.0</v>
      </c>
      <c r="I179" s="2">
        <v>5.0</v>
      </c>
      <c r="J179" s="2">
        <v>5.0</v>
      </c>
      <c r="K179" s="2">
        <v>4.0</v>
      </c>
      <c r="L179" s="2">
        <v>4.0</v>
      </c>
      <c r="M179" s="2" t="s">
        <v>19</v>
      </c>
    </row>
    <row r="180" ht="15.75" customHeight="1">
      <c r="A180" s="2">
        <v>40.0</v>
      </c>
      <c r="B180" s="2" t="s">
        <v>607</v>
      </c>
      <c r="C180" s="2" t="s">
        <v>623</v>
      </c>
      <c r="D180" s="3" t="s">
        <v>624</v>
      </c>
      <c r="E180" s="3" t="s">
        <v>625</v>
      </c>
      <c r="F180" s="3" t="s">
        <v>626</v>
      </c>
      <c r="G180" s="2" t="s">
        <v>50</v>
      </c>
      <c r="H180" s="2">
        <v>5.0</v>
      </c>
      <c r="I180" s="2">
        <v>5.0</v>
      </c>
      <c r="J180" s="2">
        <v>5.0</v>
      </c>
      <c r="K180" s="2">
        <v>5.0</v>
      </c>
      <c r="L180" s="2">
        <v>4.0</v>
      </c>
      <c r="M180" s="2" t="s">
        <v>19</v>
      </c>
    </row>
    <row r="181" ht="15.75" customHeight="1">
      <c r="A181" s="2">
        <v>40.0</v>
      </c>
      <c r="B181" s="2" t="s">
        <v>607</v>
      </c>
      <c r="C181" s="2" t="s">
        <v>174</v>
      </c>
      <c r="D181" s="3" t="s">
        <v>627</v>
      </c>
      <c r="E181" s="3" t="s">
        <v>628</v>
      </c>
      <c r="F181" s="3" t="s">
        <v>629</v>
      </c>
      <c r="G181" s="2" t="s">
        <v>18</v>
      </c>
      <c r="H181" s="2">
        <v>4.0</v>
      </c>
      <c r="I181" s="2">
        <v>3.0</v>
      </c>
      <c r="J181" s="2">
        <v>4.0</v>
      </c>
      <c r="K181" s="2">
        <v>3.0</v>
      </c>
      <c r="L181" s="2">
        <v>3.0</v>
      </c>
      <c r="M181" s="2" t="s">
        <v>19</v>
      </c>
    </row>
    <row r="182" ht="15.75" customHeight="1">
      <c r="A182" s="2">
        <v>40.0</v>
      </c>
      <c r="B182" s="2" t="s">
        <v>607</v>
      </c>
      <c r="C182" s="2" t="s">
        <v>562</v>
      </c>
      <c r="D182" s="3" t="s">
        <v>630</v>
      </c>
      <c r="E182" s="3" t="s">
        <v>631</v>
      </c>
      <c r="F182" s="3" t="s">
        <v>632</v>
      </c>
      <c r="G182" s="2" t="s">
        <v>28</v>
      </c>
      <c r="H182" s="2">
        <v>3.0</v>
      </c>
      <c r="I182" s="2">
        <v>3.0</v>
      </c>
      <c r="J182" s="2">
        <v>4.0</v>
      </c>
      <c r="K182" s="2">
        <v>4.0</v>
      </c>
      <c r="L182" s="2">
        <v>4.0</v>
      </c>
      <c r="M182" s="2" t="s">
        <v>19</v>
      </c>
    </row>
    <row r="183" ht="15.75" customHeight="1">
      <c r="A183" s="2">
        <v>40.0</v>
      </c>
      <c r="B183" s="2" t="s">
        <v>607</v>
      </c>
      <c r="C183" s="2" t="s">
        <v>574</v>
      </c>
      <c r="D183" s="3" t="s">
        <v>633</v>
      </c>
      <c r="E183" s="3" t="s">
        <v>634</v>
      </c>
      <c r="F183" s="3" t="s">
        <v>635</v>
      </c>
      <c r="G183" s="2" t="s">
        <v>18</v>
      </c>
      <c r="H183" s="2">
        <v>4.0</v>
      </c>
      <c r="I183" s="2">
        <v>4.0</v>
      </c>
      <c r="J183" s="2">
        <v>4.0</v>
      </c>
      <c r="K183" s="2">
        <v>4.0</v>
      </c>
      <c r="L183" s="2">
        <v>2.0</v>
      </c>
      <c r="M183" s="2" t="s">
        <v>19</v>
      </c>
    </row>
    <row r="184" ht="15.75" customHeight="1">
      <c r="A184" s="2">
        <v>40.0</v>
      </c>
      <c r="B184" s="2" t="s">
        <v>607</v>
      </c>
      <c r="C184" s="2" t="s">
        <v>399</v>
      </c>
      <c r="D184" s="3" t="s">
        <v>636</v>
      </c>
      <c r="E184" s="3" t="s">
        <v>637</v>
      </c>
      <c r="F184" s="3" t="s">
        <v>635</v>
      </c>
      <c r="G184" s="2" t="s">
        <v>18</v>
      </c>
      <c r="H184" s="2">
        <v>4.0</v>
      </c>
      <c r="I184" s="2">
        <v>3.0</v>
      </c>
      <c r="J184" s="2">
        <v>4.0</v>
      </c>
      <c r="K184" s="2">
        <v>4.0</v>
      </c>
      <c r="L184" s="2">
        <v>5.0</v>
      </c>
      <c r="M184" s="2" t="s">
        <v>19</v>
      </c>
    </row>
    <row r="185" ht="15.75" customHeight="1">
      <c r="A185" s="2">
        <v>40.0</v>
      </c>
      <c r="B185" s="2" t="s">
        <v>607</v>
      </c>
      <c r="C185" s="2" t="s">
        <v>187</v>
      </c>
      <c r="D185" s="3" t="s">
        <v>638</v>
      </c>
      <c r="E185" s="3" t="s">
        <v>639</v>
      </c>
      <c r="F185" s="3" t="s">
        <v>635</v>
      </c>
      <c r="G185" s="2" t="s">
        <v>18</v>
      </c>
      <c r="H185" s="2">
        <v>4.0</v>
      </c>
      <c r="I185" s="2">
        <v>4.0</v>
      </c>
      <c r="J185" s="2">
        <v>4.0</v>
      </c>
      <c r="K185" s="2">
        <v>5.0</v>
      </c>
      <c r="L185" s="2">
        <v>5.0</v>
      </c>
      <c r="M185" s="2" t="s">
        <v>19</v>
      </c>
    </row>
    <row r="186" ht="15.75" customHeight="1">
      <c r="A186" s="2">
        <v>40.0</v>
      </c>
      <c r="B186" s="2" t="s">
        <v>607</v>
      </c>
      <c r="C186" s="2" t="s">
        <v>600</v>
      </c>
      <c r="D186" s="3" t="s">
        <v>640</v>
      </c>
      <c r="E186" s="3" t="s">
        <v>641</v>
      </c>
      <c r="F186" s="3" t="s">
        <v>642</v>
      </c>
      <c r="G186" s="2" t="s">
        <v>18</v>
      </c>
      <c r="H186" s="2">
        <v>4.0</v>
      </c>
      <c r="I186" s="2">
        <v>3.0</v>
      </c>
      <c r="J186" s="2">
        <v>1.0</v>
      </c>
      <c r="K186" s="2">
        <v>3.0</v>
      </c>
      <c r="L186" s="2">
        <v>4.0</v>
      </c>
      <c r="M186" s="2" t="s">
        <v>19</v>
      </c>
    </row>
    <row r="187" ht="15.75" customHeight="1">
      <c r="A187" s="2">
        <v>45.0</v>
      </c>
      <c r="B187" s="2" t="s">
        <v>643</v>
      </c>
      <c r="C187" s="2" t="s">
        <v>116</v>
      </c>
      <c r="D187" s="3" t="s">
        <v>644</v>
      </c>
      <c r="E187" s="3" t="s">
        <v>645</v>
      </c>
      <c r="F187" s="3" t="s">
        <v>646</v>
      </c>
      <c r="G187" s="2" t="s">
        <v>50</v>
      </c>
      <c r="H187" s="2">
        <v>5.0</v>
      </c>
      <c r="I187" s="2">
        <v>5.0</v>
      </c>
      <c r="J187" s="2">
        <v>5.0</v>
      </c>
      <c r="K187" s="2">
        <v>5.0</v>
      </c>
      <c r="L187" s="2">
        <v>5.0</v>
      </c>
      <c r="M187" s="2" t="s">
        <v>19</v>
      </c>
    </row>
    <row r="188" ht="15.75" customHeight="1">
      <c r="A188" s="2">
        <v>45.0</v>
      </c>
      <c r="B188" s="2" t="s">
        <v>643</v>
      </c>
      <c r="C188" s="2" t="s">
        <v>116</v>
      </c>
      <c r="D188" s="3" t="s">
        <v>647</v>
      </c>
      <c r="E188" s="3" t="s">
        <v>648</v>
      </c>
      <c r="F188" s="3" t="s">
        <v>649</v>
      </c>
      <c r="G188" s="2" t="s">
        <v>50</v>
      </c>
      <c r="H188" s="2">
        <v>5.0</v>
      </c>
      <c r="I188" s="2">
        <v>4.0</v>
      </c>
      <c r="J188" s="2">
        <v>4.0</v>
      </c>
      <c r="K188" s="2">
        <v>4.0</v>
      </c>
      <c r="L188" s="2">
        <v>5.0</v>
      </c>
      <c r="M188" s="2" t="s">
        <v>19</v>
      </c>
    </row>
    <row r="189" ht="15.75" customHeight="1">
      <c r="A189" s="2">
        <v>45.0</v>
      </c>
      <c r="B189" s="2" t="s">
        <v>643</v>
      </c>
      <c r="C189" s="2" t="s">
        <v>353</v>
      </c>
      <c r="D189" s="3" t="s">
        <v>650</v>
      </c>
      <c r="E189" s="3" t="s">
        <v>651</v>
      </c>
      <c r="F189" s="3" t="s">
        <v>652</v>
      </c>
      <c r="G189" s="2" t="s">
        <v>28</v>
      </c>
      <c r="H189" s="2">
        <v>4.0</v>
      </c>
      <c r="I189" s="2">
        <v>3.0</v>
      </c>
      <c r="J189" s="2">
        <v>3.0</v>
      </c>
      <c r="K189" s="2">
        <v>3.0</v>
      </c>
      <c r="L189" s="2">
        <v>4.0</v>
      </c>
      <c r="M189" s="2" t="s">
        <v>19</v>
      </c>
    </row>
    <row r="190" ht="15.75" customHeight="1">
      <c r="A190" s="2">
        <v>45.0</v>
      </c>
      <c r="B190" s="2" t="s">
        <v>643</v>
      </c>
      <c r="C190" s="2" t="s">
        <v>226</v>
      </c>
      <c r="D190" s="3" t="s">
        <v>653</v>
      </c>
      <c r="E190" s="3" t="s">
        <v>654</v>
      </c>
      <c r="F190" s="3" t="s">
        <v>655</v>
      </c>
      <c r="G190" s="2" t="s">
        <v>182</v>
      </c>
      <c r="H190" s="2">
        <v>2.0</v>
      </c>
      <c r="I190" s="2">
        <v>1.0</v>
      </c>
      <c r="J190" s="2">
        <v>1.0</v>
      </c>
      <c r="K190" s="2">
        <v>2.0</v>
      </c>
      <c r="L190" s="2">
        <v>3.0</v>
      </c>
      <c r="M190" s="2" t="s">
        <v>33</v>
      </c>
    </row>
    <row r="191" ht="15.75" customHeight="1">
      <c r="A191" s="2">
        <v>45.0</v>
      </c>
      <c r="B191" s="2" t="s">
        <v>643</v>
      </c>
      <c r="C191" s="2" t="s">
        <v>226</v>
      </c>
      <c r="D191" s="3" t="s">
        <v>656</v>
      </c>
      <c r="E191" s="3" t="s">
        <v>657</v>
      </c>
      <c r="F191" s="3" t="s">
        <v>658</v>
      </c>
      <c r="G191" s="2" t="s">
        <v>50</v>
      </c>
      <c r="H191" s="2">
        <v>5.0</v>
      </c>
      <c r="I191" s="2">
        <v>5.0</v>
      </c>
      <c r="J191" s="2">
        <v>4.0</v>
      </c>
      <c r="K191" s="2">
        <v>4.0</v>
      </c>
      <c r="L191" s="2">
        <v>5.0</v>
      </c>
      <c r="M191" s="2" t="s">
        <v>19</v>
      </c>
    </row>
    <row r="192" ht="15.75" customHeight="1">
      <c r="A192" s="2">
        <v>45.0</v>
      </c>
      <c r="B192" s="2" t="s">
        <v>643</v>
      </c>
      <c r="C192" s="2" t="s">
        <v>226</v>
      </c>
      <c r="D192" s="3" t="s">
        <v>659</v>
      </c>
      <c r="E192" s="3" t="s">
        <v>660</v>
      </c>
      <c r="F192" s="3" t="s">
        <v>661</v>
      </c>
      <c r="G192" s="2" t="s">
        <v>50</v>
      </c>
      <c r="H192" s="2">
        <v>5.0</v>
      </c>
      <c r="I192" s="2">
        <v>5.0</v>
      </c>
      <c r="J192" s="2">
        <v>5.0</v>
      </c>
      <c r="K192" s="2">
        <v>5.0</v>
      </c>
      <c r="L192" s="2">
        <v>5.0</v>
      </c>
      <c r="M192" s="2" t="s">
        <v>19</v>
      </c>
    </row>
    <row r="193" ht="15.75" customHeight="1">
      <c r="A193" s="2">
        <v>45.0</v>
      </c>
      <c r="B193" s="2" t="s">
        <v>643</v>
      </c>
      <c r="C193" s="2" t="s">
        <v>226</v>
      </c>
      <c r="D193" s="3" t="s">
        <v>662</v>
      </c>
      <c r="E193" s="3" t="s">
        <v>663</v>
      </c>
      <c r="F193" s="3" t="s">
        <v>664</v>
      </c>
      <c r="G193" s="2" t="s">
        <v>182</v>
      </c>
      <c r="H193" s="2">
        <v>1.0</v>
      </c>
      <c r="I193" s="2">
        <v>1.0</v>
      </c>
      <c r="J193" s="2">
        <v>1.0</v>
      </c>
      <c r="K193" s="2">
        <v>1.0</v>
      </c>
      <c r="L193" s="2">
        <v>1.0</v>
      </c>
      <c r="M193" s="2" t="s">
        <v>33</v>
      </c>
    </row>
    <row r="194" ht="15.75" customHeight="1">
      <c r="A194" s="2">
        <v>45.0</v>
      </c>
      <c r="B194" s="2" t="s">
        <v>643</v>
      </c>
      <c r="C194" s="2" t="s">
        <v>230</v>
      </c>
      <c r="D194" s="3" t="s">
        <v>665</v>
      </c>
      <c r="E194" s="3" t="s">
        <v>666</v>
      </c>
      <c r="F194" s="3" t="s">
        <v>667</v>
      </c>
      <c r="G194" s="2" t="s">
        <v>18</v>
      </c>
      <c r="H194" s="2">
        <v>4.0</v>
      </c>
      <c r="I194" s="2">
        <v>4.0</v>
      </c>
      <c r="J194" s="2">
        <v>5.0</v>
      </c>
      <c r="K194" s="2">
        <v>4.0</v>
      </c>
      <c r="L194" s="2">
        <v>5.0</v>
      </c>
      <c r="M194" s="2" t="s">
        <v>19</v>
      </c>
    </row>
    <row r="195" ht="15.75" customHeight="1">
      <c r="A195" s="2">
        <v>45.0</v>
      </c>
      <c r="B195" s="2" t="s">
        <v>643</v>
      </c>
      <c r="C195" s="2" t="s">
        <v>593</v>
      </c>
      <c r="D195" s="3" t="s">
        <v>668</v>
      </c>
      <c r="E195" s="3" t="s">
        <v>669</v>
      </c>
      <c r="F195" s="3" t="s">
        <v>667</v>
      </c>
      <c r="G195" s="2" t="s">
        <v>50</v>
      </c>
      <c r="H195" s="2">
        <v>5.0</v>
      </c>
      <c r="I195" s="2">
        <v>5.0</v>
      </c>
      <c r="J195" s="2">
        <v>5.0</v>
      </c>
      <c r="K195" s="2">
        <v>5.0</v>
      </c>
      <c r="L195" s="2">
        <v>5.0</v>
      </c>
      <c r="M195" s="2" t="s">
        <v>19</v>
      </c>
    </row>
    <row r="196" ht="15.75" customHeight="1">
      <c r="A196" s="2">
        <v>45.0</v>
      </c>
      <c r="B196" s="2" t="s">
        <v>643</v>
      </c>
      <c r="C196" s="2" t="s">
        <v>670</v>
      </c>
      <c r="D196" s="3" t="s">
        <v>671</v>
      </c>
      <c r="E196" s="3" t="s">
        <v>672</v>
      </c>
      <c r="F196" s="3" t="s">
        <v>667</v>
      </c>
      <c r="G196" s="2" t="s">
        <v>18</v>
      </c>
      <c r="H196" s="2">
        <v>4.0</v>
      </c>
      <c r="I196" s="2">
        <v>4.0</v>
      </c>
      <c r="J196" s="2">
        <v>3.0</v>
      </c>
      <c r="K196" s="2">
        <v>4.0</v>
      </c>
      <c r="L196" s="2">
        <v>5.0</v>
      </c>
      <c r="M196" s="2" t="s">
        <v>19</v>
      </c>
    </row>
    <row r="197" ht="15.75" customHeight="1">
      <c r="A197" s="2">
        <v>45.0</v>
      </c>
      <c r="B197" s="2" t="s">
        <v>643</v>
      </c>
      <c r="C197" s="2" t="s">
        <v>670</v>
      </c>
      <c r="D197" s="3" t="s">
        <v>643</v>
      </c>
      <c r="E197" s="3" t="s">
        <v>673</v>
      </c>
      <c r="F197" s="3" t="s">
        <v>667</v>
      </c>
      <c r="G197" s="2" t="s">
        <v>18</v>
      </c>
      <c r="H197" s="2">
        <v>5.0</v>
      </c>
      <c r="I197" s="2">
        <v>4.0</v>
      </c>
      <c r="J197" s="2">
        <v>4.0</v>
      </c>
      <c r="K197" s="2">
        <v>4.0</v>
      </c>
      <c r="L197" s="2">
        <v>4.0</v>
      </c>
      <c r="M197" s="2" t="s">
        <v>19</v>
      </c>
    </row>
    <row r="198" ht="15.75" customHeight="1">
      <c r="A198" s="2">
        <v>45.0</v>
      </c>
      <c r="B198" s="2" t="s">
        <v>643</v>
      </c>
      <c r="C198" s="2" t="s">
        <v>670</v>
      </c>
      <c r="D198" s="3" t="s">
        <v>674</v>
      </c>
      <c r="E198" s="3" t="s">
        <v>675</v>
      </c>
      <c r="F198" s="3" t="s">
        <v>676</v>
      </c>
      <c r="G198" s="2" t="s">
        <v>18</v>
      </c>
      <c r="H198" s="2">
        <v>4.0</v>
      </c>
      <c r="I198" s="2">
        <v>2.0</v>
      </c>
      <c r="J198" s="2">
        <v>3.0</v>
      </c>
      <c r="K198" s="2">
        <v>3.0</v>
      </c>
      <c r="L198" s="2">
        <v>4.0</v>
      </c>
      <c r="M198" s="2" t="s">
        <v>19</v>
      </c>
    </row>
    <row r="199" ht="15.75" customHeight="1">
      <c r="A199" s="2">
        <v>45.0</v>
      </c>
      <c r="B199" s="2" t="s">
        <v>643</v>
      </c>
      <c r="C199" s="2" t="s">
        <v>670</v>
      </c>
      <c r="D199" s="3" t="s">
        <v>677</v>
      </c>
      <c r="E199" s="3" t="s">
        <v>678</v>
      </c>
      <c r="F199" s="3" t="s">
        <v>679</v>
      </c>
      <c r="G199" s="2" t="s">
        <v>18</v>
      </c>
      <c r="H199" s="2">
        <v>4.0</v>
      </c>
      <c r="I199" s="2">
        <v>3.0</v>
      </c>
      <c r="J199" s="2">
        <v>4.0</v>
      </c>
      <c r="K199" s="2">
        <v>4.0</v>
      </c>
      <c r="L199" s="2">
        <v>5.0</v>
      </c>
      <c r="M199" s="2" t="s">
        <v>19</v>
      </c>
    </row>
    <row r="200" ht="15.75" customHeight="1">
      <c r="A200" s="2">
        <v>45.0</v>
      </c>
      <c r="B200" s="2" t="s">
        <v>643</v>
      </c>
      <c r="C200" s="2" t="s">
        <v>670</v>
      </c>
      <c r="D200" s="3" t="s">
        <v>680</v>
      </c>
      <c r="E200" s="3" t="s">
        <v>681</v>
      </c>
      <c r="F200" s="3" t="s">
        <v>679</v>
      </c>
      <c r="G200" s="2" t="s">
        <v>50</v>
      </c>
      <c r="H200" s="2">
        <v>5.0</v>
      </c>
      <c r="I200" s="2">
        <v>4.0</v>
      </c>
      <c r="J200" s="2">
        <v>3.0</v>
      </c>
      <c r="K200" s="2">
        <v>4.0</v>
      </c>
      <c r="L200" s="2">
        <v>4.0</v>
      </c>
      <c r="M200" s="2" t="s">
        <v>19</v>
      </c>
    </row>
    <row r="201" ht="15.75" customHeight="1">
      <c r="A201" s="2">
        <v>45.0</v>
      </c>
      <c r="B201" s="2" t="s">
        <v>643</v>
      </c>
      <c r="C201" s="2" t="s">
        <v>682</v>
      </c>
      <c r="D201" s="3" t="s">
        <v>683</v>
      </c>
      <c r="E201" s="3" t="s">
        <v>684</v>
      </c>
      <c r="F201" s="3" t="s">
        <v>685</v>
      </c>
      <c r="G201" s="2" t="s">
        <v>62</v>
      </c>
      <c r="H201" s="2">
        <v>3.0</v>
      </c>
      <c r="I201" s="2">
        <v>1.0</v>
      </c>
      <c r="J201" s="2">
        <v>1.0</v>
      </c>
      <c r="K201" s="2">
        <v>1.0</v>
      </c>
      <c r="L201" s="2">
        <v>3.0</v>
      </c>
      <c r="M201" s="2" t="s">
        <v>33</v>
      </c>
    </row>
    <row r="202" ht="15.75" customHeight="1">
      <c r="A202" s="2">
        <v>50.0</v>
      </c>
      <c r="B202" s="2" t="s">
        <v>686</v>
      </c>
      <c r="C202" s="2" t="s">
        <v>20</v>
      </c>
      <c r="D202" s="3" t="s">
        <v>687</v>
      </c>
      <c r="E202" s="3" t="s">
        <v>688</v>
      </c>
      <c r="F202" s="3" t="s">
        <v>689</v>
      </c>
      <c r="G202" s="2" t="s">
        <v>18</v>
      </c>
      <c r="H202" s="2">
        <v>3.0</v>
      </c>
      <c r="I202" s="2">
        <v>4.0</v>
      </c>
      <c r="J202" s="2">
        <v>3.0</v>
      </c>
      <c r="K202" s="2">
        <v>4.0</v>
      </c>
      <c r="L202" s="2">
        <v>4.0</v>
      </c>
      <c r="M202" s="2" t="s">
        <v>19</v>
      </c>
    </row>
    <row r="203" ht="15.75" customHeight="1">
      <c r="A203" s="2">
        <v>50.0</v>
      </c>
      <c r="B203" s="2" t="s">
        <v>686</v>
      </c>
      <c r="C203" s="2" t="s">
        <v>690</v>
      </c>
      <c r="D203" s="3" t="s">
        <v>691</v>
      </c>
      <c r="E203" s="3" t="s">
        <v>692</v>
      </c>
      <c r="F203" s="3" t="s">
        <v>693</v>
      </c>
      <c r="G203" s="2" t="s">
        <v>28</v>
      </c>
      <c r="H203" s="2">
        <v>4.0</v>
      </c>
      <c r="I203" s="2">
        <v>4.0</v>
      </c>
      <c r="J203" s="2">
        <v>3.0</v>
      </c>
      <c r="K203" s="2">
        <v>4.0</v>
      </c>
      <c r="L203" s="2">
        <v>5.0</v>
      </c>
      <c r="M203" s="2" t="s">
        <v>19</v>
      </c>
    </row>
    <row r="204" ht="15.75" customHeight="1">
      <c r="A204" s="2">
        <v>50.0</v>
      </c>
      <c r="B204" s="2" t="s">
        <v>686</v>
      </c>
      <c r="C204" s="2" t="s">
        <v>690</v>
      </c>
      <c r="D204" s="3" t="s">
        <v>694</v>
      </c>
      <c r="E204" s="3" t="s">
        <v>695</v>
      </c>
      <c r="F204" s="3" t="s">
        <v>696</v>
      </c>
      <c r="G204" s="2" t="s">
        <v>28</v>
      </c>
      <c r="H204" s="2">
        <v>4.0</v>
      </c>
      <c r="I204" s="2">
        <v>3.0</v>
      </c>
      <c r="J204" s="2">
        <v>3.0</v>
      </c>
      <c r="K204" s="2">
        <v>3.0</v>
      </c>
      <c r="L204" s="2">
        <v>3.0</v>
      </c>
      <c r="M204" s="2" t="s">
        <v>19</v>
      </c>
    </row>
    <row r="205" ht="15.75" customHeight="1">
      <c r="A205" s="2">
        <v>50.0</v>
      </c>
      <c r="B205" s="2" t="s">
        <v>686</v>
      </c>
      <c r="C205" s="2" t="s">
        <v>690</v>
      </c>
      <c r="D205" s="3" t="s">
        <v>697</v>
      </c>
      <c r="E205" s="3" t="s">
        <v>698</v>
      </c>
      <c r="F205" s="3" t="s">
        <v>699</v>
      </c>
      <c r="G205" s="2" t="s">
        <v>182</v>
      </c>
      <c r="H205" s="2">
        <v>2.0</v>
      </c>
      <c r="I205" s="2">
        <v>4.0</v>
      </c>
      <c r="J205" s="2">
        <v>2.0</v>
      </c>
      <c r="K205" s="2">
        <v>4.0</v>
      </c>
      <c r="L205" s="2">
        <v>4.0</v>
      </c>
      <c r="M205" s="2" t="s">
        <v>33</v>
      </c>
    </row>
    <row r="206" ht="15.75" customHeight="1">
      <c r="A206" s="2">
        <v>50.0</v>
      </c>
      <c r="B206" s="2" t="s">
        <v>686</v>
      </c>
      <c r="C206" s="2" t="s">
        <v>690</v>
      </c>
      <c r="D206" s="3" t="s">
        <v>700</v>
      </c>
      <c r="E206" s="3" t="s">
        <v>701</v>
      </c>
      <c r="F206" s="3" t="s">
        <v>702</v>
      </c>
      <c r="G206" s="2" t="s">
        <v>18</v>
      </c>
      <c r="H206" s="2">
        <v>3.0</v>
      </c>
      <c r="I206" s="2">
        <v>4.0</v>
      </c>
      <c r="J206" s="2">
        <v>4.0</v>
      </c>
      <c r="K206" s="2">
        <v>5.0</v>
      </c>
      <c r="L206" s="2">
        <v>4.0</v>
      </c>
      <c r="M206" s="2" t="s">
        <v>19</v>
      </c>
    </row>
    <row r="207" ht="15.75" customHeight="1">
      <c r="A207" s="2">
        <v>50.0</v>
      </c>
      <c r="B207" s="2" t="s">
        <v>686</v>
      </c>
      <c r="C207" s="2" t="s">
        <v>690</v>
      </c>
      <c r="D207" s="3" t="s">
        <v>703</v>
      </c>
      <c r="E207" s="3" t="s">
        <v>704</v>
      </c>
      <c r="F207" s="3" t="s">
        <v>705</v>
      </c>
      <c r="G207" s="2" t="s">
        <v>28</v>
      </c>
      <c r="H207" s="2">
        <v>4.0</v>
      </c>
      <c r="I207" s="2">
        <v>1.0</v>
      </c>
      <c r="J207" s="2">
        <v>3.0</v>
      </c>
      <c r="K207" s="2">
        <v>4.0</v>
      </c>
      <c r="L207" s="2">
        <v>4.0</v>
      </c>
      <c r="M207" s="2" t="s">
        <v>33</v>
      </c>
    </row>
    <row r="208" ht="15.75" customHeight="1">
      <c r="A208" s="2">
        <v>50.0</v>
      </c>
      <c r="B208" s="2" t="s">
        <v>686</v>
      </c>
      <c r="C208" s="2" t="s">
        <v>14</v>
      </c>
      <c r="D208" s="3" t="s">
        <v>706</v>
      </c>
      <c r="E208" s="3" t="s">
        <v>707</v>
      </c>
      <c r="F208" s="3" t="s">
        <v>708</v>
      </c>
      <c r="G208" s="2" t="s">
        <v>18</v>
      </c>
      <c r="H208" s="2">
        <v>3.0</v>
      </c>
      <c r="I208" s="2">
        <v>2.0</v>
      </c>
      <c r="J208" s="2">
        <v>4.0</v>
      </c>
      <c r="K208" s="2">
        <v>4.0</v>
      </c>
      <c r="L208" s="2">
        <v>4.0</v>
      </c>
      <c r="M208" s="2" t="s">
        <v>33</v>
      </c>
    </row>
    <row r="209" ht="15.75" customHeight="1">
      <c r="A209" s="2">
        <v>50.0</v>
      </c>
      <c r="B209" s="2" t="s">
        <v>686</v>
      </c>
      <c r="C209" s="2" t="s">
        <v>29</v>
      </c>
      <c r="D209" s="3" t="s">
        <v>709</v>
      </c>
      <c r="E209" s="3" t="s">
        <v>710</v>
      </c>
      <c r="F209" s="3" t="s">
        <v>711</v>
      </c>
      <c r="G209" s="2" t="s">
        <v>62</v>
      </c>
      <c r="H209" s="2">
        <v>3.0</v>
      </c>
      <c r="I209" s="2">
        <v>4.0</v>
      </c>
      <c r="J209" s="2">
        <v>4.0</v>
      </c>
      <c r="K209" s="2">
        <v>4.0</v>
      </c>
      <c r="L209" s="2">
        <v>5.0</v>
      </c>
      <c r="M209" s="2" t="s">
        <v>19</v>
      </c>
    </row>
    <row r="210" ht="15.75" customHeight="1">
      <c r="A210" s="2">
        <v>50.0</v>
      </c>
      <c r="B210" s="2" t="s">
        <v>686</v>
      </c>
      <c r="C210" s="2" t="s">
        <v>235</v>
      </c>
      <c r="D210" s="3" t="s">
        <v>712</v>
      </c>
      <c r="E210" s="3" t="s">
        <v>713</v>
      </c>
      <c r="F210" s="3" t="s">
        <v>714</v>
      </c>
      <c r="G210" s="2" t="s">
        <v>28</v>
      </c>
      <c r="H210" s="2">
        <v>3.0</v>
      </c>
      <c r="I210" s="2">
        <v>3.0</v>
      </c>
      <c r="J210" s="2">
        <v>3.0</v>
      </c>
      <c r="K210" s="2">
        <v>3.0</v>
      </c>
      <c r="L210" s="2">
        <v>3.0</v>
      </c>
      <c r="M210" s="2" t="s">
        <v>33</v>
      </c>
    </row>
    <row r="211" ht="15.75" customHeight="1">
      <c r="A211" s="2">
        <v>50.0</v>
      </c>
      <c r="B211" s="2" t="s">
        <v>686</v>
      </c>
      <c r="C211" s="2" t="s">
        <v>235</v>
      </c>
      <c r="D211" s="3" t="s">
        <v>715</v>
      </c>
      <c r="E211" s="3" t="s">
        <v>716</v>
      </c>
      <c r="F211" s="3" t="s">
        <v>717</v>
      </c>
      <c r="G211" s="2" t="s">
        <v>50</v>
      </c>
      <c r="H211" s="2">
        <v>4.0</v>
      </c>
      <c r="I211" s="2">
        <v>4.0</v>
      </c>
      <c r="J211" s="2">
        <v>4.0</v>
      </c>
      <c r="K211" s="2">
        <v>4.0</v>
      </c>
      <c r="L211" s="2">
        <v>5.0</v>
      </c>
      <c r="M211" s="2" t="s">
        <v>19</v>
      </c>
    </row>
    <row r="212" ht="15.75" customHeight="1">
      <c r="A212" s="2">
        <v>50.0</v>
      </c>
      <c r="B212" s="2" t="s">
        <v>686</v>
      </c>
      <c r="C212" s="2" t="s">
        <v>718</v>
      </c>
      <c r="D212" s="3" t="s">
        <v>719</v>
      </c>
      <c r="E212" s="3" t="s">
        <v>720</v>
      </c>
      <c r="F212" s="3" t="s">
        <v>696</v>
      </c>
      <c r="G212" s="2" t="s">
        <v>18</v>
      </c>
      <c r="H212" s="2">
        <v>3.0</v>
      </c>
      <c r="I212" s="2">
        <v>5.0</v>
      </c>
      <c r="J212" s="2">
        <v>4.0</v>
      </c>
      <c r="K212" s="2">
        <v>3.0</v>
      </c>
      <c r="L212" s="2">
        <v>5.0</v>
      </c>
      <c r="M212" s="2" t="s">
        <v>19</v>
      </c>
    </row>
    <row r="213" ht="15.75" customHeight="1">
      <c r="A213" s="2">
        <v>50.0</v>
      </c>
      <c r="B213" s="2" t="s">
        <v>686</v>
      </c>
      <c r="C213" s="2" t="s">
        <v>109</v>
      </c>
      <c r="D213" s="3" t="s">
        <v>236</v>
      </c>
      <c r="E213" s="3" t="s">
        <v>721</v>
      </c>
      <c r="F213" s="3" t="s">
        <v>722</v>
      </c>
      <c r="G213" s="2" t="s">
        <v>18</v>
      </c>
      <c r="H213" s="2">
        <v>5.0</v>
      </c>
      <c r="I213" s="2">
        <v>4.0</v>
      </c>
      <c r="J213" s="2">
        <v>3.0</v>
      </c>
      <c r="K213" s="2">
        <v>5.0</v>
      </c>
      <c r="L213" s="2">
        <v>5.0</v>
      </c>
      <c r="M213" s="2" t="s">
        <v>19</v>
      </c>
    </row>
    <row r="214" ht="15.75" customHeight="1">
      <c r="A214" s="2">
        <v>50.0</v>
      </c>
      <c r="B214" s="2" t="s">
        <v>686</v>
      </c>
      <c r="C214" s="2" t="s">
        <v>109</v>
      </c>
      <c r="D214" s="3" t="s">
        <v>723</v>
      </c>
      <c r="E214" s="3" t="s">
        <v>724</v>
      </c>
      <c r="F214" s="3" t="s">
        <v>725</v>
      </c>
      <c r="G214" s="2" t="s">
        <v>18</v>
      </c>
      <c r="H214" s="2">
        <v>4.0</v>
      </c>
      <c r="I214" s="2">
        <v>4.0</v>
      </c>
      <c r="J214" s="2">
        <v>4.0</v>
      </c>
      <c r="K214" s="2">
        <v>4.0</v>
      </c>
      <c r="L214" s="2">
        <v>4.0</v>
      </c>
      <c r="M214" s="2" t="s">
        <v>19</v>
      </c>
    </row>
    <row r="215" ht="15.75" customHeight="1">
      <c r="A215" s="2">
        <v>50.0</v>
      </c>
      <c r="B215" s="2" t="s">
        <v>686</v>
      </c>
      <c r="C215" s="2" t="s">
        <v>458</v>
      </c>
      <c r="D215" s="3" t="s">
        <v>726</v>
      </c>
      <c r="E215" s="3" t="s">
        <v>727</v>
      </c>
      <c r="F215" s="3" t="s">
        <v>728</v>
      </c>
      <c r="G215" s="2" t="s">
        <v>50</v>
      </c>
      <c r="H215" s="2">
        <v>3.0</v>
      </c>
      <c r="I215" s="2">
        <v>4.0</v>
      </c>
      <c r="J215" s="2">
        <v>4.0</v>
      </c>
      <c r="K215" s="2">
        <v>4.0</v>
      </c>
      <c r="L215" s="2">
        <v>5.0</v>
      </c>
      <c r="M215" s="2" t="s">
        <v>19</v>
      </c>
    </row>
    <row r="216" ht="15.75" customHeight="1">
      <c r="A216" s="2">
        <v>50.0</v>
      </c>
      <c r="B216" s="2" t="s">
        <v>686</v>
      </c>
      <c r="C216" s="2" t="s">
        <v>458</v>
      </c>
      <c r="D216" s="3" t="s">
        <v>729</v>
      </c>
      <c r="E216" s="3" t="s">
        <v>730</v>
      </c>
      <c r="F216" s="3" t="s">
        <v>731</v>
      </c>
      <c r="G216" s="2" t="s">
        <v>28</v>
      </c>
      <c r="H216" s="2">
        <v>3.0</v>
      </c>
      <c r="I216" s="2">
        <v>3.0</v>
      </c>
      <c r="J216" s="2">
        <v>3.0</v>
      </c>
      <c r="K216" s="2">
        <v>3.0</v>
      </c>
      <c r="L216" s="2">
        <v>3.0</v>
      </c>
      <c r="M216" s="2" t="s">
        <v>33</v>
      </c>
    </row>
    <row r="217" ht="15.75" customHeight="1">
      <c r="A217" s="2">
        <v>50.0</v>
      </c>
      <c r="B217" s="2" t="s">
        <v>686</v>
      </c>
      <c r="C217" s="2" t="s">
        <v>434</v>
      </c>
      <c r="D217" s="3" t="s">
        <v>732</v>
      </c>
      <c r="E217" s="3" t="s">
        <v>733</v>
      </c>
      <c r="F217" s="3" t="s">
        <v>734</v>
      </c>
      <c r="G217" s="2" t="s">
        <v>18</v>
      </c>
      <c r="H217" s="2">
        <v>5.0</v>
      </c>
      <c r="I217" s="2">
        <v>4.0</v>
      </c>
      <c r="J217" s="2">
        <v>4.0</v>
      </c>
      <c r="K217" s="2">
        <v>4.0</v>
      </c>
      <c r="L217" s="2">
        <v>4.0</v>
      </c>
      <c r="M217" s="2" t="s">
        <v>19</v>
      </c>
    </row>
    <row r="218" ht="15.75" customHeight="1">
      <c r="A218" s="2">
        <v>50.0</v>
      </c>
      <c r="B218" s="2" t="s">
        <v>686</v>
      </c>
      <c r="C218" s="2" t="s">
        <v>434</v>
      </c>
      <c r="D218" s="3" t="s">
        <v>735</v>
      </c>
      <c r="E218" s="3" t="s">
        <v>736</v>
      </c>
      <c r="F218" s="3" t="s">
        <v>737</v>
      </c>
      <c r="G218" s="2" t="s">
        <v>18</v>
      </c>
      <c r="H218" s="2">
        <v>4.0</v>
      </c>
      <c r="I218" s="2">
        <v>4.0</v>
      </c>
      <c r="J218" s="2">
        <v>3.0</v>
      </c>
      <c r="K218" s="2">
        <v>3.0</v>
      </c>
      <c r="L218" s="2">
        <v>4.0</v>
      </c>
      <c r="M218" s="2" t="s">
        <v>19</v>
      </c>
    </row>
    <row r="219" ht="15.75" customHeight="1">
      <c r="A219" s="2">
        <v>50.0</v>
      </c>
      <c r="B219" s="2" t="s">
        <v>686</v>
      </c>
      <c r="C219" s="2" t="s">
        <v>434</v>
      </c>
      <c r="D219" s="3" t="s">
        <v>738</v>
      </c>
      <c r="E219" s="3" t="s">
        <v>739</v>
      </c>
      <c r="F219" s="3" t="s">
        <v>740</v>
      </c>
      <c r="G219" s="2" t="s">
        <v>28</v>
      </c>
      <c r="H219" s="2">
        <v>3.0</v>
      </c>
      <c r="I219" s="2">
        <v>4.0</v>
      </c>
      <c r="J219" s="2">
        <v>2.0</v>
      </c>
      <c r="K219" s="2">
        <v>2.0</v>
      </c>
      <c r="L219" s="2">
        <v>1.0</v>
      </c>
      <c r="M219" s="2" t="s">
        <v>33</v>
      </c>
    </row>
    <row r="220" ht="15.75" customHeight="1">
      <c r="A220" s="2">
        <v>50.0</v>
      </c>
      <c r="B220" s="2" t="s">
        <v>686</v>
      </c>
      <c r="C220" s="2" t="s">
        <v>239</v>
      </c>
      <c r="D220" s="3" t="s">
        <v>741</v>
      </c>
      <c r="E220" s="3" t="s">
        <v>742</v>
      </c>
      <c r="F220" s="3" t="s">
        <v>743</v>
      </c>
      <c r="G220" s="2" t="s">
        <v>28</v>
      </c>
      <c r="H220" s="2">
        <v>5.0</v>
      </c>
      <c r="I220" s="2">
        <v>5.0</v>
      </c>
      <c r="J220" s="2">
        <v>3.0</v>
      </c>
      <c r="K220" s="2">
        <v>4.0</v>
      </c>
      <c r="L220" s="2">
        <v>5.0</v>
      </c>
      <c r="M220" s="2" t="s">
        <v>19</v>
      </c>
    </row>
    <row r="221" ht="15.75" customHeight="1">
      <c r="A221" s="2">
        <v>50.0</v>
      </c>
      <c r="B221" s="2" t="s">
        <v>686</v>
      </c>
      <c r="C221" s="2" t="s">
        <v>239</v>
      </c>
      <c r="D221" s="3" t="s">
        <v>744</v>
      </c>
      <c r="E221" s="3" t="s">
        <v>745</v>
      </c>
      <c r="F221" s="3" t="s">
        <v>746</v>
      </c>
      <c r="G221" s="2" t="s">
        <v>18</v>
      </c>
      <c r="H221" s="2">
        <v>4.0</v>
      </c>
      <c r="I221" s="2">
        <v>3.0</v>
      </c>
      <c r="J221" s="2">
        <v>3.0</v>
      </c>
      <c r="K221" s="2">
        <v>4.0</v>
      </c>
      <c r="L221" s="2">
        <v>4.0</v>
      </c>
      <c r="M221" s="2" t="s">
        <v>33</v>
      </c>
    </row>
    <row r="222" ht="15.75" customHeight="1">
      <c r="A222" s="2">
        <v>50.0</v>
      </c>
      <c r="B222" s="2" t="s">
        <v>686</v>
      </c>
      <c r="C222" s="2" t="s">
        <v>239</v>
      </c>
      <c r="D222" s="3" t="s">
        <v>747</v>
      </c>
      <c r="E222" s="3" t="s">
        <v>748</v>
      </c>
      <c r="F222" s="3" t="s">
        <v>749</v>
      </c>
      <c r="G222" s="2" t="s">
        <v>50</v>
      </c>
      <c r="H222" s="2">
        <v>5.0</v>
      </c>
      <c r="I222" s="2">
        <v>2.0</v>
      </c>
      <c r="J222" s="2">
        <v>5.0</v>
      </c>
      <c r="K222" s="2">
        <v>5.0</v>
      </c>
      <c r="L222" s="2">
        <v>5.0</v>
      </c>
      <c r="M222" s="2" t="s">
        <v>19</v>
      </c>
    </row>
    <row r="223" ht="15.75" customHeight="1">
      <c r="A223" s="2">
        <v>50.0</v>
      </c>
      <c r="B223" s="2" t="s">
        <v>686</v>
      </c>
      <c r="C223" s="2" t="s">
        <v>239</v>
      </c>
      <c r="D223" s="3" t="s">
        <v>750</v>
      </c>
      <c r="E223" s="3" t="s">
        <v>751</v>
      </c>
      <c r="F223" s="3" t="s">
        <v>752</v>
      </c>
      <c r="G223" s="2" t="s">
        <v>50</v>
      </c>
      <c r="H223" s="2">
        <v>4.0</v>
      </c>
      <c r="I223" s="2">
        <v>4.0</v>
      </c>
      <c r="J223" s="2">
        <v>4.0</v>
      </c>
      <c r="K223" s="2">
        <v>4.0</v>
      </c>
      <c r="L223" s="2">
        <v>4.0</v>
      </c>
      <c r="M223" s="2" t="s">
        <v>19</v>
      </c>
    </row>
    <row r="224" ht="15.75" customHeight="1">
      <c r="A224" s="2">
        <v>50.0</v>
      </c>
      <c r="B224" s="2" t="s">
        <v>686</v>
      </c>
      <c r="C224" s="2" t="s">
        <v>319</v>
      </c>
      <c r="D224" s="3" t="s">
        <v>191</v>
      </c>
      <c r="E224" s="3" t="s">
        <v>753</v>
      </c>
      <c r="F224" s="3" t="s">
        <v>754</v>
      </c>
      <c r="G224" s="2" t="s">
        <v>18</v>
      </c>
      <c r="H224" s="2">
        <v>4.0</v>
      </c>
      <c r="I224" s="2">
        <v>5.0</v>
      </c>
      <c r="J224" s="2">
        <v>5.0</v>
      </c>
      <c r="K224" s="2">
        <v>4.0</v>
      </c>
      <c r="L224" s="2">
        <v>5.0</v>
      </c>
      <c r="M224" s="2" t="s">
        <v>19</v>
      </c>
    </row>
    <row r="225" ht="15.75" customHeight="1">
      <c r="A225" s="2">
        <v>50.0</v>
      </c>
      <c r="B225" s="2" t="s">
        <v>686</v>
      </c>
      <c r="C225" s="2" t="s">
        <v>319</v>
      </c>
      <c r="D225" s="3" t="s">
        <v>750</v>
      </c>
      <c r="E225" s="3" t="s">
        <v>755</v>
      </c>
      <c r="F225" s="3" t="s">
        <v>756</v>
      </c>
      <c r="G225" s="2" t="s">
        <v>18</v>
      </c>
      <c r="H225" s="2">
        <v>4.0</v>
      </c>
      <c r="I225" s="2">
        <v>4.0</v>
      </c>
      <c r="J225" s="2">
        <v>4.0</v>
      </c>
      <c r="K225" s="2">
        <v>4.0</v>
      </c>
      <c r="L225" s="2">
        <v>4.0</v>
      </c>
      <c r="M225" s="2" t="s">
        <v>19</v>
      </c>
    </row>
    <row r="226" ht="15.75" customHeight="1">
      <c r="A226" s="2">
        <v>50.0</v>
      </c>
      <c r="B226" s="2" t="s">
        <v>686</v>
      </c>
      <c r="C226" s="2" t="s">
        <v>319</v>
      </c>
      <c r="D226" s="3" t="s">
        <v>757</v>
      </c>
      <c r="E226" s="3" t="s">
        <v>758</v>
      </c>
      <c r="F226" s="3" t="s">
        <v>759</v>
      </c>
      <c r="G226" s="2" t="s">
        <v>50</v>
      </c>
      <c r="H226" s="2">
        <v>4.0</v>
      </c>
      <c r="I226" s="2">
        <v>5.0</v>
      </c>
      <c r="J226" s="2">
        <v>5.0</v>
      </c>
      <c r="K226" s="2">
        <v>5.0</v>
      </c>
      <c r="L226" s="2">
        <v>5.0</v>
      </c>
      <c r="M226" s="2" t="s">
        <v>19</v>
      </c>
    </row>
    <row r="227" ht="15.75" customHeight="1">
      <c r="A227" s="2">
        <v>50.0</v>
      </c>
      <c r="B227" s="2" t="s">
        <v>686</v>
      </c>
      <c r="C227" s="2" t="s">
        <v>157</v>
      </c>
      <c r="D227" s="3" t="s">
        <v>760</v>
      </c>
      <c r="E227" s="3" t="s">
        <v>761</v>
      </c>
      <c r="F227" s="3" t="s">
        <v>762</v>
      </c>
      <c r="G227" s="2" t="s">
        <v>50</v>
      </c>
      <c r="H227" s="2">
        <v>5.0</v>
      </c>
      <c r="I227" s="2">
        <v>5.0</v>
      </c>
      <c r="J227" s="2">
        <v>5.0</v>
      </c>
      <c r="K227" s="2">
        <v>5.0</v>
      </c>
      <c r="L227" s="2">
        <v>5.0</v>
      </c>
      <c r="M227" s="2" t="s">
        <v>19</v>
      </c>
    </row>
    <row r="228" ht="15.75" customHeight="1">
      <c r="A228" s="2">
        <v>50.0</v>
      </c>
      <c r="B228" s="2" t="s">
        <v>686</v>
      </c>
      <c r="C228" s="2" t="s">
        <v>504</v>
      </c>
      <c r="D228" s="3" t="s">
        <v>763</v>
      </c>
      <c r="E228" s="3" t="s">
        <v>764</v>
      </c>
      <c r="F228" s="3" t="s">
        <v>765</v>
      </c>
      <c r="G228" s="2" t="s">
        <v>50</v>
      </c>
      <c r="H228" s="2">
        <v>4.0</v>
      </c>
      <c r="I228" s="2">
        <v>5.0</v>
      </c>
      <c r="J228" s="2">
        <v>4.0</v>
      </c>
      <c r="K228" s="2">
        <v>5.0</v>
      </c>
      <c r="L228" s="2">
        <v>3.0</v>
      </c>
      <c r="M228" s="2" t="s">
        <v>19</v>
      </c>
    </row>
    <row r="229" ht="15.75" customHeight="1">
      <c r="A229" s="2">
        <v>50.0</v>
      </c>
      <c r="B229" s="2" t="s">
        <v>686</v>
      </c>
      <c r="C229" s="2" t="s">
        <v>766</v>
      </c>
      <c r="D229" s="3" t="s">
        <v>767</v>
      </c>
      <c r="E229" s="3" t="s">
        <v>768</v>
      </c>
      <c r="F229" s="3" t="s">
        <v>769</v>
      </c>
      <c r="G229" s="2" t="s">
        <v>50</v>
      </c>
      <c r="H229" s="2">
        <v>5.0</v>
      </c>
      <c r="I229" s="2">
        <v>5.0</v>
      </c>
      <c r="J229" s="2">
        <v>5.0</v>
      </c>
      <c r="K229" s="2">
        <v>5.0</v>
      </c>
      <c r="L229" s="2">
        <v>5.0</v>
      </c>
      <c r="M229" s="2" t="s">
        <v>19</v>
      </c>
    </row>
    <row r="230" ht="15.75" customHeight="1">
      <c r="A230" s="2">
        <v>50.0</v>
      </c>
      <c r="B230" s="2" t="s">
        <v>686</v>
      </c>
      <c r="C230" s="2" t="s">
        <v>766</v>
      </c>
      <c r="D230" s="3" t="s">
        <v>770</v>
      </c>
      <c r="E230" s="3" t="s">
        <v>771</v>
      </c>
      <c r="F230" s="3" t="s">
        <v>772</v>
      </c>
      <c r="G230" s="2" t="s">
        <v>28</v>
      </c>
      <c r="H230" s="2">
        <v>3.0</v>
      </c>
      <c r="I230" s="2">
        <v>3.0</v>
      </c>
      <c r="J230" s="2">
        <v>2.0</v>
      </c>
      <c r="K230" s="2">
        <v>3.0</v>
      </c>
      <c r="L230" s="2">
        <v>5.0</v>
      </c>
      <c r="M230" s="2" t="s">
        <v>33</v>
      </c>
    </row>
    <row r="231" ht="15.75" customHeight="1">
      <c r="A231" s="2">
        <v>50.0</v>
      </c>
      <c r="B231" s="2" t="s">
        <v>686</v>
      </c>
      <c r="C231" s="2" t="s">
        <v>24</v>
      </c>
      <c r="D231" s="3" t="s">
        <v>773</v>
      </c>
      <c r="E231" s="3" t="s">
        <v>774</v>
      </c>
      <c r="F231" s="3" t="s">
        <v>775</v>
      </c>
      <c r="G231" s="2" t="s">
        <v>50</v>
      </c>
      <c r="H231" s="2">
        <v>3.0</v>
      </c>
      <c r="I231" s="2">
        <v>5.0</v>
      </c>
      <c r="J231" s="2">
        <v>5.0</v>
      </c>
      <c r="K231" s="2">
        <v>5.0</v>
      </c>
      <c r="L231" s="2">
        <v>5.0</v>
      </c>
      <c r="M231" s="2" t="s">
        <v>19</v>
      </c>
    </row>
    <row r="232" ht="15.75" customHeight="1">
      <c r="A232" s="2">
        <v>50.0</v>
      </c>
      <c r="B232" s="2" t="s">
        <v>686</v>
      </c>
      <c r="C232" s="2" t="s">
        <v>24</v>
      </c>
      <c r="D232" s="3" t="s">
        <v>776</v>
      </c>
      <c r="E232" s="3" t="s">
        <v>777</v>
      </c>
      <c r="F232" s="3" t="s">
        <v>778</v>
      </c>
      <c r="G232" s="2" t="s">
        <v>18</v>
      </c>
      <c r="H232" s="2">
        <v>3.0</v>
      </c>
      <c r="I232" s="2">
        <v>3.0</v>
      </c>
      <c r="J232" s="2">
        <v>5.0</v>
      </c>
      <c r="K232" s="2">
        <v>4.0</v>
      </c>
      <c r="L232" s="2">
        <v>5.0</v>
      </c>
      <c r="M232" s="2" t="s">
        <v>19</v>
      </c>
    </row>
    <row r="233" ht="15.75" customHeight="1">
      <c r="A233" s="2">
        <v>50.0</v>
      </c>
      <c r="B233" s="2" t="s">
        <v>686</v>
      </c>
      <c r="C233" s="2" t="s">
        <v>508</v>
      </c>
      <c r="D233" s="3" t="s">
        <v>779</v>
      </c>
      <c r="E233" s="3" t="s">
        <v>780</v>
      </c>
      <c r="F233" s="3" t="s">
        <v>781</v>
      </c>
      <c r="G233" s="2" t="s">
        <v>18</v>
      </c>
      <c r="H233" s="2">
        <v>4.0</v>
      </c>
      <c r="I233" s="2">
        <v>5.0</v>
      </c>
      <c r="J233" s="2">
        <v>5.0</v>
      </c>
      <c r="K233" s="2">
        <v>5.0</v>
      </c>
      <c r="L233" s="2">
        <v>5.0</v>
      </c>
      <c r="M233" s="2" t="s">
        <v>19</v>
      </c>
    </row>
    <row r="234" ht="15.75" customHeight="1">
      <c r="A234" s="2">
        <v>50.0</v>
      </c>
      <c r="B234" s="2" t="s">
        <v>686</v>
      </c>
      <c r="C234" s="2" t="s">
        <v>508</v>
      </c>
      <c r="D234" s="3" t="s">
        <v>538</v>
      </c>
      <c r="E234" s="3" t="s">
        <v>782</v>
      </c>
      <c r="F234" s="3" t="s">
        <v>783</v>
      </c>
      <c r="G234" s="2" t="s">
        <v>18</v>
      </c>
      <c r="H234" s="2">
        <v>3.0</v>
      </c>
      <c r="I234" s="2">
        <v>3.0</v>
      </c>
      <c r="J234" s="2">
        <v>4.0</v>
      </c>
      <c r="K234" s="2">
        <v>4.0</v>
      </c>
      <c r="L234" s="2">
        <v>5.0</v>
      </c>
      <c r="M234" s="2" t="s">
        <v>19</v>
      </c>
    </row>
    <row r="235" ht="15.75" customHeight="1">
      <c r="A235" s="2">
        <v>50.0</v>
      </c>
      <c r="B235" s="2" t="s">
        <v>686</v>
      </c>
      <c r="C235" s="2" t="s">
        <v>512</v>
      </c>
      <c r="D235" s="3" t="s">
        <v>59</v>
      </c>
      <c r="E235" s="3" t="s">
        <v>784</v>
      </c>
      <c r="F235" s="3" t="s">
        <v>785</v>
      </c>
      <c r="G235" s="2" t="s">
        <v>50</v>
      </c>
      <c r="H235" s="2">
        <v>5.0</v>
      </c>
      <c r="I235" s="2">
        <v>5.0</v>
      </c>
      <c r="J235" s="2">
        <v>5.0</v>
      </c>
      <c r="K235" s="2">
        <v>5.0</v>
      </c>
      <c r="L235" s="2">
        <v>5.0</v>
      </c>
      <c r="M235" s="2" t="s">
        <v>19</v>
      </c>
    </row>
    <row r="236" ht="15.75" customHeight="1">
      <c r="A236" s="2">
        <v>50.0</v>
      </c>
      <c r="B236" s="2" t="s">
        <v>686</v>
      </c>
      <c r="C236" s="2" t="s">
        <v>116</v>
      </c>
      <c r="D236" s="3" t="s">
        <v>786</v>
      </c>
      <c r="E236" s="3" t="s">
        <v>787</v>
      </c>
      <c r="F236" s="3" t="s">
        <v>788</v>
      </c>
      <c r="G236" s="2" t="s">
        <v>18</v>
      </c>
      <c r="H236" s="2">
        <v>3.0</v>
      </c>
      <c r="I236" s="2">
        <v>4.0</v>
      </c>
      <c r="J236" s="2">
        <v>4.0</v>
      </c>
      <c r="K236" s="2">
        <v>5.0</v>
      </c>
      <c r="L236" s="2">
        <v>4.0</v>
      </c>
      <c r="M236" s="2" t="s">
        <v>19</v>
      </c>
    </row>
    <row r="237" ht="15.75" customHeight="1">
      <c r="A237" s="2">
        <v>50.0</v>
      </c>
      <c r="B237" s="2" t="s">
        <v>686</v>
      </c>
      <c r="C237" s="2" t="s">
        <v>353</v>
      </c>
      <c r="D237" s="3" t="s">
        <v>789</v>
      </c>
      <c r="E237" s="3" t="s">
        <v>790</v>
      </c>
      <c r="F237" s="3" t="s">
        <v>791</v>
      </c>
      <c r="G237" s="2" t="s">
        <v>182</v>
      </c>
      <c r="H237" s="2">
        <v>4.0</v>
      </c>
      <c r="I237" s="2">
        <v>3.0</v>
      </c>
      <c r="J237" s="2">
        <v>1.0</v>
      </c>
      <c r="K237" s="2">
        <v>2.0</v>
      </c>
      <c r="L237" s="2">
        <v>3.0</v>
      </c>
      <c r="M237" s="2" t="s">
        <v>33</v>
      </c>
    </row>
    <row r="238" ht="15.75" customHeight="1">
      <c r="A238" s="2">
        <v>50.0</v>
      </c>
      <c r="B238" s="2" t="s">
        <v>686</v>
      </c>
      <c r="C238" s="2" t="s">
        <v>353</v>
      </c>
      <c r="D238" s="3" t="s">
        <v>792</v>
      </c>
      <c r="E238" s="3" t="s">
        <v>793</v>
      </c>
      <c r="F238" s="3" t="s">
        <v>794</v>
      </c>
      <c r="G238" s="2" t="s">
        <v>18</v>
      </c>
      <c r="H238" s="2">
        <v>4.0</v>
      </c>
      <c r="I238" s="2">
        <v>3.0</v>
      </c>
      <c r="J238" s="2">
        <v>3.0</v>
      </c>
      <c r="K238" s="2">
        <v>4.0</v>
      </c>
      <c r="L238" s="2">
        <v>5.0</v>
      </c>
      <c r="M238" s="2" t="s">
        <v>19</v>
      </c>
    </row>
    <row r="239" ht="15.75" customHeight="1">
      <c r="A239" s="2">
        <v>50.0</v>
      </c>
      <c r="B239" s="2" t="s">
        <v>686</v>
      </c>
      <c r="C239" s="2" t="s">
        <v>372</v>
      </c>
      <c r="D239" s="3" t="s">
        <v>795</v>
      </c>
      <c r="E239" s="3" t="s">
        <v>796</v>
      </c>
      <c r="F239" s="3" t="s">
        <v>797</v>
      </c>
      <c r="G239" s="2" t="s">
        <v>28</v>
      </c>
      <c r="H239" s="2">
        <v>4.0</v>
      </c>
      <c r="I239" s="2">
        <v>3.0</v>
      </c>
      <c r="J239" s="2">
        <v>2.0</v>
      </c>
      <c r="K239" s="2">
        <v>3.0</v>
      </c>
      <c r="L239" s="2">
        <v>3.0</v>
      </c>
      <c r="M239" s="2" t="s">
        <v>19</v>
      </c>
    </row>
    <row r="240" ht="15.75" customHeight="1">
      <c r="A240" s="2">
        <v>50.0</v>
      </c>
      <c r="B240" s="2" t="s">
        <v>686</v>
      </c>
      <c r="C240" s="2" t="s">
        <v>34</v>
      </c>
      <c r="D240" s="3" t="s">
        <v>798</v>
      </c>
      <c r="E240" s="3" t="s">
        <v>799</v>
      </c>
      <c r="F240" s="3" t="s">
        <v>800</v>
      </c>
      <c r="G240" s="2" t="s">
        <v>28</v>
      </c>
      <c r="H240" s="2">
        <v>3.0</v>
      </c>
      <c r="I240" s="2">
        <v>3.0</v>
      </c>
      <c r="J240" s="2">
        <v>3.0</v>
      </c>
      <c r="K240" s="2">
        <v>3.0</v>
      </c>
      <c r="L240" s="2">
        <v>4.0</v>
      </c>
      <c r="M240" s="2" t="s">
        <v>19</v>
      </c>
    </row>
    <row r="241" ht="15.75" customHeight="1">
      <c r="A241" s="2">
        <v>50.0</v>
      </c>
      <c r="B241" s="2" t="s">
        <v>686</v>
      </c>
      <c r="C241" s="2" t="s">
        <v>801</v>
      </c>
      <c r="D241" s="3" t="s">
        <v>802</v>
      </c>
      <c r="E241" s="3" t="s">
        <v>803</v>
      </c>
      <c r="F241" s="3" t="s">
        <v>804</v>
      </c>
      <c r="G241" s="2" t="s">
        <v>18</v>
      </c>
      <c r="H241" s="2">
        <v>4.0</v>
      </c>
      <c r="I241" s="2">
        <v>4.0</v>
      </c>
      <c r="J241" s="2">
        <v>3.0</v>
      </c>
      <c r="K241" s="2">
        <v>4.0</v>
      </c>
      <c r="L241" s="2">
        <v>4.0</v>
      </c>
      <c r="M241" s="2" t="s">
        <v>19</v>
      </c>
    </row>
    <row r="242" ht="15.75" customHeight="1">
      <c r="A242" s="2">
        <v>50.0</v>
      </c>
      <c r="B242" s="2" t="s">
        <v>686</v>
      </c>
      <c r="C242" s="2" t="s">
        <v>801</v>
      </c>
      <c r="D242" s="3" t="s">
        <v>805</v>
      </c>
      <c r="E242" s="3" t="s">
        <v>806</v>
      </c>
      <c r="F242" s="3" t="s">
        <v>807</v>
      </c>
      <c r="G242" s="2" t="s">
        <v>18</v>
      </c>
      <c r="H242" s="2">
        <v>3.0</v>
      </c>
      <c r="I242" s="2">
        <v>2.0</v>
      </c>
      <c r="J242" s="2">
        <v>4.0</v>
      </c>
      <c r="K242" s="2">
        <v>4.0</v>
      </c>
      <c r="L242" s="2">
        <v>4.0</v>
      </c>
      <c r="M242" s="2" t="s">
        <v>19</v>
      </c>
    </row>
    <row r="243" ht="15.75" customHeight="1">
      <c r="A243" s="2">
        <v>50.0</v>
      </c>
      <c r="B243" s="2" t="s">
        <v>686</v>
      </c>
      <c r="C243" s="2" t="s">
        <v>257</v>
      </c>
      <c r="D243" s="3" t="s">
        <v>808</v>
      </c>
      <c r="E243" s="3" t="s">
        <v>809</v>
      </c>
      <c r="F243" s="3" t="s">
        <v>810</v>
      </c>
      <c r="G243" s="2" t="s">
        <v>28</v>
      </c>
      <c r="H243" s="2">
        <v>4.0</v>
      </c>
      <c r="I243" s="2">
        <v>3.0</v>
      </c>
      <c r="J243" s="2">
        <v>4.0</v>
      </c>
      <c r="K243" s="2">
        <v>3.0</v>
      </c>
      <c r="L243" s="2">
        <v>4.0</v>
      </c>
      <c r="M243" s="2" t="s">
        <v>19</v>
      </c>
    </row>
    <row r="244" ht="15.75" customHeight="1">
      <c r="A244" s="2">
        <v>50.0</v>
      </c>
      <c r="B244" s="2" t="s">
        <v>686</v>
      </c>
      <c r="C244" s="2" t="s">
        <v>257</v>
      </c>
      <c r="D244" s="3" t="s">
        <v>811</v>
      </c>
      <c r="E244" s="3" t="s">
        <v>812</v>
      </c>
      <c r="F244" s="3" t="s">
        <v>813</v>
      </c>
      <c r="G244" s="2" t="s">
        <v>18</v>
      </c>
      <c r="H244" s="2">
        <v>3.0</v>
      </c>
      <c r="I244" s="2">
        <v>4.0</v>
      </c>
      <c r="J244" s="2">
        <v>5.0</v>
      </c>
      <c r="K244" s="2">
        <v>3.0</v>
      </c>
      <c r="L244" s="2">
        <v>4.0</v>
      </c>
      <c r="M244" s="2" t="s">
        <v>19</v>
      </c>
    </row>
    <row r="245" ht="15.75" customHeight="1">
      <c r="A245" s="2">
        <v>50.0</v>
      </c>
      <c r="B245" s="2" t="s">
        <v>686</v>
      </c>
      <c r="C245" s="2" t="s">
        <v>37</v>
      </c>
      <c r="D245" s="3" t="s">
        <v>814</v>
      </c>
      <c r="E245" s="3" t="s">
        <v>815</v>
      </c>
      <c r="F245" s="3" t="s">
        <v>816</v>
      </c>
      <c r="G245" s="2" t="s">
        <v>18</v>
      </c>
      <c r="H245" s="2">
        <v>3.0</v>
      </c>
      <c r="I245" s="2">
        <v>3.0</v>
      </c>
      <c r="J245" s="2">
        <v>4.0</v>
      </c>
      <c r="K245" s="2">
        <v>3.0</v>
      </c>
      <c r="L245" s="2">
        <v>4.0</v>
      </c>
      <c r="M245" s="2" t="s">
        <v>19</v>
      </c>
    </row>
    <row r="246" ht="15.75" customHeight="1">
      <c r="A246" s="2">
        <v>50.0</v>
      </c>
      <c r="B246" s="2" t="s">
        <v>686</v>
      </c>
      <c r="C246" s="2" t="s">
        <v>336</v>
      </c>
      <c r="D246" s="3" t="s">
        <v>817</v>
      </c>
      <c r="E246" s="3" t="s">
        <v>818</v>
      </c>
      <c r="F246" s="3" t="s">
        <v>819</v>
      </c>
      <c r="G246" s="2" t="s">
        <v>28</v>
      </c>
      <c r="H246" s="2">
        <v>4.0</v>
      </c>
      <c r="I246" s="2">
        <v>4.0</v>
      </c>
      <c r="J246" s="2">
        <v>4.0</v>
      </c>
      <c r="K246" s="2">
        <v>4.0</v>
      </c>
      <c r="L246" s="2">
        <v>4.0</v>
      </c>
      <c r="M246" s="2" t="s">
        <v>19</v>
      </c>
    </row>
    <row r="247" ht="15.75" customHeight="1">
      <c r="A247" s="2">
        <v>50.0</v>
      </c>
      <c r="B247" s="2" t="s">
        <v>686</v>
      </c>
      <c r="C247" s="2" t="s">
        <v>382</v>
      </c>
      <c r="D247" s="3" t="s">
        <v>820</v>
      </c>
      <c r="E247" s="3" t="s">
        <v>821</v>
      </c>
      <c r="F247" s="3" t="s">
        <v>822</v>
      </c>
      <c r="G247" s="2" t="s">
        <v>28</v>
      </c>
      <c r="H247" s="2">
        <v>3.0</v>
      </c>
      <c r="I247" s="2">
        <v>3.0</v>
      </c>
      <c r="J247" s="2">
        <v>3.0</v>
      </c>
      <c r="K247" s="2">
        <v>3.0</v>
      </c>
      <c r="L247" s="2">
        <v>4.0</v>
      </c>
      <c r="M247" s="2" t="s">
        <v>33</v>
      </c>
    </row>
    <row r="248" ht="15.75" customHeight="1">
      <c r="A248" s="2">
        <v>50.0</v>
      </c>
      <c r="B248" s="2" t="s">
        <v>686</v>
      </c>
      <c r="C248" s="2" t="s">
        <v>382</v>
      </c>
      <c r="D248" s="3" t="s">
        <v>823</v>
      </c>
      <c r="E248" s="3" t="s">
        <v>824</v>
      </c>
      <c r="F248" s="3" t="s">
        <v>825</v>
      </c>
      <c r="G248" s="2" t="s">
        <v>18</v>
      </c>
      <c r="H248" s="2">
        <v>4.0</v>
      </c>
      <c r="I248" s="2">
        <v>4.0</v>
      </c>
      <c r="J248" s="2">
        <v>5.0</v>
      </c>
      <c r="K248" s="2">
        <v>5.0</v>
      </c>
      <c r="L248" s="2">
        <v>5.0</v>
      </c>
      <c r="M248" s="2" t="s">
        <v>19</v>
      </c>
    </row>
    <row r="249" ht="15.75" customHeight="1">
      <c r="A249" s="2">
        <v>50.0</v>
      </c>
      <c r="B249" s="2" t="s">
        <v>686</v>
      </c>
      <c r="C249" s="2" t="s">
        <v>382</v>
      </c>
      <c r="D249" s="3" t="s">
        <v>826</v>
      </c>
      <c r="E249" s="3" t="s">
        <v>827</v>
      </c>
      <c r="F249" s="3" t="s">
        <v>828</v>
      </c>
      <c r="G249" s="2" t="s">
        <v>62</v>
      </c>
      <c r="H249" s="2">
        <v>2.0</v>
      </c>
      <c r="I249" s="2">
        <v>2.0</v>
      </c>
      <c r="J249" s="2">
        <v>2.0</v>
      </c>
      <c r="K249" s="2">
        <v>2.0</v>
      </c>
      <c r="L249" s="2">
        <v>2.0</v>
      </c>
      <c r="M249" s="2" t="s">
        <v>33</v>
      </c>
    </row>
    <row r="250" ht="15.75" customHeight="1">
      <c r="A250" s="2">
        <v>50.0</v>
      </c>
      <c r="B250" s="2" t="s">
        <v>686</v>
      </c>
      <c r="C250" s="2" t="s">
        <v>382</v>
      </c>
      <c r="D250" s="3" t="s">
        <v>829</v>
      </c>
      <c r="E250" s="3" t="s">
        <v>830</v>
      </c>
      <c r="F250" s="3" t="s">
        <v>831</v>
      </c>
      <c r="G250" s="2" t="s">
        <v>18</v>
      </c>
      <c r="H250" s="2">
        <v>4.0</v>
      </c>
      <c r="I250" s="2">
        <v>4.0</v>
      </c>
      <c r="J250" s="2">
        <v>5.0</v>
      </c>
      <c r="K250" s="2">
        <v>4.0</v>
      </c>
      <c r="L250" s="2">
        <v>3.0</v>
      </c>
      <c r="M250" s="2" t="s">
        <v>19</v>
      </c>
    </row>
    <row r="251" ht="15.75" customHeight="1">
      <c r="A251" s="2">
        <v>50.0</v>
      </c>
      <c r="B251" s="2" t="s">
        <v>686</v>
      </c>
      <c r="C251" s="2" t="s">
        <v>426</v>
      </c>
      <c r="D251" s="3" t="s">
        <v>832</v>
      </c>
      <c r="E251" s="3" t="s">
        <v>833</v>
      </c>
      <c r="F251" s="3" t="s">
        <v>834</v>
      </c>
      <c r="G251" s="2" t="s">
        <v>182</v>
      </c>
      <c r="H251" s="2">
        <v>2.0</v>
      </c>
      <c r="I251" s="2">
        <v>1.0</v>
      </c>
      <c r="J251" s="2">
        <v>1.0</v>
      </c>
      <c r="K251" s="2">
        <v>1.0</v>
      </c>
      <c r="L251" s="2">
        <v>3.0</v>
      </c>
      <c r="M251" s="2" t="s">
        <v>33</v>
      </c>
    </row>
    <row r="252" ht="15.75" customHeight="1">
      <c r="A252" s="2">
        <v>50.0</v>
      </c>
      <c r="B252" s="2" t="s">
        <v>686</v>
      </c>
      <c r="C252" s="2" t="s">
        <v>386</v>
      </c>
      <c r="D252" s="3" t="s">
        <v>835</v>
      </c>
      <c r="E252" s="3" t="s">
        <v>836</v>
      </c>
      <c r="F252" s="3" t="s">
        <v>837</v>
      </c>
      <c r="G252" s="2" t="s">
        <v>28</v>
      </c>
      <c r="H252" s="2">
        <v>2.0</v>
      </c>
      <c r="I252" s="2">
        <v>3.0</v>
      </c>
      <c r="J252" s="2">
        <v>3.0</v>
      </c>
      <c r="K252" s="2">
        <v>4.0</v>
      </c>
      <c r="L252" s="2">
        <v>4.0</v>
      </c>
      <c r="M252" s="2" t="s">
        <v>33</v>
      </c>
    </row>
    <row r="253" ht="15.75" customHeight="1">
      <c r="A253" s="2">
        <v>50.0</v>
      </c>
      <c r="B253" s="2" t="s">
        <v>686</v>
      </c>
      <c r="C253" s="2" t="s">
        <v>261</v>
      </c>
      <c r="D253" s="3" t="s">
        <v>838</v>
      </c>
      <c r="E253" s="3" t="s">
        <v>839</v>
      </c>
      <c r="F253" s="3" t="s">
        <v>840</v>
      </c>
      <c r="G253" s="2" t="s">
        <v>18</v>
      </c>
      <c r="H253" s="2">
        <v>3.0</v>
      </c>
      <c r="I253" s="2">
        <v>3.0</v>
      </c>
      <c r="J253" s="2">
        <v>4.0</v>
      </c>
      <c r="K253" s="2">
        <v>5.0</v>
      </c>
      <c r="L253" s="2">
        <v>4.0</v>
      </c>
      <c r="M253" s="2" t="s">
        <v>19</v>
      </c>
    </row>
    <row r="254" ht="15.75" customHeight="1">
      <c r="A254" s="2">
        <v>50.0</v>
      </c>
      <c r="B254" s="2" t="s">
        <v>686</v>
      </c>
      <c r="C254" s="2" t="s">
        <v>261</v>
      </c>
      <c r="D254" s="3" t="s">
        <v>841</v>
      </c>
      <c r="E254" s="3" t="s">
        <v>842</v>
      </c>
      <c r="F254" s="3" t="s">
        <v>843</v>
      </c>
      <c r="G254" s="2" t="s">
        <v>62</v>
      </c>
      <c r="H254" s="2">
        <v>3.0</v>
      </c>
      <c r="I254" s="2">
        <v>2.0</v>
      </c>
      <c r="J254" s="2">
        <v>4.0</v>
      </c>
      <c r="K254" s="2">
        <v>4.0</v>
      </c>
      <c r="L254" s="2">
        <v>4.0</v>
      </c>
      <c r="M254" s="2" t="s">
        <v>33</v>
      </c>
    </row>
    <row r="255" ht="15.75" customHeight="1">
      <c r="A255" s="2">
        <v>50.0</v>
      </c>
      <c r="B255" s="2" t="s">
        <v>686</v>
      </c>
      <c r="C255" s="2" t="s">
        <v>261</v>
      </c>
      <c r="D255" s="3" t="s">
        <v>844</v>
      </c>
      <c r="E255" s="3" t="s">
        <v>845</v>
      </c>
      <c r="F255" s="3" t="s">
        <v>846</v>
      </c>
      <c r="G255" s="2" t="s">
        <v>28</v>
      </c>
      <c r="H255" s="2">
        <v>3.0</v>
      </c>
      <c r="I255" s="2">
        <v>2.0</v>
      </c>
      <c r="J255" s="2">
        <v>2.0</v>
      </c>
      <c r="K255" s="2">
        <v>4.0</v>
      </c>
      <c r="L255" s="2">
        <v>4.0</v>
      </c>
      <c r="M255" s="2" t="s">
        <v>33</v>
      </c>
    </row>
    <row r="256" ht="15.75" customHeight="1">
      <c r="A256" s="2">
        <v>50.0</v>
      </c>
      <c r="B256" s="2" t="s">
        <v>686</v>
      </c>
      <c r="C256" s="2" t="s">
        <v>261</v>
      </c>
      <c r="D256" s="3" t="s">
        <v>847</v>
      </c>
      <c r="E256" s="3" t="s">
        <v>848</v>
      </c>
      <c r="F256" s="3" t="s">
        <v>849</v>
      </c>
      <c r="G256" s="2" t="s">
        <v>50</v>
      </c>
      <c r="H256" s="2">
        <v>4.0</v>
      </c>
      <c r="I256" s="2">
        <v>5.0</v>
      </c>
      <c r="J256" s="2">
        <v>5.0</v>
      </c>
      <c r="K256" s="2">
        <v>5.0</v>
      </c>
      <c r="L256" s="2">
        <v>5.0</v>
      </c>
      <c r="M256" s="2" t="s">
        <v>19</v>
      </c>
    </row>
    <row r="257" ht="15.75" customHeight="1">
      <c r="A257" s="2">
        <v>50.0</v>
      </c>
      <c r="B257" s="2" t="s">
        <v>686</v>
      </c>
      <c r="C257" s="2" t="s">
        <v>167</v>
      </c>
      <c r="D257" s="3" t="s">
        <v>516</v>
      </c>
      <c r="E257" s="3" t="s">
        <v>850</v>
      </c>
      <c r="F257" s="3" t="s">
        <v>851</v>
      </c>
      <c r="G257" s="2" t="s">
        <v>28</v>
      </c>
      <c r="H257" s="2">
        <v>2.0</v>
      </c>
      <c r="I257" s="2">
        <v>3.0</v>
      </c>
      <c r="J257" s="2">
        <v>1.0</v>
      </c>
      <c r="K257" s="2">
        <v>2.0</v>
      </c>
      <c r="L257" s="2">
        <v>5.0</v>
      </c>
      <c r="M257" s="2" t="s">
        <v>19</v>
      </c>
    </row>
    <row r="258" ht="15.75" customHeight="1">
      <c r="A258" s="2">
        <v>50.0</v>
      </c>
      <c r="B258" s="2" t="s">
        <v>686</v>
      </c>
      <c r="C258" s="2" t="s">
        <v>167</v>
      </c>
      <c r="D258" s="3" t="s">
        <v>852</v>
      </c>
      <c r="E258" s="3" t="s">
        <v>853</v>
      </c>
      <c r="F258" s="3" t="s">
        <v>854</v>
      </c>
      <c r="G258" s="2" t="s">
        <v>18</v>
      </c>
      <c r="H258" s="2">
        <v>4.0</v>
      </c>
      <c r="I258" s="2">
        <v>3.0</v>
      </c>
      <c r="J258" s="2">
        <v>4.0</v>
      </c>
      <c r="K258" s="2">
        <v>3.0</v>
      </c>
      <c r="L258" s="2">
        <v>4.0</v>
      </c>
      <c r="M258" s="2" t="s">
        <v>19</v>
      </c>
    </row>
    <row r="259" ht="15.75" customHeight="1">
      <c r="A259" s="2">
        <v>50.0</v>
      </c>
      <c r="B259" s="2" t="s">
        <v>686</v>
      </c>
      <c r="C259" s="2" t="s">
        <v>438</v>
      </c>
      <c r="D259" s="3" t="s">
        <v>855</v>
      </c>
      <c r="E259" s="3" t="s">
        <v>856</v>
      </c>
      <c r="F259" s="3" t="s">
        <v>857</v>
      </c>
      <c r="G259" s="2" t="s">
        <v>28</v>
      </c>
      <c r="H259" s="2">
        <v>3.0</v>
      </c>
      <c r="I259" s="2">
        <v>4.0</v>
      </c>
      <c r="J259" s="2">
        <v>3.0</v>
      </c>
      <c r="K259" s="2">
        <v>5.0</v>
      </c>
      <c r="L259" s="2">
        <v>5.0</v>
      </c>
      <c r="M259" s="2" t="s">
        <v>19</v>
      </c>
    </row>
    <row r="260" ht="15.75" customHeight="1">
      <c r="A260" s="2">
        <v>50.0</v>
      </c>
      <c r="B260" s="2" t="s">
        <v>686</v>
      </c>
      <c r="C260" s="2" t="s">
        <v>438</v>
      </c>
      <c r="D260" s="3" t="s">
        <v>858</v>
      </c>
      <c r="E260" s="3" t="s">
        <v>859</v>
      </c>
      <c r="F260" s="3" t="s">
        <v>860</v>
      </c>
      <c r="G260" s="2" t="s">
        <v>28</v>
      </c>
      <c r="H260" s="2">
        <v>3.0</v>
      </c>
      <c r="I260" s="2">
        <v>3.0</v>
      </c>
      <c r="J260" s="2">
        <v>4.0</v>
      </c>
      <c r="K260" s="2">
        <v>4.0</v>
      </c>
      <c r="L260" s="2">
        <v>4.0</v>
      </c>
      <c r="M260" s="2" t="s">
        <v>19</v>
      </c>
    </row>
    <row r="261" ht="15.75" customHeight="1">
      <c r="A261" s="2">
        <v>50.0</v>
      </c>
      <c r="B261" s="2" t="s">
        <v>686</v>
      </c>
      <c r="C261" s="2" t="s">
        <v>522</v>
      </c>
      <c r="D261" s="3" t="s">
        <v>798</v>
      </c>
      <c r="E261" s="3" t="s">
        <v>861</v>
      </c>
      <c r="F261" s="3" t="s">
        <v>862</v>
      </c>
      <c r="G261" s="2" t="s">
        <v>28</v>
      </c>
      <c r="H261" s="2">
        <v>3.0</v>
      </c>
      <c r="I261" s="2">
        <v>3.0</v>
      </c>
      <c r="J261" s="2">
        <v>3.0</v>
      </c>
      <c r="K261" s="2">
        <v>5.0</v>
      </c>
      <c r="L261" s="2">
        <v>5.0</v>
      </c>
      <c r="M261" s="2" t="s">
        <v>19</v>
      </c>
    </row>
    <row r="262" ht="15.75" customHeight="1">
      <c r="A262" s="2">
        <v>50.0</v>
      </c>
      <c r="B262" s="2" t="s">
        <v>686</v>
      </c>
      <c r="C262" s="2" t="s">
        <v>522</v>
      </c>
      <c r="D262" s="3" t="s">
        <v>863</v>
      </c>
      <c r="E262" s="3" t="s">
        <v>864</v>
      </c>
      <c r="F262" s="3" t="s">
        <v>865</v>
      </c>
      <c r="G262" s="2" t="s">
        <v>28</v>
      </c>
      <c r="H262" s="2">
        <v>3.0</v>
      </c>
      <c r="I262" s="2">
        <v>2.0</v>
      </c>
      <c r="J262" s="2">
        <v>4.0</v>
      </c>
      <c r="K262" s="2">
        <v>3.0</v>
      </c>
      <c r="L262" s="2">
        <v>4.0</v>
      </c>
      <c r="M262" s="2" t="s">
        <v>19</v>
      </c>
    </row>
    <row r="263" ht="15.75" customHeight="1">
      <c r="A263" s="2">
        <v>50.0</v>
      </c>
      <c r="B263" s="2" t="s">
        <v>686</v>
      </c>
      <c r="C263" s="2" t="s">
        <v>272</v>
      </c>
      <c r="D263" s="3" t="s">
        <v>866</v>
      </c>
      <c r="E263" s="3" t="s">
        <v>867</v>
      </c>
      <c r="F263" s="3" t="s">
        <v>868</v>
      </c>
      <c r="G263" s="2" t="s">
        <v>62</v>
      </c>
      <c r="H263" s="2">
        <v>3.0</v>
      </c>
      <c r="I263" s="2">
        <v>2.0</v>
      </c>
      <c r="J263" s="2">
        <v>2.0</v>
      </c>
      <c r="K263" s="2">
        <v>2.0</v>
      </c>
      <c r="L263" s="2">
        <v>4.0</v>
      </c>
      <c r="M263" s="2" t="s">
        <v>33</v>
      </c>
    </row>
    <row r="264" ht="15.75" customHeight="1">
      <c r="A264" s="2">
        <v>50.0</v>
      </c>
      <c r="B264" s="2" t="s">
        <v>686</v>
      </c>
      <c r="C264" s="2" t="s">
        <v>95</v>
      </c>
      <c r="D264" s="3" t="s">
        <v>869</v>
      </c>
      <c r="E264" s="3" t="s">
        <v>870</v>
      </c>
      <c r="F264" s="3" t="s">
        <v>871</v>
      </c>
      <c r="G264" s="2" t="s">
        <v>28</v>
      </c>
      <c r="H264" s="2">
        <v>3.0</v>
      </c>
      <c r="I264" s="2">
        <v>2.0</v>
      </c>
      <c r="J264" s="2">
        <v>2.0</v>
      </c>
      <c r="K264" s="2">
        <v>2.0</v>
      </c>
      <c r="L264" s="2">
        <v>3.0</v>
      </c>
      <c r="M264" s="2" t="s">
        <v>19</v>
      </c>
    </row>
    <row r="265" ht="15.75" customHeight="1">
      <c r="A265" s="2">
        <v>50.0</v>
      </c>
      <c r="B265" s="2" t="s">
        <v>686</v>
      </c>
      <c r="C265" s="2" t="s">
        <v>171</v>
      </c>
      <c r="D265" s="3" t="s">
        <v>872</v>
      </c>
      <c r="E265" s="3" t="s">
        <v>873</v>
      </c>
      <c r="F265" s="3" t="s">
        <v>874</v>
      </c>
      <c r="G265" s="2" t="s">
        <v>50</v>
      </c>
      <c r="H265" s="2">
        <v>5.0</v>
      </c>
      <c r="I265" s="2">
        <v>4.0</v>
      </c>
      <c r="J265" s="2">
        <v>4.0</v>
      </c>
      <c r="K265" s="2">
        <v>4.0</v>
      </c>
      <c r="L265" s="2">
        <v>5.0</v>
      </c>
      <c r="M265" s="2" t="s">
        <v>19</v>
      </c>
    </row>
    <row r="266" ht="15.75" customHeight="1">
      <c r="A266" s="2">
        <v>50.0</v>
      </c>
      <c r="B266" s="2" t="s">
        <v>686</v>
      </c>
      <c r="C266" s="2" t="s">
        <v>171</v>
      </c>
      <c r="D266" s="3" t="s">
        <v>875</v>
      </c>
      <c r="E266" s="3" t="s">
        <v>876</v>
      </c>
      <c r="F266" s="3" t="s">
        <v>877</v>
      </c>
      <c r="G266" s="2" t="s">
        <v>18</v>
      </c>
      <c r="H266" s="2">
        <v>5.0</v>
      </c>
      <c r="I266" s="2">
        <v>4.0</v>
      </c>
      <c r="J266" s="2">
        <v>4.0</v>
      </c>
      <c r="K266" s="2">
        <v>5.0</v>
      </c>
      <c r="L266" s="2">
        <v>5.0</v>
      </c>
      <c r="M266" s="2" t="s">
        <v>19</v>
      </c>
    </row>
    <row r="267" ht="15.75" customHeight="1">
      <c r="A267" s="2">
        <v>50.0</v>
      </c>
      <c r="B267" s="2" t="s">
        <v>686</v>
      </c>
      <c r="C267" s="2" t="s">
        <v>171</v>
      </c>
      <c r="D267" s="3" t="s">
        <v>878</v>
      </c>
      <c r="E267" s="3" t="s">
        <v>879</v>
      </c>
      <c r="F267" s="3" t="s">
        <v>880</v>
      </c>
      <c r="G267" s="2" t="s">
        <v>28</v>
      </c>
      <c r="H267" s="2">
        <v>3.0</v>
      </c>
      <c r="I267" s="2">
        <v>2.0</v>
      </c>
      <c r="J267" s="2">
        <v>3.0</v>
      </c>
      <c r="K267" s="2">
        <v>3.0</v>
      </c>
      <c r="L267" s="2">
        <v>3.0</v>
      </c>
      <c r="M267" s="2" t="s">
        <v>33</v>
      </c>
    </row>
    <row r="268" ht="15.75" customHeight="1">
      <c r="A268" s="2">
        <v>50.0</v>
      </c>
      <c r="B268" s="2" t="s">
        <v>686</v>
      </c>
      <c r="C268" s="2" t="s">
        <v>218</v>
      </c>
      <c r="D268" s="3" t="s">
        <v>881</v>
      </c>
      <c r="E268" s="3" t="s">
        <v>882</v>
      </c>
      <c r="F268" s="3" t="s">
        <v>883</v>
      </c>
      <c r="G268" s="2" t="s">
        <v>18</v>
      </c>
      <c r="H268" s="2">
        <v>4.0</v>
      </c>
      <c r="I268" s="2">
        <v>2.0</v>
      </c>
      <c r="J268" s="2">
        <v>4.0</v>
      </c>
      <c r="K268" s="2">
        <v>4.0</v>
      </c>
      <c r="L268" s="2">
        <v>4.0</v>
      </c>
      <c r="M268" s="2" t="s">
        <v>19</v>
      </c>
    </row>
    <row r="269" ht="15.75" customHeight="1">
      <c r="A269" s="2">
        <v>50.0</v>
      </c>
      <c r="B269" s="2" t="s">
        <v>686</v>
      </c>
      <c r="C269" s="2" t="s">
        <v>218</v>
      </c>
      <c r="D269" s="3" t="s">
        <v>884</v>
      </c>
      <c r="E269" s="3" t="s">
        <v>885</v>
      </c>
      <c r="F269" s="3" t="s">
        <v>886</v>
      </c>
      <c r="G269" s="2" t="s">
        <v>28</v>
      </c>
      <c r="H269" s="2">
        <v>3.0</v>
      </c>
      <c r="I269" s="2">
        <v>3.0</v>
      </c>
      <c r="J269" s="2">
        <v>3.0</v>
      </c>
      <c r="K269" s="2">
        <v>4.0</v>
      </c>
      <c r="L269" s="2">
        <v>3.0</v>
      </c>
      <c r="M269" s="2" t="s">
        <v>33</v>
      </c>
    </row>
    <row r="270" ht="15.75" customHeight="1">
      <c r="A270" s="2">
        <v>50.0</v>
      </c>
      <c r="B270" s="2" t="s">
        <v>686</v>
      </c>
      <c r="C270" s="2" t="s">
        <v>218</v>
      </c>
      <c r="D270" s="3" t="s">
        <v>887</v>
      </c>
      <c r="E270" s="3" t="s">
        <v>888</v>
      </c>
      <c r="F270" s="3" t="s">
        <v>889</v>
      </c>
      <c r="G270" s="2" t="s">
        <v>50</v>
      </c>
      <c r="H270" s="2">
        <v>5.0</v>
      </c>
      <c r="I270" s="2">
        <v>5.0</v>
      </c>
      <c r="J270" s="2">
        <v>5.0</v>
      </c>
      <c r="K270" s="2">
        <v>5.0</v>
      </c>
      <c r="L270" s="2">
        <v>5.0</v>
      </c>
      <c r="M270" s="2" t="s">
        <v>19</v>
      </c>
    </row>
    <row r="271" ht="15.75" customHeight="1">
      <c r="A271" s="2">
        <v>50.0</v>
      </c>
      <c r="B271" s="2" t="s">
        <v>686</v>
      </c>
      <c r="C271" s="2" t="s">
        <v>218</v>
      </c>
      <c r="D271" s="3" t="s">
        <v>890</v>
      </c>
      <c r="E271" s="3" t="s">
        <v>891</v>
      </c>
      <c r="F271" s="3" t="s">
        <v>892</v>
      </c>
      <c r="G271" s="2" t="s">
        <v>62</v>
      </c>
      <c r="H271" s="2">
        <v>1.0</v>
      </c>
      <c r="I271" s="2">
        <v>1.0</v>
      </c>
      <c r="J271" s="2">
        <v>1.0</v>
      </c>
      <c r="K271" s="2">
        <v>1.0</v>
      </c>
      <c r="L271" s="2">
        <v>1.0</v>
      </c>
      <c r="M271" s="2" t="s">
        <v>33</v>
      </c>
    </row>
    <row r="272" ht="15.75" customHeight="1">
      <c r="A272" s="2">
        <v>50.0</v>
      </c>
      <c r="B272" s="2" t="s">
        <v>686</v>
      </c>
      <c r="C272" s="2" t="s">
        <v>222</v>
      </c>
      <c r="D272" s="3" t="s">
        <v>84</v>
      </c>
      <c r="E272" s="3" t="s">
        <v>893</v>
      </c>
      <c r="F272" s="3" t="s">
        <v>894</v>
      </c>
      <c r="G272" s="2" t="s">
        <v>28</v>
      </c>
      <c r="H272" s="2">
        <v>3.0</v>
      </c>
      <c r="I272" s="2">
        <v>3.0</v>
      </c>
      <c r="J272" s="2">
        <v>3.0</v>
      </c>
      <c r="K272" s="2">
        <v>3.0</v>
      </c>
      <c r="L272" s="2">
        <v>4.0</v>
      </c>
      <c r="M272" s="2" t="s">
        <v>33</v>
      </c>
    </row>
    <row r="273" ht="15.75" customHeight="1">
      <c r="A273" s="2">
        <v>50.0</v>
      </c>
      <c r="B273" s="2" t="s">
        <v>686</v>
      </c>
      <c r="C273" s="2" t="s">
        <v>222</v>
      </c>
      <c r="D273" s="3" t="s">
        <v>895</v>
      </c>
      <c r="E273" s="3" t="s">
        <v>896</v>
      </c>
      <c r="F273" s="3" t="s">
        <v>897</v>
      </c>
      <c r="G273" s="2" t="s">
        <v>28</v>
      </c>
      <c r="H273" s="2">
        <v>3.0</v>
      </c>
      <c r="I273" s="2">
        <v>4.0</v>
      </c>
      <c r="J273" s="2">
        <v>3.0</v>
      </c>
      <c r="K273" s="2">
        <v>2.0</v>
      </c>
      <c r="L273" s="2">
        <v>3.0</v>
      </c>
      <c r="M273" s="2" t="s">
        <v>19</v>
      </c>
    </row>
    <row r="274" ht="15.75" customHeight="1">
      <c r="A274" s="2">
        <v>50.0</v>
      </c>
      <c r="B274" s="2" t="s">
        <v>686</v>
      </c>
      <c r="C274" s="2" t="s">
        <v>222</v>
      </c>
      <c r="D274" s="3" t="s">
        <v>898</v>
      </c>
      <c r="E274" s="3" t="s">
        <v>899</v>
      </c>
      <c r="F274" s="3" t="s">
        <v>900</v>
      </c>
      <c r="G274" s="2" t="s">
        <v>28</v>
      </c>
      <c r="H274" s="2">
        <v>3.0</v>
      </c>
      <c r="I274" s="2">
        <v>2.0</v>
      </c>
      <c r="J274" s="2">
        <v>4.0</v>
      </c>
      <c r="K274" s="2">
        <v>3.0</v>
      </c>
      <c r="L274" s="2">
        <v>4.0</v>
      </c>
      <c r="M274" s="2" t="s">
        <v>19</v>
      </c>
    </row>
    <row r="275" ht="15.75" customHeight="1">
      <c r="A275" s="2">
        <v>50.0</v>
      </c>
      <c r="B275" s="2" t="s">
        <v>686</v>
      </c>
      <c r="C275" s="2" t="s">
        <v>222</v>
      </c>
      <c r="D275" s="3" t="s">
        <v>901</v>
      </c>
      <c r="E275" s="3" t="s">
        <v>902</v>
      </c>
      <c r="F275" s="3" t="s">
        <v>903</v>
      </c>
      <c r="G275" s="2" t="s">
        <v>62</v>
      </c>
      <c r="H275" s="2">
        <v>1.0</v>
      </c>
      <c r="I275" s="2">
        <v>2.0</v>
      </c>
      <c r="J275" s="2">
        <v>3.0</v>
      </c>
      <c r="K275" s="2">
        <v>3.0</v>
      </c>
      <c r="L275" s="2">
        <v>4.0</v>
      </c>
      <c r="M275" s="2" t="s">
        <v>33</v>
      </c>
    </row>
    <row r="276" ht="15.75" customHeight="1">
      <c r="A276" s="2">
        <v>50.0</v>
      </c>
      <c r="B276" s="2" t="s">
        <v>686</v>
      </c>
      <c r="C276" s="2" t="s">
        <v>131</v>
      </c>
      <c r="D276" s="3" t="s">
        <v>904</v>
      </c>
      <c r="E276" s="3" t="s">
        <v>905</v>
      </c>
      <c r="F276" s="3" t="s">
        <v>906</v>
      </c>
      <c r="G276" s="2" t="s">
        <v>18</v>
      </c>
      <c r="H276" s="2">
        <v>5.0</v>
      </c>
      <c r="I276" s="2">
        <v>4.0</v>
      </c>
      <c r="J276" s="2">
        <v>4.0</v>
      </c>
      <c r="K276" s="2">
        <v>4.0</v>
      </c>
      <c r="L276" s="2">
        <v>4.0</v>
      </c>
      <c r="M276" s="2" t="s">
        <v>19</v>
      </c>
    </row>
    <row r="277" ht="15.75" customHeight="1">
      <c r="A277" s="2">
        <v>50.0</v>
      </c>
      <c r="B277" s="2" t="s">
        <v>686</v>
      </c>
      <c r="C277" s="2" t="s">
        <v>131</v>
      </c>
      <c r="D277" s="3" t="s">
        <v>907</v>
      </c>
      <c r="E277" s="3" t="s">
        <v>908</v>
      </c>
      <c r="F277" s="3" t="s">
        <v>909</v>
      </c>
      <c r="G277" s="2" t="s">
        <v>18</v>
      </c>
      <c r="H277" s="2">
        <v>3.0</v>
      </c>
      <c r="I277" s="2">
        <v>4.0</v>
      </c>
      <c r="J277" s="2">
        <v>4.0</v>
      </c>
      <c r="K277" s="2">
        <v>3.0</v>
      </c>
      <c r="L277" s="2">
        <v>4.0</v>
      </c>
      <c r="M277" s="2" t="s">
        <v>19</v>
      </c>
    </row>
    <row r="278" ht="15.75" customHeight="1">
      <c r="A278" s="2">
        <v>50.0</v>
      </c>
      <c r="B278" s="2" t="s">
        <v>686</v>
      </c>
      <c r="C278" s="2" t="s">
        <v>226</v>
      </c>
      <c r="D278" s="3" t="s">
        <v>584</v>
      </c>
      <c r="E278" s="3" t="s">
        <v>910</v>
      </c>
      <c r="F278" s="3" t="s">
        <v>911</v>
      </c>
      <c r="G278" s="2" t="s">
        <v>28</v>
      </c>
      <c r="H278" s="2">
        <v>3.0</v>
      </c>
      <c r="I278" s="2">
        <v>3.0</v>
      </c>
      <c r="J278" s="2">
        <v>4.0</v>
      </c>
      <c r="K278" s="2">
        <v>3.0</v>
      </c>
      <c r="L278" s="2">
        <v>3.0</v>
      </c>
      <c r="M278" s="2" t="s">
        <v>19</v>
      </c>
    </row>
    <row r="279" ht="15.75" customHeight="1">
      <c r="A279" s="2">
        <v>50.0</v>
      </c>
      <c r="B279" s="2" t="s">
        <v>686</v>
      </c>
      <c r="C279" s="2" t="s">
        <v>226</v>
      </c>
      <c r="D279" s="3" t="s">
        <v>495</v>
      </c>
      <c r="E279" s="3" t="s">
        <v>912</v>
      </c>
      <c r="F279" s="3" t="s">
        <v>913</v>
      </c>
      <c r="G279" s="2" t="s">
        <v>50</v>
      </c>
      <c r="H279" s="2">
        <v>4.0</v>
      </c>
      <c r="I279" s="2">
        <v>4.0</v>
      </c>
      <c r="J279" s="2">
        <v>4.0</v>
      </c>
      <c r="K279" s="2">
        <v>4.0</v>
      </c>
      <c r="L279" s="2">
        <v>4.0</v>
      </c>
      <c r="M279" s="2" t="s">
        <v>19</v>
      </c>
    </row>
    <row r="280" ht="15.75" customHeight="1">
      <c r="A280" s="2">
        <v>50.0</v>
      </c>
      <c r="B280" s="2" t="s">
        <v>686</v>
      </c>
      <c r="C280" s="2" t="s">
        <v>226</v>
      </c>
      <c r="D280" s="3" t="s">
        <v>914</v>
      </c>
      <c r="E280" s="3" t="s">
        <v>915</v>
      </c>
      <c r="F280" s="3" t="s">
        <v>916</v>
      </c>
      <c r="G280" s="2" t="s">
        <v>62</v>
      </c>
      <c r="H280" s="2">
        <v>2.0</v>
      </c>
      <c r="I280" s="2">
        <v>3.0</v>
      </c>
      <c r="J280" s="2">
        <v>2.0</v>
      </c>
      <c r="K280" s="2">
        <v>3.0</v>
      </c>
      <c r="L280" s="2">
        <v>4.0</v>
      </c>
      <c r="M280" s="2" t="s">
        <v>33</v>
      </c>
    </row>
    <row r="281" ht="15.75" customHeight="1">
      <c r="A281" s="2">
        <v>50.0</v>
      </c>
      <c r="B281" s="2" t="s">
        <v>686</v>
      </c>
      <c r="C281" s="2" t="s">
        <v>226</v>
      </c>
      <c r="D281" s="3" t="s">
        <v>917</v>
      </c>
      <c r="E281" s="3" t="s">
        <v>918</v>
      </c>
      <c r="F281" s="3" t="s">
        <v>919</v>
      </c>
      <c r="G281" s="2" t="s">
        <v>28</v>
      </c>
      <c r="H281" s="2">
        <v>3.0</v>
      </c>
      <c r="I281" s="2">
        <v>3.0</v>
      </c>
      <c r="J281" s="2">
        <v>2.0</v>
      </c>
      <c r="K281" s="2">
        <v>2.0</v>
      </c>
      <c r="L281" s="2">
        <v>3.0</v>
      </c>
      <c r="M281" s="2" t="s">
        <v>19</v>
      </c>
    </row>
    <row r="282" ht="15.75" customHeight="1">
      <c r="A282" s="2">
        <v>50.0</v>
      </c>
      <c r="B282" s="2" t="s">
        <v>686</v>
      </c>
      <c r="C282" s="2" t="s">
        <v>226</v>
      </c>
      <c r="D282" s="3" t="s">
        <v>920</v>
      </c>
      <c r="E282" s="3" t="s">
        <v>921</v>
      </c>
      <c r="F282" s="3" t="s">
        <v>922</v>
      </c>
      <c r="G282" s="2" t="s">
        <v>18</v>
      </c>
      <c r="H282" s="2">
        <v>1.0</v>
      </c>
      <c r="I282" s="2">
        <v>4.0</v>
      </c>
      <c r="J282" s="2">
        <v>1.0</v>
      </c>
      <c r="K282" s="2">
        <v>5.0</v>
      </c>
      <c r="L282" s="2">
        <v>5.0</v>
      </c>
      <c r="M282" s="2" t="s">
        <v>19</v>
      </c>
    </row>
    <row r="283" ht="15.75" customHeight="1">
      <c r="A283" s="2">
        <v>50.0</v>
      </c>
      <c r="B283" s="2" t="s">
        <v>686</v>
      </c>
      <c r="C283" s="2" t="s">
        <v>226</v>
      </c>
      <c r="D283" s="3" t="s">
        <v>59</v>
      </c>
      <c r="E283" s="3" t="s">
        <v>923</v>
      </c>
      <c r="F283" s="3" t="s">
        <v>924</v>
      </c>
      <c r="G283" s="2" t="s">
        <v>18</v>
      </c>
      <c r="H283" s="2">
        <v>3.0</v>
      </c>
      <c r="I283" s="2">
        <v>3.0</v>
      </c>
      <c r="J283" s="2">
        <v>2.0</v>
      </c>
      <c r="K283" s="2">
        <v>3.0</v>
      </c>
      <c r="L283" s="2">
        <v>4.0</v>
      </c>
      <c r="M283" s="2" t="s">
        <v>19</v>
      </c>
    </row>
    <row r="284" ht="15.75" customHeight="1">
      <c r="A284" s="2">
        <v>50.0</v>
      </c>
      <c r="B284" s="2" t="s">
        <v>686</v>
      </c>
      <c r="C284" s="2" t="s">
        <v>226</v>
      </c>
      <c r="D284" s="3" t="s">
        <v>925</v>
      </c>
      <c r="E284" s="3" t="s">
        <v>926</v>
      </c>
      <c r="F284" s="3" t="s">
        <v>927</v>
      </c>
      <c r="G284" s="2" t="s">
        <v>28</v>
      </c>
      <c r="H284" s="2">
        <v>3.0</v>
      </c>
      <c r="I284" s="2">
        <v>3.0</v>
      </c>
      <c r="J284" s="2">
        <v>4.0</v>
      </c>
      <c r="K284" s="2">
        <v>3.0</v>
      </c>
      <c r="L284" s="2">
        <v>3.0</v>
      </c>
      <c r="M284" s="2" t="s">
        <v>19</v>
      </c>
    </row>
    <row r="285" ht="15.75" customHeight="1">
      <c r="A285" s="2">
        <v>50.0</v>
      </c>
      <c r="B285" s="2" t="s">
        <v>686</v>
      </c>
      <c r="C285" s="2" t="s">
        <v>541</v>
      </c>
      <c r="D285" s="3" t="s">
        <v>928</v>
      </c>
      <c r="E285" s="3" t="s">
        <v>929</v>
      </c>
      <c r="F285" s="3" t="s">
        <v>930</v>
      </c>
      <c r="G285" s="2" t="s">
        <v>28</v>
      </c>
      <c r="H285" s="2">
        <v>3.0</v>
      </c>
      <c r="I285" s="2">
        <v>3.0</v>
      </c>
      <c r="J285" s="2">
        <v>3.0</v>
      </c>
      <c r="K285" s="2">
        <v>4.0</v>
      </c>
      <c r="L285" s="2">
        <v>3.0</v>
      </c>
      <c r="M285" s="2" t="s">
        <v>19</v>
      </c>
    </row>
    <row r="286" ht="15.75" customHeight="1">
      <c r="A286" s="2">
        <v>50.0</v>
      </c>
      <c r="B286" s="2" t="s">
        <v>686</v>
      </c>
      <c r="C286" s="2" t="s">
        <v>541</v>
      </c>
      <c r="D286" s="3" t="s">
        <v>191</v>
      </c>
      <c r="E286" s="3" t="s">
        <v>931</v>
      </c>
      <c r="F286" s="3" t="s">
        <v>932</v>
      </c>
      <c r="G286" s="2" t="s">
        <v>50</v>
      </c>
      <c r="H286" s="2">
        <v>3.0</v>
      </c>
      <c r="I286" s="2">
        <v>5.0</v>
      </c>
      <c r="J286" s="2">
        <v>3.0</v>
      </c>
      <c r="K286" s="2">
        <v>4.0</v>
      </c>
      <c r="L286" s="2">
        <v>5.0</v>
      </c>
      <c r="M286" s="2" t="s">
        <v>19</v>
      </c>
    </row>
    <row r="287" ht="15.75" customHeight="1">
      <c r="A287" s="2">
        <v>50.0</v>
      </c>
      <c r="B287" s="2" t="s">
        <v>686</v>
      </c>
      <c r="C287" s="2" t="s">
        <v>230</v>
      </c>
      <c r="D287" s="3" t="s">
        <v>933</v>
      </c>
      <c r="E287" s="3" t="s">
        <v>934</v>
      </c>
      <c r="F287" s="3" t="s">
        <v>935</v>
      </c>
      <c r="G287" s="2" t="s">
        <v>18</v>
      </c>
      <c r="H287" s="2">
        <v>3.0</v>
      </c>
      <c r="I287" s="2">
        <v>2.0</v>
      </c>
      <c r="J287" s="2">
        <v>3.0</v>
      </c>
      <c r="K287" s="2">
        <v>3.0</v>
      </c>
      <c r="L287" s="2">
        <v>2.0</v>
      </c>
      <c r="M287" s="2" t="s">
        <v>19</v>
      </c>
    </row>
    <row r="288" ht="15.75" customHeight="1">
      <c r="A288" s="2">
        <v>50.0</v>
      </c>
      <c r="B288" s="2" t="s">
        <v>686</v>
      </c>
      <c r="C288" s="2" t="s">
        <v>230</v>
      </c>
      <c r="D288" s="3" t="s">
        <v>936</v>
      </c>
      <c r="E288" s="3" t="s">
        <v>937</v>
      </c>
      <c r="F288" s="3" t="s">
        <v>938</v>
      </c>
      <c r="G288" s="2" t="s">
        <v>18</v>
      </c>
      <c r="H288" s="2">
        <v>3.0</v>
      </c>
      <c r="I288" s="2">
        <v>4.0</v>
      </c>
      <c r="J288" s="2">
        <v>4.0</v>
      </c>
      <c r="K288" s="2">
        <v>4.0</v>
      </c>
      <c r="L288" s="2">
        <v>4.0</v>
      </c>
      <c r="M288" s="2" t="s">
        <v>19</v>
      </c>
    </row>
    <row r="289" ht="15.75" customHeight="1">
      <c r="A289" s="2">
        <v>50.0</v>
      </c>
      <c r="B289" s="2" t="s">
        <v>686</v>
      </c>
      <c r="C289" s="2" t="s">
        <v>548</v>
      </c>
      <c r="D289" s="3" t="s">
        <v>939</v>
      </c>
      <c r="E289" s="3" t="s">
        <v>940</v>
      </c>
      <c r="F289" s="3" t="s">
        <v>941</v>
      </c>
      <c r="G289" s="2" t="s">
        <v>18</v>
      </c>
      <c r="H289" s="2">
        <v>4.0</v>
      </c>
      <c r="I289" s="2">
        <v>4.0</v>
      </c>
      <c r="J289" s="2">
        <v>4.0</v>
      </c>
      <c r="K289" s="2">
        <v>4.0</v>
      </c>
      <c r="L289" s="2">
        <v>3.0</v>
      </c>
      <c r="M289" s="2" t="s">
        <v>19</v>
      </c>
    </row>
    <row r="290" ht="15.75" customHeight="1">
      <c r="A290" s="2">
        <v>50.0</v>
      </c>
      <c r="B290" s="2" t="s">
        <v>686</v>
      </c>
      <c r="C290" s="2" t="s">
        <v>548</v>
      </c>
      <c r="D290" s="3" t="s">
        <v>942</v>
      </c>
      <c r="E290" s="3" t="s">
        <v>943</v>
      </c>
      <c r="F290" s="3" t="s">
        <v>944</v>
      </c>
      <c r="G290" s="2" t="s">
        <v>18</v>
      </c>
      <c r="H290" s="2">
        <v>3.0</v>
      </c>
      <c r="I290" s="2">
        <v>5.0</v>
      </c>
      <c r="J290" s="2">
        <v>4.0</v>
      </c>
      <c r="K290" s="2">
        <v>4.0</v>
      </c>
      <c r="L290" s="2">
        <v>4.0</v>
      </c>
      <c r="M290" s="2" t="s">
        <v>19</v>
      </c>
    </row>
    <row r="291" ht="15.75" customHeight="1">
      <c r="A291" s="2">
        <v>50.0</v>
      </c>
      <c r="B291" s="2" t="s">
        <v>686</v>
      </c>
      <c r="C291" s="2" t="s">
        <v>548</v>
      </c>
      <c r="D291" s="3" t="s">
        <v>945</v>
      </c>
      <c r="E291" s="2" t="str">
        <f>+ the best invested facilities in the companies I have ever worked for
+ funny and sociable colleagues
+ lovely HR staff, enthusiastic support.
There are benefits after OT such as meal vouchers, car allowance, compensatory leave, ...</f>
        <v>#ERROR!</v>
      </c>
      <c r="F291" s="3" t="s">
        <v>946</v>
      </c>
      <c r="G291" s="2" t="s">
        <v>18</v>
      </c>
      <c r="H291" s="2">
        <v>4.0</v>
      </c>
      <c r="I291" s="2">
        <v>4.0</v>
      </c>
      <c r="J291" s="2">
        <v>4.0</v>
      </c>
      <c r="K291" s="2">
        <v>4.0</v>
      </c>
      <c r="L291" s="2">
        <v>5.0</v>
      </c>
      <c r="M291" s="2" t="s">
        <v>19</v>
      </c>
    </row>
    <row r="292" ht="15.75" customHeight="1">
      <c r="A292" s="2">
        <v>50.0</v>
      </c>
      <c r="B292" s="2" t="s">
        <v>686</v>
      </c>
      <c r="C292" s="2" t="s">
        <v>623</v>
      </c>
      <c r="D292" s="3" t="s">
        <v>947</v>
      </c>
      <c r="E292" s="3" t="s">
        <v>948</v>
      </c>
      <c r="F292" s="3" t="s">
        <v>949</v>
      </c>
      <c r="G292" s="2" t="s">
        <v>28</v>
      </c>
      <c r="H292" s="2">
        <v>4.0</v>
      </c>
      <c r="I292" s="2">
        <v>3.0</v>
      </c>
      <c r="J292" s="2">
        <v>3.0</v>
      </c>
      <c r="K292" s="2">
        <v>3.0</v>
      </c>
      <c r="L292" s="2">
        <v>3.0</v>
      </c>
      <c r="M292" s="2" t="s">
        <v>19</v>
      </c>
    </row>
    <row r="293" ht="15.75" customHeight="1">
      <c r="A293" s="2">
        <v>50.0</v>
      </c>
      <c r="B293" s="2" t="s">
        <v>686</v>
      </c>
      <c r="C293" s="2" t="s">
        <v>623</v>
      </c>
      <c r="D293" s="3" t="s">
        <v>950</v>
      </c>
      <c r="E293" s="3" t="s">
        <v>951</v>
      </c>
      <c r="F293" s="3" t="s">
        <v>952</v>
      </c>
      <c r="G293" s="2" t="s">
        <v>18</v>
      </c>
      <c r="H293" s="2">
        <v>3.0</v>
      </c>
      <c r="I293" s="2">
        <v>3.0</v>
      </c>
      <c r="J293" s="2">
        <v>4.0</v>
      </c>
      <c r="K293" s="2">
        <v>4.0</v>
      </c>
      <c r="L293" s="2">
        <v>4.0</v>
      </c>
      <c r="M293" s="2" t="s">
        <v>19</v>
      </c>
    </row>
    <row r="294" ht="15.75" customHeight="1">
      <c r="A294" s="2">
        <v>50.0</v>
      </c>
      <c r="B294" s="2" t="s">
        <v>686</v>
      </c>
      <c r="C294" s="2" t="s">
        <v>279</v>
      </c>
      <c r="D294" s="3" t="s">
        <v>953</v>
      </c>
      <c r="E294" s="3" t="s">
        <v>954</v>
      </c>
      <c r="F294" s="3" t="s">
        <v>955</v>
      </c>
      <c r="G294" s="2" t="s">
        <v>18</v>
      </c>
      <c r="H294" s="2">
        <v>3.0</v>
      </c>
      <c r="I294" s="2">
        <v>3.0</v>
      </c>
      <c r="J294" s="2">
        <v>4.0</v>
      </c>
      <c r="K294" s="2">
        <v>4.0</v>
      </c>
      <c r="L294" s="2">
        <v>5.0</v>
      </c>
      <c r="M294" s="2" t="s">
        <v>19</v>
      </c>
    </row>
    <row r="295" ht="15.75" customHeight="1">
      <c r="A295" s="2">
        <v>50.0</v>
      </c>
      <c r="B295" s="2" t="s">
        <v>686</v>
      </c>
      <c r="C295" s="2" t="s">
        <v>279</v>
      </c>
      <c r="D295" s="3" t="s">
        <v>950</v>
      </c>
      <c r="E295" s="3" t="s">
        <v>956</v>
      </c>
      <c r="F295" s="3" t="s">
        <v>957</v>
      </c>
      <c r="G295" s="2" t="s">
        <v>50</v>
      </c>
      <c r="H295" s="2">
        <v>5.0</v>
      </c>
      <c r="I295" s="2">
        <v>5.0</v>
      </c>
      <c r="J295" s="2">
        <v>5.0</v>
      </c>
      <c r="K295" s="2">
        <v>5.0</v>
      </c>
      <c r="L295" s="2">
        <v>5.0</v>
      </c>
      <c r="M295" s="2" t="s">
        <v>19</v>
      </c>
    </row>
    <row r="296" ht="15.75" customHeight="1">
      <c r="A296" s="2">
        <v>50.0</v>
      </c>
      <c r="B296" s="2" t="s">
        <v>686</v>
      </c>
      <c r="C296" s="2" t="s">
        <v>279</v>
      </c>
      <c r="D296" s="3" t="s">
        <v>958</v>
      </c>
      <c r="E296" s="3" t="s">
        <v>959</v>
      </c>
      <c r="F296" s="3" t="s">
        <v>960</v>
      </c>
      <c r="G296" s="2" t="s">
        <v>28</v>
      </c>
      <c r="H296" s="2">
        <v>4.0</v>
      </c>
      <c r="I296" s="2">
        <v>4.0</v>
      </c>
      <c r="J296" s="2">
        <v>4.0</v>
      </c>
      <c r="K296" s="2">
        <v>4.0</v>
      </c>
      <c r="L296" s="2">
        <v>4.0</v>
      </c>
      <c r="M296" s="2" t="s">
        <v>33</v>
      </c>
    </row>
    <row r="297" ht="15.75" customHeight="1">
      <c r="A297" s="2">
        <v>50.0</v>
      </c>
      <c r="B297" s="2" t="s">
        <v>686</v>
      </c>
      <c r="C297" s="2" t="s">
        <v>279</v>
      </c>
      <c r="D297" s="3" t="s">
        <v>961</v>
      </c>
      <c r="E297" s="3" t="s">
        <v>962</v>
      </c>
      <c r="F297" s="3" t="s">
        <v>963</v>
      </c>
      <c r="G297" s="2" t="s">
        <v>18</v>
      </c>
      <c r="H297" s="2">
        <v>5.0</v>
      </c>
      <c r="I297" s="2">
        <v>5.0</v>
      </c>
      <c r="J297" s="2">
        <v>5.0</v>
      </c>
      <c r="K297" s="2">
        <v>5.0</v>
      </c>
      <c r="L297" s="2">
        <v>3.0</v>
      </c>
      <c r="M297" s="2" t="s">
        <v>19</v>
      </c>
    </row>
    <row r="298" ht="15.75" customHeight="1">
      <c r="A298" s="2">
        <v>50.0</v>
      </c>
      <c r="B298" s="2" t="s">
        <v>686</v>
      </c>
      <c r="C298" s="2" t="s">
        <v>138</v>
      </c>
      <c r="D298" s="3" t="s">
        <v>964</v>
      </c>
      <c r="E298" s="3" t="s">
        <v>965</v>
      </c>
      <c r="F298" s="3" t="s">
        <v>966</v>
      </c>
      <c r="G298" s="2" t="s">
        <v>50</v>
      </c>
      <c r="H298" s="2">
        <v>5.0</v>
      </c>
      <c r="I298" s="2">
        <v>5.0</v>
      </c>
      <c r="J298" s="2">
        <v>5.0</v>
      </c>
      <c r="K298" s="2">
        <v>5.0</v>
      </c>
      <c r="L298" s="2">
        <v>4.0</v>
      </c>
      <c r="M298" s="2" t="s">
        <v>19</v>
      </c>
    </row>
    <row r="299" ht="15.75" customHeight="1">
      <c r="A299" s="2">
        <v>50.0</v>
      </c>
      <c r="B299" s="2" t="s">
        <v>686</v>
      </c>
      <c r="C299" s="2" t="s">
        <v>138</v>
      </c>
      <c r="D299" s="3" t="s">
        <v>950</v>
      </c>
      <c r="E299" s="3" t="s">
        <v>967</v>
      </c>
      <c r="F299" s="3" t="s">
        <v>968</v>
      </c>
      <c r="G299" s="2" t="s">
        <v>18</v>
      </c>
      <c r="H299" s="2">
        <v>4.0</v>
      </c>
      <c r="I299" s="2">
        <v>4.0</v>
      </c>
      <c r="J299" s="2">
        <v>3.0</v>
      </c>
      <c r="K299" s="2">
        <v>3.0</v>
      </c>
      <c r="L299" s="2">
        <v>4.0</v>
      </c>
      <c r="M299" s="2" t="s">
        <v>19</v>
      </c>
    </row>
    <row r="300" ht="15.75" customHeight="1">
      <c r="A300" s="2">
        <v>50.0</v>
      </c>
      <c r="B300" s="2" t="s">
        <v>686</v>
      </c>
      <c r="C300" s="2" t="s">
        <v>138</v>
      </c>
      <c r="D300" s="3" t="s">
        <v>969</v>
      </c>
      <c r="E300" s="3" t="s">
        <v>970</v>
      </c>
      <c r="F300" s="3" t="s">
        <v>971</v>
      </c>
      <c r="G300" s="2" t="s">
        <v>182</v>
      </c>
      <c r="H300" s="2">
        <v>3.0</v>
      </c>
      <c r="I300" s="2">
        <v>1.0</v>
      </c>
      <c r="J300" s="2">
        <v>1.0</v>
      </c>
      <c r="K300" s="2">
        <v>3.0</v>
      </c>
      <c r="L300" s="2">
        <v>5.0</v>
      </c>
      <c r="M300" s="2" t="s">
        <v>33</v>
      </c>
    </row>
    <row r="301" ht="15.75" customHeight="1">
      <c r="A301" s="2">
        <v>50.0</v>
      </c>
      <c r="B301" s="2" t="s">
        <v>686</v>
      </c>
      <c r="C301" s="2" t="s">
        <v>138</v>
      </c>
      <c r="D301" s="3" t="s">
        <v>972</v>
      </c>
      <c r="E301" s="3" t="s">
        <v>973</v>
      </c>
      <c r="F301" s="3" t="s">
        <v>974</v>
      </c>
      <c r="G301" s="2" t="s">
        <v>18</v>
      </c>
      <c r="H301" s="2">
        <v>3.0</v>
      </c>
      <c r="I301" s="2">
        <v>3.0</v>
      </c>
      <c r="J301" s="2">
        <v>3.0</v>
      </c>
      <c r="K301" s="2">
        <v>4.0</v>
      </c>
      <c r="L301" s="2">
        <v>4.0</v>
      </c>
      <c r="M301" s="2" t="s">
        <v>19</v>
      </c>
    </row>
    <row r="302" ht="15.75" customHeight="1">
      <c r="A302" s="2">
        <v>50.0</v>
      </c>
      <c r="B302" s="2" t="s">
        <v>686</v>
      </c>
      <c r="C302" s="2" t="s">
        <v>138</v>
      </c>
      <c r="D302" s="3" t="s">
        <v>478</v>
      </c>
      <c r="E302" s="3" t="s">
        <v>975</v>
      </c>
      <c r="F302" s="3" t="s">
        <v>976</v>
      </c>
      <c r="G302" s="2" t="s">
        <v>18</v>
      </c>
      <c r="H302" s="2">
        <v>2.0</v>
      </c>
      <c r="I302" s="2">
        <v>4.0</v>
      </c>
      <c r="J302" s="2">
        <v>3.0</v>
      </c>
      <c r="K302" s="2">
        <v>3.0</v>
      </c>
      <c r="L302" s="2">
        <v>3.0</v>
      </c>
      <c r="M302" s="2" t="s">
        <v>19</v>
      </c>
    </row>
    <row r="303" ht="15.75" customHeight="1">
      <c r="A303" s="2">
        <v>50.0</v>
      </c>
      <c r="B303" s="2" t="s">
        <v>686</v>
      </c>
      <c r="C303" s="2" t="s">
        <v>174</v>
      </c>
      <c r="D303" s="3" t="s">
        <v>977</v>
      </c>
      <c r="E303" s="3" t="s">
        <v>978</v>
      </c>
      <c r="F303" s="3" t="s">
        <v>979</v>
      </c>
      <c r="G303" s="2" t="s">
        <v>182</v>
      </c>
      <c r="H303" s="2">
        <v>1.0</v>
      </c>
      <c r="I303" s="2">
        <v>4.0</v>
      </c>
      <c r="J303" s="2">
        <v>3.0</v>
      </c>
      <c r="K303" s="2">
        <v>3.0</v>
      </c>
      <c r="L303" s="2">
        <v>5.0</v>
      </c>
      <c r="M303" s="2" t="s">
        <v>33</v>
      </c>
    </row>
    <row r="304" ht="15.75" customHeight="1">
      <c r="A304" s="2">
        <v>50.0</v>
      </c>
      <c r="B304" s="2" t="s">
        <v>686</v>
      </c>
      <c r="C304" s="2" t="s">
        <v>174</v>
      </c>
      <c r="D304" s="3" t="s">
        <v>980</v>
      </c>
      <c r="E304" s="3" t="s">
        <v>981</v>
      </c>
      <c r="F304" s="3" t="s">
        <v>982</v>
      </c>
      <c r="G304" s="2" t="s">
        <v>18</v>
      </c>
      <c r="H304" s="2">
        <v>4.0</v>
      </c>
      <c r="I304" s="2">
        <v>5.0</v>
      </c>
      <c r="J304" s="2">
        <v>3.0</v>
      </c>
      <c r="K304" s="2">
        <v>5.0</v>
      </c>
      <c r="L304" s="2">
        <v>4.0</v>
      </c>
      <c r="M304" s="2" t="s">
        <v>19</v>
      </c>
    </row>
    <row r="305" ht="15.75" customHeight="1">
      <c r="A305" s="2">
        <v>50.0</v>
      </c>
      <c r="B305" s="2" t="s">
        <v>686</v>
      </c>
      <c r="C305" s="2" t="s">
        <v>174</v>
      </c>
      <c r="D305" s="3" t="s">
        <v>983</v>
      </c>
      <c r="E305" s="3" t="s">
        <v>984</v>
      </c>
      <c r="F305" s="3" t="s">
        <v>985</v>
      </c>
      <c r="G305" s="2" t="s">
        <v>28</v>
      </c>
      <c r="H305" s="2">
        <v>4.0</v>
      </c>
      <c r="I305" s="2">
        <v>1.0</v>
      </c>
      <c r="J305" s="2">
        <v>2.0</v>
      </c>
      <c r="K305" s="2">
        <v>4.0</v>
      </c>
      <c r="L305" s="2">
        <v>4.0</v>
      </c>
      <c r="M305" s="2" t="s">
        <v>33</v>
      </c>
    </row>
    <row r="306" ht="15.75" customHeight="1">
      <c r="A306" s="2">
        <v>50.0</v>
      </c>
      <c r="B306" s="2" t="s">
        <v>686</v>
      </c>
      <c r="C306" s="2" t="s">
        <v>986</v>
      </c>
      <c r="D306" s="3" t="s">
        <v>987</v>
      </c>
      <c r="E306" s="3" t="s">
        <v>988</v>
      </c>
      <c r="F306" s="3" t="s">
        <v>989</v>
      </c>
      <c r="G306" s="2" t="s">
        <v>28</v>
      </c>
      <c r="H306" s="2">
        <v>3.0</v>
      </c>
      <c r="I306" s="2">
        <v>2.0</v>
      </c>
      <c r="J306" s="2">
        <v>2.0</v>
      </c>
      <c r="K306" s="2">
        <v>2.0</v>
      </c>
      <c r="L306" s="2">
        <v>4.0</v>
      </c>
      <c r="M306" s="2" t="s">
        <v>19</v>
      </c>
    </row>
    <row r="307" ht="15.75" customHeight="1">
      <c r="A307" s="2">
        <v>50.0</v>
      </c>
      <c r="B307" s="2" t="s">
        <v>686</v>
      </c>
      <c r="C307" s="2" t="s">
        <v>178</v>
      </c>
      <c r="D307" s="3" t="s">
        <v>990</v>
      </c>
      <c r="E307" s="3" t="s">
        <v>991</v>
      </c>
      <c r="F307" s="3" t="s">
        <v>992</v>
      </c>
      <c r="G307" s="2" t="s">
        <v>28</v>
      </c>
      <c r="H307" s="2">
        <v>5.0</v>
      </c>
      <c r="I307" s="2">
        <v>3.0</v>
      </c>
      <c r="J307" s="2">
        <v>3.0</v>
      </c>
      <c r="K307" s="2">
        <v>3.0</v>
      </c>
      <c r="L307" s="2">
        <v>4.0</v>
      </c>
      <c r="M307" s="2" t="s">
        <v>19</v>
      </c>
    </row>
    <row r="308" ht="15.75" customHeight="1">
      <c r="A308" s="2">
        <v>50.0</v>
      </c>
      <c r="B308" s="2" t="s">
        <v>686</v>
      </c>
      <c r="C308" s="2" t="s">
        <v>178</v>
      </c>
      <c r="D308" s="3" t="s">
        <v>993</v>
      </c>
      <c r="E308" s="3" t="s">
        <v>994</v>
      </c>
      <c r="F308" s="3" t="s">
        <v>992</v>
      </c>
      <c r="G308" s="2" t="s">
        <v>18</v>
      </c>
      <c r="H308" s="2">
        <v>4.0</v>
      </c>
      <c r="I308" s="2">
        <v>4.0</v>
      </c>
      <c r="J308" s="2">
        <v>4.0</v>
      </c>
      <c r="K308" s="2">
        <v>4.0</v>
      </c>
      <c r="L308" s="2">
        <v>3.0</v>
      </c>
      <c r="M308" s="2" t="s">
        <v>19</v>
      </c>
    </row>
    <row r="309" ht="15.75" customHeight="1">
      <c r="A309" s="2">
        <v>50.0</v>
      </c>
      <c r="B309" s="2" t="s">
        <v>686</v>
      </c>
      <c r="C309" s="2" t="s">
        <v>183</v>
      </c>
      <c r="D309" s="3" t="s">
        <v>995</v>
      </c>
      <c r="E309" s="3" t="s">
        <v>996</v>
      </c>
      <c r="F309" s="3" t="s">
        <v>997</v>
      </c>
      <c r="G309" s="2" t="s">
        <v>28</v>
      </c>
      <c r="H309" s="2">
        <v>3.0</v>
      </c>
      <c r="I309" s="2">
        <v>3.0</v>
      </c>
      <c r="J309" s="2">
        <v>4.0</v>
      </c>
      <c r="K309" s="2">
        <v>3.0</v>
      </c>
      <c r="L309" s="2">
        <v>3.0</v>
      </c>
      <c r="M309" s="2" t="s">
        <v>33</v>
      </c>
    </row>
    <row r="310" ht="15.75" customHeight="1">
      <c r="A310" s="2">
        <v>50.0</v>
      </c>
      <c r="B310" s="2" t="s">
        <v>686</v>
      </c>
      <c r="C310" s="2" t="s">
        <v>183</v>
      </c>
      <c r="D310" s="3" t="s">
        <v>998</v>
      </c>
      <c r="E310" s="3" t="s">
        <v>999</v>
      </c>
      <c r="F310" s="3" t="s">
        <v>1000</v>
      </c>
      <c r="G310" s="2" t="s">
        <v>28</v>
      </c>
      <c r="H310" s="2">
        <v>3.0</v>
      </c>
      <c r="I310" s="2">
        <v>2.0</v>
      </c>
      <c r="J310" s="2">
        <v>3.0</v>
      </c>
      <c r="K310" s="2">
        <v>4.0</v>
      </c>
      <c r="L310" s="2">
        <v>5.0</v>
      </c>
      <c r="M310" s="2" t="s">
        <v>19</v>
      </c>
    </row>
    <row r="311" ht="15.75" customHeight="1">
      <c r="A311" s="2">
        <v>50.0</v>
      </c>
      <c r="B311" s="2" t="s">
        <v>686</v>
      </c>
      <c r="C311" s="2" t="s">
        <v>183</v>
      </c>
      <c r="D311" s="3" t="s">
        <v>1001</v>
      </c>
      <c r="E311" s="3" t="s">
        <v>1002</v>
      </c>
      <c r="F311" s="3" t="s">
        <v>1003</v>
      </c>
      <c r="G311" s="2" t="s">
        <v>28</v>
      </c>
      <c r="H311" s="2">
        <v>3.0</v>
      </c>
      <c r="I311" s="2">
        <v>3.0</v>
      </c>
      <c r="J311" s="2">
        <v>3.0</v>
      </c>
      <c r="K311" s="2">
        <v>2.0</v>
      </c>
      <c r="L311" s="2">
        <v>4.0</v>
      </c>
      <c r="M311" s="2" t="s">
        <v>19</v>
      </c>
    </row>
    <row r="312" ht="15.75" customHeight="1">
      <c r="A312" s="2">
        <v>50.0</v>
      </c>
      <c r="B312" s="2" t="s">
        <v>686</v>
      </c>
      <c r="C312" s="2" t="s">
        <v>183</v>
      </c>
      <c r="D312" s="3" t="s">
        <v>139</v>
      </c>
      <c r="E312" s="3" t="s">
        <v>1004</v>
      </c>
      <c r="F312" s="3" t="s">
        <v>1005</v>
      </c>
      <c r="G312" s="2" t="s">
        <v>18</v>
      </c>
      <c r="H312" s="2">
        <v>4.0</v>
      </c>
      <c r="I312" s="2">
        <v>3.0</v>
      </c>
      <c r="J312" s="2">
        <v>4.0</v>
      </c>
      <c r="K312" s="2">
        <v>4.0</v>
      </c>
      <c r="L312" s="2">
        <v>5.0</v>
      </c>
      <c r="M312" s="2" t="s">
        <v>33</v>
      </c>
    </row>
    <row r="313" ht="15.75" customHeight="1">
      <c r="A313" s="2">
        <v>50.0</v>
      </c>
      <c r="B313" s="2" t="s">
        <v>686</v>
      </c>
      <c r="C313" s="2" t="s">
        <v>183</v>
      </c>
      <c r="D313" s="3" t="s">
        <v>1006</v>
      </c>
      <c r="E313" s="3" t="s">
        <v>1007</v>
      </c>
      <c r="F313" s="3" t="s">
        <v>1008</v>
      </c>
      <c r="G313" s="2" t="s">
        <v>18</v>
      </c>
      <c r="H313" s="2">
        <v>4.0</v>
      </c>
      <c r="I313" s="2">
        <v>3.0</v>
      </c>
      <c r="J313" s="2">
        <v>4.0</v>
      </c>
      <c r="K313" s="2">
        <v>5.0</v>
      </c>
      <c r="L313" s="2">
        <v>5.0</v>
      </c>
      <c r="M313" s="2" t="s">
        <v>19</v>
      </c>
    </row>
    <row r="314" ht="15.75" customHeight="1">
      <c r="A314" s="2">
        <v>50.0</v>
      </c>
      <c r="B314" s="2" t="s">
        <v>686</v>
      </c>
      <c r="C314" s="2" t="s">
        <v>183</v>
      </c>
      <c r="D314" s="3" t="s">
        <v>1009</v>
      </c>
      <c r="E314" s="3" t="s">
        <v>1010</v>
      </c>
      <c r="F314" s="3" t="s">
        <v>1011</v>
      </c>
      <c r="G314" s="2" t="s">
        <v>28</v>
      </c>
      <c r="H314" s="2">
        <v>3.0</v>
      </c>
      <c r="I314" s="2">
        <v>2.0</v>
      </c>
      <c r="J314" s="2">
        <v>3.0</v>
      </c>
      <c r="K314" s="2">
        <v>3.0</v>
      </c>
      <c r="L314" s="2">
        <v>4.0</v>
      </c>
      <c r="M314" s="2" t="s">
        <v>19</v>
      </c>
    </row>
    <row r="315" ht="15.75" customHeight="1">
      <c r="A315" s="2">
        <v>50.0</v>
      </c>
      <c r="B315" s="2" t="s">
        <v>686</v>
      </c>
      <c r="C315" s="2" t="s">
        <v>555</v>
      </c>
      <c r="D315" s="3" t="s">
        <v>1012</v>
      </c>
      <c r="E315" s="3" t="s">
        <v>1013</v>
      </c>
      <c r="F315" s="3" t="s">
        <v>1011</v>
      </c>
      <c r="G315" s="2" t="s">
        <v>18</v>
      </c>
      <c r="H315" s="2">
        <v>4.0</v>
      </c>
      <c r="I315" s="2">
        <v>4.0</v>
      </c>
      <c r="J315" s="2">
        <v>5.0</v>
      </c>
      <c r="K315" s="2">
        <v>4.0</v>
      </c>
      <c r="L315" s="2">
        <v>4.0</v>
      </c>
      <c r="M315" s="2" t="s">
        <v>19</v>
      </c>
    </row>
    <row r="316" ht="15.75" customHeight="1">
      <c r="A316" s="2">
        <v>50.0</v>
      </c>
      <c r="B316" s="2" t="s">
        <v>686</v>
      </c>
      <c r="C316" s="2" t="s">
        <v>555</v>
      </c>
      <c r="D316" s="3" t="s">
        <v>59</v>
      </c>
      <c r="E316" s="3" t="s">
        <v>1014</v>
      </c>
      <c r="F316" s="3" t="s">
        <v>1015</v>
      </c>
      <c r="G316" s="2" t="s">
        <v>28</v>
      </c>
      <c r="H316" s="2">
        <v>3.0</v>
      </c>
      <c r="I316" s="2">
        <v>3.0</v>
      </c>
      <c r="J316" s="2">
        <v>3.0</v>
      </c>
      <c r="K316" s="2">
        <v>3.0</v>
      </c>
      <c r="L316" s="2">
        <v>3.0</v>
      </c>
      <c r="M316" s="2" t="s">
        <v>19</v>
      </c>
    </row>
    <row r="317" ht="15.75" customHeight="1">
      <c r="A317" s="2">
        <v>50.0</v>
      </c>
      <c r="B317" s="2" t="s">
        <v>686</v>
      </c>
      <c r="C317" s="2" t="s">
        <v>555</v>
      </c>
      <c r="D317" s="3" t="s">
        <v>1016</v>
      </c>
      <c r="E317" s="3" t="s">
        <v>1017</v>
      </c>
      <c r="F317" s="3" t="s">
        <v>1018</v>
      </c>
      <c r="G317" s="2" t="s">
        <v>28</v>
      </c>
      <c r="H317" s="2">
        <v>2.0</v>
      </c>
      <c r="I317" s="2">
        <v>3.0</v>
      </c>
      <c r="J317" s="2">
        <v>2.0</v>
      </c>
      <c r="K317" s="2">
        <v>3.0</v>
      </c>
      <c r="L317" s="2">
        <v>3.0</v>
      </c>
      <c r="M317" s="2" t="s">
        <v>19</v>
      </c>
    </row>
    <row r="318" ht="15.75" customHeight="1">
      <c r="A318" s="2">
        <v>50.0</v>
      </c>
      <c r="B318" s="2" t="s">
        <v>686</v>
      </c>
      <c r="C318" s="2" t="s">
        <v>562</v>
      </c>
      <c r="D318" s="3" t="s">
        <v>1019</v>
      </c>
      <c r="E318" s="3" t="s">
        <v>1020</v>
      </c>
      <c r="F318" s="3" t="s">
        <v>1021</v>
      </c>
      <c r="G318" s="2" t="s">
        <v>18</v>
      </c>
      <c r="H318" s="2">
        <v>3.0</v>
      </c>
      <c r="I318" s="2">
        <v>3.0</v>
      </c>
      <c r="J318" s="2">
        <v>4.0</v>
      </c>
      <c r="K318" s="2">
        <v>4.0</v>
      </c>
      <c r="L318" s="2">
        <v>4.0</v>
      </c>
      <c r="M318" s="2" t="s">
        <v>19</v>
      </c>
    </row>
    <row r="319" ht="15.75" customHeight="1">
      <c r="A319" s="2">
        <v>50.0</v>
      </c>
      <c r="B319" s="2" t="s">
        <v>686</v>
      </c>
      <c r="C319" s="2" t="s">
        <v>562</v>
      </c>
      <c r="D319" s="3" t="s">
        <v>1022</v>
      </c>
      <c r="E319" s="3" t="s">
        <v>1023</v>
      </c>
      <c r="F319" s="3" t="s">
        <v>1024</v>
      </c>
      <c r="G319" s="2" t="s">
        <v>28</v>
      </c>
      <c r="H319" s="2">
        <v>4.0</v>
      </c>
      <c r="I319" s="2">
        <v>2.0</v>
      </c>
      <c r="J319" s="2">
        <v>2.0</v>
      </c>
      <c r="K319" s="2">
        <v>3.0</v>
      </c>
      <c r="L319" s="2">
        <v>4.0</v>
      </c>
      <c r="M319" s="2" t="s">
        <v>33</v>
      </c>
    </row>
    <row r="320" ht="15.75" customHeight="1">
      <c r="A320" s="2">
        <v>50.0</v>
      </c>
      <c r="B320" s="2" t="s">
        <v>686</v>
      </c>
      <c r="C320" s="2" t="s">
        <v>99</v>
      </c>
      <c r="D320" s="3" t="s">
        <v>907</v>
      </c>
      <c r="E320" s="3" t="s">
        <v>1025</v>
      </c>
      <c r="F320" s="3" t="s">
        <v>1026</v>
      </c>
      <c r="G320" s="2" t="s">
        <v>18</v>
      </c>
      <c r="H320" s="2">
        <v>3.0</v>
      </c>
      <c r="I320" s="2">
        <v>3.0</v>
      </c>
      <c r="J320" s="2">
        <v>4.0</v>
      </c>
      <c r="K320" s="2">
        <v>4.0</v>
      </c>
      <c r="L320" s="2">
        <v>5.0</v>
      </c>
      <c r="M320" s="2" t="s">
        <v>19</v>
      </c>
    </row>
    <row r="321" ht="15.75" customHeight="1">
      <c r="A321" s="2">
        <v>50.0</v>
      </c>
      <c r="B321" s="2" t="s">
        <v>686</v>
      </c>
      <c r="C321" s="2" t="s">
        <v>99</v>
      </c>
      <c r="D321" s="3" t="s">
        <v>1027</v>
      </c>
      <c r="E321" s="3" t="s">
        <v>1028</v>
      </c>
      <c r="F321" s="3" t="s">
        <v>1029</v>
      </c>
      <c r="G321" s="2" t="s">
        <v>18</v>
      </c>
      <c r="H321" s="2">
        <v>4.0</v>
      </c>
      <c r="I321" s="2">
        <v>5.0</v>
      </c>
      <c r="J321" s="2">
        <v>5.0</v>
      </c>
      <c r="K321" s="2">
        <v>5.0</v>
      </c>
      <c r="L321" s="2">
        <v>5.0</v>
      </c>
      <c r="M321" s="2" t="s">
        <v>19</v>
      </c>
    </row>
    <row r="322" ht="15.75" customHeight="1">
      <c r="A322" s="2">
        <v>50.0</v>
      </c>
      <c r="B322" s="2" t="s">
        <v>686</v>
      </c>
      <c r="C322" s="2" t="s">
        <v>99</v>
      </c>
      <c r="D322" s="3" t="s">
        <v>59</v>
      </c>
      <c r="E322" s="3" t="s">
        <v>1030</v>
      </c>
      <c r="F322" s="3" t="s">
        <v>1031</v>
      </c>
      <c r="G322" s="2" t="s">
        <v>28</v>
      </c>
      <c r="H322" s="2">
        <v>2.0</v>
      </c>
      <c r="I322" s="2">
        <v>3.0</v>
      </c>
      <c r="J322" s="2">
        <v>3.0</v>
      </c>
      <c r="K322" s="2">
        <v>4.0</v>
      </c>
      <c r="L322" s="2">
        <v>5.0</v>
      </c>
      <c r="M322" s="2" t="s">
        <v>19</v>
      </c>
    </row>
    <row r="323" ht="15.75" customHeight="1">
      <c r="A323" s="2">
        <v>50.0</v>
      </c>
      <c r="B323" s="2" t="s">
        <v>686</v>
      </c>
      <c r="C323" s="2" t="s">
        <v>99</v>
      </c>
      <c r="D323" s="3" t="s">
        <v>1032</v>
      </c>
      <c r="E323" s="3" t="s">
        <v>1033</v>
      </c>
      <c r="F323" s="3" t="s">
        <v>1034</v>
      </c>
      <c r="G323" s="2" t="s">
        <v>28</v>
      </c>
      <c r="H323" s="2">
        <v>3.0</v>
      </c>
      <c r="I323" s="2">
        <v>3.0</v>
      </c>
      <c r="J323" s="2">
        <v>2.0</v>
      </c>
      <c r="K323" s="2">
        <v>2.0</v>
      </c>
      <c r="L323" s="2">
        <v>3.0</v>
      </c>
      <c r="M323" s="2" t="s">
        <v>19</v>
      </c>
    </row>
    <row r="324" ht="15.75" customHeight="1">
      <c r="A324" s="2">
        <v>50.0</v>
      </c>
      <c r="B324" s="2" t="s">
        <v>686</v>
      </c>
      <c r="C324" s="2" t="s">
        <v>142</v>
      </c>
      <c r="D324" s="3" t="s">
        <v>1035</v>
      </c>
      <c r="E324" s="3" t="s">
        <v>1036</v>
      </c>
      <c r="F324" s="3" t="s">
        <v>1034</v>
      </c>
      <c r="G324" s="2" t="s">
        <v>50</v>
      </c>
      <c r="H324" s="2">
        <v>4.0</v>
      </c>
      <c r="I324" s="2">
        <v>4.0</v>
      </c>
      <c r="J324" s="2">
        <v>4.0</v>
      </c>
      <c r="K324" s="2">
        <v>4.0</v>
      </c>
      <c r="L324" s="2">
        <v>4.0</v>
      </c>
      <c r="M324" s="2" t="s">
        <v>19</v>
      </c>
    </row>
    <row r="325" ht="15.75" customHeight="1">
      <c r="A325" s="2">
        <v>50.0</v>
      </c>
      <c r="B325" s="2" t="s">
        <v>686</v>
      </c>
      <c r="C325" s="2" t="s">
        <v>142</v>
      </c>
      <c r="D325" s="3" t="s">
        <v>1037</v>
      </c>
      <c r="E325" s="3" t="s">
        <v>1038</v>
      </c>
      <c r="F325" s="3" t="s">
        <v>1039</v>
      </c>
      <c r="G325" s="2" t="s">
        <v>62</v>
      </c>
      <c r="H325" s="2">
        <v>3.0</v>
      </c>
      <c r="I325" s="2">
        <v>1.0</v>
      </c>
      <c r="J325" s="2">
        <v>1.0</v>
      </c>
      <c r="K325" s="2">
        <v>1.0</v>
      </c>
      <c r="L325" s="2">
        <v>2.0</v>
      </c>
      <c r="M325" s="2" t="s">
        <v>33</v>
      </c>
    </row>
    <row r="326" ht="15.75" customHeight="1">
      <c r="A326" s="2">
        <v>50.0</v>
      </c>
      <c r="B326" s="2" t="s">
        <v>686</v>
      </c>
      <c r="C326" s="2" t="s">
        <v>142</v>
      </c>
      <c r="D326" s="3" t="s">
        <v>1040</v>
      </c>
      <c r="E326" s="3" t="s">
        <v>1041</v>
      </c>
      <c r="F326" s="3" t="s">
        <v>1042</v>
      </c>
      <c r="G326" s="2" t="s">
        <v>28</v>
      </c>
      <c r="H326" s="2">
        <v>3.0</v>
      </c>
      <c r="I326" s="2">
        <v>4.0</v>
      </c>
      <c r="J326" s="2">
        <v>5.0</v>
      </c>
      <c r="K326" s="2">
        <v>3.0</v>
      </c>
      <c r="L326" s="2">
        <v>5.0</v>
      </c>
      <c r="M326" s="2" t="s">
        <v>19</v>
      </c>
    </row>
    <row r="327" ht="15.75" customHeight="1">
      <c r="A327" s="2">
        <v>50.0</v>
      </c>
      <c r="B327" s="2" t="s">
        <v>686</v>
      </c>
      <c r="C327" s="2" t="s">
        <v>574</v>
      </c>
      <c r="D327" s="3" t="s">
        <v>1043</v>
      </c>
      <c r="E327" s="3" t="s">
        <v>1044</v>
      </c>
      <c r="F327" s="3" t="s">
        <v>1045</v>
      </c>
      <c r="G327" s="2" t="s">
        <v>18</v>
      </c>
      <c r="H327" s="2">
        <v>3.0</v>
      </c>
      <c r="I327" s="2">
        <v>4.0</v>
      </c>
      <c r="J327" s="2">
        <v>3.0</v>
      </c>
      <c r="K327" s="2">
        <v>3.0</v>
      </c>
      <c r="L327" s="2">
        <v>3.0</v>
      </c>
      <c r="M327" s="2" t="s">
        <v>19</v>
      </c>
    </row>
    <row r="328" ht="15.75" customHeight="1">
      <c r="A328" s="2">
        <v>50.0</v>
      </c>
      <c r="B328" s="2" t="s">
        <v>686</v>
      </c>
      <c r="C328" s="2" t="s">
        <v>574</v>
      </c>
      <c r="D328" s="3" t="s">
        <v>1046</v>
      </c>
      <c r="E328" s="3" t="s">
        <v>1047</v>
      </c>
      <c r="F328" s="3" t="s">
        <v>1048</v>
      </c>
      <c r="G328" s="2" t="s">
        <v>62</v>
      </c>
      <c r="H328" s="2">
        <v>3.0</v>
      </c>
      <c r="I328" s="2">
        <v>3.0</v>
      </c>
      <c r="J328" s="2">
        <v>1.0</v>
      </c>
      <c r="K328" s="2">
        <v>1.0</v>
      </c>
      <c r="L328" s="2">
        <v>3.0</v>
      </c>
      <c r="M328" s="2" t="s">
        <v>33</v>
      </c>
    </row>
    <row r="329" ht="15.75" customHeight="1">
      <c r="A329" s="2">
        <v>50.0</v>
      </c>
      <c r="B329" s="2" t="s">
        <v>686</v>
      </c>
      <c r="C329" s="2" t="s">
        <v>574</v>
      </c>
      <c r="D329" s="3" t="s">
        <v>1049</v>
      </c>
      <c r="E329" s="3" t="s">
        <v>1050</v>
      </c>
      <c r="F329" s="3" t="s">
        <v>1051</v>
      </c>
      <c r="G329" s="2" t="s">
        <v>18</v>
      </c>
      <c r="H329" s="2">
        <v>3.0</v>
      </c>
      <c r="I329" s="2">
        <v>3.0</v>
      </c>
      <c r="J329" s="2">
        <v>4.0</v>
      </c>
      <c r="K329" s="2">
        <v>5.0</v>
      </c>
      <c r="L329" s="2">
        <v>5.0</v>
      </c>
      <c r="M329" s="2" t="s">
        <v>19</v>
      </c>
    </row>
    <row r="330" ht="15.75" customHeight="1">
      <c r="A330" s="2">
        <v>50.0</v>
      </c>
      <c r="B330" s="2" t="s">
        <v>686</v>
      </c>
      <c r="C330" s="2" t="s">
        <v>283</v>
      </c>
      <c r="D330" s="3" t="s">
        <v>1052</v>
      </c>
      <c r="E330" s="3" t="s">
        <v>1053</v>
      </c>
      <c r="F330" s="3" t="s">
        <v>1054</v>
      </c>
      <c r="G330" s="2" t="s">
        <v>28</v>
      </c>
      <c r="H330" s="2">
        <v>2.0</v>
      </c>
      <c r="I330" s="2">
        <v>3.0</v>
      </c>
      <c r="J330" s="2">
        <v>3.0</v>
      </c>
      <c r="K330" s="2">
        <v>3.0</v>
      </c>
      <c r="L330" s="2">
        <v>5.0</v>
      </c>
      <c r="M330" s="2" t="s">
        <v>33</v>
      </c>
    </row>
    <row r="331" ht="15.75" customHeight="1">
      <c r="A331" s="2">
        <v>50.0</v>
      </c>
      <c r="B331" s="2" t="s">
        <v>686</v>
      </c>
      <c r="C331" s="2" t="s">
        <v>283</v>
      </c>
      <c r="D331" s="3" t="s">
        <v>1055</v>
      </c>
      <c r="E331" s="3" t="s">
        <v>1056</v>
      </c>
      <c r="F331" s="3" t="s">
        <v>1054</v>
      </c>
      <c r="G331" s="2" t="s">
        <v>18</v>
      </c>
      <c r="H331" s="2">
        <v>3.0</v>
      </c>
      <c r="I331" s="2">
        <v>3.0</v>
      </c>
      <c r="J331" s="2">
        <v>2.0</v>
      </c>
      <c r="K331" s="2">
        <v>1.0</v>
      </c>
      <c r="L331" s="2">
        <v>3.0</v>
      </c>
      <c r="M331" s="2" t="s">
        <v>19</v>
      </c>
    </row>
    <row r="332" ht="15.75" customHeight="1">
      <c r="A332" s="2">
        <v>50.0</v>
      </c>
      <c r="B332" s="2" t="s">
        <v>686</v>
      </c>
      <c r="C332" s="2" t="s">
        <v>283</v>
      </c>
      <c r="D332" s="3" t="s">
        <v>829</v>
      </c>
      <c r="E332" s="3" t="s">
        <v>1057</v>
      </c>
      <c r="F332" s="3" t="s">
        <v>1058</v>
      </c>
      <c r="G332" s="2" t="s">
        <v>28</v>
      </c>
      <c r="H332" s="2">
        <v>3.0</v>
      </c>
      <c r="I332" s="2">
        <v>2.0</v>
      </c>
      <c r="J332" s="2">
        <v>3.0</v>
      </c>
      <c r="K332" s="2">
        <v>3.0</v>
      </c>
      <c r="L332" s="2">
        <v>4.0</v>
      </c>
      <c r="M332" s="2" t="s">
        <v>33</v>
      </c>
    </row>
    <row r="333" ht="15.75" customHeight="1">
      <c r="A333" s="2">
        <v>50.0</v>
      </c>
      <c r="B333" s="2" t="s">
        <v>686</v>
      </c>
      <c r="C333" s="2" t="s">
        <v>283</v>
      </c>
      <c r="D333" s="3" t="s">
        <v>1059</v>
      </c>
      <c r="E333" s="3" t="s">
        <v>1060</v>
      </c>
      <c r="F333" s="3" t="s">
        <v>1061</v>
      </c>
      <c r="G333" s="2" t="s">
        <v>62</v>
      </c>
      <c r="H333" s="2">
        <v>3.0</v>
      </c>
      <c r="I333" s="2">
        <v>1.0</v>
      </c>
      <c r="J333" s="2">
        <v>2.0</v>
      </c>
      <c r="K333" s="2">
        <v>2.0</v>
      </c>
      <c r="L333" s="2">
        <v>4.0</v>
      </c>
      <c r="M333" s="2" t="s">
        <v>33</v>
      </c>
    </row>
    <row r="334" ht="15.75" customHeight="1">
      <c r="A334" s="2">
        <v>50.0</v>
      </c>
      <c r="B334" s="2" t="s">
        <v>686</v>
      </c>
      <c r="C334" s="2" t="s">
        <v>283</v>
      </c>
      <c r="D334" s="3" t="s">
        <v>1062</v>
      </c>
      <c r="E334" s="3" t="s">
        <v>1063</v>
      </c>
      <c r="F334" s="3" t="s">
        <v>1061</v>
      </c>
      <c r="G334" s="2" t="s">
        <v>50</v>
      </c>
      <c r="H334" s="2">
        <v>5.0</v>
      </c>
      <c r="I334" s="2">
        <v>5.0</v>
      </c>
      <c r="J334" s="2">
        <v>5.0</v>
      </c>
      <c r="K334" s="2">
        <v>5.0</v>
      </c>
      <c r="L334" s="2">
        <v>5.0</v>
      </c>
      <c r="M334" s="2" t="s">
        <v>19</v>
      </c>
    </row>
    <row r="335" ht="15.75" customHeight="1">
      <c r="A335" s="2">
        <v>50.0</v>
      </c>
      <c r="B335" s="2" t="s">
        <v>686</v>
      </c>
      <c r="C335" s="2" t="s">
        <v>283</v>
      </c>
      <c r="D335" s="3" t="s">
        <v>1064</v>
      </c>
      <c r="E335" s="3" t="s">
        <v>1065</v>
      </c>
      <c r="F335" s="3" t="s">
        <v>1066</v>
      </c>
      <c r="G335" s="2" t="s">
        <v>28</v>
      </c>
      <c r="H335" s="2">
        <v>3.0</v>
      </c>
      <c r="I335" s="2">
        <v>3.0</v>
      </c>
      <c r="J335" s="2">
        <v>4.0</v>
      </c>
      <c r="K335" s="2">
        <v>4.0</v>
      </c>
      <c r="L335" s="2">
        <v>4.0</v>
      </c>
      <c r="M335" s="2" t="s">
        <v>33</v>
      </c>
    </row>
    <row r="336" ht="15.75" customHeight="1">
      <c r="A336" s="2">
        <v>50.0</v>
      </c>
      <c r="B336" s="2" t="s">
        <v>686</v>
      </c>
      <c r="C336" s="2" t="s">
        <v>1067</v>
      </c>
      <c r="D336" s="3" t="s">
        <v>1068</v>
      </c>
      <c r="E336" s="3" t="s">
        <v>1069</v>
      </c>
      <c r="F336" s="3" t="s">
        <v>1070</v>
      </c>
      <c r="G336" s="2" t="s">
        <v>28</v>
      </c>
      <c r="H336" s="2">
        <v>3.0</v>
      </c>
      <c r="I336" s="2">
        <v>3.0</v>
      </c>
      <c r="J336" s="2">
        <v>3.0</v>
      </c>
      <c r="K336" s="2">
        <v>4.0</v>
      </c>
      <c r="L336" s="2">
        <v>2.0</v>
      </c>
      <c r="M336" s="2" t="s">
        <v>19</v>
      </c>
    </row>
    <row r="337" ht="15.75" customHeight="1">
      <c r="A337" s="2">
        <v>50.0</v>
      </c>
      <c r="B337" s="2" t="s">
        <v>686</v>
      </c>
      <c r="C337" s="2" t="s">
        <v>1067</v>
      </c>
      <c r="D337" s="3" t="s">
        <v>1071</v>
      </c>
      <c r="E337" s="3" t="s">
        <v>1072</v>
      </c>
      <c r="F337" s="3" t="s">
        <v>1073</v>
      </c>
      <c r="G337" s="2" t="s">
        <v>50</v>
      </c>
      <c r="H337" s="2">
        <v>5.0</v>
      </c>
      <c r="I337" s="2">
        <v>4.0</v>
      </c>
      <c r="J337" s="2">
        <v>4.0</v>
      </c>
      <c r="K337" s="2">
        <v>5.0</v>
      </c>
      <c r="L337" s="2">
        <v>5.0</v>
      </c>
      <c r="M337" s="2" t="s">
        <v>19</v>
      </c>
    </row>
    <row r="338" ht="15.75" customHeight="1">
      <c r="A338" s="2">
        <v>50.0</v>
      </c>
      <c r="B338" s="2" t="s">
        <v>686</v>
      </c>
      <c r="C338" s="2" t="s">
        <v>399</v>
      </c>
      <c r="D338" s="3" t="s">
        <v>1074</v>
      </c>
      <c r="E338" s="3" t="s">
        <v>1075</v>
      </c>
      <c r="F338" s="3" t="s">
        <v>1076</v>
      </c>
      <c r="G338" s="2" t="s">
        <v>28</v>
      </c>
      <c r="H338" s="2">
        <v>3.0</v>
      </c>
      <c r="I338" s="2">
        <v>3.0</v>
      </c>
      <c r="J338" s="2">
        <v>3.0</v>
      </c>
      <c r="K338" s="2">
        <v>3.0</v>
      </c>
      <c r="L338" s="2">
        <v>3.0</v>
      </c>
      <c r="M338" s="2" t="s">
        <v>19</v>
      </c>
    </row>
    <row r="339" ht="15.75" customHeight="1">
      <c r="A339" s="2">
        <v>50.0</v>
      </c>
      <c r="B339" s="2" t="s">
        <v>686</v>
      </c>
      <c r="C339" s="2" t="s">
        <v>399</v>
      </c>
      <c r="D339" s="3" t="s">
        <v>798</v>
      </c>
      <c r="E339" s="3" t="s">
        <v>1077</v>
      </c>
      <c r="F339" s="3" t="s">
        <v>1078</v>
      </c>
      <c r="G339" s="2" t="s">
        <v>28</v>
      </c>
      <c r="H339" s="2">
        <v>4.0</v>
      </c>
      <c r="I339" s="2">
        <v>3.0</v>
      </c>
      <c r="J339" s="2">
        <v>4.0</v>
      </c>
      <c r="K339" s="2">
        <v>4.0</v>
      </c>
      <c r="L339" s="2">
        <v>5.0</v>
      </c>
      <c r="M339" s="2" t="s">
        <v>19</v>
      </c>
    </row>
    <row r="340" ht="15.75" customHeight="1">
      <c r="A340" s="2">
        <v>50.0</v>
      </c>
      <c r="B340" s="2" t="s">
        <v>686</v>
      </c>
      <c r="C340" s="2" t="s">
        <v>399</v>
      </c>
      <c r="D340" s="3" t="s">
        <v>1079</v>
      </c>
      <c r="E340" s="3" t="s">
        <v>1080</v>
      </c>
      <c r="F340" s="3" t="s">
        <v>1081</v>
      </c>
      <c r="G340" s="2" t="s">
        <v>28</v>
      </c>
      <c r="H340" s="2">
        <v>4.0</v>
      </c>
      <c r="I340" s="2">
        <v>3.0</v>
      </c>
      <c r="J340" s="2">
        <v>1.0</v>
      </c>
      <c r="K340" s="2">
        <v>1.0</v>
      </c>
      <c r="L340" s="2">
        <v>4.0</v>
      </c>
      <c r="M340" s="2" t="s">
        <v>19</v>
      </c>
    </row>
    <row r="341" ht="15.75" customHeight="1">
      <c r="A341" s="2">
        <v>50.0</v>
      </c>
      <c r="B341" s="2" t="s">
        <v>686</v>
      </c>
      <c r="C341" s="2" t="s">
        <v>399</v>
      </c>
      <c r="D341" s="3" t="s">
        <v>1082</v>
      </c>
      <c r="E341" s="3" t="s">
        <v>1083</v>
      </c>
      <c r="F341" s="3" t="s">
        <v>1084</v>
      </c>
      <c r="G341" s="2" t="s">
        <v>18</v>
      </c>
      <c r="H341" s="2">
        <v>4.0</v>
      </c>
      <c r="I341" s="2">
        <v>3.0</v>
      </c>
      <c r="J341" s="2">
        <v>5.0</v>
      </c>
      <c r="K341" s="2">
        <v>5.0</v>
      </c>
      <c r="L341" s="2">
        <v>5.0</v>
      </c>
      <c r="M341" s="2" t="s">
        <v>19</v>
      </c>
    </row>
    <row r="342" ht="15.75" customHeight="1">
      <c r="A342" s="2">
        <v>50.0</v>
      </c>
      <c r="B342" s="2" t="s">
        <v>686</v>
      </c>
      <c r="C342" s="2" t="s">
        <v>399</v>
      </c>
      <c r="D342" s="3" t="s">
        <v>1085</v>
      </c>
      <c r="E342" s="3" t="s">
        <v>1086</v>
      </c>
      <c r="F342" s="3" t="s">
        <v>1087</v>
      </c>
      <c r="G342" s="2" t="s">
        <v>28</v>
      </c>
      <c r="H342" s="2">
        <v>3.0</v>
      </c>
      <c r="I342" s="2">
        <v>2.0</v>
      </c>
      <c r="J342" s="2">
        <v>2.0</v>
      </c>
      <c r="K342" s="2">
        <v>2.0</v>
      </c>
      <c r="L342" s="2">
        <v>4.0</v>
      </c>
      <c r="M342" s="2" t="s">
        <v>19</v>
      </c>
    </row>
    <row r="343" ht="15.75" customHeight="1">
      <c r="A343" s="2">
        <v>50.0</v>
      </c>
      <c r="B343" s="2" t="s">
        <v>686</v>
      </c>
      <c r="C343" s="2" t="s">
        <v>399</v>
      </c>
      <c r="D343" s="3" t="s">
        <v>59</v>
      </c>
      <c r="E343" s="3" t="s">
        <v>1088</v>
      </c>
      <c r="F343" s="3" t="s">
        <v>1089</v>
      </c>
      <c r="G343" s="2" t="s">
        <v>18</v>
      </c>
      <c r="H343" s="2">
        <v>4.0</v>
      </c>
      <c r="I343" s="2">
        <v>4.0</v>
      </c>
      <c r="J343" s="2">
        <v>4.0</v>
      </c>
      <c r="K343" s="2">
        <v>5.0</v>
      </c>
      <c r="L343" s="2">
        <v>5.0</v>
      </c>
      <c r="M343" s="2" t="s">
        <v>19</v>
      </c>
    </row>
    <row r="344" ht="15.75" customHeight="1">
      <c r="A344" s="2">
        <v>50.0</v>
      </c>
      <c r="B344" s="2" t="s">
        <v>686</v>
      </c>
      <c r="C344" s="2" t="s">
        <v>63</v>
      </c>
      <c r="D344" s="3" t="s">
        <v>1090</v>
      </c>
      <c r="E344" s="3" t="s">
        <v>1091</v>
      </c>
      <c r="F344" s="3" t="s">
        <v>1092</v>
      </c>
      <c r="G344" s="2" t="s">
        <v>182</v>
      </c>
      <c r="H344" s="2">
        <v>5.0</v>
      </c>
      <c r="I344" s="2">
        <v>1.0</v>
      </c>
      <c r="J344" s="2">
        <v>1.0</v>
      </c>
      <c r="K344" s="2">
        <v>1.0</v>
      </c>
      <c r="L344" s="2">
        <v>1.0</v>
      </c>
      <c r="M344" s="2" t="s">
        <v>33</v>
      </c>
    </row>
    <row r="345" ht="15.75" customHeight="1">
      <c r="A345" s="2">
        <v>50.0</v>
      </c>
      <c r="B345" s="2" t="s">
        <v>686</v>
      </c>
      <c r="C345" s="2" t="s">
        <v>63</v>
      </c>
      <c r="D345" s="3" t="s">
        <v>139</v>
      </c>
      <c r="E345" s="3" t="s">
        <v>1093</v>
      </c>
      <c r="F345" s="3" t="s">
        <v>1092</v>
      </c>
      <c r="G345" s="2" t="s">
        <v>28</v>
      </c>
      <c r="H345" s="2">
        <v>2.0</v>
      </c>
      <c r="I345" s="2">
        <v>4.0</v>
      </c>
      <c r="J345" s="2">
        <v>5.0</v>
      </c>
      <c r="K345" s="2">
        <v>4.0</v>
      </c>
      <c r="L345" s="2">
        <v>5.0</v>
      </c>
      <c r="M345" s="2" t="s">
        <v>19</v>
      </c>
    </row>
    <row r="346" ht="15.75" customHeight="1">
      <c r="A346" s="2">
        <v>50.0</v>
      </c>
      <c r="B346" s="2" t="s">
        <v>686</v>
      </c>
      <c r="C346" s="2" t="s">
        <v>63</v>
      </c>
      <c r="D346" s="3" t="s">
        <v>1094</v>
      </c>
      <c r="E346" s="3" t="s">
        <v>1095</v>
      </c>
      <c r="F346" s="3" t="s">
        <v>1096</v>
      </c>
      <c r="G346" s="2" t="s">
        <v>18</v>
      </c>
      <c r="H346" s="2">
        <v>1.0</v>
      </c>
      <c r="I346" s="2">
        <v>3.0</v>
      </c>
      <c r="J346" s="2">
        <v>5.0</v>
      </c>
      <c r="K346" s="2">
        <v>5.0</v>
      </c>
      <c r="L346" s="2">
        <v>5.0</v>
      </c>
      <c r="M346" s="2" t="s">
        <v>19</v>
      </c>
    </row>
    <row r="347" ht="15.75" customHeight="1">
      <c r="A347" s="2">
        <v>50.0</v>
      </c>
      <c r="B347" s="2" t="s">
        <v>686</v>
      </c>
      <c r="C347" s="2" t="s">
        <v>63</v>
      </c>
      <c r="D347" s="3" t="s">
        <v>869</v>
      </c>
      <c r="E347" s="3" t="s">
        <v>1097</v>
      </c>
      <c r="F347" s="3" t="s">
        <v>1098</v>
      </c>
      <c r="G347" s="2" t="s">
        <v>28</v>
      </c>
      <c r="H347" s="2">
        <v>3.0</v>
      </c>
      <c r="I347" s="2">
        <v>3.0</v>
      </c>
      <c r="J347" s="2">
        <v>3.0</v>
      </c>
      <c r="K347" s="2">
        <v>3.0</v>
      </c>
      <c r="L347" s="2">
        <v>3.0</v>
      </c>
      <c r="M347" s="2" t="s">
        <v>33</v>
      </c>
    </row>
    <row r="348" ht="15.75" customHeight="1">
      <c r="A348" s="2">
        <v>50.0</v>
      </c>
      <c r="B348" s="2" t="s">
        <v>686</v>
      </c>
      <c r="C348" s="2" t="s">
        <v>63</v>
      </c>
      <c r="D348" s="3" t="s">
        <v>1099</v>
      </c>
      <c r="E348" s="3" t="s">
        <v>1100</v>
      </c>
      <c r="F348" s="3" t="s">
        <v>1101</v>
      </c>
      <c r="G348" s="2" t="s">
        <v>28</v>
      </c>
      <c r="H348" s="2">
        <v>2.0</v>
      </c>
      <c r="I348" s="2">
        <v>2.0</v>
      </c>
      <c r="J348" s="2">
        <v>1.0</v>
      </c>
      <c r="K348" s="2">
        <v>2.0</v>
      </c>
      <c r="L348" s="2">
        <v>3.0</v>
      </c>
      <c r="M348" s="2" t="s">
        <v>33</v>
      </c>
    </row>
    <row r="349" ht="15.75" customHeight="1">
      <c r="A349" s="2">
        <v>50.0</v>
      </c>
      <c r="B349" s="2" t="s">
        <v>686</v>
      </c>
      <c r="C349" s="2" t="s">
        <v>187</v>
      </c>
      <c r="D349" s="3" t="s">
        <v>1102</v>
      </c>
      <c r="E349" s="3" t="s">
        <v>1103</v>
      </c>
      <c r="F349" s="3" t="s">
        <v>1104</v>
      </c>
      <c r="G349" s="2" t="s">
        <v>28</v>
      </c>
      <c r="H349" s="2">
        <v>4.0</v>
      </c>
      <c r="I349" s="2">
        <v>2.0</v>
      </c>
      <c r="J349" s="2">
        <v>4.0</v>
      </c>
      <c r="K349" s="2">
        <v>2.0</v>
      </c>
      <c r="L349" s="2">
        <v>2.0</v>
      </c>
      <c r="M349" s="2" t="s">
        <v>19</v>
      </c>
    </row>
    <row r="350" ht="15.75" customHeight="1">
      <c r="A350" s="2">
        <v>50.0</v>
      </c>
      <c r="B350" s="2" t="s">
        <v>686</v>
      </c>
      <c r="C350" s="2" t="s">
        <v>187</v>
      </c>
      <c r="D350" s="3" t="s">
        <v>1105</v>
      </c>
      <c r="E350" s="3" t="s">
        <v>1106</v>
      </c>
      <c r="F350" s="3" t="s">
        <v>1107</v>
      </c>
      <c r="G350" s="2" t="s">
        <v>28</v>
      </c>
      <c r="H350" s="2">
        <v>3.0</v>
      </c>
      <c r="I350" s="2">
        <v>2.0</v>
      </c>
      <c r="J350" s="2">
        <v>3.0</v>
      </c>
      <c r="K350" s="2">
        <v>3.0</v>
      </c>
      <c r="L350" s="2">
        <v>3.0</v>
      </c>
      <c r="M350" s="2" t="s">
        <v>19</v>
      </c>
    </row>
    <row r="351" ht="15.75" customHeight="1">
      <c r="A351" s="2">
        <v>50.0</v>
      </c>
      <c r="B351" s="2" t="s">
        <v>686</v>
      </c>
      <c r="C351" s="2" t="s">
        <v>187</v>
      </c>
      <c r="D351" s="3" t="s">
        <v>1108</v>
      </c>
      <c r="E351" s="3" t="s">
        <v>1109</v>
      </c>
      <c r="F351" s="3" t="s">
        <v>1110</v>
      </c>
      <c r="G351" s="2" t="s">
        <v>18</v>
      </c>
      <c r="H351" s="2">
        <v>3.0</v>
      </c>
      <c r="I351" s="2">
        <v>3.0</v>
      </c>
      <c r="J351" s="2">
        <v>3.0</v>
      </c>
      <c r="K351" s="2">
        <v>4.0</v>
      </c>
      <c r="L351" s="2">
        <v>5.0</v>
      </c>
      <c r="M351" s="2" t="s">
        <v>19</v>
      </c>
    </row>
    <row r="352" ht="15.75" customHeight="1">
      <c r="A352" s="2">
        <v>50.0</v>
      </c>
      <c r="B352" s="2" t="s">
        <v>686</v>
      </c>
      <c r="C352" s="2" t="s">
        <v>187</v>
      </c>
      <c r="D352" s="3" t="s">
        <v>1111</v>
      </c>
      <c r="E352" s="3" t="s">
        <v>1112</v>
      </c>
      <c r="F352" s="3" t="s">
        <v>1113</v>
      </c>
      <c r="G352" s="2" t="s">
        <v>28</v>
      </c>
      <c r="H352" s="2">
        <v>2.0</v>
      </c>
      <c r="I352" s="2">
        <v>4.0</v>
      </c>
      <c r="J352" s="2">
        <v>3.0</v>
      </c>
      <c r="K352" s="2">
        <v>3.0</v>
      </c>
      <c r="L352" s="2">
        <v>3.0</v>
      </c>
      <c r="M352" s="2" t="s">
        <v>19</v>
      </c>
    </row>
    <row r="353" ht="15.75" customHeight="1">
      <c r="A353" s="2">
        <v>50.0</v>
      </c>
      <c r="B353" s="2" t="s">
        <v>686</v>
      </c>
      <c r="C353" s="2" t="s">
        <v>187</v>
      </c>
      <c r="D353" s="3" t="s">
        <v>139</v>
      </c>
      <c r="E353" s="3" t="s">
        <v>1114</v>
      </c>
      <c r="F353" s="3" t="s">
        <v>1113</v>
      </c>
      <c r="G353" s="2" t="s">
        <v>18</v>
      </c>
      <c r="H353" s="2">
        <v>3.0</v>
      </c>
      <c r="I353" s="2">
        <v>4.0</v>
      </c>
      <c r="J353" s="2">
        <v>4.0</v>
      </c>
      <c r="K353" s="2">
        <v>4.0</v>
      </c>
      <c r="L353" s="2">
        <v>3.0</v>
      </c>
      <c r="M353" s="2" t="s">
        <v>19</v>
      </c>
    </row>
    <row r="354" ht="15.75" customHeight="1">
      <c r="A354" s="2">
        <v>50.0</v>
      </c>
      <c r="B354" s="2" t="s">
        <v>686</v>
      </c>
      <c r="C354" s="2" t="s">
        <v>187</v>
      </c>
      <c r="D354" s="3" t="s">
        <v>1115</v>
      </c>
      <c r="E354" s="3" t="s">
        <v>1116</v>
      </c>
      <c r="F354" s="3" t="s">
        <v>1117</v>
      </c>
      <c r="G354" s="2" t="s">
        <v>62</v>
      </c>
      <c r="H354" s="2">
        <v>2.0</v>
      </c>
      <c r="I354" s="2">
        <v>2.0</v>
      </c>
      <c r="J354" s="2">
        <v>2.0</v>
      </c>
      <c r="K354" s="2">
        <v>2.0</v>
      </c>
      <c r="L354" s="2">
        <v>2.0</v>
      </c>
      <c r="M354" s="2" t="s">
        <v>33</v>
      </c>
    </row>
    <row r="355" ht="15.75" customHeight="1">
      <c r="A355" s="2">
        <v>50.0</v>
      </c>
      <c r="B355" s="2" t="s">
        <v>686</v>
      </c>
      <c r="C355" s="2" t="s">
        <v>148</v>
      </c>
      <c r="D355" s="3" t="s">
        <v>139</v>
      </c>
      <c r="E355" s="3" t="s">
        <v>1118</v>
      </c>
      <c r="F355" s="3" t="s">
        <v>1119</v>
      </c>
      <c r="G355" s="2" t="s">
        <v>18</v>
      </c>
      <c r="H355" s="2">
        <v>4.0</v>
      </c>
      <c r="I355" s="2">
        <v>5.0</v>
      </c>
      <c r="J355" s="2">
        <v>4.0</v>
      </c>
      <c r="K355" s="2">
        <v>3.0</v>
      </c>
      <c r="L355" s="2">
        <v>4.0</v>
      </c>
      <c r="M355" s="2" t="s">
        <v>19</v>
      </c>
    </row>
    <row r="356" ht="15.75" customHeight="1">
      <c r="A356" s="2">
        <v>50.0</v>
      </c>
      <c r="B356" s="2" t="s">
        <v>686</v>
      </c>
      <c r="C356" s="2" t="s">
        <v>148</v>
      </c>
      <c r="D356" s="3" t="s">
        <v>1120</v>
      </c>
      <c r="E356" s="3" t="s">
        <v>1121</v>
      </c>
      <c r="F356" s="3" t="s">
        <v>1122</v>
      </c>
      <c r="G356" s="2" t="s">
        <v>28</v>
      </c>
      <c r="H356" s="2">
        <v>3.0</v>
      </c>
      <c r="I356" s="2">
        <v>2.0</v>
      </c>
      <c r="J356" s="2">
        <v>4.0</v>
      </c>
      <c r="K356" s="2">
        <v>2.0</v>
      </c>
      <c r="L356" s="2">
        <v>3.0</v>
      </c>
      <c r="M356" s="2" t="s">
        <v>33</v>
      </c>
    </row>
    <row r="357" ht="15.75" customHeight="1">
      <c r="A357" s="2">
        <v>50.0</v>
      </c>
      <c r="B357" s="2" t="s">
        <v>686</v>
      </c>
      <c r="C357" s="2" t="s">
        <v>148</v>
      </c>
      <c r="D357" s="3" t="s">
        <v>1123</v>
      </c>
      <c r="E357" s="3" t="s">
        <v>1124</v>
      </c>
      <c r="F357" s="3" t="s">
        <v>1125</v>
      </c>
      <c r="G357" s="2" t="s">
        <v>28</v>
      </c>
      <c r="H357" s="2">
        <v>3.0</v>
      </c>
      <c r="I357" s="2">
        <v>4.0</v>
      </c>
      <c r="J357" s="2">
        <v>5.0</v>
      </c>
      <c r="K357" s="2">
        <v>4.0</v>
      </c>
      <c r="L357" s="2">
        <v>4.0</v>
      </c>
      <c r="M357" s="2" t="s">
        <v>19</v>
      </c>
    </row>
    <row r="358" ht="15.75" customHeight="1">
      <c r="A358" s="2">
        <v>50.0</v>
      </c>
      <c r="B358" s="2" t="s">
        <v>686</v>
      </c>
      <c r="C358" s="2" t="s">
        <v>148</v>
      </c>
      <c r="D358" s="3" t="s">
        <v>1126</v>
      </c>
      <c r="E358" s="3" t="s">
        <v>1127</v>
      </c>
      <c r="F358" s="3" t="s">
        <v>1128</v>
      </c>
      <c r="G358" s="2" t="s">
        <v>28</v>
      </c>
      <c r="H358" s="2">
        <v>3.0</v>
      </c>
      <c r="I358" s="2">
        <v>3.0</v>
      </c>
      <c r="J358" s="2">
        <v>3.0</v>
      </c>
      <c r="K358" s="2">
        <v>3.0</v>
      </c>
      <c r="L358" s="2">
        <v>3.0</v>
      </c>
      <c r="M358" s="2" t="s">
        <v>19</v>
      </c>
    </row>
    <row r="359" ht="15.75" customHeight="1">
      <c r="A359" s="2">
        <v>50.0</v>
      </c>
      <c r="B359" s="2" t="s">
        <v>686</v>
      </c>
      <c r="C359" s="2" t="s">
        <v>287</v>
      </c>
      <c r="D359" s="3" t="s">
        <v>475</v>
      </c>
      <c r="E359" s="3" t="s">
        <v>1129</v>
      </c>
      <c r="F359" s="3" t="s">
        <v>1130</v>
      </c>
      <c r="G359" s="2" t="s">
        <v>18</v>
      </c>
      <c r="H359" s="2">
        <v>4.0</v>
      </c>
      <c r="I359" s="2">
        <v>5.0</v>
      </c>
      <c r="J359" s="2">
        <v>4.0</v>
      </c>
      <c r="K359" s="2">
        <v>4.0</v>
      </c>
      <c r="L359" s="2">
        <v>4.0</v>
      </c>
      <c r="M359" s="2" t="s">
        <v>19</v>
      </c>
    </row>
    <row r="360" ht="15.75" customHeight="1">
      <c r="A360" s="2">
        <v>50.0</v>
      </c>
      <c r="B360" s="2" t="s">
        <v>686</v>
      </c>
      <c r="C360" s="2" t="s">
        <v>287</v>
      </c>
      <c r="D360" s="3" t="s">
        <v>1131</v>
      </c>
      <c r="E360" s="3" t="s">
        <v>1132</v>
      </c>
      <c r="F360" s="3" t="s">
        <v>1130</v>
      </c>
      <c r="G360" s="2" t="s">
        <v>18</v>
      </c>
      <c r="H360" s="2">
        <v>3.0</v>
      </c>
      <c r="I360" s="2">
        <v>3.0</v>
      </c>
      <c r="J360" s="2">
        <v>3.0</v>
      </c>
      <c r="K360" s="2">
        <v>4.0</v>
      </c>
      <c r="L360" s="2">
        <v>4.0</v>
      </c>
      <c r="M360" s="2" t="s">
        <v>19</v>
      </c>
    </row>
    <row r="361" ht="15.75" customHeight="1">
      <c r="A361" s="2">
        <v>50.0</v>
      </c>
      <c r="B361" s="2" t="s">
        <v>686</v>
      </c>
      <c r="C361" s="2" t="s">
        <v>103</v>
      </c>
      <c r="D361" s="3" t="s">
        <v>1133</v>
      </c>
      <c r="E361" s="3" t="s">
        <v>1134</v>
      </c>
      <c r="F361" s="3" t="s">
        <v>1135</v>
      </c>
      <c r="G361" s="2" t="s">
        <v>28</v>
      </c>
      <c r="H361" s="2">
        <v>2.0</v>
      </c>
      <c r="I361" s="2">
        <v>4.0</v>
      </c>
      <c r="J361" s="2">
        <v>4.0</v>
      </c>
      <c r="K361" s="2">
        <v>4.0</v>
      </c>
      <c r="L361" s="2">
        <v>4.0</v>
      </c>
      <c r="M361" s="2" t="s">
        <v>19</v>
      </c>
    </row>
    <row r="362" ht="15.75" customHeight="1">
      <c r="A362" s="2">
        <v>50.0</v>
      </c>
      <c r="B362" s="2" t="s">
        <v>686</v>
      </c>
      <c r="C362" s="2" t="s">
        <v>103</v>
      </c>
      <c r="D362" s="3" t="s">
        <v>1136</v>
      </c>
      <c r="E362" s="3" t="s">
        <v>1137</v>
      </c>
      <c r="F362" s="3" t="s">
        <v>1138</v>
      </c>
      <c r="G362" s="2" t="s">
        <v>28</v>
      </c>
      <c r="H362" s="2">
        <v>3.0</v>
      </c>
      <c r="I362" s="2">
        <v>2.0</v>
      </c>
      <c r="J362" s="2">
        <v>2.0</v>
      </c>
      <c r="K362" s="2">
        <v>4.0</v>
      </c>
      <c r="L362" s="2">
        <v>3.0</v>
      </c>
      <c r="M362" s="2" t="s">
        <v>33</v>
      </c>
    </row>
    <row r="363" ht="15.75" customHeight="1">
      <c r="A363" s="2">
        <v>50.0</v>
      </c>
      <c r="B363" s="2" t="s">
        <v>686</v>
      </c>
      <c r="C363" s="2" t="s">
        <v>103</v>
      </c>
      <c r="D363" s="3" t="s">
        <v>1139</v>
      </c>
      <c r="E363" s="3" t="s">
        <v>1140</v>
      </c>
      <c r="F363" s="3" t="s">
        <v>1141</v>
      </c>
      <c r="G363" s="2" t="s">
        <v>28</v>
      </c>
      <c r="H363" s="2">
        <v>3.0</v>
      </c>
      <c r="I363" s="2">
        <v>4.0</v>
      </c>
      <c r="J363" s="2">
        <v>3.0</v>
      </c>
      <c r="K363" s="2">
        <v>3.0</v>
      </c>
      <c r="L363" s="2">
        <v>4.0</v>
      </c>
      <c r="M363" s="2" t="s">
        <v>33</v>
      </c>
    </row>
    <row r="364" ht="15.75" customHeight="1">
      <c r="A364" s="2">
        <v>50.0</v>
      </c>
      <c r="B364" s="2" t="s">
        <v>686</v>
      </c>
      <c r="C364" s="2" t="s">
        <v>103</v>
      </c>
      <c r="D364" s="3" t="s">
        <v>1142</v>
      </c>
      <c r="E364" s="3" t="s">
        <v>1143</v>
      </c>
      <c r="F364" s="3" t="s">
        <v>1144</v>
      </c>
      <c r="G364" s="2" t="s">
        <v>62</v>
      </c>
      <c r="H364" s="2">
        <v>4.0</v>
      </c>
      <c r="I364" s="2">
        <v>3.0</v>
      </c>
      <c r="J364" s="2">
        <v>3.0</v>
      </c>
      <c r="K364" s="2">
        <v>2.0</v>
      </c>
      <c r="L364" s="2">
        <v>5.0</v>
      </c>
      <c r="M364" s="2" t="s">
        <v>33</v>
      </c>
    </row>
    <row r="365" ht="15.75" customHeight="1">
      <c r="A365" s="2">
        <v>50.0</v>
      </c>
      <c r="B365" s="2" t="s">
        <v>686</v>
      </c>
      <c r="C365" s="2" t="s">
        <v>296</v>
      </c>
      <c r="D365" s="3" t="s">
        <v>1145</v>
      </c>
      <c r="E365" s="3" t="s">
        <v>1146</v>
      </c>
      <c r="F365" s="3" t="s">
        <v>1144</v>
      </c>
      <c r="G365" s="2" t="s">
        <v>18</v>
      </c>
      <c r="H365" s="2">
        <v>4.0</v>
      </c>
      <c r="I365" s="2">
        <v>4.0</v>
      </c>
      <c r="J365" s="2">
        <v>5.0</v>
      </c>
      <c r="K365" s="2">
        <v>5.0</v>
      </c>
      <c r="L365" s="2">
        <v>4.0</v>
      </c>
      <c r="M365" s="2" t="s">
        <v>19</v>
      </c>
    </row>
    <row r="366" ht="15.75" customHeight="1">
      <c r="A366" s="2">
        <v>50.0</v>
      </c>
      <c r="B366" s="2" t="s">
        <v>686</v>
      </c>
      <c r="C366" s="2" t="s">
        <v>296</v>
      </c>
      <c r="D366" s="3" t="s">
        <v>1147</v>
      </c>
      <c r="E366" s="3" t="s">
        <v>1148</v>
      </c>
      <c r="F366" s="3" t="s">
        <v>1149</v>
      </c>
      <c r="G366" s="2" t="s">
        <v>28</v>
      </c>
      <c r="H366" s="2">
        <v>3.0</v>
      </c>
      <c r="I366" s="2">
        <v>3.0</v>
      </c>
      <c r="J366" s="2">
        <v>3.0</v>
      </c>
      <c r="K366" s="2">
        <v>4.0</v>
      </c>
      <c r="L366" s="2">
        <v>4.0</v>
      </c>
      <c r="M366" s="2" t="s">
        <v>19</v>
      </c>
    </row>
    <row r="367" ht="15.75" customHeight="1">
      <c r="A367" s="2">
        <v>50.0</v>
      </c>
      <c r="B367" s="2" t="s">
        <v>686</v>
      </c>
      <c r="C367" s="2" t="s">
        <v>296</v>
      </c>
      <c r="D367" s="3" t="s">
        <v>59</v>
      </c>
      <c r="E367" s="3" t="s">
        <v>1150</v>
      </c>
      <c r="F367" s="3" t="s">
        <v>1151</v>
      </c>
      <c r="G367" s="2" t="s">
        <v>18</v>
      </c>
      <c r="H367" s="2">
        <v>2.0</v>
      </c>
      <c r="I367" s="2">
        <v>3.0</v>
      </c>
      <c r="J367" s="2">
        <v>3.0</v>
      </c>
      <c r="K367" s="2">
        <v>3.0</v>
      </c>
      <c r="L367" s="2">
        <v>4.0</v>
      </c>
      <c r="M367" s="2" t="s">
        <v>19</v>
      </c>
    </row>
    <row r="368" ht="15.75" customHeight="1">
      <c r="A368" s="2">
        <v>50.0</v>
      </c>
      <c r="B368" s="2" t="s">
        <v>686</v>
      </c>
      <c r="C368" s="2" t="s">
        <v>1152</v>
      </c>
      <c r="D368" s="3" t="s">
        <v>1153</v>
      </c>
      <c r="E368" s="3" t="s">
        <v>1154</v>
      </c>
      <c r="F368" s="3" t="s">
        <v>1155</v>
      </c>
      <c r="G368" s="2" t="s">
        <v>28</v>
      </c>
      <c r="H368" s="2">
        <v>3.0</v>
      </c>
      <c r="I368" s="2">
        <v>3.0</v>
      </c>
      <c r="J368" s="2">
        <v>3.0</v>
      </c>
      <c r="K368" s="2">
        <v>3.0</v>
      </c>
      <c r="L368" s="2">
        <v>4.0</v>
      </c>
      <c r="M368" s="2" t="s">
        <v>19</v>
      </c>
    </row>
    <row r="369" ht="15.75" customHeight="1">
      <c r="A369" s="2">
        <v>50.0</v>
      </c>
      <c r="B369" s="2" t="s">
        <v>686</v>
      </c>
      <c r="C369" s="2" t="s">
        <v>1152</v>
      </c>
      <c r="D369" s="3" t="s">
        <v>1156</v>
      </c>
      <c r="E369" s="3" t="s">
        <v>1157</v>
      </c>
      <c r="F369" s="3" t="s">
        <v>1158</v>
      </c>
      <c r="G369" s="2" t="s">
        <v>18</v>
      </c>
      <c r="H369" s="2">
        <v>4.0</v>
      </c>
      <c r="I369" s="2">
        <v>5.0</v>
      </c>
      <c r="J369" s="2">
        <v>4.0</v>
      </c>
      <c r="K369" s="2">
        <v>5.0</v>
      </c>
      <c r="L369" s="2">
        <v>4.0</v>
      </c>
      <c r="M369" s="2" t="s">
        <v>19</v>
      </c>
    </row>
    <row r="370" ht="15.75" customHeight="1">
      <c r="A370" s="2">
        <v>50.0</v>
      </c>
      <c r="B370" s="2" t="s">
        <v>686</v>
      </c>
      <c r="C370" s="2" t="s">
        <v>1152</v>
      </c>
      <c r="D370" s="3" t="s">
        <v>1159</v>
      </c>
      <c r="E370" s="3" t="s">
        <v>1160</v>
      </c>
      <c r="F370" s="3" t="s">
        <v>1161</v>
      </c>
      <c r="G370" s="2" t="s">
        <v>28</v>
      </c>
      <c r="H370" s="2">
        <v>3.0</v>
      </c>
      <c r="I370" s="2">
        <v>3.0</v>
      </c>
      <c r="J370" s="2">
        <v>4.0</v>
      </c>
      <c r="K370" s="2">
        <v>4.0</v>
      </c>
      <c r="L370" s="2">
        <v>5.0</v>
      </c>
      <c r="M370" s="2" t="s">
        <v>19</v>
      </c>
    </row>
    <row r="371" ht="15.75" customHeight="1">
      <c r="A371" s="2">
        <v>50.0</v>
      </c>
      <c r="B371" s="2" t="s">
        <v>686</v>
      </c>
      <c r="C371" s="2" t="s">
        <v>1152</v>
      </c>
      <c r="D371" s="3" t="s">
        <v>1162</v>
      </c>
      <c r="E371" s="3" t="s">
        <v>1163</v>
      </c>
      <c r="F371" s="3" t="s">
        <v>1164</v>
      </c>
      <c r="G371" s="2" t="s">
        <v>62</v>
      </c>
      <c r="H371" s="2">
        <v>2.0</v>
      </c>
      <c r="I371" s="2">
        <v>2.0</v>
      </c>
      <c r="J371" s="2">
        <v>1.0</v>
      </c>
      <c r="K371" s="2">
        <v>3.0</v>
      </c>
      <c r="L371" s="2">
        <v>4.0</v>
      </c>
      <c r="M371" s="2" t="s">
        <v>33</v>
      </c>
    </row>
    <row r="372" ht="15.75" customHeight="1">
      <c r="A372" s="2">
        <v>50.0</v>
      </c>
      <c r="B372" s="2" t="s">
        <v>686</v>
      </c>
      <c r="C372" s="2" t="s">
        <v>1165</v>
      </c>
      <c r="D372" s="3" t="s">
        <v>1166</v>
      </c>
      <c r="E372" s="3" t="s">
        <v>1167</v>
      </c>
      <c r="F372" s="3" t="s">
        <v>1168</v>
      </c>
      <c r="G372" s="2" t="s">
        <v>28</v>
      </c>
      <c r="H372" s="2">
        <v>3.0</v>
      </c>
      <c r="I372" s="2">
        <v>4.0</v>
      </c>
      <c r="J372" s="2">
        <v>3.0</v>
      </c>
      <c r="K372" s="2">
        <v>4.0</v>
      </c>
      <c r="L372" s="2">
        <v>4.0</v>
      </c>
      <c r="M372" s="2" t="s">
        <v>19</v>
      </c>
    </row>
    <row r="373" ht="15.75" customHeight="1">
      <c r="A373" s="2">
        <v>50.0</v>
      </c>
      <c r="B373" s="2" t="s">
        <v>686</v>
      </c>
      <c r="C373" s="2" t="s">
        <v>1165</v>
      </c>
      <c r="D373" s="3" t="s">
        <v>1169</v>
      </c>
      <c r="E373" s="3" t="s">
        <v>1170</v>
      </c>
      <c r="F373" s="3" t="s">
        <v>1168</v>
      </c>
      <c r="G373" s="2" t="s">
        <v>18</v>
      </c>
      <c r="H373" s="2">
        <v>4.0</v>
      </c>
      <c r="I373" s="2">
        <v>3.0</v>
      </c>
      <c r="J373" s="2">
        <v>3.0</v>
      </c>
      <c r="K373" s="2">
        <v>3.0</v>
      </c>
      <c r="L373" s="2">
        <v>3.0</v>
      </c>
      <c r="M373" s="2" t="s">
        <v>19</v>
      </c>
    </row>
    <row r="374" ht="15.75" customHeight="1">
      <c r="A374" s="2">
        <v>50.0</v>
      </c>
      <c r="B374" s="2" t="s">
        <v>686</v>
      </c>
      <c r="C374" s="2" t="s">
        <v>1165</v>
      </c>
      <c r="D374" s="3" t="s">
        <v>1171</v>
      </c>
      <c r="E374" s="3" t="s">
        <v>1172</v>
      </c>
      <c r="F374" s="3" t="s">
        <v>1173</v>
      </c>
      <c r="G374" s="2" t="s">
        <v>18</v>
      </c>
      <c r="H374" s="2">
        <v>3.0</v>
      </c>
      <c r="I374" s="2">
        <v>2.0</v>
      </c>
      <c r="J374" s="2">
        <v>3.0</v>
      </c>
      <c r="K374" s="2">
        <v>1.0</v>
      </c>
      <c r="L374" s="2">
        <v>4.0</v>
      </c>
      <c r="M374" s="2" t="s">
        <v>19</v>
      </c>
    </row>
    <row r="375" ht="15.75" customHeight="1">
      <c r="A375" s="2">
        <v>50.0</v>
      </c>
      <c r="B375" s="2" t="s">
        <v>686</v>
      </c>
      <c r="C375" s="2" t="s">
        <v>190</v>
      </c>
      <c r="D375" s="3" t="s">
        <v>1174</v>
      </c>
      <c r="E375" s="3" t="s">
        <v>1175</v>
      </c>
      <c r="F375" s="3" t="s">
        <v>1176</v>
      </c>
      <c r="G375" s="2" t="s">
        <v>18</v>
      </c>
      <c r="H375" s="2">
        <v>3.0</v>
      </c>
      <c r="I375" s="2">
        <v>3.0</v>
      </c>
      <c r="J375" s="2">
        <v>3.0</v>
      </c>
      <c r="K375" s="2">
        <v>3.0</v>
      </c>
      <c r="L375" s="2">
        <v>4.0</v>
      </c>
      <c r="M375" s="2" t="s">
        <v>19</v>
      </c>
    </row>
    <row r="376" ht="15.75" customHeight="1">
      <c r="A376" s="2">
        <v>50.0</v>
      </c>
      <c r="B376" s="2" t="s">
        <v>686</v>
      </c>
      <c r="C376" s="2" t="s">
        <v>190</v>
      </c>
      <c r="D376" s="3" t="s">
        <v>168</v>
      </c>
      <c r="E376" s="3" t="s">
        <v>1177</v>
      </c>
      <c r="F376" s="3" t="s">
        <v>1178</v>
      </c>
      <c r="G376" s="2" t="s">
        <v>18</v>
      </c>
      <c r="H376" s="2">
        <v>4.0</v>
      </c>
      <c r="I376" s="2">
        <v>4.0</v>
      </c>
      <c r="J376" s="2">
        <v>4.0</v>
      </c>
      <c r="K376" s="2">
        <v>4.0</v>
      </c>
      <c r="L376" s="2">
        <v>3.0</v>
      </c>
      <c r="M376" s="2" t="s">
        <v>19</v>
      </c>
    </row>
    <row r="377" ht="15.75" customHeight="1">
      <c r="A377" s="2">
        <v>50.0</v>
      </c>
      <c r="B377" s="2" t="s">
        <v>686</v>
      </c>
      <c r="C377" s="2" t="s">
        <v>190</v>
      </c>
      <c r="D377" s="3" t="s">
        <v>1179</v>
      </c>
      <c r="E377" s="3" t="s">
        <v>1180</v>
      </c>
      <c r="F377" s="3" t="s">
        <v>1181</v>
      </c>
      <c r="G377" s="2" t="s">
        <v>28</v>
      </c>
      <c r="H377" s="2">
        <v>3.0</v>
      </c>
      <c r="I377" s="2">
        <v>4.0</v>
      </c>
      <c r="J377" s="2">
        <v>3.0</v>
      </c>
      <c r="K377" s="2">
        <v>3.0</v>
      </c>
      <c r="L377" s="2">
        <v>4.0</v>
      </c>
      <c r="M377" s="2" t="s">
        <v>19</v>
      </c>
    </row>
    <row r="378" ht="15.75" customHeight="1">
      <c r="A378" s="2">
        <v>50.0</v>
      </c>
      <c r="B378" s="2" t="s">
        <v>686</v>
      </c>
      <c r="C378" s="2" t="s">
        <v>190</v>
      </c>
      <c r="D378" s="3" t="s">
        <v>1182</v>
      </c>
      <c r="E378" s="3" t="s">
        <v>1183</v>
      </c>
      <c r="F378" s="3" t="s">
        <v>1184</v>
      </c>
      <c r="G378" s="2" t="s">
        <v>28</v>
      </c>
      <c r="H378" s="2">
        <v>3.0</v>
      </c>
      <c r="I378" s="2">
        <v>3.0</v>
      </c>
      <c r="J378" s="2">
        <v>2.0</v>
      </c>
      <c r="K378" s="2">
        <v>3.0</v>
      </c>
      <c r="L378" s="2">
        <v>3.0</v>
      </c>
      <c r="M378" s="2" t="s">
        <v>19</v>
      </c>
    </row>
    <row r="379" ht="15.75" customHeight="1">
      <c r="A379" s="2">
        <v>50.0</v>
      </c>
      <c r="B379" s="2" t="s">
        <v>686</v>
      </c>
      <c r="C379" s="2" t="s">
        <v>190</v>
      </c>
      <c r="D379" s="3" t="s">
        <v>1185</v>
      </c>
      <c r="E379" s="3" t="s">
        <v>1186</v>
      </c>
      <c r="F379" s="3" t="s">
        <v>1187</v>
      </c>
      <c r="G379" s="2" t="s">
        <v>62</v>
      </c>
      <c r="H379" s="2">
        <v>2.0</v>
      </c>
      <c r="I379" s="2">
        <v>2.0</v>
      </c>
      <c r="J379" s="2">
        <v>2.0</v>
      </c>
      <c r="K379" s="2">
        <v>2.0</v>
      </c>
      <c r="L379" s="2">
        <v>2.0</v>
      </c>
      <c r="M379" s="2" t="s">
        <v>33</v>
      </c>
    </row>
    <row r="380" ht="15.75" customHeight="1">
      <c r="A380" s="2">
        <v>50.0</v>
      </c>
      <c r="B380" s="2" t="s">
        <v>686</v>
      </c>
      <c r="C380" s="2" t="s">
        <v>190</v>
      </c>
      <c r="D380" s="3" t="s">
        <v>1188</v>
      </c>
      <c r="E380" s="3" t="s">
        <v>1189</v>
      </c>
      <c r="F380" s="3" t="s">
        <v>1190</v>
      </c>
      <c r="G380" s="2" t="s">
        <v>18</v>
      </c>
      <c r="H380" s="2">
        <v>3.0</v>
      </c>
      <c r="I380" s="2">
        <v>4.0</v>
      </c>
      <c r="J380" s="2">
        <v>4.0</v>
      </c>
      <c r="K380" s="2">
        <v>3.0</v>
      </c>
      <c r="L380" s="2">
        <v>3.0</v>
      </c>
      <c r="M380" s="2" t="s">
        <v>19</v>
      </c>
    </row>
    <row r="381" ht="15.75" customHeight="1">
      <c r="A381" s="2">
        <v>50.0</v>
      </c>
      <c r="B381" s="2" t="s">
        <v>686</v>
      </c>
      <c r="C381" s="2" t="s">
        <v>190</v>
      </c>
      <c r="D381" s="3" t="s">
        <v>139</v>
      </c>
      <c r="E381" s="3" t="s">
        <v>1191</v>
      </c>
      <c r="F381" s="3" t="s">
        <v>1192</v>
      </c>
      <c r="G381" s="2" t="s">
        <v>18</v>
      </c>
      <c r="H381" s="2">
        <v>4.0</v>
      </c>
      <c r="I381" s="2">
        <v>4.0</v>
      </c>
      <c r="J381" s="2">
        <v>3.0</v>
      </c>
      <c r="K381" s="2">
        <v>3.0</v>
      </c>
      <c r="L381" s="2">
        <v>4.0</v>
      </c>
      <c r="M381" s="2" t="s">
        <v>19</v>
      </c>
    </row>
    <row r="382" ht="15.75" customHeight="1">
      <c r="A382" s="2">
        <v>50.0</v>
      </c>
      <c r="B382" s="2" t="s">
        <v>686</v>
      </c>
      <c r="C382" s="2" t="s">
        <v>190</v>
      </c>
      <c r="D382" s="3" t="s">
        <v>1193</v>
      </c>
      <c r="E382" s="3" t="s">
        <v>1194</v>
      </c>
      <c r="F382" s="3" t="s">
        <v>1195</v>
      </c>
      <c r="G382" s="2" t="s">
        <v>62</v>
      </c>
      <c r="H382" s="2">
        <v>3.0</v>
      </c>
      <c r="I382" s="2">
        <v>1.0</v>
      </c>
      <c r="J382" s="2">
        <v>2.0</v>
      </c>
      <c r="K382" s="2">
        <v>2.0</v>
      </c>
      <c r="L382" s="2">
        <v>4.0</v>
      </c>
      <c r="M382" s="2" t="s">
        <v>33</v>
      </c>
    </row>
    <row r="383" ht="15.75" customHeight="1">
      <c r="A383" s="2">
        <v>50.0</v>
      </c>
      <c r="B383" s="2" t="s">
        <v>686</v>
      </c>
      <c r="C383" s="2" t="s">
        <v>583</v>
      </c>
      <c r="D383" s="3" t="s">
        <v>1196</v>
      </c>
      <c r="E383" s="3" t="s">
        <v>1197</v>
      </c>
      <c r="F383" s="3" t="s">
        <v>1195</v>
      </c>
      <c r="G383" s="2" t="s">
        <v>18</v>
      </c>
      <c r="H383" s="2">
        <v>3.0</v>
      </c>
      <c r="I383" s="2">
        <v>4.0</v>
      </c>
      <c r="J383" s="2">
        <v>4.0</v>
      </c>
      <c r="K383" s="2">
        <v>4.0</v>
      </c>
      <c r="L383" s="2">
        <v>3.0</v>
      </c>
      <c r="M383" s="2" t="s">
        <v>19</v>
      </c>
    </row>
    <row r="384" ht="15.75" customHeight="1">
      <c r="A384" s="2">
        <v>50.0</v>
      </c>
      <c r="B384" s="2" t="s">
        <v>686</v>
      </c>
      <c r="C384" s="2" t="s">
        <v>583</v>
      </c>
      <c r="D384" s="3" t="s">
        <v>798</v>
      </c>
      <c r="E384" s="3" t="s">
        <v>1198</v>
      </c>
      <c r="F384" s="3" t="s">
        <v>1199</v>
      </c>
      <c r="G384" s="2" t="s">
        <v>28</v>
      </c>
      <c r="H384" s="2">
        <v>3.0</v>
      </c>
      <c r="I384" s="2">
        <v>3.0</v>
      </c>
      <c r="J384" s="2">
        <v>3.0</v>
      </c>
      <c r="K384" s="2">
        <v>1.0</v>
      </c>
      <c r="L384" s="2">
        <v>3.0</v>
      </c>
      <c r="M384" s="2" t="s">
        <v>33</v>
      </c>
    </row>
    <row r="385" ht="15.75" customHeight="1">
      <c r="A385" s="2">
        <v>50.0</v>
      </c>
      <c r="B385" s="2" t="s">
        <v>686</v>
      </c>
      <c r="C385" s="2" t="s">
        <v>583</v>
      </c>
      <c r="D385" s="3" t="s">
        <v>1200</v>
      </c>
      <c r="E385" s="3" t="s">
        <v>1201</v>
      </c>
      <c r="F385" s="3" t="s">
        <v>1202</v>
      </c>
      <c r="G385" s="2" t="s">
        <v>28</v>
      </c>
      <c r="H385" s="2">
        <v>3.0</v>
      </c>
      <c r="I385" s="2">
        <v>2.0</v>
      </c>
      <c r="J385" s="2">
        <v>2.0</v>
      </c>
      <c r="K385" s="2">
        <v>2.0</v>
      </c>
      <c r="L385" s="2">
        <v>3.0</v>
      </c>
      <c r="M385" s="2" t="s">
        <v>19</v>
      </c>
    </row>
    <row r="386" ht="15.75" customHeight="1">
      <c r="A386" s="2">
        <v>50.0</v>
      </c>
      <c r="B386" s="2" t="s">
        <v>686</v>
      </c>
      <c r="C386" s="2" t="s">
        <v>583</v>
      </c>
      <c r="D386" s="3" t="s">
        <v>1203</v>
      </c>
      <c r="E386" s="3" t="s">
        <v>1204</v>
      </c>
      <c r="F386" s="3" t="s">
        <v>1205</v>
      </c>
      <c r="G386" s="2" t="s">
        <v>18</v>
      </c>
      <c r="H386" s="2">
        <v>3.0</v>
      </c>
      <c r="I386" s="2">
        <v>4.0</v>
      </c>
      <c r="J386" s="2">
        <v>4.0</v>
      </c>
      <c r="K386" s="2">
        <v>5.0</v>
      </c>
      <c r="L386" s="2">
        <v>4.0</v>
      </c>
      <c r="M386" s="2" t="s">
        <v>19</v>
      </c>
    </row>
    <row r="387" ht="15.75" customHeight="1">
      <c r="A387" s="2">
        <v>50.0</v>
      </c>
      <c r="B387" s="2" t="s">
        <v>686</v>
      </c>
      <c r="C387" s="2" t="s">
        <v>583</v>
      </c>
      <c r="D387" s="3" t="s">
        <v>1206</v>
      </c>
      <c r="E387" s="3" t="s">
        <v>1207</v>
      </c>
      <c r="F387" s="3" t="s">
        <v>1208</v>
      </c>
      <c r="G387" s="2" t="s">
        <v>28</v>
      </c>
      <c r="H387" s="2">
        <v>4.0</v>
      </c>
      <c r="I387" s="2">
        <v>3.0</v>
      </c>
      <c r="J387" s="2">
        <v>3.0</v>
      </c>
      <c r="K387" s="2">
        <v>4.0</v>
      </c>
      <c r="L387" s="2">
        <v>5.0</v>
      </c>
      <c r="M387" s="2" t="s">
        <v>19</v>
      </c>
    </row>
    <row r="388" ht="15.75" customHeight="1">
      <c r="A388" s="2">
        <v>50.0</v>
      </c>
      <c r="B388" s="2" t="s">
        <v>686</v>
      </c>
      <c r="C388" s="2" t="s">
        <v>583</v>
      </c>
      <c r="D388" s="3" t="s">
        <v>495</v>
      </c>
      <c r="E388" s="3" t="s">
        <v>1209</v>
      </c>
      <c r="F388" s="3" t="s">
        <v>1210</v>
      </c>
      <c r="G388" s="2" t="s">
        <v>28</v>
      </c>
      <c r="H388" s="2">
        <v>3.0</v>
      </c>
      <c r="I388" s="2">
        <v>4.0</v>
      </c>
      <c r="J388" s="2">
        <v>3.0</v>
      </c>
      <c r="K388" s="2">
        <v>5.0</v>
      </c>
      <c r="L388" s="2">
        <v>5.0</v>
      </c>
      <c r="M388" s="2" t="s">
        <v>19</v>
      </c>
    </row>
    <row r="389" ht="15.75" customHeight="1">
      <c r="A389" s="2">
        <v>50.0</v>
      </c>
      <c r="B389" s="2" t="s">
        <v>686</v>
      </c>
      <c r="C389" s="2" t="s">
        <v>583</v>
      </c>
      <c r="D389" s="3" t="s">
        <v>1211</v>
      </c>
      <c r="E389" s="3" t="s">
        <v>1212</v>
      </c>
      <c r="F389" s="3" t="s">
        <v>1213</v>
      </c>
      <c r="G389" s="2" t="s">
        <v>28</v>
      </c>
      <c r="H389" s="2">
        <v>4.0</v>
      </c>
      <c r="I389" s="2">
        <v>4.0</v>
      </c>
      <c r="J389" s="2">
        <v>4.0</v>
      </c>
      <c r="K389" s="2">
        <v>4.0</v>
      </c>
      <c r="L389" s="2">
        <v>3.0</v>
      </c>
      <c r="M389" s="2" t="s">
        <v>19</v>
      </c>
    </row>
    <row r="390" ht="15.75" customHeight="1">
      <c r="A390" s="2">
        <v>50.0</v>
      </c>
      <c r="B390" s="2" t="s">
        <v>686</v>
      </c>
      <c r="C390" s="2" t="s">
        <v>583</v>
      </c>
      <c r="D390" s="3" t="s">
        <v>1214</v>
      </c>
      <c r="E390" s="3" t="s">
        <v>1215</v>
      </c>
      <c r="F390" s="3" t="s">
        <v>1216</v>
      </c>
      <c r="G390" s="2" t="s">
        <v>18</v>
      </c>
      <c r="H390" s="2">
        <v>3.0</v>
      </c>
      <c r="I390" s="2">
        <v>4.0</v>
      </c>
      <c r="J390" s="2">
        <v>4.0</v>
      </c>
      <c r="K390" s="2">
        <v>5.0</v>
      </c>
      <c r="L390" s="2">
        <v>4.0</v>
      </c>
      <c r="M390" s="2" t="s">
        <v>19</v>
      </c>
    </row>
    <row r="391" ht="15.75" customHeight="1">
      <c r="A391" s="2">
        <v>50.0</v>
      </c>
      <c r="B391" s="2" t="s">
        <v>686</v>
      </c>
      <c r="C391" s="2" t="s">
        <v>1217</v>
      </c>
      <c r="D391" s="3" t="s">
        <v>191</v>
      </c>
      <c r="E391" s="3" t="s">
        <v>1218</v>
      </c>
      <c r="F391" s="3" t="s">
        <v>1219</v>
      </c>
      <c r="G391" s="2" t="s">
        <v>18</v>
      </c>
      <c r="H391" s="2">
        <v>4.0</v>
      </c>
      <c r="I391" s="2">
        <v>4.0</v>
      </c>
      <c r="J391" s="2">
        <v>4.0</v>
      </c>
      <c r="K391" s="2">
        <v>4.0</v>
      </c>
      <c r="L391" s="2">
        <v>4.0</v>
      </c>
      <c r="M391" s="2" t="s">
        <v>19</v>
      </c>
    </row>
    <row r="392" ht="15.75" customHeight="1">
      <c r="A392" s="2">
        <v>50.0</v>
      </c>
      <c r="B392" s="2" t="s">
        <v>686</v>
      </c>
      <c r="C392" s="2" t="s">
        <v>1217</v>
      </c>
      <c r="D392" s="3" t="s">
        <v>1220</v>
      </c>
      <c r="E392" s="3" t="s">
        <v>1221</v>
      </c>
      <c r="F392" s="3" t="s">
        <v>1222</v>
      </c>
      <c r="G392" s="2" t="s">
        <v>62</v>
      </c>
      <c r="H392" s="2">
        <v>2.0</v>
      </c>
      <c r="I392" s="2">
        <v>1.0</v>
      </c>
      <c r="J392" s="2">
        <v>2.0</v>
      </c>
      <c r="K392" s="2">
        <v>3.0</v>
      </c>
      <c r="L392" s="2">
        <v>4.0</v>
      </c>
      <c r="M392" s="2" t="s">
        <v>33</v>
      </c>
    </row>
    <row r="393" ht="15.75" customHeight="1">
      <c r="A393" s="2">
        <v>50.0</v>
      </c>
      <c r="B393" s="2" t="s">
        <v>686</v>
      </c>
      <c r="C393" s="2" t="s">
        <v>1223</v>
      </c>
      <c r="D393" s="3" t="s">
        <v>1224</v>
      </c>
      <c r="E393" s="3" t="s">
        <v>1225</v>
      </c>
      <c r="F393" s="3" t="s">
        <v>1226</v>
      </c>
      <c r="G393" s="2" t="s">
        <v>28</v>
      </c>
      <c r="H393" s="2">
        <v>3.0</v>
      </c>
      <c r="I393" s="2">
        <v>4.0</v>
      </c>
      <c r="J393" s="2">
        <v>3.0</v>
      </c>
      <c r="K393" s="2">
        <v>4.0</v>
      </c>
      <c r="L393" s="2">
        <v>4.0</v>
      </c>
      <c r="M393" s="2" t="s">
        <v>19</v>
      </c>
    </row>
    <row r="394" ht="15.75" customHeight="1">
      <c r="A394" s="2">
        <v>50.0</v>
      </c>
      <c r="B394" s="2" t="s">
        <v>686</v>
      </c>
      <c r="C394" s="2" t="s">
        <v>1223</v>
      </c>
      <c r="D394" s="3" t="s">
        <v>1227</v>
      </c>
      <c r="E394" s="3" t="s">
        <v>1228</v>
      </c>
      <c r="F394" s="3" t="s">
        <v>1229</v>
      </c>
      <c r="G394" s="2" t="s">
        <v>28</v>
      </c>
      <c r="H394" s="2">
        <v>2.0</v>
      </c>
      <c r="I394" s="2">
        <v>2.0</v>
      </c>
      <c r="J394" s="2">
        <v>2.0</v>
      </c>
      <c r="K394" s="2">
        <v>4.0</v>
      </c>
      <c r="L394" s="2">
        <v>4.0</v>
      </c>
      <c r="M394" s="2" t="s">
        <v>33</v>
      </c>
    </row>
    <row r="395" ht="15.75" customHeight="1">
      <c r="A395" s="2">
        <v>50.0</v>
      </c>
      <c r="B395" s="2" t="s">
        <v>686</v>
      </c>
      <c r="C395" s="2" t="s">
        <v>1223</v>
      </c>
      <c r="D395" s="3" t="s">
        <v>1230</v>
      </c>
      <c r="E395" s="3" t="s">
        <v>1231</v>
      </c>
      <c r="F395" s="3" t="s">
        <v>1232</v>
      </c>
      <c r="G395" s="2" t="s">
        <v>28</v>
      </c>
      <c r="H395" s="2">
        <v>2.0</v>
      </c>
      <c r="I395" s="2">
        <v>2.0</v>
      </c>
      <c r="J395" s="2">
        <v>3.0</v>
      </c>
      <c r="K395" s="2">
        <v>3.0</v>
      </c>
      <c r="L395" s="2">
        <v>4.0</v>
      </c>
      <c r="M395" s="2" t="s">
        <v>33</v>
      </c>
    </row>
    <row r="396" ht="15.75" customHeight="1">
      <c r="A396" s="2">
        <v>50.0</v>
      </c>
      <c r="B396" s="2" t="s">
        <v>686</v>
      </c>
      <c r="C396" s="2" t="s">
        <v>1223</v>
      </c>
      <c r="D396" s="3" t="s">
        <v>204</v>
      </c>
      <c r="E396" s="3" t="s">
        <v>1233</v>
      </c>
      <c r="F396" s="3" t="s">
        <v>1234</v>
      </c>
      <c r="G396" s="2" t="s">
        <v>18</v>
      </c>
      <c r="H396" s="2">
        <v>3.0</v>
      </c>
      <c r="I396" s="2">
        <v>3.0</v>
      </c>
      <c r="J396" s="2">
        <v>3.0</v>
      </c>
      <c r="K396" s="2">
        <v>5.0</v>
      </c>
      <c r="L396" s="2">
        <v>5.0</v>
      </c>
      <c r="M396" s="2" t="s">
        <v>19</v>
      </c>
    </row>
    <row r="397" ht="15.75" customHeight="1">
      <c r="A397" s="2">
        <v>50.0</v>
      </c>
      <c r="B397" s="2" t="s">
        <v>686</v>
      </c>
      <c r="C397" s="2" t="s">
        <v>1223</v>
      </c>
      <c r="D397" s="3" t="s">
        <v>1235</v>
      </c>
      <c r="E397" s="3" t="s">
        <v>1236</v>
      </c>
      <c r="F397" s="3" t="s">
        <v>1237</v>
      </c>
      <c r="G397" s="2" t="s">
        <v>28</v>
      </c>
      <c r="H397" s="2">
        <v>3.0</v>
      </c>
      <c r="I397" s="2">
        <v>5.0</v>
      </c>
      <c r="J397" s="2">
        <v>4.0</v>
      </c>
      <c r="K397" s="2">
        <v>2.0</v>
      </c>
      <c r="L397" s="2">
        <v>3.0</v>
      </c>
      <c r="M397" s="2" t="s">
        <v>19</v>
      </c>
    </row>
    <row r="398" ht="15.75" customHeight="1">
      <c r="A398" s="2">
        <v>50.0</v>
      </c>
      <c r="B398" s="2" t="s">
        <v>686</v>
      </c>
      <c r="C398" s="2" t="s">
        <v>1223</v>
      </c>
      <c r="D398" s="3" t="s">
        <v>1238</v>
      </c>
      <c r="E398" s="3" t="s">
        <v>1239</v>
      </c>
      <c r="F398" s="3" t="s">
        <v>1240</v>
      </c>
      <c r="G398" s="2" t="s">
        <v>28</v>
      </c>
      <c r="H398" s="2">
        <v>2.0</v>
      </c>
      <c r="I398" s="2">
        <v>3.0</v>
      </c>
      <c r="J398" s="2">
        <v>4.0</v>
      </c>
      <c r="K398" s="2">
        <v>4.0</v>
      </c>
      <c r="L398" s="2">
        <v>4.0</v>
      </c>
      <c r="M398" s="2" t="s">
        <v>19</v>
      </c>
    </row>
    <row r="399" ht="15.75" customHeight="1">
      <c r="A399" s="2">
        <v>50.0</v>
      </c>
      <c r="B399" s="2" t="s">
        <v>686</v>
      </c>
      <c r="C399" s="2" t="s">
        <v>194</v>
      </c>
      <c r="D399" s="3" t="s">
        <v>1241</v>
      </c>
      <c r="E399" s="3" t="s">
        <v>1242</v>
      </c>
      <c r="F399" s="3" t="s">
        <v>1243</v>
      </c>
      <c r="G399" s="2" t="s">
        <v>62</v>
      </c>
      <c r="H399" s="2">
        <v>2.0</v>
      </c>
      <c r="I399" s="2">
        <v>3.0</v>
      </c>
      <c r="J399" s="2">
        <v>4.0</v>
      </c>
      <c r="K399" s="2">
        <v>3.0</v>
      </c>
      <c r="L399" s="2">
        <v>3.0</v>
      </c>
      <c r="M399" s="2" t="s">
        <v>19</v>
      </c>
    </row>
    <row r="400" ht="15.75" customHeight="1">
      <c r="A400" s="2">
        <v>50.0</v>
      </c>
      <c r="B400" s="2" t="s">
        <v>686</v>
      </c>
      <c r="C400" s="2" t="s">
        <v>194</v>
      </c>
      <c r="D400" s="3" t="s">
        <v>1244</v>
      </c>
      <c r="E400" s="3" t="s">
        <v>1245</v>
      </c>
      <c r="F400" s="3" t="s">
        <v>1246</v>
      </c>
      <c r="G400" s="2" t="s">
        <v>28</v>
      </c>
      <c r="H400" s="2">
        <v>2.0</v>
      </c>
      <c r="I400" s="2">
        <v>3.0</v>
      </c>
      <c r="J400" s="2">
        <v>3.0</v>
      </c>
      <c r="K400" s="2">
        <v>4.0</v>
      </c>
      <c r="L400" s="2">
        <v>4.0</v>
      </c>
      <c r="M400" s="2" t="s">
        <v>19</v>
      </c>
    </row>
    <row r="401" ht="15.75" customHeight="1">
      <c r="A401" s="2">
        <v>50.0</v>
      </c>
      <c r="B401" s="2" t="s">
        <v>686</v>
      </c>
      <c r="C401" s="2" t="s">
        <v>194</v>
      </c>
      <c r="D401" s="3" t="s">
        <v>1037</v>
      </c>
      <c r="E401" s="3" t="s">
        <v>1247</v>
      </c>
      <c r="F401" s="3" t="s">
        <v>1248</v>
      </c>
      <c r="G401" s="2" t="s">
        <v>28</v>
      </c>
      <c r="H401" s="2">
        <v>3.0</v>
      </c>
      <c r="I401" s="2">
        <v>4.0</v>
      </c>
      <c r="J401" s="2">
        <v>3.0</v>
      </c>
      <c r="K401" s="2">
        <v>5.0</v>
      </c>
      <c r="L401" s="2">
        <v>4.0</v>
      </c>
      <c r="M401" s="2" t="s">
        <v>19</v>
      </c>
    </row>
    <row r="402" ht="15.75" customHeight="1">
      <c r="A402" s="2">
        <v>50.0</v>
      </c>
      <c r="B402" s="2" t="s">
        <v>686</v>
      </c>
      <c r="C402" s="2" t="s">
        <v>194</v>
      </c>
      <c r="D402" s="3" t="s">
        <v>1249</v>
      </c>
      <c r="E402" s="3" t="s">
        <v>1250</v>
      </c>
      <c r="F402" s="3" t="s">
        <v>1251</v>
      </c>
      <c r="G402" s="2" t="s">
        <v>62</v>
      </c>
      <c r="H402" s="2">
        <v>1.0</v>
      </c>
      <c r="I402" s="2">
        <v>3.0</v>
      </c>
      <c r="J402" s="2">
        <v>2.0</v>
      </c>
      <c r="K402" s="2">
        <v>2.0</v>
      </c>
      <c r="L402" s="2">
        <v>3.0</v>
      </c>
      <c r="M402" s="2" t="s">
        <v>33</v>
      </c>
    </row>
    <row r="403" ht="15.75" customHeight="1">
      <c r="A403" s="2">
        <v>50.0</v>
      </c>
      <c r="B403" s="2" t="s">
        <v>686</v>
      </c>
      <c r="C403" s="2" t="s">
        <v>194</v>
      </c>
      <c r="D403" s="3" t="s">
        <v>1252</v>
      </c>
      <c r="E403" s="3" t="s">
        <v>1253</v>
      </c>
      <c r="F403" s="3" t="s">
        <v>1251</v>
      </c>
      <c r="G403" s="2" t="s">
        <v>18</v>
      </c>
      <c r="H403" s="2">
        <v>4.0</v>
      </c>
      <c r="I403" s="2">
        <v>3.0</v>
      </c>
      <c r="J403" s="2">
        <v>4.0</v>
      </c>
      <c r="K403" s="2">
        <v>4.0</v>
      </c>
      <c r="L403" s="2">
        <v>4.0</v>
      </c>
      <c r="M403" s="2" t="s">
        <v>19</v>
      </c>
    </row>
    <row r="404" ht="15.75" customHeight="1">
      <c r="A404" s="2">
        <v>50.0</v>
      </c>
      <c r="B404" s="2" t="s">
        <v>686</v>
      </c>
      <c r="C404" s="2" t="s">
        <v>1254</v>
      </c>
      <c r="D404" s="3" t="s">
        <v>1255</v>
      </c>
      <c r="E404" s="3" t="s">
        <v>1256</v>
      </c>
      <c r="F404" s="3" t="s">
        <v>1257</v>
      </c>
      <c r="G404" s="2" t="s">
        <v>50</v>
      </c>
      <c r="H404" s="2">
        <v>4.0</v>
      </c>
      <c r="I404" s="2">
        <v>4.0</v>
      </c>
      <c r="J404" s="2">
        <v>4.0</v>
      </c>
      <c r="K404" s="2">
        <v>5.0</v>
      </c>
      <c r="L404" s="2">
        <v>5.0</v>
      </c>
      <c r="M404" s="2" t="s">
        <v>19</v>
      </c>
    </row>
    <row r="405" ht="15.75" customHeight="1">
      <c r="A405" s="2">
        <v>50.0</v>
      </c>
      <c r="B405" s="2" t="s">
        <v>686</v>
      </c>
      <c r="C405" s="2" t="s">
        <v>1254</v>
      </c>
      <c r="D405" s="3" t="s">
        <v>1258</v>
      </c>
      <c r="E405" s="3" t="s">
        <v>1259</v>
      </c>
      <c r="F405" s="3" t="s">
        <v>1260</v>
      </c>
      <c r="G405" s="2" t="s">
        <v>62</v>
      </c>
      <c r="H405" s="2">
        <v>1.0</v>
      </c>
      <c r="I405" s="2">
        <v>3.0</v>
      </c>
      <c r="J405" s="2">
        <v>3.0</v>
      </c>
      <c r="K405" s="2">
        <v>5.0</v>
      </c>
      <c r="L405" s="2">
        <v>5.0</v>
      </c>
      <c r="M405" s="2" t="s">
        <v>33</v>
      </c>
    </row>
    <row r="406" ht="15.75" customHeight="1">
      <c r="A406" s="2">
        <v>50.0</v>
      </c>
      <c r="B406" s="2" t="s">
        <v>686</v>
      </c>
      <c r="C406" s="2" t="s">
        <v>1254</v>
      </c>
      <c r="D406" s="3" t="s">
        <v>1261</v>
      </c>
      <c r="E406" s="3" t="s">
        <v>1262</v>
      </c>
      <c r="F406" s="3" t="s">
        <v>1263</v>
      </c>
      <c r="G406" s="2" t="s">
        <v>28</v>
      </c>
      <c r="H406" s="2">
        <v>3.0</v>
      </c>
      <c r="I406" s="2">
        <v>3.0</v>
      </c>
      <c r="J406" s="2">
        <v>3.0</v>
      </c>
      <c r="K406" s="2">
        <v>3.0</v>
      </c>
      <c r="L406" s="2">
        <v>3.0</v>
      </c>
      <c r="M406" s="2" t="s">
        <v>19</v>
      </c>
    </row>
    <row r="407" ht="15.75" customHeight="1">
      <c r="A407" s="2">
        <v>50.0</v>
      </c>
      <c r="B407" s="2" t="s">
        <v>686</v>
      </c>
      <c r="C407" s="2" t="s">
        <v>1254</v>
      </c>
      <c r="D407" s="3" t="s">
        <v>1264</v>
      </c>
      <c r="E407" s="3" t="s">
        <v>1265</v>
      </c>
      <c r="F407" s="3" t="s">
        <v>1266</v>
      </c>
      <c r="G407" s="2" t="s">
        <v>28</v>
      </c>
      <c r="H407" s="2">
        <v>2.0</v>
      </c>
      <c r="I407" s="2">
        <v>1.0</v>
      </c>
      <c r="J407" s="2">
        <v>1.0</v>
      </c>
      <c r="K407" s="2">
        <v>2.0</v>
      </c>
      <c r="L407" s="2">
        <v>3.0</v>
      </c>
      <c r="M407" s="2" t="s">
        <v>33</v>
      </c>
    </row>
    <row r="408" ht="15.75" customHeight="1">
      <c r="A408" s="2">
        <v>50.0</v>
      </c>
      <c r="B408" s="2" t="s">
        <v>686</v>
      </c>
      <c r="C408" s="2" t="s">
        <v>1254</v>
      </c>
      <c r="D408" s="3" t="s">
        <v>1267</v>
      </c>
      <c r="E408" s="3" t="s">
        <v>1268</v>
      </c>
      <c r="F408" s="3" t="s">
        <v>1269</v>
      </c>
      <c r="G408" s="2" t="s">
        <v>50</v>
      </c>
      <c r="H408" s="2">
        <v>4.0</v>
      </c>
      <c r="I408" s="2">
        <v>4.0</v>
      </c>
      <c r="J408" s="2">
        <v>3.0</v>
      </c>
      <c r="K408" s="2">
        <v>5.0</v>
      </c>
      <c r="L408" s="2">
        <v>4.0</v>
      </c>
      <c r="M408" s="2" t="s">
        <v>19</v>
      </c>
    </row>
    <row r="409" ht="15.75" customHeight="1">
      <c r="A409" s="2">
        <v>50.0</v>
      </c>
      <c r="B409" s="2" t="s">
        <v>686</v>
      </c>
      <c r="C409" s="2" t="s">
        <v>67</v>
      </c>
      <c r="D409" s="3" t="s">
        <v>1270</v>
      </c>
      <c r="E409" s="3" t="s">
        <v>1271</v>
      </c>
      <c r="F409" s="3" t="s">
        <v>1272</v>
      </c>
      <c r="G409" s="2" t="s">
        <v>28</v>
      </c>
      <c r="H409" s="2">
        <v>3.0</v>
      </c>
      <c r="I409" s="2">
        <v>4.0</v>
      </c>
      <c r="J409" s="2">
        <v>3.0</v>
      </c>
      <c r="K409" s="2">
        <v>4.0</v>
      </c>
      <c r="L409" s="2">
        <v>5.0</v>
      </c>
      <c r="M409" s="2" t="s">
        <v>19</v>
      </c>
    </row>
    <row r="410" ht="15.75" customHeight="1">
      <c r="A410" s="2">
        <v>50.0</v>
      </c>
      <c r="B410" s="2" t="s">
        <v>686</v>
      </c>
      <c r="C410" s="2" t="s">
        <v>67</v>
      </c>
      <c r="D410" s="3" t="s">
        <v>1273</v>
      </c>
      <c r="E410" s="3" t="s">
        <v>1274</v>
      </c>
      <c r="F410" s="3" t="s">
        <v>1275</v>
      </c>
      <c r="G410" s="2" t="s">
        <v>28</v>
      </c>
      <c r="H410" s="2">
        <v>3.0</v>
      </c>
      <c r="I410" s="2">
        <v>3.0</v>
      </c>
      <c r="J410" s="2">
        <v>3.0</v>
      </c>
      <c r="K410" s="2">
        <v>4.0</v>
      </c>
      <c r="L410" s="2">
        <v>4.0</v>
      </c>
      <c r="M410" s="2" t="s">
        <v>19</v>
      </c>
    </row>
    <row r="411" ht="15.75" customHeight="1">
      <c r="A411" s="2">
        <v>50.0</v>
      </c>
      <c r="B411" s="2" t="s">
        <v>686</v>
      </c>
      <c r="C411" s="2" t="s">
        <v>67</v>
      </c>
      <c r="D411" s="3" t="s">
        <v>1276</v>
      </c>
      <c r="E411" s="3" t="s">
        <v>1277</v>
      </c>
      <c r="F411" s="3" t="s">
        <v>1278</v>
      </c>
      <c r="G411" s="2" t="s">
        <v>18</v>
      </c>
      <c r="H411" s="2">
        <v>3.0</v>
      </c>
      <c r="I411" s="2">
        <v>3.0</v>
      </c>
      <c r="J411" s="2">
        <v>4.0</v>
      </c>
      <c r="K411" s="2">
        <v>4.0</v>
      </c>
      <c r="L411" s="2">
        <v>5.0</v>
      </c>
      <c r="M411" s="2" t="s">
        <v>19</v>
      </c>
    </row>
    <row r="412" ht="15.75" customHeight="1">
      <c r="A412" s="2">
        <v>50.0</v>
      </c>
      <c r="B412" s="2" t="s">
        <v>686</v>
      </c>
      <c r="C412" s="2" t="s">
        <v>67</v>
      </c>
      <c r="D412" s="3" t="s">
        <v>1279</v>
      </c>
      <c r="E412" s="3" t="s">
        <v>1280</v>
      </c>
      <c r="F412" s="3" t="s">
        <v>1281</v>
      </c>
      <c r="G412" s="2" t="s">
        <v>182</v>
      </c>
      <c r="H412" s="2">
        <v>1.0</v>
      </c>
      <c r="I412" s="2">
        <v>1.0</v>
      </c>
      <c r="J412" s="2">
        <v>1.0</v>
      </c>
      <c r="K412" s="2">
        <v>4.0</v>
      </c>
      <c r="L412" s="2">
        <v>3.0</v>
      </c>
      <c r="M412" s="2" t="s">
        <v>33</v>
      </c>
    </row>
    <row r="413" ht="15.75" customHeight="1">
      <c r="A413" s="2">
        <v>50.0</v>
      </c>
      <c r="B413" s="2" t="s">
        <v>686</v>
      </c>
      <c r="C413" s="2" t="s">
        <v>67</v>
      </c>
      <c r="D413" s="3" t="s">
        <v>1282</v>
      </c>
      <c r="E413" s="3" t="s">
        <v>1283</v>
      </c>
      <c r="F413" s="3" t="s">
        <v>1284</v>
      </c>
      <c r="G413" s="2" t="s">
        <v>62</v>
      </c>
      <c r="H413" s="2">
        <v>3.0</v>
      </c>
      <c r="I413" s="2">
        <v>2.0</v>
      </c>
      <c r="J413" s="2">
        <v>2.0</v>
      </c>
      <c r="K413" s="2">
        <v>2.0</v>
      </c>
      <c r="L413" s="2">
        <v>4.0</v>
      </c>
      <c r="M413" s="2" t="s">
        <v>33</v>
      </c>
    </row>
    <row r="414" ht="15.75" customHeight="1">
      <c r="A414" s="2">
        <v>50.0</v>
      </c>
      <c r="B414" s="2" t="s">
        <v>686</v>
      </c>
      <c r="C414" s="2" t="s">
        <v>67</v>
      </c>
      <c r="D414" s="3" t="s">
        <v>1211</v>
      </c>
      <c r="E414" s="3" t="s">
        <v>1285</v>
      </c>
      <c r="F414" s="3" t="s">
        <v>1286</v>
      </c>
      <c r="G414" s="2" t="s">
        <v>18</v>
      </c>
      <c r="H414" s="2">
        <v>3.0</v>
      </c>
      <c r="I414" s="2">
        <v>3.0</v>
      </c>
      <c r="J414" s="2">
        <v>3.0</v>
      </c>
      <c r="K414" s="2">
        <v>4.0</v>
      </c>
      <c r="L414" s="2">
        <v>5.0</v>
      </c>
      <c r="M414" s="2" t="s">
        <v>19</v>
      </c>
    </row>
    <row r="415" ht="15.75" customHeight="1">
      <c r="A415" s="2">
        <v>50.0</v>
      </c>
      <c r="B415" s="2" t="s">
        <v>686</v>
      </c>
      <c r="C415" s="2" t="s">
        <v>67</v>
      </c>
      <c r="D415" s="3" t="s">
        <v>1287</v>
      </c>
      <c r="E415" s="3" t="s">
        <v>1288</v>
      </c>
      <c r="F415" s="3" t="s">
        <v>1289</v>
      </c>
      <c r="G415" s="2" t="s">
        <v>62</v>
      </c>
      <c r="H415" s="2">
        <v>2.0</v>
      </c>
      <c r="I415" s="2">
        <v>2.0</v>
      </c>
      <c r="J415" s="2">
        <v>2.0</v>
      </c>
      <c r="K415" s="2">
        <v>3.0</v>
      </c>
      <c r="L415" s="2">
        <v>3.0</v>
      </c>
      <c r="M415" s="2" t="s">
        <v>33</v>
      </c>
    </row>
    <row r="416" ht="15.75" customHeight="1">
      <c r="A416" s="2">
        <v>50.0</v>
      </c>
      <c r="B416" s="2" t="s">
        <v>686</v>
      </c>
      <c r="C416" s="2" t="s">
        <v>67</v>
      </c>
      <c r="D416" s="3" t="s">
        <v>1290</v>
      </c>
      <c r="E416" s="3" t="s">
        <v>1291</v>
      </c>
      <c r="F416" s="3" t="s">
        <v>1292</v>
      </c>
      <c r="G416" s="2" t="s">
        <v>18</v>
      </c>
      <c r="H416" s="2">
        <v>3.0</v>
      </c>
      <c r="I416" s="2">
        <v>5.0</v>
      </c>
      <c r="J416" s="2">
        <v>5.0</v>
      </c>
      <c r="K416" s="2">
        <v>5.0</v>
      </c>
      <c r="L416" s="2">
        <v>4.0</v>
      </c>
      <c r="M416" s="2" t="s">
        <v>19</v>
      </c>
    </row>
    <row r="417" ht="15.75" customHeight="1">
      <c r="A417" s="2">
        <v>50.0</v>
      </c>
      <c r="B417" s="2" t="s">
        <v>686</v>
      </c>
      <c r="C417" s="2" t="s">
        <v>71</v>
      </c>
      <c r="D417" s="3" t="s">
        <v>1293</v>
      </c>
      <c r="E417" s="3" t="s">
        <v>1294</v>
      </c>
      <c r="F417" s="3" t="s">
        <v>1295</v>
      </c>
      <c r="G417" s="2" t="s">
        <v>62</v>
      </c>
      <c r="H417" s="2">
        <v>2.0</v>
      </c>
      <c r="I417" s="2">
        <v>2.0</v>
      </c>
      <c r="J417" s="2">
        <v>3.0</v>
      </c>
      <c r="K417" s="2">
        <v>3.0</v>
      </c>
      <c r="L417" s="2">
        <v>3.0</v>
      </c>
      <c r="M417" s="2" t="s">
        <v>33</v>
      </c>
    </row>
    <row r="418" ht="15.75" customHeight="1">
      <c r="A418" s="2">
        <v>50.0</v>
      </c>
      <c r="B418" s="2" t="s">
        <v>686</v>
      </c>
      <c r="C418" s="2" t="s">
        <v>71</v>
      </c>
      <c r="D418" s="3" t="s">
        <v>1296</v>
      </c>
      <c r="E418" s="3" t="s">
        <v>1297</v>
      </c>
      <c r="F418" s="3" t="s">
        <v>1298</v>
      </c>
      <c r="G418" s="2" t="s">
        <v>28</v>
      </c>
      <c r="H418" s="2">
        <v>2.0</v>
      </c>
      <c r="I418" s="2">
        <v>2.0</v>
      </c>
      <c r="J418" s="2">
        <v>2.0</v>
      </c>
      <c r="K418" s="2">
        <v>3.0</v>
      </c>
      <c r="L418" s="2">
        <v>3.0</v>
      </c>
      <c r="M418" s="2" t="s">
        <v>19</v>
      </c>
    </row>
    <row r="419" ht="15.75" customHeight="1">
      <c r="A419" s="2">
        <v>50.0</v>
      </c>
      <c r="B419" s="2" t="s">
        <v>686</v>
      </c>
      <c r="C419" s="2" t="s">
        <v>71</v>
      </c>
      <c r="D419" s="3" t="s">
        <v>1299</v>
      </c>
      <c r="E419" s="3" t="s">
        <v>1300</v>
      </c>
      <c r="F419" s="3" t="s">
        <v>1301</v>
      </c>
      <c r="G419" s="2" t="s">
        <v>28</v>
      </c>
      <c r="H419" s="2">
        <v>2.0</v>
      </c>
      <c r="I419" s="2">
        <v>1.0</v>
      </c>
      <c r="J419" s="2">
        <v>3.0</v>
      </c>
      <c r="K419" s="2">
        <v>3.0</v>
      </c>
      <c r="L419" s="2">
        <v>4.0</v>
      </c>
      <c r="M419" s="2" t="s">
        <v>19</v>
      </c>
    </row>
    <row r="420" ht="15.75" customHeight="1">
      <c r="A420" s="2">
        <v>50.0</v>
      </c>
      <c r="B420" s="2" t="s">
        <v>686</v>
      </c>
      <c r="C420" s="2" t="s">
        <v>71</v>
      </c>
      <c r="D420" s="3" t="s">
        <v>1302</v>
      </c>
      <c r="E420" s="3" t="s">
        <v>1303</v>
      </c>
      <c r="F420" s="3" t="s">
        <v>1304</v>
      </c>
      <c r="G420" s="2" t="s">
        <v>18</v>
      </c>
      <c r="H420" s="2">
        <v>3.0</v>
      </c>
      <c r="I420" s="2">
        <v>4.0</v>
      </c>
      <c r="J420" s="2">
        <v>3.0</v>
      </c>
      <c r="K420" s="2">
        <v>4.0</v>
      </c>
      <c r="L420" s="2">
        <v>4.0</v>
      </c>
      <c r="M420" s="2" t="s">
        <v>19</v>
      </c>
    </row>
    <row r="421" ht="15.75" customHeight="1">
      <c r="A421" s="2">
        <v>50.0</v>
      </c>
      <c r="B421" s="2" t="s">
        <v>686</v>
      </c>
      <c r="C421" s="2" t="s">
        <v>71</v>
      </c>
      <c r="D421" s="3" t="s">
        <v>1305</v>
      </c>
      <c r="E421" s="3" t="s">
        <v>1306</v>
      </c>
      <c r="F421" s="3" t="s">
        <v>1307</v>
      </c>
      <c r="G421" s="2" t="s">
        <v>28</v>
      </c>
      <c r="H421" s="2">
        <v>3.0</v>
      </c>
      <c r="I421" s="2">
        <v>4.0</v>
      </c>
      <c r="J421" s="2">
        <v>4.0</v>
      </c>
      <c r="K421" s="2">
        <v>5.0</v>
      </c>
      <c r="L421" s="2">
        <v>5.0</v>
      </c>
      <c r="M421" s="2" t="s">
        <v>19</v>
      </c>
    </row>
    <row r="422" ht="15.75" customHeight="1">
      <c r="A422" s="2">
        <v>50.0</v>
      </c>
      <c r="B422" s="2" t="s">
        <v>686</v>
      </c>
      <c r="C422" s="2" t="s">
        <v>71</v>
      </c>
      <c r="D422" s="3" t="s">
        <v>1308</v>
      </c>
      <c r="E422" s="3" t="s">
        <v>1309</v>
      </c>
      <c r="F422" s="3" t="s">
        <v>1310</v>
      </c>
      <c r="G422" s="2" t="s">
        <v>62</v>
      </c>
      <c r="H422" s="2">
        <v>3.0</v>
      </c>
      <c r="I422" s="2">
        <v>2.0</v>
      </c>
      <c r="J422" s="2">
        <v>1.0</v>
      </c>
      <c r="K422" s="2">
        <v>5.0</v>
      </c>
      <c r="L422" s="2">
        <v>5.0</v>
      </c>
      <c r="M422" s="2" t="s">
        <v>33</v>
      </c>
    </row>
    <row r="423" ht="15.75" customHeight="1">
      <c r="A423" s="2">
        <v>50.0</v>
      </c>
      <c r="B423" s="2" t="s">
        <v>686</v>
      </c>
      <c r="C423" s="2" t="s">
        <v>71</v>
      </c>
      <c r="D423" s="3" t="s">
        <v>1311</v>
      </c>
      <c r="E423" s="3" t="s">
        <v>1312</v>
      </c>
      <c r="F423" s="3" t="s">
        <v>1313</v>
      </c>
      <c r="G423" s="2" t="s">
        <v>28</v>
      </c>
      <c r="H423" s="2">
        <v>3.0</v>
      </c>
      <c r="I423" s="2">
        <v>4.0</v>
      </c>
      <c r="J423" s="2">
        <v>2.0</v>
      </c>
      <c r="K423" s="2">
        <v>3.0</v>
      </c>
      <c r="L423" s="2">
        <v>4.0</v>
      </c>
      <c r="M423" s="2" t="s">
        <v>19</v>
      </c>
    </row>
    <row r="424" ht="15.75" customHeight="1">
      <c r="A424" s="2">
        <v>50.0</v>
      </c>
      <c r="B424" s="2" t="s">
        <v>686</v>
      </c>
      <c r="C424" s="2" t="s">
        <v>298</v>
      </c>
      <c r="D424" s="3" t="s">
        <v>1314</v>
      </c>
      <c r="E424" s="3" t="s">
        <v>1315</v>
      </c>
      <c r="F424" s="3" t="s">
        <v>1316</v>
      </c>
      <c r="G424" s="2" t="s">
        <v>18</v>
      </c>
      <c r="H424" s="2">
        <v>3.0</v>
      </c>
      <c r="I424" s="2">
        <v>3.0</v>
      </c>
      <c r="J424" s="2">
        <v>4.0</v>
      </c>
      <c r="K424" s="2">
        <v>3.0</v>
      </c>
      <c r="L424" s="2">
        <v>5.0</v>
      </c>
      <c r="M424" s="2" t="s">
        <v>19</v>
      </c>
    </row>
    <row r="425" ht="15.75" customHeight="1">
      <c r="A425" s="2">
        <v>50.0</v>
      </c>
      <c r="B425" s="2" t="s">
        <v>686</v>
      </c>
      <c r="C425" s="2" t="s">
        <v>298</v>
      </c>
      <c r="D425" s="3" t="s">
        <v>1317</v>
      </c>
      <c r="E425" s="3" t="s">
        <v>1318</v>
      </c>
      <c r="F425" s="3" t="s">
        <v>1319</v>
      </c>
      <c r="G425" s="2" t="s">
        <v>28</v>
      </c>
      <c r="H425" s="2">
        <v>2.0</v>
      </c>
      <c r="I425" s="2">
        <v>2.0</v>
      </c>
      <c r="J425" s="2">
        <v>2.0</v>
      </c>
      <c r="K425" s="2">
        <v>2.0</v>
      </c>
      <c r="L425" s="2">
        <v>2.0</v>
      </c>
      <c r="M425" s="2" t="s">
        <v>19</v>
      </c>
    </row>
    <row r="426" ht="15.75" customHeight="1">
      <c r="A426" s="2">
        <v>50.0</v>
      </c>
      <c r="B426" s="2" t="s">
        <v>686</v>
      </c>
      <c r="C426" s="2" t="s">
        <v>298</v>
      </c>
      <c r="D426" s="3" t="s">
        <v>1320</v>
      </c>
      <c r="E426" s="3" t="s">
        <v>1321</v>
      </c>
      <c r="F426" s="3" t="s">
        <v>1322</v>
      </c>
      <c r="G426" s="2" t="s">
        <v>28</v>
      </c>
      <c r="H426" s="2">
        <v>2.0</v>
      </c>
      <c r="I426" s="2">
        <v>4.0</v>
      </c>
      <c r="J426" s="2">
        <v>3.0</v>
      </c>
      <c r="K426" s="2">
        <v>4.0</v>
      </c>
      <c r="L426" s="2">
        <v>5.0</v>
      </c>
      <c r="M426" s="2" t="s">
        <v>19</v>
      </c>
    </row>
    <row r="427" ht="15.75" customHeight="1">
      <c r="A427" s="2">
        <v>50.0</v>
      </c>
      <c r="B427" s="2" t="s">
        <v>686</v>
      </c>
      <c r="C427" s="2" t="s">
        <v>298</v>
      </c>
      <c r="D427" s="3" t="s">
        <v>1323</v>
      </c>
      <c r="E427" s="3" t="s">
        <v>1324</v>
      </c>
      <c r="F427" s="3" t="s">
        <v>1325</v>
      </c>
      <c r="G427" s="2" t="s">
        <v>28</v>
      </c>
      <c r="H427" s="2">
        <v>2.0</v>
      </c>
      <c r="I427" s="2">
        <v>4.0</v>
      </c>
      <c r="J427" s="2">
        <v>4.0</v>
      </c>
      <c r="K427" s="2">
        <v>5.0</v>
      </c>
      <c r="L427" s="2">
        <v>4.0</v>
      </c>
      <c r="M427" s="2" t="s">
        <v>19</v>
      </c>
    </row>
    <row r="428" ht="15.75" customHeight="1">
      <c r="A428" s="2">
        <v>50.0</v>
      </c>
      <c r="B428" s="2" t="s">
        <v>686</v>
      </c>
      <c r="C428" s="2" t="s">
        <v>298</v>
      </c>
      <c r="D428" s="3" t="s">
        <v>1326</v>
      </c>
      <c r="E428" s="3" t="s">
        <v>1327</v>
      </c>
      <c r="F428" s="3" t="s">
        <v>1328</v>
      </c>
      <c r="G428" s="2" t="s">
        <v>28</v>
      </c>
      <c r="H428" s="2">
        <v>3.0</v>
      </c>
      <c r="I428" s="2">
        <v>2.0</v>
      </c>
      <c r="J428" s="2">
        <v>3.0</v>
      </c>
      <c r="K428" s="2">
        <v>3.0</v>
      </c>
      <c r="L428" s="2">
        <v>5.0</v>
      </c>
      <c r="M428" s="2" t="s">
        <v>19</v>
      </c>
    </row>
    <row r="429" ht="15.75" customHeight="1">
      <c r="A429" s="2">
        <v>50.0</v>
      </c>
      <c r="B429" s="2" t="s">
        <v>686</v>
      </c>
      <c r="C429" s="2" t="s">
        <v>298</v>
      </c>
      <c r="D429" s="3" t="s">
        <v>1329</v>
      </c>
      <c r="E429" s="3" t="s">
        <v>1330</v>
      </c>
      <c r="F429" s="3" t="s">
        <v>1331</v>
      </c>
      <c r="G429" s="2" t="s">
        <v>28</v>
      </c>
      <c r="H429" s="2">
        <v>3.0</v>
      </c>
      <c r="I429" s="2">
        <v>4.0</v>
      </c>
      <c r="J429" s="2">
        <v>4.0</v>
      </c>
      <c r="K429" s="2">
        <v>4.0</v>
      </c>
      <c r="L429" s="2">
        <v>4.0</v>
      </c>
      <c r="M429" s="2" t="s">
        <v>19</v>
      </c>
    </row>
    <row r="430" ht="15.75" customHeight="1">
      <c r="A430" s="2">
        <v>50.0</v>
      </c>
      <c r="B430" s="2" t="s">
        <v>686</v>
      </c>
      <c r="C430" s="2" t="s">
        <v>298</v>
      </c>
      <c r="D430" s="3" t="s">
        <v>1332</v>
      </c>
      <c r="E430" s="3" t="s">
        <v>1332</v>
      </c>
      <c r="F430" s="3" t="s">
        <v>1333</v>
      </c>
      <c r="G430" s="2" t="s">
        <v>28</v>
      </c>
      <c r="H430" s="2">
        <v>3.0</v>
      </c>
      <c r="I430" s="2">
        <v>3.0</v>
      </c>
      <c r="J430" s="2">
        <v>2.0</v>
      </c>
      <c r="K430" s="2">
        <v>3.0</v>
      </c>
      <c r="L430" s="2">
        <v>4.0</v>
      </c>
      <c r="M430" s="2" t="s">
        <v>19</v>
      </c>
    </row>
    <row r="431" ht="15.75" customHeight="1">
      <c r="A431" s="2">
        <v>50.0</v>
      </c>
      <c r="B431" s="2" t="s">
        <v>686</v>
      </c>
      <c r="C431" s="2" t="s">
        <v>75</v>
      </c>
      <c r="D431" s="3" t="s">
        <v>1334</v>
      </c>
      <c r="E431" s="3" t="s">
        <v>1335</v>
      </c>
      <c r="F431" s="3" t="s">
        <v>1336</v>
      </c>
      <c r="G431" s="2" t="s">
        <v>62</v>
      </c>
      <c r="H431" s="2">
        <v>4.0</v>
      </c>
      <c r="I431" s="2">
        <v>2.0</v>
      </c>
      <c r="J431" s="2">
        <v>2.0</v>
      </c>
      <c r="K431" s="2">
        <v>3.0</v>
      </c>
      <c r="L431" s="2">
        <v>4.0</v>
      </c>
      <c r="M431" s="2" t="s">
        <v>33</v>
      </c>
    </row>
    <row r="432" ht="15.75" customHeight="1">
      <c r="A432" s="2">
        <v>50.0</v>
      </c>
      <c r="B432" s="2" t="s">
        <v>686</v>
      </c>
      <c r="C432" s="2" t="s">
        <v>75</v>
      </c>
      <c r="D432" s="3" t="s">
        <v>1337</v>
      </c>
      <c r="E432" s="3" t="s">
        <v>1338</v>
      </c>
      <c r="F432" s="3" t="s">
        <v>1339</v>
      </c>
      <c r="G432" s="2" t="s">
        <v>28</v>
      </c>
      <c r="H432" s="2">
        <v>2.0</v>
      </c>
      <c r="I432" s="2">
        <v>2.0</v>
      </c>
      <c r="J432" s="2">
        <v>3.0</v>
      </c>
      <c r="K432" s="2">
        <v>4.0</v>
      </c>
      <c r="L432" s="2">
        <v>4.0</v>
      </c>
      <c r="M432" s="2" t="s">
        <v>19</v>
      </c>
    </row>
    <row r="433" ht="15.75" customHeight="1">
      <c r="A433" s="2">
        <v>50.0</v>
      </c>
      <c r="B433" s="2" t="s">
        <v>686</v>
      </c>
      <c r="C433" s="2" t="s">
        <v>75</v>
      </c>
      <c r="D433" s="3" t="s">
        <v>139</v>
      </c>
      <c r="E433" s="3" t="s">
        <v>1340</v>
      </c>
      <c r="F433" s="3" t="s">
        <v>1341</v>
      </c>
      <c r="G433" s="2" t="s">
        <v>28</v>
      </c>
      <c r="H433" s="2">
        <v>2.0</v>
      </c>
      <c r="I433" s="2">
        <v>3.0</v>
      </c>
      <c r="J433" s="2">
        <v>1.0</v>
      </c>
      <c r="K433" s="2">
        <v>3.0</v>
      </c>
      <c r="L433" s="2">
        <v>4.0</v>
      </c>
      <c r="M433" s="2" t="s">
        <v>19</v>
      </c>
    </row>
    <row r="434" ht="15.75" customHeight="1">
      <c r="A434" s="2">
        <v>50.0</v>
      </c>
      <c r="B434" s="2" t="s">
        <v>686</v>
      </c>
      <c r="C434" s="2" t="s">
        <v>593</v>
      </c>
      <c r="D434" s="3" t="s">
        <v>1342</v>
      </c>
      <c r="E434" s="3" t="s">
        <v>1343</v>
      </c>
      <c r="F434" s="3" t="s">
        <v>1344</v>
      </c>
      <c r="G434" s="2" t="s">
        <v>62</v>
      </c>
      <c r="H434" s="2">
        <v>3.0</v>
      </c>
      <c r="I434" s="2">
        <v>2.0</v>
      </c>
      <c r="J434" s="2">
        <v>3.0</v>
      </c>
      <c r="K434" s="2">
        <v>3.0</v>
      </c>
      <c r="L434" s="2">
        <v>4.0</v>
      </c>
      <c r="M434" s="2" t="s">
        <v>33</v>
      </c>
    </row>
    <row r="435" ht="15.75" customHeight="1">
      <c r="A435" s="2">
        <v>50.0</v>
      </c>
      <c r="B435" s="2" t="s">
        <v>686</v>
      </c>
      <c r="C435" s="2" t="s">
        <v>203</v>
      </c>
      <c r="D435" s="3" t="s">
        <v>1345</v>
      </c>
      <c r="E435" s="3" t="s">
        <v>1346</v>
      </c>
      <c r="F435" s="3" t="s">
        <v>1347</v>
      </c>
      <c r="G435" s="2" t="s">
        <v>28</v>
      </c>
      <c r="H435" s="2">
        <v>2.0</v>
      </c>
      <c r="I435" s="2">
        <v>2.0</v>
      </c>
      <c r="J435" s="2">
        <v>2.0</v>
      </c>
      <c r="K435" s="2">
        <v>3.0</v>
      </c>
      <c r="L435" s="2">
        <v>3.0</v>
      </c>
      <c r="M435" s="2" t="s">
        <v>33</v>
      </c>
    </row>
    <row r="436" ht="15.75" customHeight="1">
      <c r="A436" s="2">
        <v>50.0</v>
      </c>
      <c r="B436" s="2" t="s">
        <v>686</v>
      </c>
      <c r="C436" s="2" t="s">
        <v>203</v>
      </c>
      <c r="D436" s="3" t="s">
        <v>139</v>
      </c>
      <c r="E436" s="3" t="s">
        <v>1348</v>
      </c>
      <c r="F436" s="3" t="s">
        <v>1347</v>
      </c>
      <c r="G436" s="2" t="s">
        <v>18</v>
      </c>
      <c r="H436" s="2">
        <v>4.0</v>
      </c>
      <c r="I436" s="2">
        <v>4.0</v>
      </c>
      <c r="J436" s="2">
        <v>4.0</v>
      </c>
      <c r="K436" s="2">
        <v>4.0</v>
      </c>
      <c r="L436" s="2">
        <v>4.0</v>
      </c>
      <c r="M436" s="2" t="s">
        <v>19</v>
      </c>
    </row>
    <row r="437" ht="15.75" customHeight="1">
      <c r="A437" s="2">
        <v>50.0</v>
      </c>
      <c r="B437" s="2" t="s">
        <v>686</v>
      </c>
      <c r="C437" s="2" t="s">
        <v>203</v>
      </c>
      <c r="D437" s="3" t="s">
        <v>1349</v>
      </c>
      <c r="E437" s="3" t="s">
        <v>1350</v>
      </c>
      <c r="F437" s="3" t="s">
        <v>1347</v>
      </c>
      <c r="G437" s="2" t="s">
        <v>28</v>
      </c>
      <c r="H437" s="2">
        <v>3.0</v>
      </c>
      <c r="I437" s="2">
        <v>3.0</v>
      </c>
      <c r="J437" s="2">
        <v>2.0</v>
      </c>
      <c r="K437" s="2">
        <v>4.0</v>
      </c>
      <c r="L437" s="2">
        <v>3.0</v>
      </c>
      <c r="M437" s="2" t="s">
        <v>19</v>
      </c>
    </row>
    <row r="438" ht="15.75" customHeight="1">
      <c r="A438" s="2">
        <v>50.0</v>
      </c>
      <c r="B438" s="2" t="s">
        <v>686</v>
      </c>
      <c r="C438" s="2" t="s">
        <v>203</v>
      </c>
      <c r="D438" s="3" t="s">
        <v>1351</v>
      </c>
      <c r="E438" s="3" t="s">
        <v>1352</v>
      </c>
      <c r="F438" s="3" t="s">
        <v>1353</v>
      </c>
      <c r="G438" s="2" t="s">
        <v>62</v>
      </c>
      <c r="H438" s="2">
        <v>3.0</v>
      </c>
      <c r="I438" s="2">
        <v>2.0</v>
      </c>
      <c r="J438" s="2">
        <v>2.0</v>
      </c>
      <c r="K438" s="2">
        <v>2.0</v>
      </c>
      <c r="L438" s="2">
        <v>2.0</v>
      </c>
      <c r="M438" s="2" t="s">
        <v>19</v>
      </c>
    </row>
    <row r="439" ht="15.75" customHeight="1">
      <c r="A439" s="2">
        <v>50.0</v>
      </c>
      <c r="B439" s="2" t="s">
        <v>686</v>
      </c>
      <c r="C439" s="2" t="s">
        <v>203</v>
      </c>
      <c r="D439" s="3" t="s">
        <v>1354</v>
      </c>
      <c r="E439" s="3" t="s">
        <v>1355</v>
      </c>
      <c r="F439" s="3" t="s">
        <v>1356</v>
      </c>
      <c r="G439" s="2" t="s">
        <v>18</v>
      </c>
      <c r="H439" s="2">
        <v>3.0</v>
      </c>
      <c r="I439" s="2">
        <v>3.0</v>
      </c>
      <c r="J439" s="2">
        <v>3.0</v>
      </c>
      <c r="K439" s="2">
        <v>3.0</v>
      </c>
      <c r="L439" s="2">
        <v>4.0</v>
      </c>
      <c r="M439" s="2" t="s">
        <v>19</v>
      </c>
    </row>
    <row r="440" ht="15.75" customHeight="1">
      <c r="A440" s="2">
        <v>50.0</v>
      </c>
      <c r="B440" s="2" t="s">
        <v>686</v>
      </c>
      <c r="C440" s="2" t="s">
        <v>203</v>
      </c>
      <c r="D440" s="3" t="s">
        <v>1357</v>
      </c>
      <c r="E440" s="3" t="s">
        <v>1358</v>
      </c>
      <c r="F440" s="3" t="s">
        <v>1359</v>
      </c>
      <c r="G440" s="2" t="s">
        <v>28</v>
      </c>
      <c r="H440" s="2">
        <v>3.0</v>
      </c>
      <c r="I440" s="2">
        <v>2.0</v>
      </c>
      <c r="J440" s="2">
        <v>4.0</v>
      </c>
      <c r="K440" s="2">
        <v>3.0</v>
      </c>
      <c r="L440" s="2">
        <v>5.0</v>
      </c>
      <c r="M440" s="2" t="s">
        <v>19</v>
      </c>
    </row>
    <row r="441" ht="15.75" customHeight="1">
      <c r="A441" s="2">
        <v>50.0</v>
      </c>
      <c r="B441" s="2" t="s">
        <v>686</v>
      </c>
      <c r="C441" s="2" t="s">
        <v>670</v>
      </c>
      <c r="D441" s="3" t="s">
        <v>1360</v>
      </c>
      <c r="E441" s="3" t="s">
        <v>1361</v>
      </c>
      <c r="F441" s="3" t="s">
        <v>1362</v>
      </c>
      <c r="G441" s="2" t="s">
        <v>62</v>
      </c>
      <c r="H441" s="2">
        <v>1.0</v>
      </c>
      <c r="I441" s="2">
        <v>2.0</v>
      </c>
      <c r="J441" s="2">
        <v>2.0</v>
      </c>
      <c r="K441" s="2">
        <v>3.0</v>
      </c>
      <c r="L441" s="2">
        <v>3.0</v>
      </c>
      <c r="M441" s="2" t="s">
        <v>33</v>
      </c>
    </row>
    <row r="442" ht="15.75" customHeight="1">
      <c r="A442" s="2">
        <v>50.0</v>
      </c>
      <c r="B442" s="2" t="s">
        <v>686</v>
      </c>
      <c r="C442" s="2" t="s">
        <v>83</v>
      </c>
      <c r="D442" s="3" t="s">
        <v>1363</v>
      </c>
      <c r="E442" s="3" t="s">
        <v>1364</v>
      </c>
      <c r="F442" s="3" t="s">
        <v>1365</v>
      </c>
      <c r="G442" s="2" t="s">
        <v>28</v>
      </c>
      <c r="H442" s="2">
        <v>3.0</v>
      </c>
      <c r="I442" s="2">
        <v>2.0</v>
      </c>
      <c r="J442" s="2">
        <v>3.0</v>
      </c>
      <c r="K442" s="2">
        <v>3.0</v>
      </c>
      <c r="L442" s="2">
        <v>3.0</v>
      </c>
      <c r="M442" s="2" t="s">
        <v>19</v>
      </c>
    </row>
    <row r="443" ht="15.75" customHeight="1">
      <c r="A443" s="2">
        <v>50.0</v>
      </c>
      <c r="B443" s="2" t="s">
        <v>686</v>
      </c>
      <c r="C443" s="2" t="s">
        <v>83</v>
      </c>
      <c r="D443" s="3" t="s">
        <v>977</v>
      </c>
      <c r="E443" s="3" t="s">
        <v>1366</v>
      </c>
      <c r="F443" s="3" t="s">
        <v>1367</v>
      </c>
      <c r="G443" s="2" t="s">
        <v>62</v>
      </c>
      <c r="H443" s="2">
        <v>1.0</v>
      </c>
      <c r="I443" s="2">
        <v>3.0</v>
      </c>
      <c r="J443" s="2">
        <v>2.0</v>
      </c>
      <c r="K443" s="2">
        <v>3.0</v>
      </c>
      <c r="L443" s="2">
        <v>4.0</v>
      </c>
      <c r="M443" s="2" t="s">
        <v>33</v>
      </c>
    </row>
    <row r="444" ht="15.75" customHeight="1">
      <c r="A444" s="2">
        <v>50.0</v>
      </c>
      <c r="B444" s="2" t="s">
        <v>686</v>
      </c>
      <c r="C444" s="2" t="s">
        <v>83</v>
      </c>
      <c r="D444" s="3" t="s">
        <v>139</v>
      </c>
      <c r="E444" s="3" t="s">
        <v>1368</v>
      </c>
      <c r="F444" s="3" t="s">
        <v>1369</v>
      </c>
      <c r="G444" s="2" t="s">
        <v>28</v>
      </c>
      <c r="H444" s="2">
        <v>2.0</v>
      </c>
      <c r="I444" s="2">
        <v>3.0</v>
      </c>
      <c r="J444" s="2">
        <v>3.0</v>
      </c>
      <c r="K444" s="2">
        <v>4.0</v>
      </c>
      <c r="L444" s="2">
        <v>3.0</v>
      </c>
      <c r="M444" s="2" t="s">
        <v>19</v>
      </c>
    </row>
    <row r="445" ht="15.75" customHeight="1">
      <c r="A445" s="2">
        <v>50.0</v>
      </c>
      <c r="B445" s="2" t="s">
        <v>686</v>
      </c>
      <c r="C445" s="2" t="s">
        <v>83</v>
      </c>
      <c r="D445" s="3" t="s">
        <v>1370</v>
      </c>
      <c r="E445" s="3" t="s">
        <v>1371</v>
      </c>
      <c r="F445" s="3" t="s">
        <v>1372</v>
      </c>
      <c r="G445" s="2" t="s">
        <v>28</v>
      </c>
      <c r="H445" s="2">
        <v>3.0</v>
      </c>
      <c r="I445" s="2">
        <v>2.0</v>
      </c>
      <c r="J445" s="2">
        <v>3.0</v>
      </c>
      <c r="K445" s="2">
        <v>3.0</v>
      </c>
      <c r="L445" s="2">
        <v>4.0</v>
      </c>
      <c r="M445" s="2" t="s">
        <v>19</v>
      </c>
    </row>
    <row r="446" ht="15.75" customHeight="1">
      <c r="A446" s="2">
        <v>50.0</v>
      </c>
      <c r="B446" s="2" t="s">
        <v>686</v>
      </c>
      <c r="C446" s="2" t="s">
        <v>597</v>
      </c>
      <c r="D446" s="3" t="s">
        <v>1373</v>
      </c>
      <c r="E446" s="3" t="s">
        <v>1374</v>
      </c>
      <c r="F446" s="3" t="s">
        <v>1372</v>
      </c>
      <c r="G446" s="2" t="s">
        <v>28</v>
      </c>
      <c r="H446" s="2">
        <v>3.0</v>
      </c>
      <c r="I446" s="2">
        <v>4.0</v>
      </c>
      <c r="J446" s="2">
        <v>4.0</v>
      </c>
      <c r="K446" s="2">
        <v>4.0</v>
      </c>
      <c r="L446" s="2">
        <v>3.0</v>
      </c>
      <c r="M446" s="2" t="s">
        <v>19</v>
      </c>
    </row>
    <row r="447" ht="15.75" customHeight="1">
      <c r="A447" s="2">
        <v>50.0</v>
      </c>
      <c r="B447" s="2" t="s">
        <v>686</v>
      </c>
      <c r="C447" s="2" t="s">
        <v>597</v>
      </c>
      <c r="D447" s="3" t="s">
        <v>1375</v>
      </c>
      <c r="E447" s="3" t="s">
        <v>1376</v>
      </c>
      <c r="F447" s="3" t="s">
        <v>1377</v>
      </c>
      <c r="G447" s="2" t="s">
        <v>18</v>
      </c>
      <c r="H447" s="2">
        <v>4.0</v>
      </c>
      <c r="I447" s="2">
        <v>4.0</v>
      </c>
      <c r="J447" s="2">
        <v>3.0</v>
      </c>
      <c r="K447" s="2">
        <v>3.0</v>
      </c>
      <c r="L447" s="2">
        <v>3.0</v>
      </c>
      <c r="M447" s="2" t="s">
        <v>19</v>
      </c>
    </row>
    <row r="448" ht="15.75" customHeight="1">
      <c r="A448" s="2">
        <v>50.0</v>
      </c>
      <c r="B448" s="2" t="s">
        <v>686</v>
      </c>
      <c r="C448" s="2" t="s">
        <v>600</v>
      </c>
      <c r="D448" s="3" t="s">
        <v>1378</v>
      </c>
      <c r="E448" s="3" t="s">
        <v>1379</v>
      </c>
      <c r="F448" s="3" t="s">
        <v>1380</v>
      </c>
      <c r="G448" s="2" t="s">
        <v>28</v>
      </c>
      <c r="H448" s="2">
        <v>3.0</v>
      </c>
      <c r="I448" s="2">
        <v>3.0</v>
      </c>
      <c r="J448" s="2">
        <v>3.0</v>
      </c>
      <c r="K448" s="2">
        <v>3.0</v>
      </c>
      <c r="L448" s="2">
        <v>3.0</v>
      </c>
      <c r="M448" s="2" t="s">
        <v>19</v>
      </c>
    </row>
    <row r="449" ht="15.75" customHeight="1">
      <c r="A449" s="2">
        <v>50.0</v>
      </c>
      <c r="B449" s="2" t="s">
        <v>686</v>
      </c>
      <c r="C449" s="2" t="s">
        <v>600</v>
      </c>
      <c r="D449" s="3" t="s">
        <v>1381</v>
      </c>
      <c r="E449" s="3" t="s">
        <v>1382</v>
      </c>
      <c r="F449" s="3" t="s">
        <v>1383</v>
      </c>
      <c r="G449" s="2" t="s">
        <v>62</v>
      </c>
      <c r="H449" s="2">
        <v>2.0</v>
      </c>
      <c r="I449" s="2">
        <v>2.0</v>
      </c>
      <c r="J449" s="2">
        <v>2.0</v>
      </c>
      <c r="K449" s="2">
        <v>3.0</v>
      </c>
      <c r="L449" s="2">
        <v>3.0</v>
      </c>
      <c r="M449" s="2" t="s">
        <v>33</v>
      </c>
    </row>
    <row r="450" ht="15.75" customHeight="1">
      <c r="A450" s="2">
        <v>50.0</v>
      </c>
      <c r="B450" s="2" t="s">
        <v>686</v>
      </c>
      <c r="C450" s="2" t="s">
        <v>600</v>
      </c>
      <c r="D450" s="3" t="s">
        <v>1384</v>
      </c>
      <c r="E450" s="3" t="s">
        <v>1385</v>
      </c>
      <c r="F450" s="3" t="s">
        <v>1386</v>
      </c>
      <c r="G450" s="2" t="s">
        <v>62</v>
      </c>
      <c r="H450" s="2">
        <v>2.0</v>
      </c>
      <c r="I450" s="2">
        <v>2.0</v>
      </c>
      <c r="J450" s="2">
        <v>2.0</v>
      </c>
      <c r="K450" s="2">
        <v>4.0</v>
      </c>
      <c r="L450" s="2">
        <v>4.0</v>
      </c>
      <c r="M450" s="2" t="s">
        <v>33</v>
      </c>
    </row>
    <row r="451" ht="15.75" customHeight="1">
      <c r="A451" s="2">
        <v>50.0</v>
      </c>
      <c r="B451" s="2" t="s">
        <v>686</v>
      </c>
      <c r="C451" s="2" t="s">
        <v>600</v>
      </c>
      <c r="D451" s="3" t="s">
        <v>59</v>
      </c>
      <c r="E451" s="3" t="s">
        <v>1387</v>
      </c>
      <c r="F451" s="3" t="s">
        <v>1388</v>
      </c>
      <c r="G451" s="2" t="s">
        <v>28</v>
      </c>
      <c r="H451" s="2">
        <v>2.0</v>
      </c>
      <c r="I451" s="2">
        <v>3.0</v>
      </c>
      <c r="J451" s="2">
        <v>3.0</v>
      </c>
      <c r="K451" s="2">
        <v>4.0</v>
      </c>
      <c r="L451" s="2">
        <v>3.0</v>
      </c>
      <c r="M451" s="2" t="s">
        <v>19</v>
      </c>
    </row>
    <row r="452" ht="15.75" customHeight="1">
      <c r="A452" s="2">
        <v>50.0</v>
      </c>
      <c r="B452" s="2" t="s">
        <v>686</v>
      </c>
      <c r="C452" s="2" t="s">
        <v>600</v>
      </c>
      <c r="D452" s="3" t="s">
        <v>1389</v>
      </c>
      <c r="E452" s="3" t="s">
        <v>1390</v>
      </c>
      <c r="F452" s="3" t="s">
        <v>1391</v>
      </c>
      <c r="G452" s="2" t="s">
        <v>28</v>
      </c>
      <c r="H452" s="2">
        <v>3.0</v>
      </c>
      <c r="I452" s="2">
        <v>3.0</v>
      </c>
      <c r="J452" s="2">
        <v>3.0</v>
      </c>
      <c r="K452" s="2">
        <v>3.0</v>
      </c>
      <c r="L452" s="2">
        <v>4.0</v>
      </c>
      <c r="M452" s="2" t="s">
        <v>19</v>
      </c>
    </row>
    <row r="453" ht="15.75" customHeight="1">
      <c r="A453" s="2">
        <v>50.0</v>
      </c>
      <c r="B453" s="2" t="s">
        <v>686</v>
      </c>
      <c r="C453" s="2" t="s">
        <v>1392</v>
      </c>
      <c r="D453" s="3" t="s">
        <v>1393</v>
      </c>
      <c r="E453" s="3" t="s">
        <v>1394</v>
      </c>
      <c r="F453" s="3" t="s">
        <v>1395</v>
      </c>
      <c r="G453" s="2" t="s">
        <v>28</v>
      </c>
      <c r="H453" s="2">
        <v>2.0</v>
      </c>
      <c r="I453" s="2">
        <v>2.0</v>
      </c>
      <c r="J453" s="2">
        <v>3.0</v>
      </c>
      <c r="K453" s="2">
        <v>4.0</v>
      </c>
      <c r="L453" s="2">
        <v>3.0</v>
      </c>
      <c r="M453" s="2" t="s">
        <v>33</v>
      </c>
    </row>
    <row r="454" ht="15.75" customHeight="1">
      <c r="A454" s="2">
        <v>50.0</v>
      </c>
      <c r="B454" s="2" t="s">
        <v>686</v>
      </c>
      <c r="C454" s="2" t="s">
        <v>1392</v>
      </c>
      <c r="D454" s="3" t="s">
        <v>1396</v>
      </c>
      <c r="E454" s="3" t="s">
        <v>1397</v>
      </c>
      <c r="F454" s="3" t="s">
        <v>1398</v>
      </c>
      <c r="G454" s="2" t="s">
        <v>28</v>
      </c>
      <c r="H454" s="2">
        <v>2.0</v>
      </c>
      <c r="I454" s="2">
        <v>4.0</v>
      </c>
      <c r="J454" s="2">
        <v>3.0</v>
      </c>
      <c r="K454" s="2">
        <v>3.0</v>
      </c>
      <c r="L454" s="2">
        <v>4.0</v>
      </c>
      <c r="M454" s="2" t="s">
        <v>19</v>
      </c>
    </row>
    <row r="455" ht="15.75" customHeight="1">
      <c r="A455" s="2">
        <v>50.0</v>
      </c>
      <c r="B455" s="2" t="s">
        <v>686</v>
      </c>
      <c r="C455" s="2" t="s">
        <v>1392</v>
      </c>
      <c r="D455" s="3" t="s">
        <v>1399</v>
      </c>
      <c r="E455" s="3" t="s">
        <v>1400</v>
      </c>
      <c r="F455" s="3" t="s">
        <v>1401</v>
      </c>
      <c r="G455" s="2" t="s">
        <v>50</v>
      </c>
      <c r="H455" s="2">
        <v>2.0</v>
      </c>
      <c r="I455" s="2">
        <v>3.0</v>
      </c>
      <c r="J455" s="2">
        <v>3.0</v>
      </c>
      <c r="K455" s="2">
        <v>3.0</v>
      </c>
      <c r="L455" s="2">
        <v>3.0</v>
      </c>
      <c r="M455" s="2" t="s">
        <v>19</v>
      </c>
    </row>
    <row r="456" ht="15.75" customHeight="1">
      <c r="A456" s="2">
        <v>50.0</v>
      </c>
      <c r="B456" s="2" t="s">
        <v>686</v>
      </c>
      <c r="C456" s="2" t="s">
        <v>1392</v>
      </c>
      <c r="D456" s="3" t="s">
        <v>1402</v>
      </c>
      <c r="E456" s="3" t="s">
        <v>1403</v>
      </c>
      <c r="F456" s="3" t="s">
        <v>1404</v>
      </c>
      <c r="G456" s="2" t="s">
        <v>18</v>
      </c>
      <c r="H456" s="2">
        <v>2.0</v>
      </c>
      <c r="I456" s="2">
        <v>4.0</v>
      </c>
      <c r="J456" s="2">
        <v>3.0</v>
      </c>
      <c r="K456" s="2">
        <v>5.0</v>
      </c>
      <c r="L456" s="2">
        <v>5.0</v>
      </c>
      <c r="M456" s="2" t="s">
        <v>19</v>
      </c>
    </row>
    <row r="457" ht="15.75" customHeight="1">
      <c r="A457" s="2">
        <v>50.0</v>
      </c>
      <c r="B457" s="2" t="s">
        <v>686</v>
      </c>
      <c r="C457" s="2" t="s">
        <v>1392</v>
      </c>
      <c r="D457" s="3" t="s">
        <v>950</v>
      </c>
      <c r="E457" s="3" t="s">
        <v>1405</v>
      </c>
      <c r="F457" s="3" t="s">
        <v>1406</v>
      </c>
      <c r="G457" s="2" t="s">
        <v>28</v>
      </c>
      <c r="H457" s="2">
        <v>5.0</v>
      </c>
      <c r="I457" s="2">
        <v>3.0</v>
      </c>
      <c r="J457" s="2">
        <v>4.0</v>
      </c>
      <c r="K457" s="2">
        <v>5.0</v>
      </c>
      <c r="L457" s="2">
        <v>5.0</v>
      </c>
      <c r="M457" s="2" t="s">
        <v>19</v>
      </c>
    </row>
    <row r="458" ht="15.75" customHeight="1">
      <c r="A458" s="2">
        <v>50.0</v>
      </c>
      <c r="B458" s="2" t="s">
        <v>686</v>
      </c>
      <c r="C458" s="2" t="s">
        <v>206</v>
      </c>
      <c r="D458" s="3" t="s">
        <v>1407</v>
      </c>
      <c r="E458" s="3" t="s">
        <v>1408</v>
      </c>
      <c r="F458" s="3" t="s">
        <v>1409</v>
      </c>
      <c r="G458" s="2" t="s">
        <v>62</v>
      </c>
      <c r="H458" s="2">
        <v>3.0</v>
      </c>
      <c r="I458" s="2">
        <v>1.0</v>
      </c>
      <c r="J458" s="2">
        <v>1.0</v>
      </c>
      <c r="K458" s="2">
        <v>2.0</v>
      </c>
      <c r="L458" s="2">
        <v>4.0</v>
      </c>
      <c r="M458" s="2" t="s">
        <v>33</v>
      </c>
    </row>
    <row r="459" ht="15.75" customHeight="1">
      <c r="A459" s="2">
        <v>50.0</v>
      </c>
      <c r="B459" s="2" t="s">
        <v>686</v>
      </c>
      <c r="C459" s="2" t="s">
        <v>206</v>
      </c>
      <c r="D459" s="3" t="s">
        <v>1410</v>
      </c>
      <c r="E459" s="3" t="s">
        <v>1411</v>
      </c>
      <c r="F459" s="3" t="s">
        <v>1412</v>
      </c>
      <c r="G459" s="2" t="s">
        <v>28</v>
      </c>
      <c r="H459" s="2">
        <v>3.0</v>
      </c>
      <c r="I459" s="2">
        <v>3.0</v>
      </c>
      <c r="J459" s="2">
        <v>3.0</v>
      </c>
      <c r="K459" s="2">
        <v>3.0</v>
      </c>
      <c r="L459" s="2">
        <v>3.0</v>
      </c>
      <c r="M459" s="2" t="s">
        <v>19</v>
      </c>
    </row>
    <row r="460" ht="15.75" customHeight="1">
      <c r="A460" s="2">
        <v>50.0</v>
      </c>
      <c r="B460" s="2" t="s">
        <v>686</v>
      </c>
      <c r="C460" s="2" t="s">
        <v>206</v>
      </c>
      <c r="D460" s="3" t="s">
        <v>139</v>
      </c>
      <c r="E460" s="3" t="s">
        <v>1413</v>
      </c>
      <c r="F460" s="3" t="s">
        <v>1414</v>
      </c>
      <c r="G460" s="2" t="s">
        <v>28</v>
      </c>
      <c r="H460" s="2">
        <v>3.0</v>
      </c>
      <c r="I460" s="2">
        <v>4.0</v>
      </c>
      <c r="J460" s="2">
        <v>4.0</v>
      </c>
      <c r="K460" s="2">
        <v>4.0</v>
      </c>
      <c r="L460" s="2">
        <v>4.0</v>
      </c>
      <c r="M460" s="2" t="s">
        <v>19</v>
      </c>
    </row>
    <row r="461" ht="15.75" customHeight="1">
      <c r="A461" s="2">
        <v>50.0</v>
      </c>
      <c r="B461" s="2" t="s">
        <v>686</v>
      </c>
      <c r="C461" s="2" t="s">
        <v>206</v>
      </c>
      <c r="D461" s="3" t="s">
        <v>1415</v>
      </c>
      <c r="E461" s="3" t="s">
        <v>1416</v>
      </c>
      <c r="F461" s="3" t="s">
        <v>1417</v>
      </c>
      <c r="G461" s="2" t="s">
        <v>28</v>
      </c>
      <c r="H461" s="2">
        <v>3.0</v>
      </c>
      <c r="I461" s="2">
        <v>3.0</v>
      </c>
      <c r="J461" s="2">
        <v>2.0</v>
      </c>
      <c r="K461" s="2">
        <v>3.0</v>
      </c>
      <c r="L461" s="2">
        <v>3.0</v>
      </c>
      <c r="M461" s="2" t="s">
        <v>19</v>
      </c>
    </row>
    <row r="462" ht="15.75" customHeight="1">
      <c r="A462" s="2">
        <v>50.0</v>
      </c>
      <c r="B462" s="2" t="s">
        <v>686</v>
      </c>
      <c r="C462" s="2" t="s">
        <v>206</v>
      </c>
      <c r="D462" s="3" t="s">
        <v>1418</v>
      </c>
      <c r="E462" s="3" t="s">
        <v>1419</v>
      </c>
      <c r="F462" s="3" t="s">
        <v>1420</v>
      </c>
      <c r="G462" s="2" t="s">
        <v>28</v>
      </c>
      <c r="H462" s="2">
        <v>3.0</v>
      </c>
      <c r="I462" s="2">
        <v>3.0</v>
      </c>
      <c r="J462" s="2">
        <v>4.0</v>
      </c>
      <c r="K462" s="2">
        <v>3.0</v>
      </c>
      <c r="L462" s="2">
        <v>4.0</v>
      </c>
      <c r="M462" s="2" t="s">
        <v>19</v>
      </c>
    </row>
    <row r="463" ht="15.75" customHeight="1">
      <c r="A463" s="2">
        <v>50.0</v>
      </c>
      <c r="B463" s="2" t="s">
        <v>686</v>
      </c>
      <c r="C463" s="2" t="s">
        <v>206</v>
      </c>
      <c r="D463" s="3" t="s">
        <v>1421</v>
      </c>
      <c r="E463" s="3" t="s">
        <v>1422</v>
      </c>
      <c r="F463" s="3" t="s">
        <v>1423</v>
      </c>
      <c r="G463" s="2" t="s">
        <v>28</v>
      </c>
      <c r="H463" s="2">
        <v>3.0</v>
      </c>
      <c r="I463" s="2">
        <v>2.0</v>
      </c>
      <c r="J463" s="2">
        <v>2.0</v>
      </c>
      <c r="K463" s="2">
        <v>2.0</v>
      </c>
      <c r="L463" s="2">
        <v>3.0</v>
      </c>
      <c r="M463" s="2" t="s">
        <v>19</v>
      </c>
    </row>
    <row r="464" ht="15.75" customHeight="1">
      <c r="A464" s="2">
        <v>50.0</v>
      </c>
      <c r="B464" s="2" t="s">
        <v>686</v>
      </c>
      <c r="C464" s="2" t="s">
        <v>1424</v>
      </c>
      <c r="D464" s="3" t="s">
        <v>1425</v>
      </c>
      <c r="E464" s="3" t="s">
        <v>1426</v>
      </c>
      <c r="F464" s="3" t="s">
        <v>1427</v>
      </c>
      <c r="G464" s="2" t="s">
        <v>28</v>
      </c>
      <c r="H464" s="2">
        <v>2.0</v>
      </c>
      <c r="I464" s="2">
        <v>3.0</v>
      </c>
      <c r="J464" s="2">
        <v>3.0</v>
      </c>
      <c r="K464" s="2">
        <v>4.0</v>
      </c>
      <c r="L464" s="2">
        <v>4.0</v>
      </c>
      <c r="M464" s="2" t="s">
        <v>19</v>
      </c>
    </row>
    <row r="465" ht="15.75" customHeight="1">
      <c r="A465" s="2">
        <v>50.0</v>
      </c>
      <c r="B465" s="2" t="s">
        <v>686</v>
      </c>
      <c r="C465" s="2" t="s">
        <v>1424</v>
      </c>
      <c r="D465" s="3" t="s">
        <v>1428</v>
      </c>
      <c r="E465" s="3" t="s">
        <v>1429</v>
      </c>
      <c r="F465" s="3" t="s">
        <v>1430</v>
      </c>
      <c r="G465" s="2" t="s">
        <v>28</v>
      </c>
      <c r="H465" s="2">
        <v>2.0</v>
      </c>
      <c r="I465" s="2">
        <v>3.0</v>
      </c>
      <c r="J465" s="2">
        <v>2.0</v>
      </c>
      <c r="K465" s="2">
        <v>4.0</v>
      </c>
      <c r="L465" s="2">
        <v>4.0</v>
      </c>
      <c r="M465" s="2" t="s">
        <v>33</v>
      </c>
    </row>
    <row r="466" ht="15.75" customHeight="1">
      <c r="A466" s="2">
        <v>50.0</v>
      </c>
      <c r="B466" s="2" t="s">
        <v>686</v>
      </c>
      <c r="C466" s="2" t="s">
        <v>1424</v>
      </c>
      <c r="D466" s="3" t="s">
        <v>1431</v>
      </c>
      <c r="E466" s="3" t="s">
        <v>1432</v>
      </c>
      <c r="F466" s="3" t="s">
        <v>1433</v>
      </c>
      <c r="G466" s="2" t="s">
        <v>28</v>
      </c>
      <c r="H466" s="2">
        <v>2.0</v>
      </c>
      <c r="I466" s="2">
        <v>4.0</v>
      </c>
      <c r="J466" s="2">
        <v>3.0</v>
      </c>
      <c r="K466" s="2">
        <v>2.0</v>
      </c>
      <c r="L466" s="2">
        <v>2.0</v>
      </c>
      <c r="M466" s="2" t="s">
        <v>33</v>
      </c>
    </row>
    <row r="467" ht="15.75" customHeight="1">
      <c r="A467" s="2">
        <v>50.0</v>
      </c>
      <c r="B467" s="2" t="s">
        <v>686</v>
      </c>
      <c r="C467" s="2" t="s">
        <v>682</v>
      </c>
      <c r="D467" s="3" t="s">
        <v>495</v>
      </c>
      <c r="E467" s="3" t="s">
        <v>1434</v>
      </c>
      <c r="F467" s="3" t="s">
        <v>1435</v>
      </c>
      <c r="G467" s="2" t="s">
        <v>18</v>
      </c>
      <c r="H467" s="2">
        <v>3.0</v>
      </c>
      <c r="I467" s="2">
        <v>5.0</v>
      </c>
      <c r="J467" s="2">
        <v>4.0</v>
      </c>
      <c r="K467" s="2">
        <v>4.0</v>
      </c>
      <c r="L467" s="2">
        <v>4.0</v>
      </c>
      <c r="M467" s="2" t="s">
        <v>19</v>
      </c>
    </row>
    <row r="468" ht="15.75" customHeight="1">
      <c r="A468" s="2">
        <v>50.0</v>
      </c>
      <c r="B468" s="2" t="s">
        <v>686</v>
      </c>
      <c r="C468" s="2" t="s">
        <v>682</v>
      </c>
      <c r="D468" s="3" t="s">
        <v>1436</v>
      </c>
      <c r="E468" s="3" t="s">
        <v>1437</v>
      </c>
      <c r="F468" s="3" t="s">
        <v>1438</v>
      </c>
      <c r="G468" s="2" t="s">
        <v>62</v>
      </c>
      <c r="H468" s="2">
        <v>2.0</v>
      </c>
      <c r="I468" s="2">
        <v>2.0</v>
      </c>
      <c r="J468" s="2">
        <v>2.0</v>
      </c>
      <c r="K468" s="2">
        <v>4.0</v>
      </c>
      <c r="L468" s="2">
        <v>4.0</v>
      </c>
      <c r="M468" s="2" t="s">
        <v>33</v>
      </c>
    </row>
    <row r="469" ht="15.75" customHeight="1">
      <c r="A469" s="2">
        <v>50.0</v>
      </c>
      <c r="B469" s="2" t="s">
        <v>686</v>
      </c>
      <c r="C469" s="2" t="s">
        <v>682</v>
      </c>
      <c r="D469" s="3" t="s">
        <v>1439</v>
      </c>
      <c r="E469" s="3" t="s">
        <v>1440</v>
      </c>
      <c r="F469" s="3" t="s">
        <v>1441</v>
      </c>
      <c r="G469" s="2" t="s">
        <v>28</v>
      </c>
      <c r="H469" s="2">
        <v>3.0</v>
      </c>
      <c r="I469" s="2">
        <v>3.0</v>
      </c>
      <c r="J469" s="2">
        <v>2.0</v>
      </c>
      <c r="K469" s="2">
        <v>3.0</v>
      </c>
      <c r="L469" s="2">
        <v>3.0</v>
      </c>
      <c r="M469" s="2" t="s">
        <v>33</v>
      </c>
    </row>
    <row r="470" ht="15.75" customHeight="1">
      <c r="A470" s="2">
        <v>50.0</v>
      </c>
      <c r="B470" s="2" t="s">
        <v>686</v>
      </c>
      <c r="C470" s="2" t="s">
        <v>1442</v>
      </c>
      <c r="D470" s="3" t="s">
        <v>1443</v>
      </c>
      <c r="E470" s="3" t="s">
        <v>1444</v>
      </c>
      <c r="F470" s="3" t="s">
        <v>1445</v>
      </c>
      <c r="G470" s="2" t="s">
        <v>62</v>
      </c>
      <c r="H470" s="2">
        <v>2.0</v>
      </c>
      <c r="I470" s="2">
        <v>2.0</v>
      </c>
      <c r="J470" s="2">
        <v>1.0</v>
      </c>
      <c r="K470" s="2">
        <v>1.0</v>
      </c>
      <c r="L470" s="2">
        <v>3.0</v>
      </c>
      <c r="M470" s="2" t="s">
        <v>33</v>
      </c>
    </row>
    <row r="471" ht="15.75" customHeight="1">
      <c r="A471" s="2">
        <v>50.0</v>
      </c>
      <c r="B471" s="2" t="s">
        <v>686</v>
      </c>
      <c r="C471" s="2" t="s">
        <v>1442</v>
      </c>
      <c r="D471" s="3" t="s">
        <v>1446</v>
      </c>
      <c r="E471" s="3" t="s">
        <v>1447</v>
      </c>
      <c r="F471" s="3" t="s">
        <v>1448</v>
      </c>
      <c r="G471" s="2" t="s">
        <v>62</v>
      </c>
      <c r="H471" s="2">
        <v>1.0</v>
      </c>
      <c r="I471" s="2">
        <v>1.0</v>
      </c>
      <c r="J471" s="2">
        <v>2.0</v>
      </c>
      <c r="K471" s="2">
        <v>2.0</v>
      </c>
      <c r="L471" s="2">
        <v>4.0</v>
      </c>
      <c r="M471" s="2" t="s">
        <v>33</v>
      </c>
    </row>
    <row r="472" ht="15.75" customHeight="1">
      <c r="A472" s="2">
        <v>50.0</v>
      </c>
      <c r="B472" s="2" t="s">
        <v>686</v>
      </c>
      <c r="C472" s="2" t="s">
        <v>1442</v>
      </c>
      <c r="D472" s="3" t="s">
        <v>1449</v>
      </c>
      <c r="E472" s="3" t="s">
        <v>1450</v>
      </c>
      <c r="F472" s="3" t="s">
        <v>1451</v>
      </c>
      <c r="G472" s="2" t="s">
        <v>62</v>
      </c>
      <c r="H472" s="2">
        <v>2.0</v>
      </c>
      <c r="I472" s="2">
        <v>1.0</v>
      </c>
      <c r="J472" s="2">
        <v>1.0</v>
      </c>
      <c r="K472" s="2">
        <v>1.0</v>
      </c>
      <c r="L472" s="2">
        <v>3.0</v>
      </c>
      <c r="M472" s="2" t="s">
        <v>33</v>
      </c>
    </row>
    <row r="473" ht="15.75" customHeight="1">
      <c r="A473" s="2">
        <v>50.0</v>
      </c>
      <c r="B473" s="2" t="s">
        <v>686</v>
      </c>
      <c r="C473" s="2" t="s">
        <v>1452</v>
      </c>
      <c r="D473" s="3" t="s">
        <v>1453</v>
      </c>
      <c r="E473" s="3" t="s">
        <v>1454</v>
      </c>
      <c r="F473" s="3" t="s">
        <v>1455</v>
      </c>
      <c r="G473" s="2" t="s">
        <v>62</v>
      </c>
      <c r="H473" s="2">
        <v>4.0</v>
      </c>
      <c r="I473" s="2">
        <v>1.0</v>
      </c>
      <c r="J473" s="2">
        <v>1.0</v>
      </c>
      <c r="K473" s="2">
        <v>2.0</v>
      </c>
      <c r="L473" s="2">
        <v>3.0</v>
      </c>
      <c r="M473" s="2" t="s">
        <v>33</v>
      </c>
    </row>
    <row r="474" ht="15.75" customHeight="1">
      <c r="A474" s="2">
        <v>50.0</v>
      </c>
      <c r="B474" s="2" t="s">
        <v>686</v>
      </c>
      <c r="C474" s="2" t="s">
        <v>1456</v>
      </c>
      <c r="D474" s="3" t="s">
        <v>1457</v>
      </c>
      <c r="E474" s="3" t="s">
        <v>1458</v>
      </c>
      <c r="F474" s="3" t="s">
        <v>1459</v>
      </c>
      <c r="G474" s="2" t="s">
        <v>28</v>
      </c>
      <c r="H474" s="2">
        <v>3.0</v>
      </c>
      <c r="I474" s="2">
        <v>4.0</v>
      </c>
      <c r="J474" s="2">
        <v>2.0</v>
      </c>
      <c r="K474" s="2">
        <v>5.0</v>
      </c>
      <c r="L474" s="2">
        <v>4.0</v>
      </c>
      <c r="M474" s="2" t="s">
        <v>19</v>
      </c>
    </row>
    <row r="475" ht="15.75" customHeight="1">
      <c r="A475" s="2">
        <v>50.0</v>
      </c>
      <c r="B475" s="2" t="s">
        <v>686</v>
      </c>
      <c r="C475" s="2" t="s">
        <v>305</v>
      </c>
      <c r="D475" s="3" t="s">
        <v>1460</v>
      </c>
      <c r="E475" s="3" t="s">
        <v>1461</v>
      </c>
      <c r="F475" s="3" t="s">
        <v>1462</v>
      </c>
      <c r="G475" s="2" t="s">
        <v>18</v>
      </c>
      <c r="H475" s="2">
        <v>4.0</v>
      </c>
      <c r="I475" s="2">
        <v>5.0</v>
      </c>
      <c r="J475" s="2">
        <v>4.0</v>
      </c>
      <c r="K475" s="2">
        <v>4.0</v>
      </c>
      <c r="L475" s="2">
        <v>3.0</v>
      </c>
      <c r="M475" s="2" t="s">
        <v>19</v>
      </c>
    </row>
    <row r="476" ht="15.75" customHeight="1">
      <c r="A476" s="2">
        <v>50.0</v>
      </c>
      <c r="B476" s="2" t="s">
        <v>686</v>
      </c>
      <c r="C476" s="2" t="s">
        <v>305</v>
      </c>
      <c r="D476" s="3" t="s">
        <v>1463</v>
      </c>
      <c r="E476" s="3" t="s">
        <v>1464</v>
      </c>
      <c r="F476" s="3" t="s">
        <v>1465</v>
      </c>
      <c r="G476" s="2" t="s">
        <v>50</v>
      </c>
      <c r="H476" s="2">
        <v>4.0</v>
      </c>
      <c r="I476" s="2">
        <v>5.0</v>
      </c>
      <c r="J476" s="2">
        <v>5.0</v>
      </c>
      <c r="K476" s="2">
        <v>5.0</v>
      </c>
      <c r="L476" s="2">
        <v>5.0</v>
      </c>
      <c r="M476" s="2" t="s">
        <v>19</v>
      </c>
    </row>
    <row r="477" ht="15.75" customHeight="1">
      <c r="A477" s="2">
        <v>50.0</v>
      </c>
      <c r="B477" s="2" t="s">
        <v>686</v>
      </c>
      <c r="C477" s="2" t="s">
        <v>210</v>
      </c>
      <c r="D477" s="3" t="s">
        <v>1466</v>
      </c>
      <c r="E477" s="3" t="s">
        <v>1467</v>
      </c>
      <c r="F477" s="3" t="s">
        <v>1468</v>
      </c>
      <c r="G477" s="2" t="s">
        <v>28</v>
      </c>
      <c r="H477" s="2">
        <v>3.0</v>
      </c>
      <c r="I477" s="2">
        <v>5.0</v>
      </c>
      <c r="J477" s="2">
        <v>2.0</v>
      </c>
      <c r="K477" s="2">
        <v>4.0</v>
      </c>
      <c r="L477" s="2">
        <v>4.0</v>
      </c>
      <c r="M477" s="2" t="s">
        <v>19</v>
      </c>
    </row>
    <row r="478" ht="15.75" customHeight="1">
      <c r="A478" s="2">
        <v>50.0</v>
      </c>
      <c r="B478" s="2" t="s">
        <v>686</v>
      </c>
      <c r="C478" s="2" t="s">
        <v>210</v>
      </c>
      <c r="D478" s="3" t="s">
        <v>1469</v>
      </c>
      <c r="E478" s="3" t="s">
        <v>1470</v>
      </c>
      <c r="F478" s="3" t="s">
        <v>1471</v>
      </c>
      <c r="G478" s="2" t="s">
        <v>28</v>
      </c>
      <c r="H478" s="2">
        <v>3.0</v>
      </c>
      <c r="I478" s="2">
        <v>3.0</v>
      </c>
      <c r="J478" s="2">
        <v>3.0</v>
      </c>
      <c r="K478" s="2">
        <v>4.0</v>
      </c>
      <c r="L478" s="2">
        <v>4.0</v>
      </c>
      <c r="M478" s="2" t="s">
        <v>19</v>
      </c>
    </row>
    <row r="479" ht="15.75" customHeight="1">
      <c r="A479" s="2">
        <v>50.0</v>
      </c>
      <c r="B479" s="2" t="s">
        <v>686</v>
      </c>
      <c r="C479" s="2" t="s">
        <v>603</v>
      </c>
      <c r="D479" s="3" t="s">
        <v>1472</v>
      </c>
      <c r="E479" s="3" t="s">
        <v>1473</v>
      </c>
      <c r="F479" s="3" t="s">
        <v>1474</v>
      </c>
      <c r="G479" s="2" t="s">
        <v>28</v>
      </c>
      <c r="H479" s="2">
        <v>2.0</v>
      </c>
      <c r="I479" s="2">
        <v>2.0</v>
      </c>
      <c r="J479" s="2">
        <v>3.0</v>
      </c>
      <c r="K479" s="2">
        <v>3.0</v>
      </c>
      <c r="L479" s="2">
        <v>4.0</v>
      </c>
      <c r="M479" s="2" t="s">
        <v>19</v>
      </c>
    </row>
    <row r="480" ht="15.75" customHeight="1">
      <c r="A480" s="2">
        <v>52.0</v>
      </c>
      <c r="B480" s="2" t="s">
        <v>1475</v>
      </c>
      <c r="C480" s="2" t="s">
        <v>230</v>
      </c>
      <c r="D480" s="3" t="s">
        <v>1476</v>
      </c>
      <c r="E480" s="3" t="s">
        <v>1477</v>
      </c>
      <c r="F480" s="3" t="s">
        <v>1478</v>
      </c>
      <c r="G480" s="2" t="s">
        <v>18</v>
      </c>
      <c r="H480" s="2">
        <v>5.0</v>
      </c>
      <c r="I480" s="2">
        <v>4.0</v>
      </c>
      <c r="J480" s="2">
        <v>4.0</v>
      </c>
      <c r="K480" s="2">
        <v>3.0</v>
      </c>
      <c r="L480" s="2">
        <v>4.0</v>
      </c>
      <c r="M480" s="2" t="s">
        <v>19</v>
      </c>
    </row>
    <row r="481" ht="15.75" customHeight="1">
      <c r="A481" s="2">
        <v>52.0</v>
      </c>
      <c r="B481" s="2" t="s">
        <v>1475</v>
      </c>
      <c r="C481" s="2" t="s">
        <v>58</v>
      </c>
      <c r="D481" s="3" t="s">
        <v>59</v>
      </c>
      <c r="E481" s="3" t="s">
        <v>1479</v>
      </c>
      <c r="F481" s="3" t="s">
        <v>1480</v>
      </c>
      <c r="G481" s="2" t="s">
        <v>18</v>
      </c>
      <c r="H481" s="2">
        <v>4.0</v>
      </c>
      <c r="I481" s="2">
        <v>4.0</v>
      </c>
      <c r="J481" s="2">
        <v>4.0</v>
      </c>
      <c r="K481" s="2">
        <v>4.0</v>
      </c>
      <c r="L481" s="2">
        <v>4.0</v>
      </c>
      <c r="M481" s="2" t="s">
        <v>19</v>
      </c>
    </row>
    <row r="482" ht="15.75" customHeight="1">
      <c r="A482" s="2">
        <v>52.0</v>
      </c>
      <c r="B482" s="2" t="s">
        <v>1475</v>
      </c>
      <c r="C482" s="2" t="s">
        <v>623</v>
      </c>
      <c r="D482" s="3" t="s">
        <v>1481</v>
      </c>
      <c r="E482" s="3" t="s">
        <v>1482</v>
      </c>
      <c r="F482" s="3" t="s">
        <v>1483</v>
      </c>
      <c r="G482" s="2" t="s">
        <v>50</v>
      </c>
      <c r="H482" s="2">
        <v>5.0</v>
      </c>
      <c r="I482" s="2">
        <v>5.0</v>
      </c>
      <c r="J482" s="2">
        <v>5.0</v>
      </c>
      <c r="K482" s="2">
        <v>5.0</v>
      </c>
      <c r="L482" s="2">
        <v>5.0</v>
      </c>
      <c r="M482" s="2" t="s">
        <v>19</v>
      </c>
    </row>
    <row r="483" ht="15.75" customHeight="1">
      <c r="A483" s="2">
        <v>52.0</v>
      </c>
      <c r="B483" s="2" t="s">
        <v>1475</v>
      </c>
      <c r="C483" s="2" t="s">
        <v>548</v>
      </c>
      <c r="D483" s="3" t="s">
        <v>1484</v>
      </c>
      <c r="E483" s="3" t="s">
        <v>1485</v>
      </c>
      <c r="F483" s="3" t="s">
        <v>1486</v>
      </c>
      <c r="G483" s="2" t="s">
        <v>182</v>
      </c>
      <c r="H483" s="2">
        <v>1.0</v>
      </c>
      <c r="I483" s="2">
        <v>1.0</v>
      </c>
      <c r="J483" s="2">
        <v>1.0</v>
      </c>
      <c r="K483" s="2">
        <v>1.0</v>
      </c>
      <c r="L483" s="2">
        <v>1.0</v>
      </c>
      <c r="M483" s="2" t="s">
        <v>33</v>
      </c>
    </row>
    <row r="484" ht="15.75" customHeight="1">
      <c r="A484" s="2">
        <v>52.0</v>
      </c>
      <c r="B484" s="2" t="s">
        <v>1475</v>
      </c>
      <c r="C484" s="2" t="s">
        <v>138</v>
      </c>
      <c r="D484" s="3" t="s">
        <v>1487</v>
      </c>
      <c r="E484" s="3" t="s">
        <v>1488</v>
      </c>
      <c r="F484" s="3" t="s">
        <v>1489</v>
      </c>
      <c r="G484" s="2" t="s">
        <v>50</v>
      </c>
      <c r="H484" s="2">
        <v>4.0</v>
      </c>
      <c r="I484" s="2">
        <v>2.0</v>
      </c>
      <c r="J484" s="2">
        <v>5.0</v>
      </c>
      <c r="K484" s="2">
        <v>5.0</v>
      </c>
      <c r="L484" s="2">
        <v>3.0</v>
      </c>
      <c r="M484" s="2" t="s">
        <v>19</v>
      </c>
    </row>
    <row r="485" ht="15.75" customHeight="1">
      <c r="A485" s="2">
        <v>52.0</v>
      </c>
      <c r="B485" s="2" t="s">
        <v>1475</v>
      </c>
      <c r="C485" s="2" t="s">
        <v>399</v>
      </c>
      <c r="D485" s="3" t="s">
        <v>1490</v>
      </c>
      <c r="E485" s="3" t="s">
        <v>1491</v>
      </c>
      <c r="F485" s="3" t="s">
        <v>1492</v>
      </c>
      <c r="G485" s="2" t="s">
        <v>18</v>
      </c>
      <c r="H485" s="2">
        <v>3.0</v>
      </c>
      <c r="I485" s="2">
        <v>4.0</v>
      </c>
      <c r="J485" s="2">
        <v>4.0</v>
      </c>
      <c r="K485" s="2">
        <v>4.0</v>
      </c>
      <c r="L485" s="2">
        <v>3.0</v>
      </c>
      <c r="M485" s="2" t="s">
        <v>19</v>
      </c>
    </row>
    <row r="486" ht="15.75" customHeight="1">
      <c r="A486" s="2">
        <v>52.0</v>
      </c>
      <c r="B486" s="2" t="s">
        <v>1475</v>
      </c>
      <c r="C486" s="2" t="s">
        <v>63</v>
      </c>
      <c r="D486" s="3" t="s">
        <v>1493</v>
      </c>
      <c r="E486" s="3" t="s">
        <v>1494</v>
      </c>
      <c r="F486" s="3" t="s">
        <v>1495</v>
      </c>
      <c r="G486" s="2" t="s">
        <v>50</v>
      </c>
      <c r="H486" s="2">
        <v>5.0</v>
      </c>
      <c r="I486" s="2">
        <v>5.0</v>
      </c>
      <c r="J486" s="2">
        <v>5.0</v>
      </c>
      <c r="K486" s="2">
        <v>5.0</v>
      </c>
      <c r="L486" s="2">
        <v>5.0</v>
      </c>
      <c r="M486" s="2" t="s">
        <v>19</v>
      </c>
    </row>
    <row r="487" ht="15.75" customHeight="1">
      <c r="A487" s="2">
        <v>52.0</v>
      </c>
      <c r="B487" s="2" t="s">
        <v>1475</v>
      </c>
      <c r="C487" s="2" t="s">
        <v>63</v>
      </c>
      <c r="D487" s="3" t="s">
        <v>1496</v>
      </c>
      <c r="E487" s="3" t="s">
        <v>1497</v>
      </c>
      <c r="F487" s="3" t="s">
        <v>1495</v>
      </c>
      <c r="G487" s="2" t="s">
        <v>18</v>
      </c>
      <c r="H487" s="2">
        <v>4.0</v>
      </c>
      <c r="I487" s="2">
        <v>4.0</v>
      </c>
      <c r="J487" s="2">
        <v>4.0</v>
      </c>
      <c r="K487" s="2">
        <v>4.0</v>
      </c>
      <c r="L487" s="2">
        <v>4.0</v>
      </c>
      <c r="M487" s="2" t="s">
        <v>19</v>
      </c>
    </row>
    <row r="488" ht="15.75" customHeight="1">
      <c r="A488" s="2">
        <v>52.0</v>
      </c>
      <c r="B488" s="2" t="s">
        <v>1475</v>
      </c>
      <c r="C488" s="2" t="s">
        <v>63</v>
      </c>
      <c r="D488" s="3" t="s">
        <v>139</v>
      </c>
      <c r="E488" s="3" t="s">
        <v>1498</v>
      </c>
      <c r="F488" s="3" t="s">
        <v>1495</v>
      </c>
      <c r="G488" s="2" t="s">
        <v>50</v>
      </c>
      <c r="H488" s="2">
        <v>4.0</v>
      </c>
      <c r="I488" s="2">
        <v>4.0</v>
      </c>
      <c r="J488" s="2">
        <v>4.0</v>
      </c>
      <c r="K488" s="2">
        <v>5.0</v>
      </c>
      <c r="L488" s="2">
        <v>4.0</v>
      </c>
      <c r="M488" s="2" t="s">
        <v>19</v>
      </c>
    </row>
    <row r="489" ht="15.75" customHeight="1">
      <c r="A489" s="2">
        <v>52.0</v>
      </c>
      <c r="B489" s="2" t="s">
        <v>1475</v>
      </c>
      <c r="C489" s="2" t="s">
        <v>63</v>
      </c>
      <c r="D489" s="3" t="s">
        <v>1499</v>
      </c>
      <c r="E489" s="3" t="s">
        <v>1500</v>
      </c>
      <c r="F489" s="3" t="s">
        <v>1495</v>
      </c>
      <c r="G489" s="2" t="s">
        <v>18</v>
      </c>
      <c r="H489" s="2">
        <v>5.0</v>
      </c>
      <c r="I489" s="2">
        <v>5.0</v>
      </c>
      <c r="J489" s="2">
        <v>5.0</v>
      </c>
      <c r="K489" s="2">
        <v>5.0</v>
      </c>
      <c r="L489" s="2">
        <v>4.0</v>
      </c>
      <c r="M489" s="2" t="s">
        <v>19</v>
      </c>
    </row>
    <row r="490" ht="15.75" customHeight="1">
      <c r="A490" s="2">
        <v>52.0</v>
      </c>
      <c r="B490" s="2" t="s">
        <v>1475</v>
      </c>
      <c r="C490" s="2" t="s">
        <v>63</v>
      </c>
      <c r="D490" s="3" t="s">
        <v>1501</v>
      </c>
      <c r="E490" s="3" t="s">
        <v>1502</v>
      </c>
      <c r="F490" s="3" t="s">
        <v>1503</v>
      </c>
      <c r="G490" s="2" t="s">
        <v>50</v>
      </c>
      <c r="H490" s="2">
        <v>4.0</v>
      </c>
      <c r="I490" s="2">
        <v>5.0</v>
      </c>
      <c r="J490" s="2">
        <v>5.0</v>
      </c>
      <c r="K490" s="2">
        <v>4.0</v>
      </c>
      <c r="L490" s="2">
        <v>4.0</v>
      </c>
      <c r="M490" s="2" t="s">
        <v>19</v>
      </c>
    </row>
    <row r="491" ht="15.75" customHeight="1">
      <c r="A491" s="2">
        <v>52.0</v>
      </c>
      <c r="B491" s="2" t="s">
        <v>1475</v>
      </c>
      <c r="C491" s="2" t="s">
        <v>187</v>
      </c>
      <c r="D491" s="3" t="s">
        <v>1504</v>
      </c>
      <c r="E491" s="3" t="s">
        <v>1505</v>
      </c>
      <c r="F491" s="3" t="s">
        <v>1506</v>
      </c>
      <c r="G491" s="2" t="s">
        <v>28</v>
      </c>
      <c r="H491" s="2">
        <v>3.0</v>
      </c>
      <c r="I491" s="2">
        <v>3.0</v>
      </c>
      <c r="J491" s="2">
        <v>3.0</v>
      </c>
      <c r="K491" s="2">
        <v>3.0</v>
      </c>
      <c r="L491" s="2">
        <v>3.0</v>
      </c>
      <c r="M491" s="2" t="s">
        <v>19</v>
      </c>
    </row>
    <row r="492" ht="15.75" customHeight="1">
      <c r="A492" s="2">
        <v>52.0</v>
      </c>
      <c r="B492" s="2" t="s">
        <v>1475</v>
      </c>
      <c r="C492" s="2" t="s">
        <v>187</v>
      </c>
      <c r="D492" s="3" t="s">
        <v>59</v>
      </c>
      <c r="E492" s="3" t="s">
        <v>1507</v>
      </c>
      <c r="F492" s="3" t="s">
        <v>1506</v>
      </c>
      <c r="G492" s="2" t="s">
        <v>50</v>
      </c>
      <c r="H492" s="2">
        <v>5.0</v>
      </c>
      <c r="I492" s="2">
        <v>5.0</v>
      </c>
      <c r="J492" s="2">
        <v>5.0</v>
      </c>
      <c r="K492" s="2">
        <v>5.0</v>
      </c>
      <c r="L492" s="2">
        <v>5.0</v>
      </c>
      <c r="M492" s="2" t="s">
        <v>19</v>
      </c>
    </row>
    <row r="493" ht="15.75" customHeight="1">
      <c r="A493" s="2">
        <v>52.0</v>
      </c>
      <c r="B493" s="2" t="s">
        <v>1475</v>
      </c>
      <c r="C493" s="2" t="s">
        <v>187</v>
      </c>
      <c r="D493" s="3" t="s">
        <v>1508</v>
      </c>
      <c r="E493" s="3" t="s">
        <v>1509</v>
      </c>
      <c r="F493" s="3" t="s">
        <v>1506</v>
      </c>
      <c r="G493" s="2" t="s">
        <v>50</v>
      </c>
      <c r="H493" s="2">
        <v>4.0</v>
      </c>
      <c r="I493" s="2">
        <v>4.0</v>
      </c>
      <c r="J493" s="2">
        <v>5.0</v>
      </c>
      <c r="K493" s="2">
        <v>4.0</v>
      </c>
      <c r="L493" s="2">
        <v>5.0</v>
      </c>
      <c r="M493" s="2" t="s">
        <v>19</v>
      </c>
    </row>
    <row r="494" ht="15.75" customHeight="1">
      <c r="A494" s="2">
        <v>55.0</v>
      </c>
      <c r="B494" s="2" t="s">
        <v>1510</v>
      </c>
      <c r="C494" s="2" t="s">
        <v>14</v>
      </c>
      <c r="D494" s="3" t="s">
        <v>1511</v>
      </c>
      <c r="E494" s="3" t="s">
        <v>1512</v>
      </c>
      <c r="F494" s="3" t="s">
        <v>1513</v>
      </c>
      <c r="G494" s="2" t="s">
        <v>50</v>
      </c>
      <c r="H494" s="2">
        <v>4.0</v>
      </c>
      <c r="I494" s="2">
        <v>5.0</v>
      </c>
      <c r="J494" s="2">
        <v>5.0</v>
      </c>
      <c r="K494" s="2">
        <v>4.0</v>
      </c>
      <c r="L494" s="2">
        <v>5.0</v>
      </c>
      <c r="M494" s="2" t="s">
        <v>19</v>
      </c>
    </row>
    <row r="495" ht="15.75" customHeight="1">
      <c r="A495" s="2">
        <v>55.0</v>
      </c>
      <c r="B495" s="2" t="s">
        <v>1510</v>
      </c>
      <c r="C495" s="2" t="s">
        <v>29</v>
      </c>
      <c r="D495" s="3" t="s">
        <v>1514</v>
      </c>
      <c r="E495" s="3" t="s">
        <v>1515</v>
      </c>
      <c r="F495" s="3" t="s">
        <v>1516</v>
      </c>
      <c r="G495" s="2" t="s">
        <v>50</v>
      </c>
      <c r="H495" s="2">
        <v>5.0</v>
      </c>
      <c r="I495" s="2">
        <v>5.0</v>
      </c>
      <c r="J495" s="2">
        <v>5.0</v>
      </c>
      <c r="K495" s="2">
        <v>4.0</v>
      </c>
      <c r="L495" s="2">
        <v>5.0</v>
      </c>
      <c r="M495" s="2" t="s">
        <v>19</v>
      </c>
    </row>
    <row r="496" ht="15.75" customHeight="1">
      <c r="A496" s="2">
        <v>55.0</v>
      </c>
      <c r="B496" s="2" t="s">
        <v>1510</v>
      </c>
      <c r="C496" s="2" t="s">
        <v>766</v>
      </c>
      <c r="D496" s="3" t="s">
        <v>1517</v>
      </c>
      <c r="E496" s="3" t="s">
        <v>1518</v>
      </c>
      <c r="F496" s="3" t="s">
        <v>1519</v>
      </c>
      <c r="G496" s="2" t="s">
        <v>18</v>
      </c>
      <c r="H496" s="2">
        <v>3.0</v>
      </c>
      <c r="I496" s="2">
        <v>5.0</v>
      </c>
      <c r="J496" s="2">
        <v>5.0</v>
      </c>
      <c r="K496" s="2">
        <v>5.0</v>
      </c>
      <c r="L496" s="2">
        <v>5.0</v>
      </c>
      <c r="M496" s="2" t="s">
        <v>19</v>
      </c>
    </row>
    <row r="497" ht="15.75" customHeight="1">
      <c r="A497" s="2">
        <v>55.0</v>
      </c>
      <c r="B497" s="2" t="s">
        <v>1510</v>
      </c>
      <c r="C497" s="2" t="s">
        <v>512</v>
      </c>
      <c r="D497" s="3" t="s">
        <v>1520</v>
      </c>
      <c r="E497" s="3" t="s">
        <v>1521</v>
      </c>
      <c r="F497" s="3" t="s">
        <v>1522</v>
      </c>
      <c r="G497" s="2" t="s">
        <v>182</v>
      </c>
      <c r="H497" s="2">
        <v>1.0</v>
      </c>
      <c r="I497" s="2">
        <v>3.0</v>
      </c>
      <c r="J497" s="2">
        <v>1.0</v>
      </c>
      <c r="K497" s="2">
        <v>3.0</v>
      </c>
      <c r="L497" s="2">
        <v>3.0</v>
      </c>
      <c r="M497" s="2" t="s">
        <v>33</v>
      </c>
    </row>
    <row r="498" ht="15.75" customHeight="1">
      <c r="A498" s="2">
        <v>55.0</v>
      </c>
      <c r="B498" s="2" t="s">
        <v>1510</v>
      </c>
      <c r="C498" s="2" t="s">
        <v>230</v>
      </c>
      <c r="D498" s="3" t="s">
        <v>1523</v>
      </c>
      <c r="E498" s="3" t="s">
        <v>1524</v>
      </c>
      <c r="F498" s="3" t="s">
        <v>1525</v>
      </c>
      <c r="G498" s="2" t="s">
        <v>18</v>
      </c>
      <c r="H498" s="2">
        <v>4.0</v>
      </c>
      <c r="I498" s="2">
        <v>3.0</v>
      </c>
      <c r="J498" s="2">
        <v>4.0</v>
      </c>
      <c r="K498" s="2">
        <v>4.0</v>
      </c>
      <c r="L498" s="2">
        <v>4.0</v>
      </c>
      <c r="M498" s="2" t="s">
        <v>19</v>
      </c>
    </row>
    <row r="499" ht="15.75" customHeight="1">
      <c r="A499" s="2">
        <v>55.0</v>
      </c>
      <c r="B499" s="2" t="s">
        <v>1510</v>
      </c>
      <c r="C499" s="2" t="s">
        <v>230</v>
      </c>
      <c r="D499" s="3" t="s">
        <v>1526</v>
      </c>
      <c r="E499" s="3" t="s">
        <v>1527</v>
      </c>
      <c r="F499" s="3" t="s">
        <v>1528</v>
      </c>
      <c r="G499" s="2" t="s">
        <v>18</v>
      </c>
      <c r="H499" s="2">
        <v>3.0</v>
      </c>
      <c r="I499" s="2">
        <v>4.0</v>
      </c>
      <c r="J499" s="2">
        <v>4.0</v>
      </c>
      <c r="K499" s="2">
        <v>4.0</v>
      </c>
      <c r="L499" s="2">
        <v>4.0</v>
      </c>
      <c r="M499" s="2" t="s">
        <v>19</v>
      </c>
    </row>
    <row r="500" ht="15.75" customHeight="1">
      <c r="A500" s="2">
        <v>55.0</v>
      </c>
      <c r="B500" s="2" t="s">
        <v>1510</v>
      </c>
      <c r="C500" s="2" t="s">
        <v>623</v>
      </c>
      <c r="D500" s="3" t="s">
        <v>191</v>
      </c>
      <c r="E500" s="3" t="s">
        <v>1529</v>
      </c>
      <c r="F500" s="3" t="s">
        <v>1530</v>
      </c>
      <c r="G500" s="2" t="s">
        <v>50</v>
      </c>
      <c r="H500" s="2">
        <v>5.0</v>
      </c>
      <c r="I500" s="2">
        <v>5.0</v>
      </c>
      <c r="J500" s="2">
        <v>5.0</v>
      </c>
      <c r="K500" s="2">
        <v>5.0</v>
      </c>
      <c r="L500" s="2">
        <v>5.0</v>
      </c>
      <c r="M500" s="2" t="s">
        <v>19</v>
      </c>
    </row>
    <row r="501" ht="15.75" customHeight="1">
      <c r="A501" s="2">
        <v>55.0</v>
      </c>
      <c r="B501" s="2" t="s">
        <v>1510</v>
      </c>
      <c r="C501" s="2" t="s">
        <v>279</v>
      </c>
      <c r="D501" s="3" t="s">
        <v>1531</v>
      </c>
      <c r="E501" s="3" t="s">
        <v>1532</v>
      </c>
      <c r="F501" s="3" t="s">
        <v>1533</v>
      </c>
      <c r="G501" s="2" t="s">
        <v>28</v>
      </c>
      <c r="H501" s="2">
        <v>2.0</v>
      </c>
      <c r="I501" s="2">
        <v>3.0</v>
      </c>
      <c r="J501" s="2">
        <v>3.0</v>
      </c>
      <c r="K501" s="2">
        <v>3.0</v>
      </c>
      <c r="L501" s="2">
        <v>3.0</v>
      </c>
      <c r="M501" s="2" t="s">
        <v>19</v>
      </c>
    </row>
    <row r="502" ht="15.75" customHeight="1">
      <c r="A502" s="2">
        <v>55.0</v>
      </c>
      <c r="B502" s="2" t="s">
        <v>1510</v>
      </c>
      <c r="C502" s="2" t="s">
        <v>138</v>
      </c>
      <c r="D502" s="3" t="s">
        <v>1534</v>
      </c>
      <c r="E502" s="3" t="s">
        <v>1535</v>
      </c>
      <c r="F502" s="3" t="s">
        <v>1536</v>
      </c>
      <c r="G502" s="2" t="s">
        <v>28</v>
      </c>
      <c r="H502" s="2">
        <v>2.0</v>
      </c>
      <c r="I502" s="2">
        <v>2.0</v>
      </c>
      <c r="J502" s="2">
        <v>4.0</v>
      </c>
      <c r="K502" s="2">
        <v>4.0</v>
      </c>
      <c r="L502" s="2">
        <v>4.0</v>
      </c>
      <c r="M502" s="2" t="s">
        <v>33</v>
      </c>
    </row>
    <row r="503" ht="15.75" customHeight="1">
      <c r="A503" s="2">
        <v>55.0</v>
      </c>
      <c r="B503" s="2" t="s">
        <v>1510</v>
      </c>
      <c r="C503" s="2" t="s">
        <v>986</v>
      </c>
      <c r="D503" s="3" t="s">
        <v>1537</v>
      </c>
      <c r="E503" s="3" t="s">
        <v>1538</v>
      </c>
      <c r="F503" s="3" t="s">
        <v>1539</v>
      </c>
      <c r="G503" s="2" t="s">
        <v>28</v>
      </c>
      <c r="H503" s="2">
        <v>3.0</v>
      </c>
      <c r="I503" s="2">
        <v>3.0</v>
      </c>
      <c r="J503" s="2">
        <v>2.0</v>
      </c>
      <c r="K503" s="2">
        <v>4.0</v>
      </c>
      <c r="L503" s="2">
        <v>4.0</v>
      </c>
      <c r="M503" s="2" t="s">
        <v>19</v>
      </c>
    </row>
    <row r="504" ht="15.75" customHeight="1">
      <c r="A504" s="2">
        <v>55.0</v>
      </c>
      <c r="B504" s="2" t="s">
        <v>1510</v>
      </c>
      <c r="C504" s="2" t="s">
        <v>986</v>
      </c>
      <c r="D504" s="3" t="s">
        <v>1540</v>
      </c>
      <c r="E504" s="3" t="s">
        <v>1541</v>
      </c>
      <c r="F504" s="3" t="s">
        <v>1542</v>
      </c>
      <c r="G504" s="2" t="s">
        <v>18</v>
      </c>
      <c r="H504" s="2">
        <v>4.0</v>
      </c>
      <c r="I504" s="2">
        <v>3.0</v>
      </c>
      <c r="J504" s="2">
        <v>3.0</v>
      </c>
      <c r="K504" s="2">
        <v>4.0</v>
      </c>
      <c r="L504" s="2">
        <v>3.0</v>
      </c>
      <c r="M504" s="2" t="s">
        <v>19</v>
      </c>
    </row>
    <row r="505" ht="15.75" customHeight="1">
      <c r="A505" s="2">
        <v>55.0</v>
      </c>
      <c r="B505" s="2" t="s">
        <v>1510</v>
      </c>
      <c r="C505" s="2" t="s">
        <v>562</v>
      </c>
      <c r="D505" s="3" t="s">
        <v>1543</v>
      </c>
      <c r="E505" s="3" t="s">
        <v>1544</v>
      </c>
      <c r="F505" s="3" t="s">
        <v>1545</v>
      </c>
      <c r="G505" s="2" t="s">
        <v>28</v>
      </c>
      <c r="H505" s="2">
        <v>3.0</v>
      </c>
      <c r="I505" s="2">
        <v>4.0</v>
      </c>
      <c r="J505" s="2">
        <v>3.0</v>
      </c>
      <c r="K505" s="2">
        <v>4.0</v>
      </c>
      <c r="L505" s="2">
        <v>3.0</v>
      </c>
      <c r="M505" s="2" t="s">
        <v>19</v>
      </c>
    </row>
    <row r="506" ht="15.75" customHeight="1">
      <c r="A506" s="2">
        <v>55.0</v>
      </c>
      <c r="B506" s="2" t="s">
        <v>1510</v>
      </c>
      <c r="C506" s="2" t="s">
        <v>142</v>
      </c>
      <c r="D506" s="3" t="s">
        <v>1546</v>
      </c>
      <c r="E506" s="3" t="s">
        <v>1547</v>
      </c>
      <c r="F506" s="3" t="s">
        <v>1548</v>
      </c>
      <c r="G506" s="2" t="s">
        <v>28</v>
      </c>
      <c r="H506" s="2">
        <v>3.0</v>
      </c>
      <c r="I506" s="2">
        <v>2.0</v>
      </c>
      <c r="J506" s="2">
        <v>2.0</v>
      </c>
      <c r="K506" s="2">
        <v>3.0</v>
      </c>
      <c r="L506" s="2">
        <v>5.0</v>
      </c>
      <c r="M506" s="2" t="s">
        <v>33</v>
      </c>
    </row>
    <row r="507" ht="15.75" customHeight="1">
      <c r="A507" s="2">
        <v>55.0</v>
      </c>
      <c r="B507" s="2" t="s">
        <v>1510</v>
      </c>
      <c r="C507" s="2" t="s">
        <v>574</v>
      </c>
      <c r="D507" s="3" t="s">
        <v>1549</v>
      </c>
      <c r="E507" s="3" t="s">
        <v>1550</v>
      </c>
      <c r="F507" s="3" t="s">
        <v>1551</v>
      </c>
      <c r="G507" s="2" t="s">
        <v>18</v>
      </c>
      <c r="H507" s="2">
        <v>3.0</v>
      </c>
      <c r="I507" s="2">
        <v>2.0</v>
      </c>
      <c r="J507" s="2">
        <v>3.0</v>
      </c>
      <c r="K507" s="2">
        <v>2.0</v>
      </c>
      <c r="L507" s="2">
        <v>3.0</v>
      </c>
      <c r="M507" s="2" t="s">
        <v>19</v>
      </c>
    </row>
    <row r="508" ht="15.75" customHeight="1">
      <c r="A508" s="2">
        <v>55.0</v>
      </c>
      <c r="B508" s="2" t="s">
        <v>1510</v>
      </c>
      <c r="C508" s="2" t="s">
        <v>1552</v>
      </c>
      <c r="D508" s="3" t="s">
        <v>1553</v>
      </c>
      <c r="E508" s="3" t="s">
        <v>1554</v>
      </c>
      <c r="F508" s="3" t="s">
        <v>1555</v>
      </c>
      <c r="G508" s="2" t="s">
        <v>28</v>
      </c>
      <c r="H508" s="2">
        <v>2.0</v>
      </c>
      <c r="I508" s="2">
        <v>3.0</v>
      </c>
      <c r="J508" s="2">
        <v>3.0</v>
      </c>
      <c r="K508" s="2">
        <v>2.0</v>
      </c>
      <c r="L508" s="2">
        <v>4.0</v>
      </c>
      <c r="M508" s="2" t="s">
        <v>19</v>
      </c>
    </row>
    <row r="509" ht="15.75" customHeight="1">
      <c r="A509" s="2">
        <v>55.0</v>
      </c>
      <c r="B509" s="2" t="s">
        <v>1510</v>
      </c>
      <c r="C509" s="2" t="s">
        <v>1552</v>
      </c>
      <c r="D509" s="3" t="s">
        <v>1556</v>
      </c>
      <c r="E509" s="3" t="s">
        <v>1557</v>
      </c>
      <c r="F509" s="3" t="s">
        <v>1558</v>
      </c>
      <c r="G509" s="2" t="s">
        <v>28</v>
      </c>
      <c r="H509" s="2">
        <v>2.0</v>
      </c>
      <c r="I509" s="2">
        <v>3.0</v>
      </c>
      <c r="J509" s="2">
        <v>2.0</v>
      </c>
      <c r="K509" s="2">
        <v>2.0</v>
      </c>
      <c r="L509" s="2">
        <v>4.0</v>
      </c>
      <c r="M509" s="2" t="s">
        <v>33</v>
      </c>
    </row>
    <row r="510" ht="15.75" customHeight="1">
      <c r="A510" s="2">
        <v>55.0</v>
      </c>
      <c r="B510" s="2" t="s">
        <v>1510</v>
      </c>
      <c r="C510" s="2" t="s">
        <v>287</v>
      </c>
      <c r="D510" s="3" t="s">
        <v>1559</v>
      </c>
      <c r="E510" s="3" t="s">
        <v>1560</v>
      </c>
      <c r="F510" s="3" t="s">
        <v>1561</v>
      </c>
      <c r="G510" s="2" t="s">
        <v>18</v>
      </c>
      <c r="H510" s="2">
        <v>4.0</v>
      </c>
      <c r="I510" s="2">
        <v>4.0</v>
      </c>
      <c r="J510" s="2">
        <v>2.0</v>
      </c>
      <c r="K510" s="2">
        <v>2.0</v>
      </c>
      <c r="L510" s="2">
        <v>2.0</v>
      </c>
      <c r="M510" s="2" t="s">
        <v>19</v>
      </c>
    </row>
    <row r="511" ht="15.75" customHeight="1">
      <c r="A511" s="2">
        <v>55.0</v>
      </c>
      <c r="B511" s="2" t="s">
        <v>1510</v>
      </c>
      <c r="C511" s="2" t="s">
        <v>103</v>
      </c>
      <c r="D511" s="3" t="s">
        <v>1562</v>
      </c>
      <c r="E511" s="3" t="s">
        <v>1563</v>
      </c>
      <c r="F511" s="3" t="s">
        <v>1564</v>
      </c>
      <c r="G511" s="2" t="s">
        <v>62</v>
      </c>
      <c r="H511" s="2">
        <v>2.0</v>
      </c>
      <c r="I511" s="2">
        <v>1.0</v>
      </c>
      <c r="J511" s="2">
        <v>1.0</v>
      </c>
      <c r="K511" s="2">
        <v>1.0</v>
      </c>
      <c r="L511" s="2">
        <v>3.0</v>
      </c>
      <c r="M511" s="2" t="s">
        <v>33</v>
      </c>
    </row>
    <row r="512" ht="15.75" customHeight="1">
      <c r="A512" s="2">
        <v>55.0</v>
      </c>
      <c r="B512" s="2" t="s">
        <v>1510</v>
      </c>
      <c r="C512" s="2" t="s">
        <v>296</v>
      </c>
      <c r="D512" s="3" t="s">
        <v>852</v>
      </c>
      <c r="E512" s="3" t="s">
        <v>1565</v>
      </c>
      <c r="F512" s="3" t="s">
        <v>1564</v>
      </c>
      <c r="G512" s="2" t="s">
        <v>18</v>
      </c>
      <c r="H512" s="2">
        <v>4.0</v>
      </c>
      <c r="I512" s="2">
        <v>3.0</v>
      </c>
      <c r="J512" s="2">
        <v>3.0</v>
      </c>
      <c r="K512" s="2">
        <v>3.0</v>
      </c>
      <c r="L512" s="2">
        <v>3.0</v>
      </c>
      <c r="M512" s="2" t="s">
        <v>19</v>
      </c>
    </row>
    <row r="513" ht="15.75" customHeight="1">
      <c r="A513" s="2">
        <v>55.0</v>
      </c>
      <c r="B513" s="2" t="s">
        <v>1510</v>
      </c>
      <c r="C513" s="2" t="s">
        <v>1152</v>
      </c>
      <c r="D513" s="3" t="s">
        <v>1566</v>
      </c>
      <c r="E513" s="3" t="s">
        <v>1567</v>
      </c>
      <c r="F513" s="3" t="s">
        <v>1568</v>
      </c>
      <c r="G513" s="2" t="s">
        <v>28</v>
      </c>
      <c r="H513" s="2">
        <v>3.0</v>
      </c>
      <c r="I513" s="2">
        <v>3.0</v>
      </c>
      <c r="J513" s="2">
        <v>2.0</v>
      </c>
      <c r="K513" s="2">
        <v>3.0</v>
      </c>
      <c r="L513" s="2">
        <v>3.0</v>
      </c>
      <c r="M513" s="2" t="s">
        <v>19</v>
      </c>
    </row>
    <row r="514" ht="15.75" customHeight="1">
      <c r="A514" s="2">
        <v>55.0</v>
      </c>
      <c r="B514" s="2" t="s">
        <v>1510</v>
      </c>
      <c r="C514" s="2" t="s">
        <v>1152</v>
      </c>
      <c r="D514" s="3" t="s">
        <v>1569</v>
      </c>
      <c r="E514" s="3" t="s">
        <v>1570</v>
      </c>
      <c r="F514" s="3" t="s">
        <v>1571</v>
      </c>
      <c r="G514" s="2" t="s">
        <v>28</v>
      </c>
      <c r="H514" s="2">
        <v>3.0</v>
      </c>
      <c r="I514" s="2">
        <v>5.0</v>
      </c>
      <c r="J514" s="2">
        <v>4.0</v>
      </c>
      <c r="K514" s="2">
        <v>3.0</v>
      </c>
      <c r="L514" s="2">
        <v>3.0</v>
      </c>
      <c r="M514" s="2" t="s">
        <v>19</v>
      </c>
    </row>
    <row r="515" ht="15.75" customHeight="1">
      <c r="A515" s="2">
        <v>55.0</v>
      </c>
      <c r="B515" s="2" t="s">
        <v>1510</v>
      </c>
      <c r="C515" s="2" t="s">
        <v>1152</v>
      </c>
      <c r="D515" s="3" t="s">
        <v>852</v>
      </c>
      <c r="E515" s="3" t="s">
        <v>1572</v>
      </c>
      <c r="F515" s="3" t="s">
        <v>1571</v>
      </c>
      <c r="G515" s="2" t="s">
        <v>18</v>
      </c>
      <c r="H515" s="2">
        <v>2.0</v>
      </c>
      <c r="I515" s="2">
        <v>3.0</v>
      </c>
      <c r="J515" s="2">
        <v>3.0</v>
      </c>
      <c r="K515" s="2">
        <v>3.0</v>
      </c>
      <c r="L515" s="2">
        <v>4.0</v>
      </c>
      <c r="M515" s="2" t="s">
        <v>19</v>
      </c>
    </row>
    <row r="516" ht="15.75" customHeight="1">
      <c r="A516" s="2">
        <v>55.0</v>
      </c>
      <c r="B516" s="2" t="s">
        <v>1510</v>
      </c>
      <c r="C516" s="2" t="s">
        <v>1165</v>
      </c>
      <c r="D516" s="3" t="s">
        <v>1573</v>
      </c>
      <c r="E516" s="3" t="s">
        <v>1574</v>
      </c>
      <c r="F516" s="3" t="s">
        <v>1575</v>
      </c>
      <c r="G516" s="2" t="s">
        <v>28</v>
      </c>
      <c r="H516" s="2">
        <v>2.0</v>
      </c>
      <c r="I516" s="2">
        <v>2.0</v>
      </c>
      <c r="J516" s="2">
        <v>2.0</v>
      </c>
      <c r="K516" s="2">
        <v>3.0</v>
      </c>
      <c r="L516" s="2">
        <v>4.0</v>
      </c>
      <c r="M516" s="2" t="s">
        <v>19</v>
      </c>
    </row>
    <row r="517" ht="15.75" customHeight="1">
      <c r="A517" s="2">
        <v>55.0</v>
      </c>
      <c r="B517" s="2" t="s">
        <v>1510</v>
      </c>
      <c r="C517" s="2" t="s">
        <v>190</v>
      </c>
      <c r="D517" s="3" t="s">
        <v>1576</v>
      </c>
      <c r="E517" s="3" t="s">
        <v>1577</v>
      </c>
      <c r="F517" s="3" t="s">
        <v>1578</v>
      </c>
      <c r="G517" s="2" t="s">
        <v>62</v>
      </c>
      <c r="H517" s="2">
        <v>2.0</v>
      </c>
      <c r="I517" s="2">
        <v>3.0</v>
      </c>
      <c r="J517" s="2">
        <v>1.0</v>
      </c>
      <c r="K517" s="2">
        <v>2.0</v>
      </c>
      <c r="L517" s="2">
        <v>5.0</v>
      </c>
      <c r="M517" s="2" t="s">
        <v>33</v>
      </c>
    </row>
    <row r="518" ht="15.75" customHeight="1">
      <c r="A518" s="2">
        <v>55.0</v>
      </c>
      <c r="B518" s="2" t="s">
        <v>1510</v>
      </c>
      <c r="C518" s="2" t="s">
        <v>190</v>
      </c>
      <c r="D518" s="3" t="s">
        <v>1579</v>
      </c>
      <c r="E518" s="3" t="s">
        <v>1580</v>
      </c>
      <c r="F518" s="3" t="s">
        <v>1581</v>
      </c>
      <c r="G518" s="2" t="s">
        <v>28</v>
      </c>
      <c r="H518" s="2">
        <v>2.0</v>
      </c>
      <c r="I518" s="2">
        <v>2.0</v>
      </c>
      <c r="J518" s="2">
        <v>2.0</v>
      </c>
      <c r="K518" s="2">
        <v>4.0</v>
      </c>
      <c r="L518" s="2">
        <v>2.0</v>
      </c>
      <c r="M518" s="2" t="s">
        <v>33</v>
      </c>
    </row>
    <row r="519" ht="15.75" customHeight="1">
      <c r="A519" s="2">
        <v>55.0</v>
      </c>
      <c r="B519" s="2" t="s">
        <v>1510</v>
      </c>
      <c r="C519" s="2" t="s">
        <v>1223</v>
      </c>
      <c r="D519" s="3" t="s">
        <v>1582</v>
      </c>
      <c r="E519" s="3" t="s">
        <v>1583</v>
      </c>
      <c r="F519" s="3" t="s">
        <v>1584</v>
      </c>
      <c r="G519" s="2" t="s">
        <v>28</v>
      </c>
      <c r="H519" s="2">
        <v>3.0</v>
      </c>
      <c r="I519" s="2">
        <v>3.0</v>
      </c>
      <c r="J519" s="2">
        <v>2.0</v>
      </c>
      <c r="K519" s="2">
        <v>3.0</v>
      </c>
      <c r="L519" s="2">
        <v>3.0</v>
      </c>
      <c r="M519" s="2" t="s">
        <v>19</v>
      </c>
    </row>
    <row r="520" ht="15.75" customHeight="1">
      <c r="A520" s="2">
        <v>55.0</v>
      </c>
      <c r="B520" s="2" t="s">
        <v>1510</v>
      </c>
      <c r="C520" s="2" t="s">
        <v>194</v>
      </c>
      <c r="D520" s="3" t="s">
        <v>1585</v>
      </c>
      <c r="E520" s="3" t="s">
        <v>1586</v>
      </c>
      <c r="F520" s="3" t="s">
        <v>1587</v>
      </c>
      <c r="G520" s="2" t="s">
        <v>28</v>
      </c>
      <c r="H520" s="2">
        <v>2.0</v>
      </c>
      <c r="I520" s="2">
        <v>3.0</v>
      </c>
      <c r="J520" s="2">
        <v>2.0</v>
      </c>
      <c r="K520" s="2">
        <v>3.0</v>
      </c>
      <c r="L520" s="2">
        <v>3.0</v>
      </c>
      <c r="M520" s="2" t="s">
        <v>33</v>
      </c>
    </row>
    <row r="521" ht="15.75" customHeight="1">
      <c r="A521" s="2">
        <v>55.0</v>
      </c>
      <c r="B521" s="2" t="s">
        <v>1510</v>
      </c>
      <c r="C521" s="2" t="s">
        <v>1254</v>
      </c>
      <c r="D521" s="3" t="s">
        <v>1588</v>
      </c>
      <c r="E521" s="3" t="s">
        <v>1589</v>
      </c>
      <c r="F521" s="3" t="s">
        <v>1590</v>
      </c>
      <c r="G521" s="2" t="s">
        <v>62</v>
      </c>
      <c r="H521" s="2">
        <v>2.0</v>
      </c>
      <c r="I521" s="2">
        <v>2.0</v>
      </c>
      <c r="J521" s="2">
        <v>2.0</v>
      </c>
      <c r="K521" s="2">
        <v>2.0</v>
      </c>
      <c r="L521" s="2">
        <v>3.0</v>
      </c>
      <c r="M521" s="2" t="s">
        <v>33</v>
      </c>
    </row>
    <row r="522" ht="15.75" customHeight="1">
      <c r="A522" s="2">
        <v>55.0</v>
      </c>
      <c r="B522" s="2" t="s">
        <v>1510</v>
      </c>
      <c r="C522" s="2" t="s">
        <v>67</v>
      </c>
      <c r="D522" s="3" t="s">
        <v>1591</v>
      </c>
      <c r="E522" s="3" t="s">
        <v>1592</v>
      </c>
      <c r="F522" s="3" t="s">
        <v>1593</v>
      </c>
      <c r="G522" s="2" t="s">
        <v>182</v>
      </c>
      <c r="H522" s="2">
        <v>1.0</v>
      </c>
      <c r="I522" s="2">
        <v>2.0</v>
      </c>
      <c r="J522" s="2">
        <v>1.0</v>
      </c>
      <c r="K522" s="2">
        <v>1.0</v>
      </c>
      <c r="L522" s="2">
        <v>2.0</v>
      </c>
      <c r="M522" s="2" t="s">
        <v>33</v>
      </c>
    </row>
    <row r="523" ht="15.75" customHeight="1">
      <c r="A523" s="2">
        <v>55.0</v>
      </c>
      <c r="B523" s="2" t="s">
        <v>1510</v>
      </c>
      <c r="C523" s="2" t="s">
        <v>67</v>
      </c>
      <c r="D523" s="3" t="s">
        <v>1594</v>
      </c>
      <c r="E523" s="3" t="s">
        <v>1595</v>
      </c>
      <c r="F523" s="3" t="s">
        <v>1596</v>
      </c>
      <c r="G523" s="2" t="s">
        <v>28</v>
      </c>
      <c r="H523" s="2">
        <v>2.0</v>
      </c>
      <c r="I523" s="2">
        <v>3.0</v>
      </c>
      <c r="J523" s="2">
        <v>2.0</v>
      </c>
      <c r="K523" s="2">
        <v>2.0</v>
      </c>
      <c r="L523" s="2">
        <v>4.0</v>
      </c>
      <c r="M523" s="2" t="s">
        <v>33</v>
      </c>
    </row>
    <row r="524" ht="15.75" customHeight="1">
      <c r="A524" s="2">
        <v>55.0</v>
      </c>
      <c r="B524" s="2" t="s">
        <v>1510</v>
      </c>
      <c r="C524" s="2" t="s">
        <v>71</v>
      </c>
      <c r="D524" s="3" t="s">
        <v>1597</v>
      </c>
      <c r="E524" s="3" t="s">
        <v>1598</v>
      </c>
      <c r="F524" s="3" t="s">
        <v>1596</v>
      </c>
      <c r="G524" s="2" t="s">
        <v>18</v>
      </c>
      <c r="H524" s="2">
        <v>4.0</v>
      </c>
      <c r="I524" s="2">
        <v>4.0</v>
      </c>
      <c r="J524" s="2">
        <v>4.0</v>
      </c>
      <c r="K524" s="2">
        <v>5.0</v>
      </c>
      <c r="L524" s="2">
        <v>5.0</v>
      </c>
      <c r="M524" s="2" t="s">
        <v>19</v>
      </c>
    </row>
    <row r="525" ht="15.75" customHeight="1">
      <c r="A525" s="2">
        <v>55.0</v>
      </c>
      <c r="B525" s="2" t="s">
        <v>1510</v>
      </c>
      <c r="C525" s="2" t="s">
        <v>71</v>
      </c>
      <c r="D525" s="3" t="s">
        <v>1599</v>
      </c>
      <c r="E525" s="3" t="s">
        <v>1600</v>
      </c>
      <c r="F525" s="3" t="s">
        <v>1601</v>
      </c>
      <c r="G525" s="2" t="s">
        <v>62</v>
      </c>
      <c r="H525" s="2">
        <v>2.0</v>
      </c>
      <c r="I525" s="2">
        <v>3.0</v>
      </c>
      <c r="J525" s="2">
        <v>2.0</v>
      </c>
      <c r="K525" s="2">
        <v>3.0</v>
      </c>
      <c r="L525" s="2">
        <v>3.0</v>
      </c>
      <c r="M525" s="2" t="s">
        <v>33</v>
      </c>
    </row>
    <row r="526" ht="15.75" customHeight="1">
      <c r="A526" s="2">
        <v>55.0</v>
      </c>
      <c r="B526" s="2" t="s">
        <v>1510</v>
      </c>
      <c r="C526" s="2" t="s">
        <v>593</v>
      </c>
      <c r="D526" s="3" t="s">
        <v>1602</v>
      </c>
      <c r="E526" s="3" t="s">
        <v>1603</v>
      </c>
      <c r="F526" s="3" t="s">
        <v>1604</v>
      </c>
      <c r="G526" s="2" t="s">
        <v>28</v>
      </c>
      <c r="H526" s="2">
        <v>2.0</v>
      </c>
      <c r="I526" s="2">
        <v>2.0</v>
      </c>
      <c r="J526" s="2">
        <v>2.0</v>
      </c>
      <c r="K526" s="2">
        <v>2.0</v>
      </c>
      <c r="L526" s="2">
        <v>3.0</v>
      </c>
      <c r="M526" s="2" t="s">
        <v>33</v>
      </c>
    </row>
    <row r="527" ht="15.75" customHeight="1">
      <c r="A527" s="2">
        <v>55.0</v>
      </c>
      <c r="B527" s="2" t="s">
        <v>1510</v>
      </c>
      <c r="C527" s="2" t="s">
        <v>593</v>
      </c>
      <c r="D527" s="3" t="s">
        <v>1605</v>
      </c>
      <c r="E527" s="3" t="s">
        <v>1606</v>
      </c>
      <c r="F527" s="3" t="s">
        <v>1607</v>
      </c>
      <c r="G527" s="2" t="s">
        <v>28</v>
      </c>
      <c r="H527" s="2">
        <v>2.0</v>
      </c>
      <c r="I527" s="2">
        <v>2.0</v>
      </c>
      <c r="J527" s="2">
        <v>2.0</v>
      </c>
      <c r="K527" s="2">
        <v>3.0</v>
      </c>
      <c r="L527" s="2">
        <v>5.0</v>
      </c>
      <c r="M527" s="2" t="s">
        <v>19</v>
      </c>
    </row>
    <row r="528" ht="15.75" customHeight="1">
      <c r="A528" s="2">
        <v>55.0</v>
      </c>
      <c r="B528" s="2" t="s">
        <v>1510</v>
      </c>
      <c r="C528" s="2" t="s">
        <v>1608</v>
      </c>
      <c r="D528" s="3" t="s">
        <v>1609</v>
      </c>
      <c r="E528" s="3" t="s">
        <v>1610</v>
      </c>
      <c r="F528" s="3" t="s">
        <v>1611</v>
      </c>
      <c r="G528" s="2" t="s">
        <v>62</v>
      </c>
      <c r="H528" s="2">
        <v>3.0</v>
      </c>
      <c r="I528" s="2">
        <v>2.0</v>
      </c>
      <c r="J528" s="2">
        <v>2.0</v>
      </c>
      <c r="K528" s="2">
        <v>3.0</v>
      </c>
      <c r="L528" s="2">
        <v>4.0</v>
      </c>
      <c r="M528" s="2" t="s">
        <v>33</v>
      </c>
    </row>
    <row r="529" ht="15.75" customHeight="1">
      <c r="A529" s="2">
        <v>55.0</v>
      </c>
      <c r="B529" s="2" t="s">
        <v>1510</v>
      </c>
      <c r="C529" s="2" t="s">
        <v>1608</v>
      </c>
      <c r="D529" s="3" t="s">
        <v>1612</v>
      </c>
      <c r="E529" s="3" t="s">
        <v>1613</v>
      </c>
      <c r="F529" s="3" t="s">
        <v>1614</v>
      </c>
      <c r="G529" s="2" t="s">
        <v>50</v>
      </c>
      <c r="H529" s="2">
        <v>4.0</v>
      </c>
      <c r="I529" s="2">
        <v>5.0</v>
      </c>
      <c r="J529" s="2">
        <v>4.0</v>
      </c>
      <c r="K529" s="2">
        <v>5.0</v>
      </c>
      <c r="L529" s="2">
        <v>5.0</v>
      </c>
      <c r="M529" s="2" t="s">
        <v>19</v>
      </c>
    </row>
    <row r="530" ht="15.75" customHeight="1">
      <c r="A530" s="2">
        <v>55.0</v>
      </c>
      <c r="B530" s="2" t="s">
        <v>1510</v>
      </c>
      <c r="C530" s="2" t="s">
        <v>409</v>
      </c>
      <c r="D530" s="3" t="s">
        <v>1615</v>
      </c>
      <c r="E530" s="3" t="s">
        <v>1616</v>
      </c>
      <c r="F530" s="3" t="s">
        <v>1617</v>
      </c>
      <c r="G530" s="2" t="s">
        <v>28</v>
      </c>
      <c r="H530" s="2">
        <v>3.0</v>
      </c>
      <c r="I530" s="2">
        <v>2.0</v>
      </c>
      <c r="J530" s="2">
        <v>3.0</v>
      </c>
      <c r="K530" s="2">
        <v>3.0</v>
      </c>
      <c r="L530" s="2">
        <v>3.0</v>
      </c>
      <c r="M530" s="2" t="s">
        <v>19</v>
      </c>
    </row>
    <row r="531" ht="15.75" customHeight="1">
      <c r="A531" s="2">
        <v>55.0</v>
      </c>
      <c r="B531" s="2" t="s">
        <v>1510</v>
      </c>
      <c r="C531" s="2" t="s">
        <v>409</v>
      </c>
      <c r="D531" s="3" t="s">
        <v>1618</v>
      </c>
      <c r="E531" s="3" t="s">
        <v>1619</v>
      </c>
      <c r="F531" s="3" t="s">
        <v>1620</v>
      </c>
      <c r="G531" s="2" t="s">
        <v>62</v>
      </c>
      <c r="H531" s="2">
        <v>2.0</v>
      </c>
      <c r="I531" s="2">
        <v>2.0</v>
      </c>
      <c r="J531" s="2">
        <v>2.0</v>
      </c>
      <c r="K531" s="2">
        <v>3.0</v>
      </c>
      <c r="L531" s="2">
        <v>4.0</v>
      </c>
      <c r="M531" s="2" t="s">
        <v>33</v>
      </c>
    </row>
    <row r="532" ht="15.75" customHeight="1">
      <c r="A532" s="2">
        <v>55.0</v>
      </c>
      <c r="B532" s="2" t="s">
        <v>1510</v>
      </c>
      <c r="C532" s="2" t="s">
        <v>409</v>
      </c>
      <c r="D532" s="3" t="s">
        <v>139</v>
      </c>
      <c r="E532" s="3" t="s">
        <v>1621</v>
      </c>
      <c r="F532" s="3" t="s">
        <v>1622</v>
      </c>
      <c r="G532" s="2" t="s">
        <v>18</v>
      </c>
      <c r="H532" s="2">
        <v>3.0</v>
      </c>
      <c r="I532" s="2">
        <v>3.0</v>
      </c>
      <c r="J532" s="2">
        <v>4.0</v>
      </c>
      <c r="K532" s="2">
        <v>3.0</v>
      </c>
      <c r="L532" s="2">
        <v>4.0</v>
      </c>
      <c r="M532" s="2" t="s">
        <v>19</v>
      </c>
    </row>
    <row r="533" ht="15.75" customHeight="1">
      <c r="A533" s="2">
        <v>55.0</v>
      </c>
      <c r="B533" s="2" t="s">
        <v>1510</v>
      </c>
      <c r="C533" s="2" t="s">
        <v>83</v>
      </c>
      <c r="D533" s="3" t="s">
        <v>1623</v>
      </c>
      <c r="E533" s="3" t="s">
        <v>1624</v>
      </c>
      <c r="F533" s="3" t="s">
        <v>1625</v>
      </c>
      <c r="G533" s="2" t="s">
        <v>62</v>
      </c>
      <c r="H533" s="2">
        <v>2.0</v>
      </c>
      <c r="I533" s="2">
        <v>1.0</v>
      </c>
      <c r="J533" s="2">
        <v>1.0</v>
      </c>
      <c r="K533" s="2">
        <v>1.0</v>
      </c>
      <c r="L533" s="2">
        <v>2.0</v>
      </c>
      <c r="M533" s="2" t="s">
        <v>33</v>
      </c>
    </row>
    <row r="534" ht="15.75" customHeight="1">
      <c r="A534" s="2">
        <v>55.0</v>
      </c>
      <c r="B534" s="2" t="s">
        <v>1510</v>
      </c>
      <c r="C534" s="2" t="s">
        <v>597</v>
      </c>
      <c r="D534" s="3" t="s">
        <v>1626</v>
      </c>
      <c r="E534" s="3" t="s">
        <v>1627</v>
      </c>
      <c r="F534" s="3" t="s">
        <v>1628</v>
      </c>
      <c r="G534" s="2" t="s">
        <v>28</v>
      </c>
      <c r="H534" s="2">
        <v>2.0</v>
      </c>
      <c r="I534" s="2">
        <v>3.0</v>
      </c>
      <c r="J534" s="2">
        <v>2.0</v>
      </c>
      <c r="K534" s="2">
        <v>4.0</v>
      </c>
      <c r="L534" s="2">
        <v>5.0</v>
      </c>
      <c r="M534" s="2" t="s">
        <v>19</v>
      </c>
    </row>
    <row r="535" ht="15.75" customHeight="1">
      <c r="A535" s="2">
        <v>55.0</v>
      </c>
      <c r="B535" s="2" t="s">
        <v>1510</v>
      </c>
      <c r="C535" s="2" t="s">
        <v>597</v>
      </c>
      <c r="D535" s="3" t="s">
        <v>1629</v>
      </c>
      <c r="E535" s="3" t="s">
        <v>1630</v>
      </c>
      <c r="F535" s="3" t="s">
        <v>1631</v>
      </c>
      <c r="G535" s="2" t="s">
        <v>28</v>
      </c>
      <c r="H535" s="2">
        <v>1.0</v>
      </c>
      <c r="I535" s="2">
        <v>2.0</v>
      </c>
      <c r="J535" s="2">
        <v>2.0</v>
      </c>
      <c r="K535" s="2">
        <v>2.0</v>
      </c>
      <c r="L535" s="2">
        <v>5.0</v>
      </c>
      <c r="M535" s="2" t="s">
        <v>33</v>
      </c>
    </row>
    <row r="536" ht="15.75" customHeight="1">
      <c r="A536" s="2">
        <v>55.0</v>
      </c>
      <c r="B536" s="2" t="s">
        <v>1510</v>
      </c>
      <c r="C536" s="2" t="s">
        <v>600</v>
      </c>
      <c r="D536" s="3" t="s">
        <v>1632</v>
      </c>
      <c r="E536" s="3" t="s">
        <v>1633</v>
      </c>
      <c r="F536" s="3" t="s">
        <v>1634</v>
      </c>
      <c r="G536" s="2" t="s">
        <v>28</v>
      </c>
      <c r="H536" s="2">
        <v>2.0</v>
      </c>
      <c r="I536" s="2">
        <v>3.0</v>
      </c>
      <c r="J536" s="2">
        <v>3.0</v>
      </c>
      <c r="K536" s="2">
        <v>3.0</v>
      </c>
      <c r="L536" s="2">
        <v>2.0</v>
      </c>
      <c r="M536" s="2" t="s">
        <v>19</v>
      </c>
    </row>
    <row r="537" ht="15.75" customHeight="1">
      <c r="A537" s="2">
        <v>55.0</v>
      </c>
      <c r="B537" s="2" t="s">
        <v>1510</v>
      </c>
      <c r="C537" s="2" t="s">
        <v>1392</v>
      </c>
      <c r="D537" s="3" t="s">
        <v>1635</v>
      </c>
      <c r="E537" s="3" t="s">
        <v>1636</v>
      </c>
      <c r="F537" s="3" t="s">
        <v>1637</v>
      </c>
      <c r="G537" s="2" t="s">
        <v>62</v>
      </c>
      <c r="H537" s="2">
        <v>2.0</v>
      </c>
      <c r="I537" s="2">
        <v>2.0</v>
      </c>
      <c r="J537" s="2">
        <v>2.0</v>
      </c>
      <c r="K537" s="2">
        <v>4.0</v>
      </c>
      <c r="L537" s="2">
        <v>5.0</v>
      </c>
      <c r="M537" s="2" t="s">
        <v>33</v>
      </c>
    </row>
    <row r="538" ht="15.75" customHeight="1">
      <c r="A538" s="2">
        <v>55.0</v>
      </c>
      <c r="B538" s="2" t="s">
        <v>1510</v>
      </c>
      <c r="C538" s="2" t="s">
        <v>1392</v>
      </c>
      <c r="D538" s="3" t="s">
        <v>1638</v>
      </c>
      <c r="E538" s="3" t="s">
        <v>1639</v>
      </c>
      <c r="F538" s="3" t="s">
        <v>1640</v>
      </c>
      <c r="G538" s="2" t="s">
        <v>28</v>
      </c>
      <c r="H538" s="2">
        <v>3.0</v>
      </c>
      <c r="I538" s="2">
        <v>2.0</v>
      </c>
      <c r="J538" s="2">
        <v>2.0</v>
      </c>
      <c r="K538" s="2">
        <v>2.0</v>
      </c>
      <c r="L538" s="2">
        <v>3.0</v>
      </c>
      <c r="M538" s="2" t="s">
        <v>19</v>
      </c>
    </row>
    <row r="539" ht="15.75" customHeight="1">
      <c r="A539" s="2">
        <v>55.0</v>
      </c>
      <c r="B539" s="2" t="s">
        <v>1510</v>
      </c>
      <c r="C539" s="2" t="s">
        <v>1392</v>
      </c>
      <c r="D539" s="3" t="s">
        <v>1641</v>
      </c>
      <c r="E539" s="3" t="s">
        <v>1642</v>
      </c>
      <c r="F539" s="3" t="s">
        <v>1643</v>
      </c>
      <c r="G539" s="2" t="s">
        <v>28</v>
      </c>
      <c r="H539" s="2">
        <v>3.0</v>
      </c>
      <c r="I539" s="2">
        <v>4.0</v>
      </c>
      <c r="J539" s="2">
        <v>3.0</v>
      </c>
      <c r="K539" s="2">
        <v>3.0</v>
      </c>
      <c r="L539" s="2">
        <v>4.0</v>
      </c>
      <c r="M539" s="2" t="s">
        <v>19</v>
      </c>
    </row>
    <row r="540" ht="15.75" customHeight="1">
      <c r="A540" s="2">
        <v>55.0</v>
      </c>
      <c r="B540" s="2" t="s">
        <v>1510</v>
      </c>
      <c r="C540" s="2" t="s">
        <v>1392</v>
      </c>
      <c r="D540" s="3" t="s">
        <v>1644</v>
      </c>
      <c r="E540" s="3" t="s">
        <v>1645</v>
      </c>
      <c r="F540" s="3" t="s">
        <v>1646</v>
      </c>
      <c r="G540" s="2" t="s">
        <v>28</v>
      </c>
      <c r="H540" s="2">
        <v>2.0</v>
      </c>
      <c r="I540" s="2">
        <v>2.0</v>
      </c>
      <c r="J540" s="2">
        <v>3.0</v>
      </c>
      <c r="K540" s="2">
        <v>3.0</v>
      </c>
      <c r="L540" s="2">
        <v>3.0</v>
      </c>
      <c r="M540" s="2" t="s">
        <v>33</v>
      </c>
    </row>
    <row r="541" ht="15.75" customHeight="1">
      <c r="A541" s="2">
        <v>55.0</v>
      </c>
      <c r="B541" s="2" t="s">
        <v>1510</v>
      </c>
      <c r="C541" s="2" t="s">
        <v>1392</v>
      </c>
      <c r="D541" s="3" t="s">
        <v>1647</v>
      </c>
      <c r="E541" s="3" t="s">
        <v>1648</v>
      </c>
      <c r="F541" s="3" t="s">
        <v>1646</v>
      </c>
      <c r="G541" s="2" t="s">
        <v>28</v>
      </c>
      <c r="H541" s="2">
        <v>3.0</v>
      </c>
      <c r="I541" s="2">
        <v>2.0</v>
      </c>
      <c r="J541" s="2">
        <v>3.0</v>
      </c>
      <c r="K541" s="2">
        <v>5.0</v>
      </c>
      <c r="L541" s="2">
        <v>5.0</v>
      </c>
      <c r="M541" s="2" t="s">
        <v>19</v>
      </c>
    </row>
    <row r="542" ht="15.75" customHeight="1">
      <c r="A542" s="2">
        <v>55.0</v>
      </c>
      <c r="B542" s="2" t="s">
        <v>1510</v>
      </c>
      <c r="C542" s="2" t="s">
        <v>206</v>
      </c>
      <c r="D542" s="3" t="s">
        <v>1649</v>
      </c>
      <c r="E542" s="3" t="s">
        <v>1649</v>
      </c>
      <c r="F542" s="3" t="s">
        <v>1650</v>
      </c>
      <c r="G542" s="2" t="s">
        <v>18</v>
      </c>
      <c r="H542" s="2">
        <v>2.0</v>
      </c>
      <c r="I542" s="2">
        <v>3.0</v>
      </c>
      <c r="J542" s="2">
        <v>4.0</v>
      </c>
      <c r="K542" s="2">
        <v>3.0</v>
      </c>
      <c r="L542" s="2">
        <v>5.0</v>
      </c>
      <c r="M542" s="2" t="s">
        <v>19</v>
      </c>
    </row>
    <row r="543" ht="15.75" customHeight="1">
      <c r="A543" s="2">
        <v>55.0</v>
      </c>
      <c r="B543" s="2" t="s">
        <v>1510</v>
      </c>
      <c r="C543" s="2" t="s">
        <v>206</v>
      </c>
      <c r="D543" s="3" t="s">
        <v>1651</v>
      </c>
      <c r="E543" s="3" t="s">
        <v>1652</v>
      </c>
      <c r="F543" s="3" t="s">
        <v>1653</v>
      </c>
      <c r="G543" s="2" t="s">
        <v>28</v>
      </c>
      <c r="H543" s="2">
        <v>2.0</v>
      </c>
      <c r="I543" s="2">
        <v>3.0</v>
      </c>
      <c r="J543" s="2">
        <v>3.0</v>
      </c>
      <c r="K543" s="2">
        <v>3.0</v>
      </c>
      <c r="L543" s="2">
        <v>4.0</v>
      </c>
      <c r="M543" s="2" t="s">
        <v>19</v>
      </c>
    </row>
    <row r="544" ht="15.75" customHeight="1">
      <c r="A544" s="2">
        <v>55.0</v>
      </c>
      <c r="B544" s="2" t="s">
        <v>1510</v>
      </c>
      <c r="C544" s="2" t="s">
        <v>206</v>
      </c>
      <c r="D544" s="3" t="s">
        <v>1654</v>
      </c>
      <c r="E544" s="3" t="s">
        <v>1655</v>
      </c>
      <c r="F544" s="3" t="s">
        <v>1656</v>
      </c>
      <c r="G544" s="2" t="s">
        <v>28</v>
      </c>
      <c r="H544" s="2">
        <v>3.0</v>
      </c>
      <c r="I544" s="2">
        <v>3.0</v>
      </c>
      <c r="J544" s="2">
        <v>3.0</v>
      </c>
      <c r="K544" s="2">
        <v>3.0</v>
      </c>
      <c r="L544" s="2">
        <v>5.0</v>
      </c>
      <c r="M544" s="2" t="s">
        <v>19</v>
      </c>
    </row>
    <row r="545" ht="15.75" customHeight="1">
      <c r="A545" s="2">
        <v>55.0</v>
      </c>
      <c r="B545" s="2" t="s">
        <v>1510</v>
      </c>
      <c r="C545" s="2" t="s">
        <v>206</v>
      </c>
      <c r="D545" s="3" t="s">
        <v>1657</v>
      </c>
      <c r="E545" s="3" t="s">
        <v>1658</v>
      </c>
      <c r="F545" s="3" t="s">
        <v>1659</v>
      </c>
      <c r="G545" s="2" t="s">
        <v>28</v>
      </c>
      <c r="H545" s="2">
        <v>3.0</v>
      </c>
      <c r="I545" s="2">
        <v>3.0</v>
      </c>
      <c r="J545" s="2">
        <v>3.0</v>
      </c>
      <c r="K545" s="2">
        <v>4.0</v>
      </c>
      <c r="L545" s="2">
        <v>3.0</v>
      </c>
      <c r="M545" s="2" t="s">
        <v>33</v>
      </c>
    </row>
    <row r="546" ht="15.75" customHeight="1">
      <c r="A546" s="2">
        <v>55.0</v>
      </c>
      <c r="B546" s="2" t="s">
        <v>1510</v>
      </c>
      <c r="C546" s="2" t="s">
        <v>206</v>
      </c>
      <c r="D546" s="3" t="s">
        <v>1660</v>
      </c>
      <c r="E546" s="3" t="s">
        <v>1661</v>
      </c>
      <c r="F546" s="3" t="s">
        <v>1662</v>
      </c>
      <c r="G546" s="2" t="s">
        <v>18</v>
      </c>
      <c r="H546" s="2">
        <v>3.0</v>
      </c>
      <c r="I546" s="2">
        <v>2.0</v>
      </c>
      <c r="J546" s="2">
        <v>2.0</v>
      </c>
      <c r="K546" s="2">
        <v>4.0</v>
      </c>
      <c r="L546" s="2">
        <v>4.0</v>
      </c>
      <c r="M546" s="2" t="s">
        <v>19</v>
      </c>
    </row>
    <row r="547" ht="15.75" customHeight="1">
      <c r="A547" s="2">
        <v>55.0</v>
      </c>
      <c r="B547" s="2" t="s">
        <v>1510</v>
      </c>
      <c r="C547" s="2" t="s">
        <v>1424</v>
      </c>
      <c r="D547" s="3" t="s">
        <v>1663</v>
      </c>
      <c r="E547" s="3" t="s">
        <v>1664</v>
      </c>
      <c r="F547" s="3" t="s">
        <v>1662</v>
      </c>
      <c r="G547" s="2" t="s">
        <v>28</v>
      </c>
      <c r="H547" s="2">
        <v>3.0</v>
      </c>
      <c r="I547" s="2">
        <v>3.0</v>
      </c>
      <c r="J547" s="2">
        <v>3.0</v>
      </c>
      <c r="K547" s="2">
        <v>3.0</v>
      </c>
      <c r="L547" s="2">
        <v>3.0</v>
      </c>
      <c r="M547" s="2" t="s">
        <v>19</v>
      </c>
    </row>
    <row r="548" ht="15.75" customHeight="1">
      <c r="A548" s="2">
        <v>55.0</v>
      </c>
      <c r="B548" s="2" t="s">
        <v>1510</v>
      </c>
      <c r="C548" s="2" t="s">
        <v>1424</v>
      </c>
      <c r="D548" s="3" t="s">
        <v>1665</v>
      </c>
      <c r="E548" s="3" t="s">
        <v>1666</v>
      </c>
      <c r="F548" s="3" t="s">
        <v>1667</v>
      </c>
      <c r="G548" s="2" t="s">
        <v>28</v>
      </c>
      <c r="H548" s="2">
        <v>2.0</v>
      </c>
      <c r="I548" s="2">
        <v>4.0</v>
      </c>
      <c r="J548" s="2">
        <v>2.0</v>
      </c>
      <c r="K548" s="2">
        <v>4.0</v>
      </c>
      <c r="L548" s="2">
        <v>5.0</v>
      </c>
      <c r="M548" s="2" t="s">
        <v>19</v>
      </c>
    </row>
    <row r="549" ht="15.75" customHeight="1">
      <c r="A549" s="2">
        <v>55.0</v>
      </c>
      <c r="B549" s="2" t="s">
        <v>1510</v>
      </c>
      <c r="C549" s="2" t="s">
        <v>682</v>
      </c>
      <c r="D549" s="3" t="s">
        <v>1469</v>
      </c>
      <c r="E549" s="3" t="s">
        <v>1668</v>
      </c>
      <c r="F549" s="3" t="s">
        <v>1667</v>
      </c>
      <c r="G549" s="2" t="s">
        <v>18</v>
      </c>
      <c r="H549" s="2">
        <v>4.0</v>
      </c>
      <c r="I549" s="2">
        <v>4.0</v>
      </c>
      <c r="J549" s="2">
        <v>4.0</v>
      </c>
      <c r="K549" s="2">
        <v>5.0</v>
      </c>
      <c r="L549" s="2">
        <v>4.0</v>
      </c>
      <c r="M549" s="2" t="s">
        <v>19</v>
      </c>
    </row>
    <row r="550" ht="15.75" customHeight="1">
      <c r="A550" s="2">
        <v>55.0</v>
      </c>
      <c r="B550" s="2" t="s">
        <v>1510</v>
      </c>
      <c r="C550" s="2" t="s">
        <v>682</v>
      </c>
      <c r="D550" s="3" t="s">
        <v>1669</v>
      </c>
      <c r="E550" s="3" t="s">
        <v>1670</v>
      </c>
      <c r="F550" s="3" t="s">
        <v>1667</v>
      </c>
      <c r="G550" s="2" t="s">
        <v>50</v>
      </c>
      <c r="H550" s="2">
        <v>3.0</v>
      </c>
      <c r="I550" s="2">
        <v>5.0</v>
      </c>
      <c r="J550" s="2">
        <v>4.0</v>
      </c>
      <c r="K550" s="2">
        <v>4.0</v>
      </c>
      <c r="L550" s="2">
        <v>5.0</v>
      </c>
      <c r="M550" s="2" t="s">
        <v>19</v>
      </c>
    </row>
    <row r="551" ht="15.75" customHeight="1">
      <c r="A551" s="2">
        <v>55.0</v>
      </c>
      <c r="B551" s="2" t="s">
        <v>1510</v>
      </c>
      <c r="C551" s="2" t="s">
        <v>682</v>
      </c>
      <c r="D551" s="3" t="s">
        <v>1671</v>
      </c>
      <c r="E551" s="3" t="s">
        <v>1672</v>
      </c>
      <c r="F551" s="3" t="s">
        <v>1673</v>
      </c>
      <c r="G551" s="2" t="s">
        <v>28</v>
      </c>
      <c r="H551" s="2">
        <v>3.0</v>
      </c>
      <c r="I551" s="2">
        <v>3.0</v>
      </c>
      <c r="J551" s="2">
        <v>2.0</v>
      </c>
      <c r="K551" s="2">
        <v>2.0</v>
      </c>
      <c r="L551" s="2">
        <v>4.0</v>
      </c>
      <c r="M551" s="2" t="s">
        <v>19</v>
      </c>
    </row>
    <row r="552" ht="15.75" customHeight="1">
      <c r="A552" s="2">
        <v>55.0</v>
      </c>
      <c r="B552" s="2" t="s">
        <v>1510</v>
      </c>
      <c r="C552" s="2" t="s">
        <v>682</v>
      </c>
      <c r="D552" s="3" t="s">
        <v>1674</v>
      </c>
      <c r="E552" s="3" t="s">
        <v>1675</v>
      </c>
      <c r="F552" s="3" t="s">
        <v>1676</v>
      </c>
      <c r="G552" s="2" t="s">
        <v>50</v>
      </c>
      <c r="H552" s="2">
        <v>4.0</v>
      </c>
      <c r="I552" s="2">
        <v>5.0</v>
      </c>
      <c r="J552" s="2">
        <v>4.0</v>
      </c>
      <c r="K552" s="2">
        <v>4.0</v>
      </c>
      <c r="L552" s="2">
        <v>3.0</v>
      </c>
      <c r="M552" s="2" t="s">
        <v>19</v>
      </c>
    </row>
    <row r="553" ht="15.75" customHeight="1">
      <c r="A553" s="2">
        <v>55.0</v>
      </c>
      <c r="B553" s="2" t="s">
        <v>1510</v>
      </c>
      <c r="C553" s="2" t="s">
        <v>682</v>
      </c>
      <c r="D553" s="3" t="s">
        <v>1677</v>
      </c>
      <c r="E553" s="3" t="s">
        <v>1678</v>
      </c>
      <c r="F553" s="3" t="s">
        <v>1679</v>
      </c>
      <c r="G553" s="2" t="s">
        <v>62</v>
      </c>
      <c r="H553" s="2">
        <v>1.0</v>
      </c>
      <c r="I553" s="2">
        <v>2.0</v>
      </c>
      <c r="J553" s="2">
        <v>2.0</v>
      </c>
      <c r="K553" s="2">
        <v>3.0</v>
      </c>
      <c r="L553" s="2">
        <v>3.0</v>
      </c>
      <c r="M553" s="2" t="s">
        <v>33</v>
      </c>
    </row>
    <row r="554" ht="15.75" customHeight="1">
      <c r="A554" s="2">
        <v>55.0</v>
      </c>
      <c r="B554" s="2" t="s">
        <v>1510</v>
      </c>
      <c r="C554" s="2" t="s">
        <v>682</v>
      </c>
      <c r="D554" s="3" t="s">
        <v>1680</v>
      </c>
      <c r="E554" s="3" t="s">
        <v>1681</v>
      </c>
      <c r="F554" s="3" t="s">
        <v>1682</v>
      </c>
      <c r="G554" s="2" t="s">
        <v>62</v>
      </c>
      <c r="H554" s="2">
        <v>2.0</v>
      </c>
      <c r="I554" s="2">
        <v>2.0</v>
      </c>
      <c r="J554" s="2">
        <v>2.0</v>
      </c>
      <c r="K554" s="2">
        <v>3.0</v>
      </c>
      <c r="L554" s="2">
        <v>3.0</v>
      </c>
      <c r="M554" s="2" t="s">
        <v>19</v>
      </c>
    </row>
    <row r="555" ht="15.75" customHeight="1">
      <c r="A555" s="2">
        <v>55.0</v>
      </c>
      <c r="B555" s="2" t="s">
        <v>1510</v>
      </c>
      <c r="C555" s="2" t="s">
        <v>682</v>
      </c>
      <c r="D555" s="3" t="s">
        <v>1683</v>
      </c>
      <c r="E555" s="3" t="s">
        <v>1684</v>
      </c>
      <c r="F555" s="3" t="s">
        <v>1685</v>
      </c>
      <c r="G555" s="2" t="s">
        <v>18</v>
      </c>
      <c r="H555" s="2">
        <v>3.0</v>
      </c>
      <c r="I555" s="2">
        <v>4.0</v>
      </c>
      <c r="J555" s="2">
        <v>4.0</v>
      </c>
      <c r="K555" s="2">
        <v>4.0</v>
      </c>
      <c r="L555" s="2">
        <v>4.0</v>
      </c>
      <c r="M555" s="2" t="s">
        <v>19</v>
      </c>
    </row>
    <row r="556" ht="15.75" customHeight="1">
      <c r="A556" s="2">
        <v>55.0</v>
      </c>
      <c r="B556" s="2" t="s">
        <v>1510</v>
      </c>
      <c r="C556" s="2" t="s">
        <v>1686</v>
      </c>
      <c r="D556" s="3" t="s">
        <v>1687</v>
      </c>
      <c r="E556" s="3" t="s">
        <v>1688</v>
      </c>
      <c r="F556" s="3" t="s">
        <v>1689</v>
      </c>
      <c r="G556" s="2" t="s">
        <v>62</v>
      </c>
      <c r="H556" s="2">
        <v>1.0</v>
      </c>
      <c r="I556" s="2">
        <v>2.0</v>
      </c>
      <c r="J556" s="2">
        <v>2.0</v>
      </c>
      <c r="K556" s="2">
        <v>3.0</v>
      </c>
      <c r="L556" s="2">
        <v>3.0</v>
      </c>
      <c r="M556" s="2" t="s">
        <v>33</v>
      </c>
    </row>
    <row r="557" ht="15.75" customHeight="1">
      <c r="A557" s="2">
        <v>55.0</v>
      </c>
      <c r="B557" s="2" t="s">
        <v>1510</v>
      </c>
      <c r="C557" s="2" t="s">
        <v>1686</v>
      </c>
      <c r="D557" s="3" t="s">
        <v>1618</v>
      </c>
      <c r="E557" s="3" t="s">
        <v>1690</v>
      </c>
      <c r="F557" s="3" t="s">
        <v>1691</v>
      </c>
      <c r="G557" s="2" t="s">
        <v>28</v>
      </c>
      <c r="H557" s="2">
        <v>2.0</v>
      </c>
      <c r="I557" s="2">
        <v>2.0</v>
      </c>
      <c r="J557" s="2">
        <v>3.0</v>
      </c>
      <c r="K557" s="2">
        <v>3.0</v>
      </c>
      <c r="L557" s="2">
        <v>4.0</v>
      </c>
      <c r="M557" s="2" t="s">
        <v>33</v>
      </c>
    </row>
    <row r="558" ht="15.75" customHeight="1">
      <c r="A558" s="2">
        <v>55.0</v>
      </c>
      <c r="B558" s="2" t="s">
        <v>1510</v>
      </c>
      <c r="C558" s="2" t="s">
        <v>1442</v>
      </c>
      <c r="D558" s="3" t="s">
        <v>1692</v>
      </c>
      <c r="E558" s="3" t="s">
        <v>1693</v>
      </c>
      <c r="F558" s="3" t="s">
        <v>1694</v>
      </c>
      <c r="G558" s="2" t="s">
        <v>62</v>
      </c>
      <c r="H558" s="2">
        <v>1.0</v>
      </c>
      <c r="I558" s="2">
        <v>2.0</v>
      </c>
      <c r="J558" s="2">
        <v>1.0</v>
      </c>
      <c r="K558" s="2">
        <v>2.0</v>
      </c>
      <c r="L558" s="2">
        <v>2.0</v>
      </c>
      <c r="M558" s="2" t="s">
        <v>33</v>
      </c>
    </row>
    <row r="559" ht="15.75" customHeight="1">
      <c r="A559" s="2">
        <v>55.0</v>
      </c>
      <c r="B559" s="2" t="s">
        <v>1510</v>
      </c>
      <c r="C559" s="2" t="s">
        <v>1442</v>
      </c>
      <c r="D559" s="3" t="s">
        <v>1695</v>
      </c>
      <c r="E559" s="3" t="s">
        <v>1696</v>
      </c>
      <c r="F559" s="3" t="s">
        <v>1697</v>
      </c>
      <c r="G559" s="2" t="s">
        <v>28</v>
      </c>
      <c r="H559" s="2">
        <v>3.0</v>
      </c>
      <c r="I559" s="2">
        <v>3.0</v>
      </c>
      <c r="J559" s="2">
        <v>2.0</v>
      </c>
      <c r="K559" s="2">
        <v>3.0</v>
      </c>
      <c r="L559" s="2">
        <v>3.0</v>
      </c>
      <c r="M559" s="2" t="s">
        <v>19</v>
      </c>
    </row>
    <row r="560" ht="15.75" customHeight="1">
      <c r="A560" s="2">
        <v>55.0</v>
      </c>
      <c r="B560" s="2" t="s">
        <v>1510</v>
      </c>
      <c r="C560" s="2" t="s">
        <v>1442</v>
      </c>
      <c r="D560" s="3" t="s">
        <v>1698</v>
      </c>
      <c r="E560" s="3" t="s">
        <v>1699</v>
      </c>
      <c r="F560" s="3" t="s">
        <v>1700</v>
      </c>
      <c r="G560" s="2" t="s">
        <v>62</v>
      </c>
      <c r="H560" s="2">
        <v>3.0</v>
      </c>
      <c r="I560" s="2">
        <v>1.0</v>
      </c>
      <c r="J560" s="2">
        <v>1.0</v>
      </c>
      <c r="K560" s="2">
        <v>3.0</v>
      </c>
      <c r="L560" s="2">
        <v>3.0</v>
      </c>
      <c r="M560" s="2" t="s">
        <v>33</v>
      </c>
    </row>
    <row r="561" ht="15.75" customHeight="1">
      <c r="A561" s="2">
        <v>55.0</v>
      </c>
      <c r="B561" s="2" t="s">
        <v>1510</v>
      </c>
      <c r="C561" s="2" t="s">
        <v>1442</v>
      </c>
      <c r="D561" s="3" t="s">
        <v>1701</v>
      </c>
      <c r="E561" s="3" t="s">
        <v>1702</v>
      </c>
      <c r="F561" s="3" t="s">
        <v>1703</v>
      </c>
      <c r="G561" s="2" t="s">
        <v>62</v>
      </c>
      <c r="H561" s="2">
        <v>4.0</v>
      </c>
      <c r="I561" s="2">
        <v>2.0</v>
      </c>
      <c r="J561" s="2">
        <v>1.0</v>
      </c>
      <c r="K561" s="2">
        <v>2.0</v>
      </c>
      <c r="L561" s="2">
        <v>4.0</v>
      </c>
      <c r="M561" s="2" t="s">
        <v>33</v>
      </c>
    </row>
    <row r="562" ht="15.75" customHeight="1">
      <c r="A562" s="2">
        <v>55.0</v>
      </c>
      <c r="B562" s="2" t="s">
        <v>1510</v>
      </c>
      <c r="C562" s="2" t="s">
        <v>1456</v>
      </c>
      <c r="D562" s="3" t="s">
        <v>1704</v>
      </c>
      <c r="E562" s="3" t="s">
        <v>1705</v>
      </c>
      <c r="F562" s="3" t="s">
        <v>1706</v>
      </c>
      <c r="G562" s="2" t="s">
        <v>28</v>
      </c>
      <c r="H562" s="2">
        <v>3.0</v>
      </c>
      <c r="I562" s="2">
        <v>3.0</v>
      </c>
      <c r="J562" s="2">
        <v>3.0</v>
      </c>
      <c r="K562" s="2">
        <v>3.0</v>
      </c>
      <c r="L562" s="2">
        <v>4.0</v>
      </c>
      <c r="M562" s="2" t="s">
        <v>19</v>
      </c>
    </row>
    <row r="563" ht="15.75" customHeight="1">
      <c r="A563" s="2">
        <v>55.0</v>
      </c>
      <c r="B563" s="2" t="s">
        <v>1510</v>
      </c>
      <c r="C563" s="2" t="s">
        <v>305</v>
      </c>
      <c r="D563" s="3" t="s">
        <v>1707</v>
      </c>
      <c r="E563" s="3" t="s">
        <v>1708</v>
      </c>
      <c r="F563" s="3" t="s">
        <v>1709</v>
      </c>
      <c r="G563" s="2" t="s">
        <v>50</v>
      </c>
      <c r="H563" s="2">
        <v>5.0</v>
      </c>
      <c r="I563" s="2">
        <v>5.0</v>
      </c>
      <c r="J563" s="2">
        <v>5.0</v>
      </c>
      <c r="K563" s="2">
        <v>5.0</v>
      </c>
      <c r="L563" s="2">
        <v>5.0</v>
      </c>
      <c r="M563" s="2" t="s">
        <v>19</v>
      </c>
    </row>
    <row r="564" ht="15.75" customHeight="1">
      <c r="A564" s="2">
        <v>55.0</v>
      </c>
      <c r="B564" s="2" t="s">
        <v>1510</v>
      </c>
      <c r="C564" s="2" t="s">
        <v>210</v>
      </c>
      <c r="D564" s="3" t="s">
        <v>1710</v>
      </c>
      <c r="E564" s="3" t="s">
        <v>1711</v>
      </c>
      <c r="F564" s="3" t="s">
        <v>1712</v>
      </c>
      <c r="G564" s="2" t="s">
        <v>18</v>
      </c>
      <c r="H564" s="2">
        <v>4.0</v>
      </c>
      <c r="I564" s="2">
        <v>4.0</v>
      </c>
      <c r="J564" s="2">
        <v>3.0</v>
      </c>
      <c r="K564" s="2">
        <v>3.0</v>
      </c>
      <c r="L564" s="2">
        <v>4.0</v>
      </c>
      <c r="M564" s="2" t="s">
        <v>19</v>
      </c>
    </row>
    <row r="565" ht="15.75" customHeight="1">
      <c r="A565" s="2">
        <v>55.0</v>
      </c>
      <c r="B565" s="2" t="s">
        <v>1510</v>
      </c>
      <c r="C565" s="2" t="s">
        <v>210</v>
      </c>
      <c r="D565" s="3" t="s">
        <v>1713</v>
      </c>
      <c r="E565" s="3" t="s">
        <v>1714</v>
      </c>
      <c r="F565" s="3" t="s">
        <v>1715</v>
      </c>
      <c r="G565" s="2" t="s">
        <v>18</v>
      </c>
      <c r="H565" s="2">
        <v>4.0</v>
      </c>
      <c r="I565" s="2">
        <v>5.0</v>
      </c>
      <c r="J565" s="2">
        <v>4.0</v>
      </c>
      <c r="K565" s="2">
        <v>4.0</v>
      </c>
      <c r="L565" s="2">
        <v>5.0</v>
      </c>
      <c r="M565" s="2" t="s">
        <v>19</v>
      </c>
    </row>
    <row r="566" ht="15.75" customHeight="1">
      <c r="A566" s="2">
        <v>61.0</v>
      </c>
      <c r="B566" s="2" t="s">
        <v>1716</v>
      </c>
      <c r="C566" s="2" t="s">
        <v>109</v>
      </c>
      <c r="D566" s="3" t="s">
        <v>1717</v>
      </c>
      <c r="E566" s="3" t="s">
        <v>1718</v>
      </c>
      <c r="F566" s="3" t="s">
        <v>1719</v>
      </c>
      <c r="G566" s="2" t="s">
        <v>18</v>
      </c>
      <c r="H566" s="2">
        <v>3.0</v>
      </c>
      <c r="I566" s="2">
        <v>4.0</v>
      </c>
      <c r="J566" s="2">
        <v>4.0</v>
      </c>
      <c r="K566" s="2">
        <v>4.0</v>
      </c>
      <c r="L566" s="2">
        <v>4.0</v>
      </c>
      <c r="M566" s="2" t="s">
        <v>19</v>
      </c>
    </row>
    <row r="567" ht="15.75" customHeight="1">
      <c r="A567" s="2">
        <v>61.0</v>
      </c>
      <c r="B567" s="2" t="s">
        <v>1716</v>
      </c>
      <c r="C567" s="2" t="s">
        <v>116</v>
      </c>
      <c r="D567" s="3" t="s">
        <v>191</v>
      </c>
      <c r="E567" s="3" t="s">
        <v>1720</v>
      </c>
      <c r="F567" s="3" t="s">
        <v>1721</v>
      </c>
      <c r="G567" s="2" t="s">
        <v>50</v>
      </c>
      <c r="H567" s="2">
        <v>5.0</v>
      </c>
      <c r="I567" s="2">
        <v>4.0</v>
      </c>
      <c r="J567" s="2">
        <v>5.0</v>
      </c>
      <c r="K567" s="2">
        <v>5.0</v>
      </c>
      <c r="L567" s="2">
        <v>5.0</v>
      </c>
      <c r="M567" s="2" t="s">
        <v>19</v>
      </c>
    </row>
    <row r="568" ht="15.75" customHeight="1">
      <c r="A568" s="2">
        <v>61.0</v>
      </c>
      <c r="B568" s="2" t="s">
        <v>1716</v>
      </c>
      <c r="C568" s="2" t="s">
        <v>123</v>
      </c>
      <c r="D568" s="3" t="s">
        <v>1722</v>
      </c>
      <c r="E568" s="3" t="s">
        <v>1723</v>
      </c>
      <c r="F568" s="3" t="s">
        <v>1724</v>
      </c>
      <c r="G568" s="2" t="s">
        <v>28</v>
      </c>
      <c r="H568" s="2">
        <v>3.0</v>
      </c>
      <c r="I568" s="2">
        <v>3.0</v>
      </c>
      <c r="J568" s="2">
        <v>3.0</v>
      </c>
      <c r="K568" s="2">
        <v>3.0</v>
      </c>
      <c r="L568" s="2">
        <v>3.0</v>
      </c>
      <c r="M568" s="2" t="s">
        <v>19</v>
      </c>
    </row>
    <row r="569" ht="15.75" customHeight="1">
      <c r="A569" s="2">
        <v>61.0</v>
      </c>
      <c r="B569" s="2" t="s">
        <v>1716</v>
      </c>
      <c r="C569" s="2" t="s">
        <v>434</v>
      </c>
      <c r="D569" s="3" t="s">
        <v>1725</v>
      </c>
      <c r="E569" s="3" t="s">
        <v>1726</v>
      </c>
      <c r="F569" s="3" t="s">
        <v>1727</v>
      </c>
      <c r="G569" s="2" t="s">
        <v>62</v>
      </c>
      <c r="H569" s="2">
        <v>2.0</v>
      </c>
      <c r="I569" s="2">
        <v>2.0</v>
      </c>
      <c r="J569" s="2">
        <v>2.0</v>
      </c>
      <c r="K569" s="2">
        <v>2.0</v>
      </c>
      <c r="L569" s="2">
        <v>2.0</v>
      </c>
      <c r="M569" s="2" t="s">
        <v>19</v>
      </c>
    </row>
    <row r="570" ht="15.75" customHeight="1">
      <c r="A570" s="2">
        <v>61.0</v>
      </c>
      <c r="B570" s="2" t="s">
        <v>1716</v>
      </c>
      <c r="C570" s="2" t="s">
        <v>438</v>
      </c>
      <c r="D570" s="3" t="s">
        <v>1728</v>
      </c>
      <c r="E570" s="3" t="s">
        <v>1729</v>
      </c>
      <c r="F570" s="3" t="s">
        <v>1730</v>
      </c>
      <c r="G570" s="2" t="s">
        <v>50</v>
      </c>
      <c r="H570" s="2">
        <v>4.0</v>
      </c>
      <c r="I570" s="2">
        <v>5.0</v>
      </c>
      <c r="J570" s="2">
        <v>5.0</v>
      </c>
      <c r="K570" s="2">
        <v>4.0</v>
      </c>
      <c r="L570" s="2">
        <v>4.0</v>
      </c>
      <c r="M570" s="2" t="s">
        <v>19</v>
      </c>
    </row>
    <row r="571" ht="15.75" customHeight="1">
      <c r="A571" s="2">
        <v>61.0</v>
      </c>
      <c r="B571" s="2" t="s">
        <v>1716</v>
      </c>
      <c r="C571" s="2" t="s">
        <v>218</v>
      </c>
      <c r="D571" s="3" t="s">
        <v>1731</v>
      </c>
      <c r="E571" s="3" t="s">
        <v>1732</v>
      </c>
      <c r="F571" s="3" t="s">
        <v>1733</v>
      </c>
      <c r="G571" s="2" t="s">
        <v>182</v>
      </c>
      <c r="H571" s="2">
        <v>3.0</v>
      </c>
      <c r="I571" s="2">
        <v>2.0</v>
      </c>
      <c r="J571" s="2">
        <v>3.0</v>
      </c>
      <c r="K571" s="2">
        <v>2.0</v>
      </c>
      <c r="L571" s="2">
        <v>4.0</v>
      </c>
      <c r="M571" s="2" t="s">
        <v>33</v>
      </c>
    </row>
    <row r="572" ht="15.75" customHeight="1">
      <c r="A572" s="2">
        <v>61.0</v>
      </c>
      <c r="B572" s="2" t="s">
        <v>1716</v>
      </c>
      <c r="C572" s="2" t="s">
        <v>226</v>
      </c>
      <c r="D572" s="3" t="s">
        <v>1734</v>
      </c>
      <c r="E572" s="3" t="s">
        <v>1735</v>
      </c>
      <c r="F572" s="3" t="s">
        <v>1736</v>
      </c>
      <c r="G572" s="2" t="s">
        <v>18</v>
      </c>
      <c r="H572" s="2">
        <v>4.0</v>
      </c>
      <c r="I572" s="2">
        <v>5.0</v>
      </c>
      <c r="J572" s="2">
        <v>4.0</v>
      </c>
      <c r="K572" s="2">
        <v>4.0</v>
      </c>
      <c r="L572" s="2">
        <v>5.0</v>
      </c>
      <c r="M572" s="2" t="s">
        <v>19</v>
      </c>
    </row>
    <row r="573" ht="15.75" customHeight="1">
      <c r="A573" s="2">
        <v>61.0</v>
      </c>
      <c r="B573" s="2" t="s">
        <v>1716</v>
      </c>
      <c r="C573" s="2" t="s">
        <v>541</v>
      </c>
      <c r="D573" s="3" t="s">
        <v>1737</v>
      </c>
      <c r="E573" s="3" t="s">
        <v>1738</v>
      </c>
      <c r="F573" s="3" t="s">
        <v>1739</v>
      </c>
      <c r="G573" s="2" t="s">
        <v>18</v>
      </c>
      <c r="H573" s="2">
        <v>4.0</v>
      </c>
      <c r="I573" s="2">
        <v>5.0</v>
      </c>
      <c r="J573" s="2">
        <v>3.0</v>
      </c>
      <c r="K573" s="2">
        <v>5.0</v>
      </c>
      <c r="L573" s="2">
        <v>4.0</v>
      </c>
      <c r="M573" s="2" t="s">
        <v>19</v>
      </c>
    </row>
    <row r="574" ht="15.75" customHeight="1">
      <c r="A574" s="2">
        <v>61.0</v>
      </c>
      <c r="B574" s="2" t="s">
        <v>1716</v>
      </c>
      <c r="C574" s="2" t="s">
        <v>174</v>
      </c>
      <c r="D574" s="3" t="s">
        <v>1740</v>
      </c>
      <c r="E574" s="3" t="s">
        <v>1741</v>
      </c>
      <c r="F574" s="3" t="s">
        <v>1742</v>
      </c>
      <c r="G574" s="2" t="s">
        <v>28</v>
      </c>
      <c r="H574" s="2">
        <v>2.0</v>
      </c>
      <c r="I574" s="2">
        <v>2.0</v>
      </c>
      <c r="J574" s="2">
        <v>3.0</v>
      </c>
      <c r="K574" s="2">
        <v>4.0</v>
      </c>
      <c r="L574" s="2">
        <v>4.0</v>
      </c>
      <c r="M574" s="2" t="s">
        <v>33</v>
      </c>
    </row>
    <row r="575" ht="15.75" customHeight="1">
      <c r="A575" s="2">
        <v>61.0</v>
      </c>
      <c r="B575" s="2" t="s">
        <v>1716</v>
      </c>
      <c r="C575" s="2" t="s">
        <v>174</v>
      </c>
      <c r="D575" s="3" t="s">
        <v>1743</v>
      </c>
      <c r="E575" s="3" t="s">
        <v>1744</v>
      </c>
      <c r="F575" s="3" t="s">
        <v>1745</v>
      </c>
      <c r="G575" s="2" t="s">
        <v>18</v>
      </c>
      <c r="H575" s="2">
        <v>4.0</v>
      </c>
      <c r="I575" s="2">
        <v>5.0</v>
      </c>
      <c r="J575" s="2">
        <v>4.0</v>
      </c>
      <c r="K575" s="2">
        <v>5.0</v>
      </c>
      <c r="L575" s="2">
        <v>5.0</v>
      </c>
      <c r="M575" s="2" t="s">
        <v>19</v>
      </c>
    </row>
    <row r="576" ht="15.75" customHeight="1">
      <c r="A576" s="2">
        <v>61.0</v>
      </c>
      <c r="B576" s="2" t="s">
        <v>1716</v>
      </c>
      <c r="C576" s="2" t="s">
        <v>555</v>
      </c>
      <c r="D576" s="3" t="s">
        <v>1746</v>
      </c>
      <c r="E576" s="3" t="s">
        <v>1747</v>
      </c>
      <c r="F576" s="3" t="s">
        <v>1748</v>
      </c>
      <c r="G576" s="2" t="s">
        <v>62</v>
      </c>
      <c r="H576" s="2">
        <v>1.0</v>
      </c>
      <c r="I576" s="2">
        <v>1.0</v>
      </c>
      <c r="J576" s="2">
        <v>4.0</v>
      </c>
      <c r="K576" s="2">
        <v>4.0</v>
      </c>
      <c r="L576" s="2">
        <v>3.0</v>
      </c>
      <c r="M576" s="2" t="s">
        <v>33</v>
      </c>
    </row>
    <row r="577" ht="15.75" customHeight="1">
      <c r="A577" s="2">
        <v>61.0</v>
      </c>
      <c r="B577" s="2" t="s">
        <v>1716</v>
      </c>
      <c r="C577" s="2" t="s">
        <v>99</v>
      </c>
      <c r="D577" s="3" t="s">
        <v>907</v>
      </c>
      <c r="E577" s="3" t="s">
        <v>1749</v>
      </c>
      <c r="F577" s="3" t="s">
        <v>1750</v>
      </c>
      <c r="G577" s="2" t="s">
        <v>50</v>
      </c>
      <c r="H577" s="2">
        <v>4.0</v>
      </c>
      <c r="I577" s="2">
        <v>5.0</v>
      </c>
      <c r="J577" s="2">
        <v>5.0</v>
      </c>
      <c r="K577" s="2">
        <v>5.0</v>
      </c>
      <c r="L577" s="2">
        <v>5.0</v>
      </c>
      <c r="M577" s="2" t="s">
        <v>19</v>
      </c>
    </row>
    <row r="578" ht="15.75" customHeight="1">
      <c r="A578" s="2">
        <v>61.0</v>
      </c>
      <c r="B578" s="2" t="s">
        <v>1716</v>
      </c>
      <c r="C578" s="2" t="s">
        <v>283</v>
      </c>
      <c r="D578" s="3" t="s">
        <v>1751</v>
      </c>
      <c r="E578" s="3" t="s">
        <v>1752</v>
      </c>
      <c r="F578" s="3" t="s">
        <v>1753</v>
      </c>
      <c r="G578" s="2" t="s">
        <v>18</v>
      </c>
      <c r="H578" s="2">
        <v>3.0</v>
      </c>
      <c r="I578" s="2">
        <v>4.0</v>
      </c>
      <c r="J578" s="2">
        <v>3.0</v>
      </c>
      <c r="K578" s="2">
        <v>4.0</v>
      </c>
      <c r="L578" s="2">
        <v>4.0</v>
      </c>
      <c r="M578" s="2" t="s">
        <v>19</v>
      </c>
    </row>
    <row r="579" ht="15.75" customHeight="1">
      <c r="A579" s="2">
        <v>61.0</v>
      </c>
      <c r="B579" s="2" t="s">
        <v>1716</v>
      </c>
      <c r="C579" s="2" t="s">
        <v>190</v>
      </c>
      <c r="D579" s="3" t="s">
        <v>1255</v>
      </c>
      <c r="E579" s="3" t="s">
        <v>1754</v>
      </c>
      <c r="F579" s="3" t="s">
        <v>1755</v>
      </c>
      <c r="G579" s="2" t="s">
        <v>18</v>
      </c>
      <c r="H579" s="2">
        <v>4.0</v>
      </c>
      <c r="I579" s="2">
        <v>4.0</v>
      </c>
      <c r="J579" s="2">
        <v>4.0</v>
      </c>
      <c r="K579" s="2">
        <v>4.0</v>
      </c>
      <c r="L579" s="2">
        <v>4.0</v>
      </c>
      <c r="M579" s="2" t="s">
        <v>19</v>
      </c>
    </row>
    <row r="580" ht="15.75" customHeight="1">
      <c r="A580" s="2">
        <v>61.0</v>
      </c>
      <c r="B580" s="2" t="s">
        <v>1716</v>
      </c>
      <c r="C580" s="2" t="s">
        <v>1217</v>
      </c>
      <c r="D580" s="3" t="s">
        <v>1638</v>
      </c>
      <c r="E580" s="3" t="s">
        <v>1756</v>
      </c>
      <c r="F580" s="3" t="s">
        <v>1757</v>
      </c>
      <c r="G580" s="2" t="s">
        <v>18</v>
      </c>
      <c r="H580" s="2">
        <v>3.0</v>
      </c>
      <c r="I580" s="2">
        <v>5.0</v>
      </c>
      <c r="J580" s="2">
        <v>4.0</v>
      </c>
      <c r="K580" s="2">
        <v>3.0</v>
      </c>
      <c r="L580" s="2">
        <v>5.0</v>
      </c>
      <c r="M580" s="2" t="s">
        <v>19</v>
      </c>
    </row>
    <row r="581" ht="15.75" customHeight="1">
      <c r="A581" s="2">
        <v>61.0</v>
      </c>
      <c r="B581" s="2" t="s">
        <v>1716</v>
      </c>
      <c r="C581" s="2" t="s">
        <v>1254</v>
      </c>
      <c r="D581" s="3" t="s">
        <v>1758</v>
      </c>
      <c r="E581" s="3" t="s">
        <v>1759</v>
      </c>
      <c r="F581" s="3" t="s">
        <v>1760</v>
      </c>
      <c r="G581" s="2" t="s">
        <v>18</v>
      </c>
      <c r="H581" s="2">
        <v>5.0</v>
      </c>
      <c r="I581" s="2">
        <v>5.0</v>
      </c>
      <c r="J581" s="2">
        <v>4.0</v>
      </c>
      <c r="K581" s="2">
        <v>4.0</v>
      </c>
      <c r="L581" s="2">
        <v>5.0</v>
      </c>
      <c r="M581" s="2" t="s">
        <v>19</v>
      </c>
    </row>
    <row r="582" ht="15.75" customHeight="1">
      <c r="A582" s="2">
        <v>61.0</v>
      </c>
      <c r="B582" s="2" t="s">
        <v>1716</v>
      </c>
      <c r="C582" s="2" t="s">
        <v>593</v>
      </c>
      <c r="D582" s="3" t="s">
        <v>1761</v>
      </c>
      <c r="E582" s="3" t="s">
        <v>1762</v>
      </c>
      <c r="F582" s="3" t="s">
        <v>1763</v>
      </c>
      <c r="G582" s="2" t="s">
        <v>62</v>
      </c>
      <c r="H582" s="2">
        <v>3.0</v>
      </c>
      <c r="I582" s="2">
        <v>3.0</v>
      </c>
      <c r="J582" s="2">
        <v>2.0</v>
      </c>
      <c r="K582" s="2">
        <v>2.0</v>
      </c>
      <c r="L582" s="2">
        <v>3.0</v>
      </c>
      <c r="M582" s="2" t="s">
        <v>33</v>
      </c>
    </row>
    <row r="583" ht="15.75" customHeight="1">
      <c r="A583" s="2">
        <v>61.0</v>
      </c>
      <c r="B583" s="2" t="s">
        <v>1716</v>
      </c>
      <c r="C583" s="2" t="s">
        <v>1608</v>
      </c>
      <c r="D583" s="3" t="s">
        <v>1764</v>
      </c>
      <c r="E583" s="3" t="s">
        <v>1765</v>
      </c>
      <c r="F583" s="3" t="s">
        <v>1766</v>
      </c>
      <c r="G583" s="2" t="s">
        <v>28</v>
      </c>
      <c r="H583" s="2">
        <v>3.0</v>
      </c>
      <c r="I583" s="2">
        <v>5.0</v>
      </c>
      <c r="J583" s="2">
        <v>2.0</v>
      </c>
      <c r="K583" s="2">
        <v>4.0</v>
      </c>
      <c r="L583" s="2">
        <v>4.0</v>
      </c>
      <c r="M583" s="2" t="s">
        <v>19</v>
      </c>
    </row>
    <row r="584" ht="15.75" customHeight="1">
      <c r="A584" s="2">
        <v>61.0</v>
      </c>
      <c r="B584" s="2" t="s">
        <v>1716</v>
      </c>
      <c r="C584" s="2" t="s">
        <v>409</v>
      </c>
      <c r="D584" s="3" t="s">
        <v>1767</v>
      </c>
      <c r="E584" s="3" t="s">
        <v>1768</v>
      </c>
      <c r="F584" s="3" t="s">
        <v>1769</v>
      </c>
      <c r="G584" s="2" t="s">
        <v>50</v>
      </c>
      <c r="H584" s="2">
        <v>5.0</v>
      </c>
      <c r="I584" s="2">
        <v>5.0</v>
      </c>
      <c r="J584" s="2">
        <v>4.0</v>
      </c>
      <c r="K584" s="2">
        <v>4.0</v>
      </c>
      <c r="L584" s="2">
        <v>4.0</v>
      </c>
      <c r="M584" s="2" t="s">
        <v>19</v>
      </c>
    </row>
    <row r="585" ht="15.75" customHeight="1">
      <c r="A585" s="2">
        <v>61.0</v>
      </c>
      <c r="B585" s="2" t="s">
        <v>1716</v>
      </c>
      <c r="C585" s="2" t="s">
        <v>206</v>
      </c>
      <c r="D585" s="3" t="s">
        <v>59</v>
      </c>
      <c r="E585" s="3" t="s">
        <v>1770</v>
      </c>
      <c r="F585" s="3" t="s">
        <v>1771</v>
      </c>
      <c r="G585" s="2" t="s">
        <v>50</v>
      </c>
      <c r="H585" s="2">
        <v>5.0</v>
      </c>
      <c r="I585" s="2">
        <v>5.0</v>
      </c>
      <c r="J585" s="2">
        <v>5.0</v>
      </c>
      <c r="K585" s="2">
        <v>5.0</v>
      </c>
      <c r="L585" s="2">
        <v>5.0</v>
      </c>
      <c r="M585" s="2" t="s">
        <v>19</v>
      </c>
    </row>
    <row r="586" ht="15.75" customHeight="1">
      <c r="A586" s="2">
        <v>61.0</v>
      </c>
      <c r="B586" s="2" t="s">
        <v>1716</v>
      </c>
      <c r="C586" s="2" t="s">
        <v>1424</v>
      </c>
      <c r="D586" s="3" t="s">
        <v>1772</v>
      </c>
      <c r="E586" s="3" t="s">
        <v>1773</v>
      </c>
      <c r="F586" s="3" t="s">
        <v>1774</v>
      </c>
      <c r="G586" s="2" t="s">
        <v>28</v>
      </c>
      <c r="H586" s="2">
        <v>3.0</v>
      </c>
      <c r="I586" s="2">
        <v>4.0</v>
      </c>
      <c r="J586" s="2">
        <v>2.0</v>
      </c>
      <c r="K586" s="2">
        <v>2.0</v>
      </c>
      <c r="L586" s="2">
        <v>4.0</v>
      </c>
      <c r="M586" s="2" t="s">
        <v>19</v>
      </c>
    </row>
    <row r="587" ht="15.75" customHeight="1">
      <c r="A587" s="2">
        <v>61.0</v>
      </c>
      <c r="B587" s="2" t="s">
        <v>1716</v>
      </c>
      <c r="C587" s="2" t="s">
        <v>682</v>
      </c>
      <c r="D587" s="3" t="s">
        <v>1775</v>
      </c>
      <c r="E587" s="3" t="s">
        <v>1776</v>
      </c>
      <c r="F587" s="3" t="s">
        <v>1777</v>
      </c>
      <c r="G587" s="2" t="s">
        <v>28</v>
      </c>
      <c r="H587" s="2">
        <v>4.0</v>
      </c>
      <c r="I587" s="2">
        <v>4.0</v>
      </c>
      <c r="J587" s="2">
        <v>4.0</v>
      </c>
      <c r="K587" s="2">
        <v>4.0</v>
      </c>
      <c r="L587" s="2">
        <v>4.0</v>
      </c>
      <c r="M587" s="2" t="s">
        <v>19</v>
      </c>
    </row>
    <row r="588" ht="15.75" customHeight="1">
      <c r="A588" s="2">
        <v>61.0</v>
      </c>
      <c r="B588" s="2" t="s">
        <v>1716</v>
      </c>
      <c r="C588" s="2" t="s">
        <v>1778</v>
      </c>
      <c r="D588" s="3" t="s">
        <v>1779</v>
      </c>
      <c r="E588" s="3" t="s">
        <v>1780</v>
      </c>
      <c r="F588" s="3" t="s">
        <v>1781</v>
      </c>
      <c r="G588" s="2" t="s">
        <v>18</v>
      </c>
      <c r="H588" s="2">
        <v>4.0</v>
      </c>
      <c r="I588" s="2">
        <v>4.0</v>
      </c>
      <c r="J588" s="2">
        <v>5.0</v>
      </c>
      <c r="K588" s="2">
        <v>5.0</v>
      </c>
      <c r="L588" s="2">
        <v>5.0</v>
      </c>
      <c r="M588" s="2" t="s">
        <v>19</v>
      </c>
    </row>
    <row r="589" ht="15.75" customHeight="1">
      <c r="A589" s="2">
        <v>61.0</v>
      </c>
      <c r="B589" s="2" t="s">
        <v>1716</v>
      </c>
      <c r="C589" s="2" t="s">
        <v>210</v>
      </c>
      <c r="D589" s="3" t="s">
        <v>1469</v>
      </c>
      <c r="E589" s="3" t="s">
        <v>1782</v>
      </c>
      <c r="F589" s="3" t="s">
        <v>1783</v>
      </c>
      <c r="G589" s="2" t="s">
        <v>28</v>
      </c>
      <c r="H589" s="2">
        <v>3.0</v>
      </c>
      <c r="I589" s="2">
        <v>3.0</v>
      </c>
      <c r="J589" s="2">
        <v>3.0</v>
      </c>
      <c r="K589" s="2">
        <v>3.0</v>
      </c>
      <c r="L589" s="2">
        <v>3.0</v>
      </c>
      <c r="M589" s="2" t="s">
        <v>19</v>
      </c>
    </row>
    <row r="590" ht="15.75" customHeight="1">
      <c r="A590" s="2">
        <v>61.0</v>
      </c>
      <c r="B590" s="2" t="s">
        <v>1716</v>
      </c>
      <c r="C590" s="2" t="s">
        <v>603</v>
      </c>
      <c r="D590" s="3" t="s">
        <v>1784</v>
      </c>
      <c r="E590" s="3" t="s">
        <v>1785</v>
      </c>
      <c r="F590" s="3" t="s">
        <v>1786</v>
      </c>
      <c r="G590" s="2" t="s">
        <v>50</v>
      </c>
      <c r="H590" s="2">
        <v>5.0</v>
      </c>
      <c r="I590" s="2">
        <v>4.0</v>
      </c>
      <c r="J590" s="2">
        <v>5.0</v>
      </c>
      <c r="K590" s="2">
        <v>5.0</v>
      </c>
      <c r="L590" s="2">
        <v>4.0</v>
      </c>
      <c r="M590" s="2" t="s">
        <v>19</v>
      </c>
    </row>
    <row r="591" ht="15.75" customHeight="1">
      <c r="A591" s="2">
        <v>65.0</v>
      </c>
      <c r="B591" s="2" t="s">
        <v>1787</v>
      </c>
      <c r="C591" s="2" t="s">
        <v>386</v>
      </c>
      <c r="D591" s="3" t="s">
        <v>1788</v>
      </c>
      <c r="E591" s="3" t="s">
        <v>1789</v>
      </c>
      <c r="F591" s="3" t="s">
        <v>1790</v>
      </c>
      <c r="G591" s="2" t="s">
        <v>18</v>
      </c>
      <c r="H591" s="2">
        <v>4.0</v>
      </c>
      <c r="I591" s="2">
        <v>4.0</v>
      </c>
      <c r="J591" s="2">
        <v>4.0</v>
      </c>
      <c r="K591" s="2">
        <v>3.0</v>
      </c>
      <c r="L591" s="2">
        <v>4.0</v>
      </c>
      <c r="M591" s="2" t="s">
        <v>19</v>
      </c>
    </row>
    <row r="592" ht="15.75" customHeight="1">
      <c r="A592" s="2">
        <v>65.0</v>
      </c>
      <c r="B592" s="2" t="s">
        <v>1787</v>
      </c>
      <c r="C592" s="2" t="s">
        <v>386</v>
      </c>
      <c r="D592" s="3" t="s">
        <v>1791</v>
      </c>
      <c r="E592" s="3" t="s">
        <v>1792</v>
      </c>
      <c r="F592" s="3" t="s">
        <v>1793</v>
      </c>
      <c r="G592" s="2" t="s">
        <v>18</v>
      </c>
      <c r="H592" s="2">
        <v>5.0</v>
      </c>
      <c r="I592" s="2">
        <v>4.0</v>
      </c>
      <c r="J592" s="2">
        <v>5.0</v>
      </c>
      <c r="K592" s="2">
        <v>5.0</v>
      </c>
      <c r="L592" s="2">
        <v>5.0</v>
      </c>
      <c r="M592" s="2" t="s">
        <v>19</v>
      </c>
    </row>
    <row r="593" ht="15.75" customHeight="1">
      <c r="A593" s="2">
        <v>65.0</v>
      </c>
      <c r="B593" s="2" t="s">
        <v>1787</v>
      </c>
      <c r="C593" s="2" t="s">
        <v>386</v>
      </c>
      <c r="D593" s="3" t="s">
        <v>1794</v>
      </c>
      <c r="E593" s="3" t="s">
        <v>1795</v>
      </c>
      <c r="F593" s="3" t="s">
        <v>1796</v>
      </c>
      <c r="G593" s="2" t="s">
        <v>50</v>
      </c>
      <c r="H593" s="2">
        <v>5.0</v>
      </c>
      <c r="I593" s="2">
        <v>5.0</v>
      </c>
      <c r="J593" s="2">
        <v>5.0</v>
      </c>
      <c r="K593" s="2">
        <v>5.0</v>
      </c>
      <c r="L593" s="2">
        <v>5.0</v>
      </c>
      <c r="M593" s="2" t="s">
        <v>19</v>
      </c>
    </row>
    <row r="594" ht="15.75" customHeight="1">
      <c r="A594" s="2">
        <v>65.0</v>
      </c>
      <c r="B594" s="2" t="s">
        <v>1787</v>
      </c>
      <c r="C594" s="2" t="s">
        <v>54</v>
      </c>
      <c r="D594" s="3" t="s">
        <v>1797</v>
      </c>
      <c r="E594" s="3" t="s">
        <v>1798</v>
      </c>
      <c r="F594" s="3" t="s">
        <v>1799</v>
      </c>
      <c r="G594" s="2" t="s">
        <v>50</v>
      </c>
      <c r="H594" s="2">
        <v>4.0</v>
      </c>
      <c r="I594" s="2">
        <v>4.0</v>
      </c>
      <c r="J594" s="2">
        <v>5.0</v>
      </c>
      <c r="K594" s="2">
        <v>5.0</v>
      </c>
      <c r="L594" s="2">
        <v>4.0</v>
      </c>
      <c r="M594" s="2" t="s">
        <v>19</v>
      </c>
    </row>
    <row r="595" ht="15.75" customHeight="1">
      <c r="A595" s="2">
        <v>65.0</v>
      </c>
      <c r="B595" s="2" t="s">
        <v>1787</v>
      </c>
      <c r="C595" s="2" t="s">
        <v>522</v>
      </c>
      <c r="D595" s="3" t="s">
        <v>495</v>
      </c>
      <c r="E595" s="3" t="s">
        <v>1800</v>
      </c>
      <c r="F595" s="3" t="s">
        <v>1801</v>
      </c>
      <c r="G595" s="2" t="s">
        <v>18</v>
      </c>
      <c r="H595" s="2">
        <v>4.0</v>
      </c>
      <c r="I595" s="2">
        <v>3.0</v>
      </c>
      <c r="J595" s="2">
        <v>4.0</v>
      </c>
      <c r="K595" s="2">
        <v>4.0</v>
      </c>
      <c r="L595" s="2">
        <v>3.0</v>
      </c>
      <c r="M595" s="2" t="s">
        <v>19</v>
      </c>
    </row>
    <row r="596" ht="15.75" customHeight="1">
      <c r="A596" s="2">
        <v>65.0</v>
      </c>
      <c r="B596" s="2" t="s">
        <v>1787</v>
      </c>
      <c r="C596" s="2" t="s">
        <v>272</v>
      </c>
      <c r="D596" s="3" t="s">
        <v>1802</v>
      </c>
      <c r="E596" s="3" t="s">
        <v>1803</v>
      </c>
      <c r="F596" s="3" t="s">
        <v>1804</v>
      </c>
      <c r="G596" s="2" t="s">
        <v>50</v>
      </c>
      <c r="H596" s="2">
        <v>4.0</v>
      </c>
      <c r="I596" s="2">
        <v>4.0</v>
      </c>
      <c r="J596" s="2">
        <v>4.0</v>
      </c>
      <c r="K596" s="2">
        <v>4.0</v>
      </c>
      <c r="L596" s="2">
        <v>4.0</v>
      </c>
      <c r="M596" s="2" t="s">
        <v>19</v>
      </c>
    </row>
    <row r="597" ht="15.75" customHeight="1">
      <c r="A597" s="2">
        <v>70.0</v>
      </c>
      <c r="B597" s="2" t="s">
        <v>1805</v>
      </c>
      <c r="C597" s="2" t="s">
        <v>58</v>
      </c>
      <c r="D597" s="3" t="s">
        <v>1806</v>
      </c>
      <c r="E597" s="3" t="s">
        <v>1807</v>
      </c>
      <c r="F597" s="3" t="s">
        <v>1808</v>
      </c>
      <c r="G597" s="2" t="s">
        <v>50</v>
      </c>
      <c r="H597" s="2">
        <v>4.0</v>
      </c>
      <c r="I597" s="2">
        <v>4.0</v>
      </c>
      <c r="J597" s="2">
        <v>4.0</v>
      </c>
      <c r="K597" s="2">
        <v>4.0</v>
      </c>
      <c r="L597" s="2">
        <v>4.0</v>
      </c>
      <c r="M597" s="2" t="s">
        <v>19</v>
      </c>
    </row>
    <row r="598" ht="15.75" customHeight="1">
      <c r="A598" s="2">
        <v>70.0</v>
      </c>
      <c r="B598" s="2" t="s">
        <v>1805</v>
      </c>
      <c r="C598" s="2" t="s">
        <v>148</v>
      </c>
      <c r="D598" s="3" t="s">
        <v>1809</v>
      </c>
      <c r="E598" s="3" t="s">
        <v>1810</v>
      </c>
      <c r="F598" s="3" t="s">
        <v>1811</v>
      </c>
      <c r="G598" s="2" t="s">
        <v>50</v>
      </c>
      <c r="H598" s="2">
        <v>4.0</v>
      </c>
      <c r="I598" s="2">
        <v>4.0</v>
      </c>
      <c r="J598" s="2">
        <v>4.0</v>
      </c>
      <c r="K598" s="2">
        <v>4.0</v>
      </c>
      <c r="L598" s="2">
        <v>4.0</v>
      </c>
      <c r="M598" s="2" t="s">
        <v>19</v>
      </c>
    </row>
    <row r="599" ht="15.75" customHeight="1">
      <c r="A599" s="2">
        <v>70.0</v>
      </c>
      <c r="B599" s="2" t="s">
        <v>1805</v>
      </c>
      <c r="C599" s="2" t="s">
        <v>103</v>
      </c>
      <c r="D599" s="3" t="s">
        <v>1812</v>
      </c>
      <c r="E599" s="3" t="s">
        <v>1813</v>
      </c>
      <c r="F599" s="3" t="s">
        <v>1811</v>
      </c>
      <c r="G599" s="2" t="s">
        <v>50</v>
      </c>
      <c r="H599" s="2">
        <v>4.0</v>
      </c>
      <c r="I599" s="2">
        <v>5.0</v>
      </c>
      <c r="J599" s="2">
        <v>5.0</v>
      </c>
      <c r="K599" s="2">
        <v>5.0</v>
      </c>
      <c r="L599" s="2">
        <v>5.0</v>
      </c>
      <c r="M599" s="2" t="s">
        <v>19</v>
      </c>
    </row>
    <row r="600" ht="15.75" customHeight="1">
      <c r="A600" s="2">
        <v>70.0</v>
      </c>
      <c r="B600" s="2" t="s">
        <v>1805</v>
      </c>
      <c r="C600" s="2" t="s">
        <v>1254</v>
      </c>
      <c r="D600" s="3" t="s">
        <v>1814</v>
      </c>
      <c r="E600" s="3" t="s">
        <v>1815</v>
      </c>
      <c r="F600" s="3" t="s">
        <v>1811</v>
      </c>
      <c r="G600" s="2" t="s">
        <v>50</v>
      </c>
      <c r="H600" s="2">
        <v>4.0</v>
      </c>
      <c r="I600" s="2">
        <v>5.0</v>
      </c>
      <c r="J600" s="2">
        <v>5.0</v>
      </c>
      <c r="K600" s="2">
        <v>4.0</v>
      </c>
      <c r="L600" s="2">
        <v>5.0</v>
      </c>
      <c r="M600" s="2" t="s">
        <v>19</v>
      </c>
    </row>
    <row r="601" ht="15.75" customHeight="1">
      <c r="A601" s="2">
        <v>70.0</v>
      </c>
      <c r="B601" s="2" t="s">
        <v>1805</v>
      </c>
      <c r="C601" s="2" t="s">
        <v>1392</v>
      </c>
      <c r="D601" s="3" t="s">
        <v>1816</v>
      </c>
      <c r="E601" s="3" t="s">
        <v>1817</v>
      </c>
      <c r="F601" s="3" t="s">
        <v>1818</v>
      </c>
      <c r="G601" s="2" t="s">
        <v>62</v>
      </c>
      <c r="H601" s="2">
        <v>1.0</v>
      </c>
      <c r="I601" s="2">
        <v>1.0</v>
      </c>
      <c r="J601" s="2">
        <v>1.0</v>
      </c>
      <c r="K601" s="2">
        <v>1.0</v>
      </c>
      <c r="L601" s="2">
        <v>2.0</v>
      </c>
      <c r="M601" s="2" t="s">
        <v>33</v>
      </c>
    </row>
    <row r="602" ht="15.75" customHeight="1">
      <c r="A602" s="2">
        <v>70.0</v>
      </c>
      <c r="B602" s="2" t="s">
        <v>1805</v>
      </c>
      <c r="C602" s="2" t="s">
        <v>1686</v>
      </c>
      <c r="D602" s="3" t="s">
        <v>1819</v>
      </c>
      <c r="E602" s="3" t="s">
        <v>1820</v>
      </c>
      <c r="F602" s="3" t="s">
        <v>1821</v>
      </c>
      <c r="G602" s="2" t="s">
        <v>62</v>
      </c>
      <c r="H602" s="2">
        <v>2.0</v>
      </c>
      <c r="I602" s="2">
        <v>1.0</v>
      </c>
      <c r="J602" s="2">
        <v>1.0</v>
      </c>
      <c r="K602" s="2">
        <v>2.0</v>
      </c>
      <c r="L602" s="2">
        <v>3.0</v>
      </c>
      <c r="M602" s="2" t="s">
        <v>33</v>
      </c>
    </row>
    <row r="603" ht="15.75" customHeight="1">
      <c r="A603" s="2">
        <v>70.0</v>
      </c>
      <c r="B603" s="2" t="s">
        <v>1805</v>
      </c>
      <c r="C603" s="2" t="s">
        <v>1686</v>
      </c>
      <c r="D603" s="3" t="s">
        <v>1822</v>
      </c>
      <c r="E603" s="3" t="s">
        <v>1823</v>
      </c>
      <c r="F603" s="3" t="s">
        <v>1821</v>
      </c>
      <c r="G603" s="2" t="s">
        <v>50</v>
      </c>
      <c r="H603" s="2">
        <v>5.0</v>
      </c>
      <c r="I603" s="2">
        <v>5.0</v>
      </c>
      <c r="J603" s="2">
        <v>5.0</v>
      </c>
      <c r="K603" s="2">
        <v>5.0</v>
      </c>
      <c r="L603" s="2">
        <v>5.0</v>
      </c>
      <c r="M603" s="2" t="s">
        <v>19</v>
      </c>
    </row>
    <row r="604" ht="15.75" customHeight="1">
      <c r="A604" s="2">
        <v>72.0</v>
      </c>
      <c r="B604" s="2" t="s">
        <v>1824</v>
      </c>
      <c r="C604" s="2" t="s">
        <v>434</v>
      </c>
      <c r="D604" s="3" t="s">
        <v>1825</v>
      </c>
      <c r="E604" s="3" t="s">
        <v>1826</v>
      </c>
      <c r="F604" s="3" t="s">
        <v>1827</v>
      </c>
      <c r="G604" s="2" t="s">
        <v>50</v>
      </c>
      <c r="H604" s="2">
        <v>5.0</v>
      </c>
      <c r="I604" s="2">
        <v>5.0</v>
      </c>
      <c r="J604" s="2">
        <v>5.0</v>
      </c>
      <c r="K604" s="2">
        <v>5.0</v>
      </c>
      <c r="L604" s="2">
        <v>5.0</v>
      </c>
      <c r="M604" s="2" t="s">
        <v>19</v>
      </c>
    </row>
    <row r="605" ht="15.75" customHeight="1">
      <c r="A605" s="2">
        <v>72.0</v>
      </c>
      <c r="B605" s="2" t="s">
        <v>1824</v>
      </c>
      <c r="C605" s="2" t="s">
        <v>239</v>
      </c>
      <c r="D605" s="3" t="s">
        <v>1828</v>
      </c>
      <c r="E605" s="3" t="s">
        <v>1829</v>
      </c>
      <c r="F605" s="3" t="s">
        <v>1830</v>
      </c>
      <c r="G605" s="2" t="s">
        <v>50</v>
      </c>
      <c r="H605" s="2">
        <v>4.0</v>
      </c>
      <c r="I605" s="2">
        <v>4.0</v>
      </c>
      <c r="J605" s="2">
        <v>5.0</v>
      </c>
      <c r="K605" s="2">
        <v>3.0</v>
      </c>
      <c r="L605" s="2">
        <v>4.0</v>
      </c>
      <c r="M605" s="2" t="s">
        <v>19</v>
      </c>
    </row>
    <row r="606" ht="15.75" customHeight="1">
      <c r="A606" s="2">
        <v>72.0</v>
      </c>
      <c r="B606" s="2" t="s">
        <v>1824</v>
      </c>
      <c r="C606" s="2" t="s">
        <v>239</v>
      </c>
      <c r="D606" s="3" t="s">
        <v>1831</v>
      </c>
      <c r="E606" s="3" t="s">
        <v>1832</v>
      </c>
      <c r="F606" s="3" t="s">
        <v>1833</v>
      </c>
      <c r="G606" s="2" t="s">
        <v>50</v>
      </c>
      <c r="H606" s="2">
        <v>4.0</v>
      </c>
      <c r="I606" s="2">
        <v>4.0</v>
      </c>
      <c r="J606" s="2">
        <v>5.0</v>
      </c>
      <c r="K606" s="2">
        <v>5.0</v>
      </c>
      <c r="L606" s="2">
        <v>5.0</v>
      </c>
      <c r="M606" s="2" t="s">
        <v>19</v>
      </c>
    </row>
    <row r="607" ht="15.75" customHeight="1">
      <c r="A607" s="2">
        <v>72.0</v>
      </c>
      <c r="B607" s="2" t="s">
        <v>1824</v>
      </c>
      <c r="C607" s="2" t="s">
        <v>123</v>
      </c>
      <c r="D607" s="3" t="s">
        <v>191</v>
      </c>
      <c r="E607" s="3" t="s">
        <v>1834</v>
      </c>
      <c r="F607" s="3" t="s">
        <v>1835</v>
      </c>
      <c r="G607" s="2" t="s">
        <v>50</v>
      </c>
      <c r="H607" s="2">
        <v>5.0</v>
      </c>
      <c r="I607" s="2">
        <v>5.0</v>
      </c>
      <c r="J607" s="2">
        <v>5.0</v>
      </c>
      <c r="K607" s="2">
        <v>5.0</v>
      </c>
      <c r="L607" s="2">
        <v>5.0</v>
      </c>
      <c r="M607" s="2" t="s">
        <v>19</v>
      </c>
    </row>
    <row r="608" ht="15.75" customHeight="1">
      <c r="A608" s="2">
        <v>72.0</v>
      </c>
      <c r="B608" s="2" t="s">
        <v>1824</v>
      </c>
      <c r="C608" s="2" t="s">
        <v>257</v>
      </c>
      <c r="D608" s="3" t="s">
        <v>1836</v>
      </c>
      <c r="E608" s="3" t="s">
        <v>1837</v>
      </c>
      <c r="F608" s="3" t="s">
        <v>1838</v>
      </c>
      <c r="G608" s="2" t="s">
        <v>50</v>
      </c>
      <c r="H608" s="2">
        <v>5.0</v>
      </c>
      <c r="I608" s="2">
        <v>4.0</v>
      </c>
      <c r="J608" s="2">
        <v>5.0</v>
      </c>
      <c r="K608" s="2">
        <v>5.0</v>
      </c>
      <c r="L608" s="2">
        <v>4.0</v>
      </c>
      <c r="M608" s="2" t="s">
        <v>19</v>
      </c>
    </row>
    <row r="609" ht="15.75" customHeight="1">
      <c r="A609" s="2">
        <v>72.0</v>
      </c>
      <c r="B609" s="2" t="s">
        <v>1824</v>
      </c>
      <c r="C609" s="2" t="s">
        <v>37</v>
      </c>
      <c r="D609" s="3" t="s">
        <v>1839</v>
      </c>
      <c r="E609" s="3" t="s">
        <v>1840</v>
      </c>
      <c r="F609" s="3" t="s">
        <v>1841</v>
      </c>
      <c r="G609" s="2" t="s">
        <v>50</v>
      </c>
      <c r="H609" s="2">
        <v>5.0</v>
      </c>
      <c r="I609" s="2">
        <v>5.0</v>
      </c>
      <c r="J609" s="2">
        <v>4.0</v>
      </c>
      <c r="K609" s="2">
        <v>5.0</v>
      </c>
      <c r="L609" s="2">
        <v>5.0</v>
      </c>
      <c r="M609" s="2" t="s">
        <v>19</v>
      </c>
    </row>
    <row r="610" ht="15.75" customHeight="1">
      <c r="A610" s="2">
        <v>72.0</v>
      </c>
      <c r="B610" s="2" t="s">
        <v>1824</v>
      </c>
      <c r="C610" s="2" t="s">
        <v>95</v>
      </c>
      <c r="D610" s="3" t="s">
        <v>1842</v>
      </c>
      <c r="E610" s="3" t="s">
        <v>1843</v>
      </c>
      <c r="F610" s="3" t="s">
        <v>1844</v>
      </c>
      <c r="G610" s="2" t="s">
        <v>50</v>
      </c>
      <c r="H610" s="2">
        <v>5.0</v>
      </c>
      <c r="I610" s="2">
        <v>5.0</v>
      </c>
      <c r="J610" s="2">
        <v>5.0</v>
      </c>
      <c r="K610" s="2">
        <v>5.0</v>
      </c>
      <c r="L610" s="2">
        <v>5.0</v>
      </c>
      <c r="M610" s="2" t="s">
        <v>19</v>
      </c>
    </row>
    <row r="611" ht="15.75" customHeight="1">
      <c r="A611" s="2">
        <v>72.0</v>
      </c>
      <c r="B611" s="2" t="s">
        <v>1824</v>
      </c>
      <c r="C611" s="2" t="s">
        <v>541</v>
      </c>
      <c r="D611" s="3" t="s">
        <v>1845</v>
      </c>
      <c r="E611" s="3" t="s">
        <v>1846</v>
      </c>
      <c r="F611" s="3" t="s">
        <v>1847</v>
      </c>
      <c r="G611" s="2" t="s">
        <v>50</v>
      </c>
      <c r="H611" s="2">
        <v>5.0</v>
      </c>
      <c r="I611" s="2">
        <v>5.0</v>
      </c>
      <c r="J611" s="2">
        <v>5.0</v>
      </c>
      <c r="K611" s="2">
        <v>5.0</v>
      </c>
      <c r="L611" s="2">
        <v>5.0</v>
      </c>
      <c r="M611" s="2" t="s">
        <v>19</v>
      </c>
    </row>
    <row r="612" ht="15.75" customHeight="1">
      <c r="A612" s="2">
        <v>72.0</v>
      </c>
      <c r="B612" s="2" t="s">
        <v>1824</v>
      </c>
      <c r="C612" s="2" t="s">
        <v>230</v>
      </c>
      <c r="D612" s="3" t="s">
        <v>1848</v>
      </c>
      <c r="E612" s="3" t="s">
        <v>1849</v>
      </c>
      <c r="F612" s="3" t="s">
        <v>1850</v>
      </c>
      <c r="G612" s="2" t="s">
        <v>50</v>
      </c>
      <c r="H612" s="2">
        <v>5.0</v>
      </c>
      <c r="I612" s="2">
        <v>5.0</v>
      </c>
      <c r="J612" s="2">
        <v>5.0</v>
      </c>
      <c r="K612" s="2">
        <v>5.0</v>
      </c>
      <c r="L612" s="2">
        <v>5.0</v>
      </c>
      <c r="M612" s="2" t="s">
        <v>19</v>
      </c>
    </row>
    <row r="613" ht="15.75" customHeight="1">
      <c r="A613" s="2">
        <v>72.0</v>
      </c>
      <c r="B613" s="2" t="s">
        <v>1824</v>
      </c>
      <c r="C613" s="2" t="s">
        <v>230</v>
      </c>
      <c r="D613" s="3" t="s">
        <v>1851</v>
      </c>
      <c r="E613" s="3" t="s">
        <v>1852</v>
      </c>
      <c r="F613" s="3" t="s">
        <v>1853</v>
      </c>
      <c r="G613" s="2" t="s">
        <v>50</v>
      </c>
      <c r="H613" s="2">
        <v>4.0</v>
      </c>
      <c r="I613" s="2">
        <v>5.0</v>
      </c>
      <c r="J613" s="2">
        <v>5.0</v>
      </c>
      <c r="K613" s="2">
        <v>5.0</v>
      </c>
      <c r="L613" s="2">
        <v>5.0</v>
      </c>
      <c r="M613" s="2" t="s">
        <v>19</v>
      </c>
    </row>
    <row r="614" ht="15.75" customHeight="1">
      <c r="A614" s="2">
        <v>72.0</v>
      </c>
      <c r="B614" s="2" t="s">
        <v>1824</v>
      </c>
      <c r="C614" s="2" t="s">
        <v>230</v>
      </c>
      <c r="D614" s="3" t="s">
        <v>1854</v>
      </c>
      <c r="E614" s="3" t="s">
        <v>1855</v>
      </c>
      <c r="F614" s="3" t="s">
        <v>1856</v>
      </c>
      <c r="G614" s="2" t="s">
        <v>50</v>
      </c>
      <c r="H614" s="2">
        <v>4.0</v>
      </c>
      <c r="I614" s="2">
        <v>3.0</v>
      </c>
      <c r="J614" s="2">
        <v>5.0</v>
      </c>
      <c r="K614" s="2">
        <v>5.0</v>
      </c>
      <c r="L614" s="2">
        <v>5.0</v>
      </c>
      <c r="M614" s="2" t="s">
        <v>19</v>
      </c>
    </row>
    <row r="615" ht="15.75" customHeight="1">
      <c r="A615" s="2">
        <v>72.0</v>
      </c>
      <c r="B615" s="2" t="s">
        <v>1824</v>
      </c>
      <c r="C615" s="2" t="s">
        <v>555</v>
      </c>
      <c r="D615" s="3" t="s">
        <v>1857</v>
      </c>
      <c r="E615" s="3" t="s">
        <v>1858</v>
      </c>
      <c r="F615" s="3" t="s">
        <v>1856</v>
      </c>
      <c r="G615" s="2" t="s">
        <v>50</v>
      </c>
      <c r="H615" s="2">
        <v>5.0</v>
      </c>
      <c r="I615" s="2">
        <v>5.0</v>
      </c>
      <c r="J615" s="2">
        <v>5.0</v>
      </c>
      <c r="K615" s="2">
        <v>5.0</v>
      </c>
      <c r="L615" s="2">
        <v>5.0</v>
      </c>
      <c r="M615" s="2" t="s">
        <v>19</v>
      </c>
    </row>
    <row r="616" ht="15.75" customHeight="1">
      <c r="A616" s="2">
        <v>72.0</v>
      </c>
      <c r="B616" s="2" t="s">
        <v>1824</v>
      </c>
      <c r="C616" s="2" t="s">
        <v>79</v>
      </c>
      <c r="D616" s="3" t="s">
        <v>1859</v>
      </c>
      <c r="E616" s="2" t="str">
        <f>+ Good and talented boss, understanding and very sociable with employees. CTO is cheerful and good at technology, especially caring for employees
+ Good environment to learn English and experience
Very satisfied, no forced OT, depends on each person's responsibility</f>
        <v>#ERROR!</v>
      </c>
      <c r="F616" s="3" t="s">
        <v>1856</v>
      </c>
      <c r="G616" s="2" t="s">
        <v>50</v>
      </c>
      <c r="H616" s="2">
        <v>5.0</v>
      </c>
      <c r="I616" s="2">
        <v>5.0</v>
      </c>
      <c r="J616" s="2">
        <v>5.0</v>
      </c>
      <c r="K616" s="2">
        <v>5.0</v>
      </c>
      <c r="L616" s="2">
        <v>5.0</v>
      </c>
      <c r="M616" s="2" t="s">
        <v>19</v>
      </c>
    </row>
    <row r="617" ht="15.75" customHeight="1">
      <c r="A617" s="2">
        <v>72.0</v>
      </c>
      <c r="B617" s="2" t="s">
        <v>1824</v>
      </c>
      <c r="C617" s="2" t="s">
        <v>1392</v>
      </c>
      <c r="D617" s="3" t="s">
        <v>51</v>
      </c>
      <c r="E617" s="3" t="s">
        <v>1860</v>
      </c>
      <c r="F617" s="3" t="s">
        <v>1861</v>
      </c>
      <c r="G617" s="2" t="s">
        <v>50</v>
      </c>
      <c r="H617" s="2">
        <v>3.0</v>
      </c>
      <c r="I617" s="2">
        <v>5.0</v>
      </c>
      <c r="J617" s="2">
        <v>5.0</v>
      </c>
      <c r="K617" s="2">
        <v>5.0</v>
      </c>
      <c r="L617" s="2">
        <v>5.0</v>
      </c>
      <c r="M617" s="2" t="s">
        <v>19</v>
      </c>
    </row>
    <row r="618" ht="15.75" customHeight="1">
      <c r="A618" s="2">
        <v>72.0</v>
      </c>
      <c r="B618" s="2" t="s">
        <v>1824</v>
      </c>
      <c r="C618" s="2" t="s">
        <v>206</v>
      </c>
      <c r="D618" s="3" t="s">
        <v>1862</v>
      </c>
      <c r="E618" s="3" t="s">
        <v>1863</v>
      </c>
      <c r="F618" s="3" t="s">
        <v>1864</v>
      </c>
      <c r="G618" s="2" t="s">
        <v>50</v>
      </c>
      <c r="H618" s="2">
        <v>5.0</v>
      </c>
      <c r="I618" s="2">
        <v>4.0</v>
      </c>
      <c r="J618" s="2">
        <v>4.0</v>
      </c>
      <c r="K618" s="2">
        <v>4.0</v>
      </c>
      <c r="L618" s="2">
        <v>4.0</v>
      </c>
      <c r="M618" s="2" t="s">
        <v>19</v>
      </c>
    </row>
    <row r="619" ht="15.75" customHeight="1">
      <c r="A619" s="2">
        <v>75.0</v>
      </c>
      <c r="B619" s="2" t="s">
        <v>1865</v>
      </c>
      <c r="C619" s="2" t="s">
        <v>718</v>
      </c>
      <c r="D619" s="3" t="s">
        <v>1866</v>
      </c>
      <c r="E619" s="3" t="s">
        <v>1867</v>
      </c>
      <c r="F619" s="3" t="s">
        <v>1868</v>
      </c>
      <c r="G619" s="2" t="s">
        <v>50</v>
      </c>
      <c r="H619" s="2">
        <v>4.0</v>
      </c>
      <c r="I619" s="2">
        <v>4.0</v>
      </c>
      <c r="J619" s="2">
        <v>5.0</v>
      </c>
      <c r="K619" s="2">
        <v>5.0</v>
      </c>
      <c r="L619" s="2">
        <v>4.0</v>
      </c>
      <c r="M619" s="2" t="s">
        <v>19</v>
      </c>
    </row>
    <row r="620" ht="15.75" customHeight="1">
      <c r="A620" s="2">
        <v>75.0</v>
      </c>
      <c r="B620" s="2" t="s">
        <v>1865</v>
      </c>
      <c r="C620" s="2" t="s">
        <v>718</v>
      </c>
      <c r="D620" s="3" t="s">
        <v>1869</v>
      </c>
      <c r="E620" s="3" t="s">
        <v>1870</v>
      </c>
      <c r="F620" s="3" t="s">
        <v>1871</v>
      </c>
      <c r="G620" s="2" t="s">
        <v>50</v>
      </c>
      <c r="H620" s="2">
        <v>5.0</v>
      </c>
      <c r="I620" s="2">
        <v>4.0</v>
      </c>
      <c r="J620" s="2">
        <v>5.0</v>
      </c>
      <c r="K620" s="2">
        <v>5.0</v>
      </c>
      <c r="L620" s="2">
        <v>4.0</v>
      </c>
      <c r="M620" s="2" t="s">
        <v>19</v>
      </c>
    </row>
    <row r="621" ht="15.75" customHeight="1">
      <c r="A621" s="2">
        <v>75.0</v>
      </c>
      <c r="B621" s="2" t="s">
        <v>1865</v>
      </c>
      <c r="C621" s="2" t="s">
        <v>718</v>
      </c>
      <c r="D621" s="3" t="s">
        <v>1872</v>
      </c>
      <c r="E621" s="3" t="s">
        <v>1873</v>
      </c>
      <c r="F621" s="3" t="s">
        <v>1874</v>
      </c>
      <c r="G621" s="2" t="s">
        <v>50</v>
      </c>
      <c r="H621" s="2">
        <v>4.0</v>
      </c>
      <c r="I621" s="2">
        <v>4.0</v>
      </c>
      <c r="J621" s="2">
        <v>5.0</v>
      </c>
      <c r="K621" s="2">
        <v>4.0</v>
      </c>
      <c r="L621" s="2">
        <v>4.0</v>
      </c>
      <c r="M621" s="2" t="s">
        <v>19</v>
      </c>
    </row>
    <row r="622" ht="15.75" customHeight="1">
      <c r="A622" s="2">
        <v>75.0</v>
      </c>
      <c r="B622" s="2" t="s">
        <v>1865</v>
      </c>
      <c r="C622" s="2" t="s">
        <v>718</v>
      </c>
      <c r="D622" s="3" t="s">
        <v>1875</v>
      </c>
      <c r="E622" s="3" t="s">
        <v>1876</v>
      </c>
      <c r="F622" s="3" t="s">
        <v>1877</v>
      </c>
      <c r="G622" s="2" t="s">
        <v>18</v>
      </c>
      <c r="H622" s="2">
        <v>5.0</v>
      </c>
      <c r="I622" s="2">
        <v>5.0</v>
      </c>
      <c r="J622" s="2">
        <v>4.0</v>
      </c>
      <c r="K622" s="2">
        <v>4.0</v>
      </c>
      <c r="L622" s="2">
        <v>5.0</v>
      </c>
      <c r="M622" s="2" t="s">
        <v>19</v>
      </c>
    </row>
    <row r="623" ht="15.75" customHeight="1">
      <c r="A623" s="2">
        <v>75.0</v>
      </c>
      <c r="B623" s="2" t="s">
        <v>1865</v>
      </c>
      <c r="C623" s="2" t="s">
        <v>239</v>
      </c>
      <c r="D623" s="3" t="s">
        <v>1878</v>
      </c>
      <c r="E623" s="3" t="s">
        <v>1879</v>
      </c>
      <c r="F623" s="3" t="s">
        <v>1880</v>
      </c>
      <c r="G623" s="2" t="s">
        <v>18</v>
      </c>
      <c r="H623" s="2">
        <v>4.0</v>
      </c>
      <c r="I623" s="2">
        <v>4.0</v>
      </c>
      <c r="J623" s="2">
        <v>4.0</v>
      </c>
      <c r="K623" s="2">
        <v>3.0</v>
      </c>
      <c r="L623" s="2">
        <v>4.0</v>
      </c>
      <c r="M623" s="2" t="s">
        <v>19</v>
      </c>
    </row>
    <row r="624" ht="15.75" customHeight="1">
      <c r="A624" s="2">
        <v>75.0</v>
      </c>
      <c r="B624" s="2" t="s">
        <v>1865</v>
      </c>
      <c r="C624" s="2" t="s">
        <v>239</v>
      </c>
      <c r="D624" s="3" t="s">
        <v>1881</v>
      </c>
      <c r="E624" s="3" t="s">
        <v>1882</v>
      </c>
      <c r="F624" s="3" t="s">
        <v>1883</v>
      </c>
      <c r="G624" s="2" t="s">
        <v>50</v>
      </c>
      <c r="H624" s="2">
        <v>5.0</v>
      </c>
      <c r="I624" s="2">
        <v>3.0</v>
      </c>
      <c r="J624" s="2">
        <v>4.0</v>
      </c>
      <c r="K624" s="2">
        <v>4.0</v>
      </c>
      <c r="L624" s="2">
        <v>4.0</v>
      </c>
      <c r="M624" s="2" t="s">
        <v>19</v>
      </c>
    </row>
    <row r="625" ht="15.75" customHeight="1">
      <c r="A625" s="2">
        <v>75.0</v>
      </c>
      <c r="B625" s="2" t="s">
        <v>1865</v>
      </c>
      <c r="C625" s="2" t="s">
        <v>88</v>
      </c>
      <c r="D625" s="3" t="s">
        <v>1884</v>
      </c>
      <c r="E625" s="3" t="s">
        <v>1885</v>
      </c>
      <c r="F625" s="3" t="s">
        <v>1886</v>
      </c>
      <c r="G625" s="2" t="s">
        <v>18</v>
      </c>
      <c r="H625" s="2">
        <v>4.0</v>
      </c>
      <c r="I625" s="2">
        <v>3.0</v>
      </c>
      <c r="J625" s="2">
        <v>3.0</v>
      </c>
      <c r="K625" s="2">
        <v>4.0</v>
      </c>
      <c r="L625" s="2">
        <v>4.0</v>
      </c>
      <c r="M625" s="2" t="s">
        <v>19</v>
      </c>
    </row>
    <row r="626" ht="15.75" customHeight="1">
      <c r="A626" s="2">
        <v>75.0</v>
      </c>
      <c r="B626" s="2" t="s">
        <v>1865</v>
      </c>
      <c r="C626" s="2" t="s">
        <v>88</v>
      </c>
      <c r="D626" s="3" t="s">
        <v>1887</v>
      </c>
      <c r="E626" s="3" t="s">
        <v>1888</v>
      </c>
      <c r="F626" s="3" t="s">
        <v>1889</v>
      </c>
      <c r="G626" s="2" t="s">
        <v>18</v>
      </c>
      <c r="H626" s="2">
        <v>4.0</v>
      </c>
      <c r="I626" s="2">
        <v>4.0</v>
      </c>
      <c r="J626" s="2">
        <v>4.0</v>
      </c>
      <c r="K626" s="2">
        <v>3.0</v>
      </c>
      <c r="L626" s="2">
        <v>4.0</v>
      </c>
      <c r="M626" s="2" t="s">
        <v>19</v>
      </c>
    </row>
    <row r="627" ht="15.75" customHeight="1">
      <c r="A627" s="2">
        <v>75.0</v>
      </c>
      <c r="B627" s="2" t="s">
        <v>1865</v>
      </c>
      <c r="C627" s="2" t="s">
        <v>157</v>
      </c>
      <c r="D627" s="3" t="s">
        <v>1890</v>
      </c>
      <c r="E627" s="3" t="s">
        <v>1891</v>
      </c>
      <c r="F627" s="3" t="s">
        <v>1892</v>
      </c>
      <c r="G627" s="2" t="s">
        <v>28</v>
      </c>
      <c r="H627" s="2">
        <v>3.0</v>
      </c>
      <c r="I627" s="2">
        <v>4.0</v>
      </c>
      <c r="J627" s="2">
        <v>3.0</v>
      </c>
      <c r="K627" s="2">
        <v>3.0</v>
      </c>
      <c r="L627" s="2">
        <v>4.0</v>
      </c>
      <c r="M627" s="2" t="s">
        <v>19</v>
      </c>
    </row>
    <row r="628" ht="15.75" customHeight="1">
      <c r="A628" s="2">
        <v>75.0</v>
      </c>
      <c r="B628" s="2" t="s">
        <v>1865</v>
      </c>
      <c r="C628" s="2" t="s">
        <v>508</v>
      </c>
      <c r="D628" s="3" t="s">
        <v>1893</v>
      </c>
      <c r="E628" s="3" t="s">
        <v>1894</v>
      </c>
      <c r="F628" s="3" t="s">
        <v>1895</v>
      </c>
      <c r="G628" s="2" t="s">
        <v>50</v>
      </c>
      <c r="H628" s="2">
        <v>5.0</v>
      </c>
      <c r="I628" s="2">
        <v>5.0</v>
      </c>
      <c r="J628" s="2">
        <v>5.0</v>
      </c>
      <c r="K628" s="2">
        <v>5.0</v>
      </c>
      <c r="L628" s="2">
        <v>5.0</v>
      </c>
      <c r="M628" s="2" t="s">
        <v>19</v>
      </c>
    </row>
    <row r="629" ht="15.75" customHeight="1">
      <c r="A629" s="2">
        <v>75.0</v>
      </c>
      <c r="B629" s="2" t="s">
        <v>1865</v>
      </c>
      <c r="C629" s="2" t="s">
        <v>123</v>
      </c>
      <c r="D629" s="3" t="s">
        <v>1896</v>
      </c>
      <c r="E629" s="3" t="s">
        <v>1897</v>
      </c>
      <c r="F629" s="3" t="s">
        <v>1898</v>
      </c>
      <c r="G629" s="2" t="s">
        <v>50</v>
      </c>
      <c r="H629" s="2">
        <v>3.0</v>
      </c>
      <c r="I629" s="2">
        <v>3.0</v>
      </c>
      <c r="J629" s="2">
        <v>3.0</v>
      </c>
      <c r="K629" s="2">
        <v>3.0</v>
      </c>
      <c r="L629" s="2">
        <v>3.0</v>
      </c>
      <c r="M629" s="2" t="s">
        <v>19</v>
      </c>
    </row>
    <row r="630" ht="15.75" customHeight="1">
      <c r="A630" s="2">
        <v>75.0</v>
      </c>
      <c r="B630" s="2" t="s">
        <v>1865</v>
      </c>
      <c r="C630" s="2" t="s">
        <v>161</v>
      </c>
      <c r="D630" s="3" t="s">
        <v>1899</v>
      </c>
      <c r="E630" s="3" t="s">
        <v>1900</v>
      </c>
      <c r="F630" s="3" t="s">
        <v>1901</v>
      </c>
      <c r="G630" s="2" t="s">
        <v>50</v>
      </c>
      <c r="H630" s="2">
        <v>5.0</v>
      </c>
      <c r="I630" s="2">
        <v>5.0</v>
      </c>
      <c r="J630" s="2">
        <v>5.0</v>
      </c>
      <c r="K630" s="2">
        <v>5.0</v>
      </c>
      <c r="L630" s="2">
        <v>5.0</v>
      </c>
      <c r="M630" s="2" t="s">
        <v>19</v>
      </c>
    </row>
    <row r="631" ht="15.75" customHeight="1">
      <c r="A631" s="2">
        <v>75.0</v>
      </c>
      <c r="B631" s="2" t="s">
        <v>1865</v>
      </c>
      <c r="C631" s="2" t="s">
        <v>386</v>
      </c>
      <c r="D631" s="3" t="s">
        <v>1902</v>
      </c>
      <c r="E631" s="3" t="s">
        <v>1903</v>
      </c>
      <c r="F631" s="3" t="s">
        <v>1904</v>
      </c>
      <c r="G631" s="2" t="s">
        <v>28</v>
      </c>
      <c r="H631" s="2">
        <v>2.0</v>
      </c>
      <c r="I631" s="2">
        <v>4.0</v>
      </c>
      <c r="J631" s="2">
        <v>2.0</v>
      </c>
      <c r="K631" s="2">
        <v>3.0</v>
      </c>
      <c r="L631" s="2">
        <v>4.0</v>
      </c>
      <c r="M631" s="2" t="s">
        <v>33</v>
      </c>
    </row>
    <row r="632" ht="15.75" customHeight="1">
      <c r="A632" s="2">
        <v>75.0</v>
      </c>
      <c r="B632" s="2" t="s">
        <v>1865</v>
      </c>
      <c r="C632" s="2" t="s">
        <v>261</v>
      </c>
      <c r="D632" s="3" t="s">
        <v>1905</v>
      </c>
      <c r="E632" s="3" t="s">
        <v>1906</v>
      </c>
      <c r="F632" s="3" t="s">
        <v>1907</v>
      </c>
      <c r="G632" s="2" t="s">
        <v>50</v>
      </c>
      <c r="H632" s="2">
        <v>5.0</v>
      </c>
      <c r="I632" s="2">
        <v>4.0</v>
      </c>
      <c r="J632" s="2">
        <v>4.0</v>
      </c>
      <c r="K632" s="2">
        <v>4.0</v>
      </c>
      <c r="L632" s="2">
        <v>3.0</v>
      </c>
      <c r="M632" s="2" t="s">
        <v>19</v>
      </c>
    </row>
    <row r="633" ht="15.75" customHeight="1">
      <c r="A633" s="2">
        <v>75.0</v>
      </c>
      <c r="B633" s="2" t="s">
        <v>1865</v>
      </c>
      <c r="C633" s="2" t="s">
        <v>167</v>
      </c>
      <c r="D633" s="3" t="s">
        <v>51</v>
      </c>
      <c r="E633" s="3" t="s">
        <v>1908</v>
      </c>
      <c r="F633" s="3" t="s">
        <v>1909</v>
      </c>
      <c r="G633" s="2" t="s">
        <v>50</v>
      </c>
      <c r="H633" s="2">
        <v>4.0</v>
      </c>
      <c r="I633" s="2">
        <v>5.0</v>
      </c>
      <c r="J633" s="2">
        <v>5.0</v>
      </c>
      <c r="K633" s="2">
        <v>4.0</v>
      </c>
      <c r="L633" s="2">
        <v>4.0</v>
      </c>
      <c r="M633" s="2" t="s">
        <v>19</v>
      </c>
    </row>
    <row r="634" ht="15.75" customHeight="1">
      <c r="A634" s="2">
        <v>75.0</v>
      </c>
      <c r="B634" s="2" t="s">
        <v>1865</v>
      </c>
      <c r="C634" s="2" t="s">
        <v>218</v>
      </c>
      <c r="D634" s="3" t="s">
        <v>1910</v>
      </c>
      <c r="E634" s="3" t="s">
        <v>1911</v>
      </c>
      <c r="F634" s="3" t="s">
        <v>1912</v>
      </c>
      <c r="G634" s="2" t="s">
        <v>50</v>
      </c>
      <c r="H634" s="2">
        <v>5.0</v>
      </c>
      <c r="I634" s="2">
        <v>5.0</v>
      </c>
      <c r="J634" s="2">
        <v>4.0</v>
      </c>
      <c r="K634" s="2">
        <v>4.0</v>
      </c>
      <c r="L634" s="2">
        <v>4.0</v>
      </c>
      <c r="M634" s="2" t="s">
        <v>19</v>
      </c>
    </row>
    <row r="635" ht="15.75" customHeight="1">
      <c r="A635" s="2">
        <v>75.0</v>
      </c>
      <c r="B635" s="2" t="s">
        <v>1865</v>
      </c>
      <c r="C635" s="2" t="s">
        <v>218</v>
      </c>
      <c r="D635" s="3" t="s">
        <v>1913</v>
      </c>
      <c r="E635" s="3" t="s">
        <v>1914</v>
      </c>
      <c r="F635" s="3" t="s">
        <v>1915</v>
      </c>
      <c r="G635" s="2" t="s">
        <v>50</v>
      </c>
      <c r="H635" s="2">
        <v>5.0</v>
      </c>
      <c r="I635" s="2">
        <v>5.0</v>
      </c>
      <c r="J635" s="2">
        <v>5.0</v>
      </c>
      <c r="K635" s="2">
        <v>4.0</v>
      </c>
      <c r="L635" s="2">
        <v>5.0</v>
      </c>
      <c r="M635" s="2" t="s">
        <v>19</v>
      </c>
    </row>
    <row r="636" ht="15.75" customHeight="1">
      <c r="A636" s="2">
        <v>75.0</v>
      </c>
      <c r="B636" s="2" t="s">
        <v>1865</v>
      </c>
      <c r="C636" s="2" t="s">
        <v>131</v>
      </c>
      <c r="D636" s="3" t="s">
        <v>1916</v>
      </c>
      <c r="E636" s="3" t="s">
        <v>1917</v>
      </c>
      <c r="F636" s="3" t="s">
        <v>1918</v>
      </c>
      <c r="G636" s="2" t="s">
        <v>18</v>
      </c>
      <c r="H636" s="2">
        <v>4.0</v>
      </c>
      <c r="I636" s="2">
        <v>4.0</v>
      </c>
      <c r="J636" s="2">
        <v>4.0</v>
      </c>
      <c r="K636" s="2">
        <v>4.0</v>
      </c>
      <c r="L636" s="2">
        <v>5.0</v>
      </c>
      <c r="M636" s="2" t="s">
        <v>19</v>
      </c>
    </row>
    <row r="637" ht="15.75" customHeight="1">
      <c r="A637" s="2">
        <v>76.0</v>
      </c>
      <c r="B637" s="2" t="s">
        <v>1919</v>
      </c>
      <c r="C637" s="2" t="s">
        <v>1920</v>
      </c>
      <c r="D637" s="3" t="s">
        <v>1921</v>
      </c>
      <c r="E637" s="3" t="s">
        <v>1922</v>
      </c>
      <c r="F637" s="3" t="s">
        <v>1923</v>
      </c>
      <c r="G637" s="2" t="s">
        <v>18</v>
      </c>
      <c r="H637" s="2">
        <v>5.0</v>
      </c>
      <c r="I637" s="2">
        <v>2.0</v>
      </c>
      <c r="J637" s="2">
        <v>4.0</v>
      </c>
      <c r="K637" s="2">
        <v>4.0</v>
      </c>
      <c r="L637" s="2">
        <v>4.0</v>
      </c>
      <c r="M637" s="2" t="s">
        <v>19</v>
      </c>
    </row>
    <row r="638" ht="15.75" customHeight="1">
      <c r="A638" s="2">
        <v>76.0</v>
      </c>
      <c r="B638" s="2" t="s">
        <v>1919</v>
      </c>
      <c r="C638" s="2" t="s">
        <v>29</v>
      </c>
      <c r="D638" s="3" t="s">
        <v>1924</v>
      </c>
      <c r="E638" s="3" t="s">
        <v>1925</v>
      </c>
      <c r="F638" s="3" t="s">
        <v>1926</v>
      </c>
      <c r="G638" s="2" t="s">
        <v>50</v>
      </c>
      <c r="H638" s="2">
        <v>4.0</v>
      </c>
      <c r="I638" s="2">
        <v>3.0</v>
      </c>
      <c r="J638" s="2">
        <v>4.0</v>
      </c>
      <c r="K638" s="2">
        <v>4.0</v>
      </c>
      <c r="L638" s="2">
        <v>4.0</v>
      </c>
      <c r="M638" s="2" t="s">
        <v>19</v>
      </c>
    </row>
    <row r="639" ht="15.75" customHeight="1">
      <c r="A639" s="2">
        <v>76.0</v>
      </c>
      <c r="B639" s="2" t="s">
        <v>1919</v>
      </c>
      <c r="C639" s="2" t="s">
        <v>718</v>
      </c>
      <c r="D639" s="3" t="s">
        <v>1927</v>
      </c>
      <c r="E639" s="3" t="s">
        <v>1928</v>
      </c>
      <c r="F639" s="3" t="s">
        <v>1929</v>
      </c>
      <c r="G639" s="2" t="s">
        <v>50</v>
      </c>
      <c r="H639" s="2">
        <v>4.0</v>
      </c>
      <c r="I639" s="2">
        <v>4.0</v>
      </c>
      <c r="J639" s="2">
        <v>5.0</v>
      </c>
      <c r="K639" s="2">
        <v>5.0</v>
      </c>
      <c r="L639" s="2">
        <v>4.0</v>
      </c>
      <c r="M639" s="2" t="s">
        <v>19</v>
      </c>
    </row>
    <row r="640" ht="15.75" customHeight="1">
      <c r="A640" s="2">
        <v>76.0</v>
      </c>
      <c r="B640" s="2" t="s">
        <v>1919</v>
      </c>
      <c r="C640" s="2" t="s">
        <v>718</v>
      </c>
      <c r="D640" s="3" t="s">
        <v>1930</v>
      </c>
      <c r="E640" s="3" t="s">
        <v>1931</v>
      </c>
      <c r="F640" s="3" t="s">
        <v>1932</v>
      </c>
      <c r="G640" s="2" t="s">
        <v>50</v>
      </c>
      <c r="H640" s="2">
        <v>5.0</v>
      </c>
      <c r="I640" s="2">
        <v>4.0</v>
      </c>
      <c r="J640" s="2">
        <v>5.0</v>
      </c>
      <c r="K640" s="2">
        <v>5.0</v>
      </c>
      <c r="L640" s="2">
        <v>4.0</v>
      </c>
      <c r="M640" s="2" t="s">
        <v>19</v>
      </c>
    </row>
    <row r="641" ht="15.75" customHeight="1">
      <c r="A641" s="2">
        <v>76.0</v>
      </c>
      <c r="B641" s="2" t="s">
        <v>1919</v>
      </c>
      <c r="C641" s="2" t="s">
        <v>718</v>
      </c>
      <c r="D641" s="3" t="s">
        <v>1933</v>
      </c>
      <c r="E641" s="3" t="s">
        <v>1934</v>
      </c>
      <c r="F641" s="3" t="s">
        <v>1935</v>
      </c>
      <c r="G641" s="2" t="s">
        <v>18</v>
      </c>
      <c r="H641" s="2">
        <v>4.0</v>
      </c>
      <c r="I641" s="2">
        <v>4.0</v>
      </c>
      <c r="J641" s="2">
        <v>4.0</v>
      </c>
      <c r="K641" s="2">
        <v>4.0</v>
      </c>
      <c r="L641" s="2">
        <v>5.0</v>
      </c>
      <c r="M641" s="2" t="s">
        <v>19</v>
      </c>
    </row>
    <row r="642" ht="15.75" customHeight="1">
      <c r="A642" s="2">
        <v>76.0</v>
      </c>
      <c r="B642" s="2" t="s">
        <v>1919</v>
      </c>
      <c r="C642" s="2" t="s">
        <v>434</v>
      </c>
      <c r="D642" s="3" t="s">
        <v>1936</v>
      </c>
      <c r="E642" s="3" t="s">
        <v>1937</v>
      </c>
      <c r="F642" s="3" t="s">
        <v>1938</v>
      </c>
      <c r="G642" s="2" t="s">
        <v>18</v>
      </c>
      <c r="H642" s="2">
        <v>5.0</v>
      </c>
      <c r="I642" s="2">
        <v>4.0</v>
      </c>
      <c r="J642" s="2">
        <v>5.0</v>
      </c>
      <c r="K642" s="2">
        <v>4.0</v>
      </c>
      <c r="L642" s="2">
        <v>5.0</v>
      </c>
      <c r="M642" s="2" t="s">
        <v>19</v>
      </c>
    </row>
    <row r="643" ht="15.75" customHeight="1">
      <c r="A643" s="2">
        <v>76.0</v>
      </c>
      <c r="B643" s="2" t="s">
        <v>1919</v>
      </c>
      <c r="C643" s="2" t="s">
        <v>434</v>
      </c>
      <c r="D643" s="3" t="s">
        <v>1939</v>
      </c>
      <c r="E643" s="3" t="s">
        <v>1940</v>
      </c>
      <c r="F643" s="3" t="s">
        <v>1941</v>
      </c>
      <c r="G643" s="2" t="s">
        <v>50</v>
      </c>
      <c r="H643" s="2">
        <v>5.0</v>
      </c>
      <c r="I643" s="2">
        <v>5.0</v>
      </c>
      <c r="J643" s="2">
        <v>5.0</v>
      </c>
      <c r="K643" s="2">
        <v>5.0</v>
      </c>
      <c r="L643" s="2">
        <v>4.0</v>
      </c>
      <c r="M643" s="2" t="s">
        <v>19</v>
      </c>
    </row>
    <row r="644" ht="15.75" customHeight="1">
      <c r="A644" s="2">
        <v>76.0</v>
      </c>
      <c r="B644" s="2" t="s">
        <v>1919</v>
      </c>
      <c r="C644" s="2" t="s">
        <v>434</v>
      </c>
      <c r="D644" s="3" t="s">
        <v>1939</v>
      </c>
      <c r="E644" s="3" t="s">
        <v>1942</v>
      </c>
      <c r="F644" s="3" t="s">
        <v>1943</v>
      </c>
      <c r="G644" s="2" t="s">
        <v>50</v>
      </c>
      <c r="H644" s="2">
        <v>4.0</v>
      </c>
      <c r="I644" s="2">
        <v>5.0</v>
      </c>
      <c r="J644" s="2">
        <v>5.0</v>
      </c>
      <c r="K644" s="2">
        <v>5.0</v>
      </c>
      <c r="L644" s="2">
        <v>5.0</v>
      </c>
      <c r="M644" s="2" t="s">
        <v>19</v>
      </c>
    </row>
    <row r="645" ht="15.75" customHeight="1">
      <c r="A645" s="2">
        <v>76.0</v>
      </c>
      <c r="B645" s="2" t="s">
        <v>1919</v>
      </c>
      <c r="C645" s="2" t="s">
        <v>239</v>
      </c>
      <c r="D645" s="3" t="s">
        <v>1944</v>
      </c>
      <c r="E645" s="3" t="s">
        <v>1945</v>
      </c>
      <c r="F645" s="3" t="s">
        <v>1946</v>
      </c>
      <c r="G645" s="2" t="s">
        <v>50</v>
      </c>
      <c r="H645" s="2">
        <v>5.0</v>
      </c>
      <c r="I645" s="2">
        <v>5.0</v>
      </c>
      <c r="J645" s="2">
        <v>5.0</v>
      </c>
      <c r="K645" s="2">
        <v>5.0</v>
      </c>
      <c r="L645" s="2">
        <v>5.0</v>
      </c>
      <c r="M645" s="2" t="s">
        <v>19</v>
      </c>
    </row>
    <row r="646" ht="15.75" customHeight="1">
      <c r="A646" s="2">
        <v>76.0</v>
      </c>
      <c r="B646" s="2" t="s">
        <v>1919</v>
      </c>
      <c r="C646" s="2" t="s">
        <v>239</v>
      </c>
      <c r="D646" s="3" t="s">
        <v>1947</v>
      </c>
      <c r="E646" s="3" t="s">
        <v>1948</v>
      </c>
      <c r="F646" s="3" t="s">
        <v>1915</v>
      </c>
      <c r="G646" s="2" t="s">
        <v>50</v>
      </c>
      <c r="H646" s="2">
        <v>4.0</v>
      </c>
      <c r="I646" s="2">
        <v>4.0</v>
      </c>
      <c r="J646" s="2">
        <v>4.0</v>
      </c>
      <c r="K646" s="2">
        <v>4.0</v>
      </c>
      <c r="L646" s="2">
        <v>5.0</v>
      </c>
      <c r="M646" s="2" t="s">
        <v>19</v>
      </c>
    </row>
    <row r="647" ht="15.75" customHeight="1">
      <c r="A647" s="2">
        <v>76.0</v>
      </c>
      <c r="B647" s="2" t="s">
        <v>1919</v>
      </c>
      <c r="C647" s="2" t="s">
        <v>88</v>
      </c>
      <c r="D647" s="3" t="s">
        <v>1949</v>
      </c>
      <c r="E647" s="3" t="s">
        <v>1950</v>
      </c>
      <c r="F647" s="3" t="s">
        <v>1951</v>
      </c>
      <c r="G647" s="2" t="s">
        <v>18</v>
      </c>
      <c r="H647" s="2">
        <v>4.0</v>
      </c>
      <c r="I647" s="2">
        <v>4.0</v>
      </c>
      <c r="J647" s="2">
        <v>4.0</v>
      </c>
      <c r="K647" s="2">
        <v>3.0</v>
      </c>
      <c r="L647" s="2">
        <v>3.0</v>
      </c>
      <c r="M647" s="2" t="s">
        <v>19</v>
      </c>
    </row>
    <row r="648" ht="15.75" customHeight="1">
      <c r="A648" s="2">
        <v>76.0</v>
      </c>
      <c r="B648" s="2" t="s">
        <v>1919</v>
      </c>
      <c r="C648" s="2" t="s">
        <v>88</v>
      </c>
      <c r="D648" s="3" t="s">
        <v>1952</v>
      </c>
      <c r="E648" s="3" t="s">
        <v>1953</v>
      </c>
      <c r="F648" s="3" t="s">
        <v>1954</v>
      </c>
      <c r="G648" s="2" t="s">
        <v>18</v>
      </c>
      <c r="H648" s="2">
        <v>4.0</v>
      </c>
      <c r="I648" s="2">
        <v>4.0</v>
      </c>
      <c r="J648" s="2">
        <v>4.0</v>
      </c>
      <c r="K648" s="2">
        <v>3.0</v>
      </c>
      <c r="L648" s="2">
        <v>4.0</v>
      </c>
      <c r="M648" s="2" t="s">
        <v>19</v>
      </c>
    </row>
    <row r="649" ht="15.75" customHeight="1">
      <c r="A649" s="2">
        <v>76.0</v>
      </c>
      <c r="B649" s="2" t="s">
        <v>1919</v>
      </c>
      <c r="C649" s="2" t="s">
        <v>127</v>
      </c>
      <c r="D649" s="3" t="s">
        <v>1955</v>
      </c>
      <c r="E649" s="3" t="s">
        <v>1956</v>
      </c>
      <c r="F649" s="3" t="s">
        <v>1957</v>
      </c>
      <c r="G649" s="2" t="s">
        <v>50</v>
      </c>
      <c r="H649" s="2">
        <v>3.0</v>
      </c>
      <c r="I649" s="2">
        <v>5.0</v>
      </c>
      <c r="J649" s="2">
        <v>5.0</v>
      </c>
      <c r="K649" s="2">
        <v>5.0</v>
      </c>
      <c r="L649" s="2">
        <v>4.0</v>
      </c>
      <c r="M649" s="2" t="s">
        <v>19</v>
      </c>
    </row>
    <row r="650" ht="15.75" customHeight="1">
      <c r="A650" s="2">
        <v>76.0</v>
      </c>
      <c r="B650" s="2" t="s">
        <v>1919</v>
      </c>
      <c r="C650" s="2" t="s">
        <v>127</v>
      </c>
      <c r="D650" s="3" t="s">
        <v>1958</v>
      </c>
      <c r="E650" s="3" t="s">
        <v>1959</v>
      </c>
      <c r="F650" s="3" t="s">
        <v>1960</v>
      </c>
      <c r="G650" s="2" t="s">
        <v>50</v>
      </c>
      <c r="H650" s="2">
        <v>5.0</v>
      </c>
      <c r="I650" s="2">
        <v>4.0</v>
      </c>
      <c r="J650" s="2">
        <v>5.0</v>
      </c>
      <c r="K650" s="2">
        <v>4.0</v>
      </c>
      <c r="L650" s="2">
        <v>4.0</v>
      </c>
      <c r="M650" s="2" t="s">
        <v>19</v>
      </c>
    </row>
    <row r="651" ht="15.75" customHeight="1">
      <c r="A651" s="2">
        <v>76.0</v>
      </c>
      <c r="B651" s="2" t="s">
        <v>1919</v>
      </c>
      <c r="C651" s="2" t="s">
        <v>34</v>
      </c>
      <c r="D651" s="3" t="s">
        <v>1961</v>
      </c>
      <c r="E651" s="3" t="s">
        <v>1962</v>
      </c>
      <c r="F651" s="3" t="s">
        <v>1963</v>
      </c>
      <c r="G651" s="2" t="s">
        <v>50</v>
      </c>
      <c r="H651" s="2">
        <v>5.0</v>
      </c>
      <c r="I651" s="2">
        <v>4.0</v>
      </c>
      <c r="J651" s="2">
        <v>5.0</v>
      </c>
      <c r="K651" s="2">
        <v>5.0</v>
      </c>
      <c r="L651" s="2">
        <v>5.0</v>
      </c>
      <c r="M651" s="2" t="s">
        <v>19</v>
      </c>
    </row>
    <row r="652" ht="15.75" customHeight="1">
      <c r="A652" s="2">
        <v>76.0</v>
      </c>
      <c r="B652" s="2" t="s">
        <v>1919</v>
      </c>
      <c r="C652" s="2" t="s">
        <v>161</v>
      </c>
      <c r="D652" s="3" t="s">
        <v>1964</v>
      </c>
      <c r="E652" s="3" t="s">
        <v>1965</v>
      </c>
      <c r="F652" s="3" t="s">
        <v>1966</v>
      </c>
      <c r="G652" s="2" t="s">
        <v>50</v>
      </c>
      <c r="H652" s="2">
        <v>4.0</v>
      </c>
      <c r="I652" s="2">
        <v>5.0</v>
      </c>
      <c r="J652" s="2">
        <v>5.0</v>
      </c>
      <c r="K652" s="2">
        <v>5.0</v>
      </c>
      <c r="L652" s="2">
        <v>4.0</v>
      </c>
      <c r="M652" s="2" t="s">
        <v>19</v>
      </c>
    </row>
    <row r="653" ht="15.75" customHeight="1">
      <c r="A653" s="2">
        <v>76.0</v>
      </c>
      <c r="B653" s="2" t="s">
        <v>1919</v>
      </c>
      <c r="C653" s="2" t="s">
        <v>161</v>
      </c>
      <c r="D653" s="3" t="s">
        <v>1967</v>
      </c>
      <c r="E653" s="3" t="s">
        <v>1968</v>
      </c>
      <c r="F653" s="3" t="s">
        <v>1969</v>
      </c>
      <c r="G653" s="2" t="s">
        <v>50</v>
      </c>
      <c r="H653" s="2">
        <v>5.0</v>
      </c>
      <c r="I653" s="2">
        <v>5.0</v>
      </c>
      <c r="J653" s="2">
        <v>5.0</v>
      </c>
      <c r="K653" s="2">
        <v>5.0</v>
      </c>
      <c r="L653" s="2">
        <v>4.0</v>
      </c>
      <c r="M653" s="2" t="s">
        <v>19</v>
      </c>
    </row>
    <row r="654" ht="15.75" customHeight="1">
      <c r="A654" s="2">
        <v>76.0</v>
      </c>
      <c r="B654" s="2" t="s">
        <v>1919</v>
      </c>
      <c r="C654" s="2" t="s">
        <v>161</v>
      </c>
      <c r="D654" s="3" t="s">
        <v>139</v>
      </c>
      <c r="E654" s="3" t="s">
        <v>1970</v>
      </c>
      <c r="F654" s="3" t="s">
        <v>1971</v>
      </c>
      <c r="G654" s="2" t="s">
        <v>50</v>
      </c>
      <c r="H654" s="2">
        <v>5.0</v>
      </c>
      <c r="I654" s="2">
        <v>5.0</v>
      </c>
      <c r="J654" s="2">
        <v>5.0</v>
      </c>
      <c r="K654" s="2">
        <v>5.0</v>
      </c>
      <c r="L654" s="2">
        <v>5.0</v>
      </c>
      <c r="M654" s="2" t="s">
        <v>19</v>
      </c>
    </row>
    <row r="655" ht="15.75" customHeight="1">
      <c r="A655" s="2">
        <v>76.0</v>
      </c>
      <c r="B655" s="2" t="s">
        <v>1919</v>
      </c>
      <c r="C655" s="2" t="s">
        <v>161</v>
      </c>
      <c r="D655" s="3" t="s">
        <v>1972</v>
      </c>
      <c r="E655" s="3" t="s">
        <v>1973</v>
      </c>
      <c r="F655" s="3" t="s">
        <v>1974</v>
      </c>
      <c r="G655" s="2" t="s">
        <v>50</v>
      </c>
      <c r="H655" s="2">
        <v>5.0</v>
      </c>
      <c r="I655" s="2">
        <v>5.0</v>
      </c>
      <c r="J655" s="2">
        <v>5.0</v>
      </c>
      <c r="K655" s="2">
        <v>5.0</v>
      </c>
      <c r="L655" s="2">
        <v>5.0</v>
      </c>
      <c r="M655" s="2" t="s">
        <v>19</v>
      </c>
    </row>
    <row r="656" ht="15.75" customHeight="1">
      <c r="A656" s="2">
        <v>76.0</v>
      </c>
      <c r="B656" s="2" t="s">
        <v>1919</v>
      </c>
      <c r="C656" s="2" t="s">
        <v>161</v>
      </c>
      <c r="D656" s="3" t="s">
        <v>1975</v>
      </c>
      <c r="E656" s="3" t="s">
        <v>1976</v>
      </c>
      <c r="F656" s="3" t="s">
        <v>1977</v>
      </c>
      <c r="G656" s="2" t="s">
        <v>50</v>
      </c>
      <c r="H656" s="2">
        <v>4.0</v>
      </c>
      <c r="I656" s="2">
        <v>5.0</v>
      </c>
      <c r="J656" s="2">
        <v>4.0</v>
      </c>
      <c r="K656" s="2">
        <v>5.0</v>
      </c>
      <c r="L656" s="2">
        <v>4.0</v>
      </c>
      <c r="M656" s="2" t="s">
        <v>19</v>
      </c>
    </row>
    <row r="657" ht="15.75" customHeight="1">
      <c r="A657" s="2">
        <v>76.0</v>
      </c>
      <c r="B657" s="2" t="s">
        <v>1919</v>
      </c>
      <c r="C657" s="2" t="s">
        <v>37</v>
      </c>
      <c r="D657" s="3" t="s">
        <v>139</v>
      </c>
      <c r="E657" s="3" t="s">
        <v>1978</v>
      </c>
      <c r="F657" s="3" t="s">
        <v>1979</v>
      </c>
      <c r="G657" s="2" t="s">
        <v>18</v>
      </c>
      <c r="H657" s="2">
        <v>4.0</v>
      </c>
      <c r="I657" s="2">
        <v>4.0</v>
      </c>
      <c r="J657" s="2">
        <v>4.0</v>
      </c>
      <c r="K657" s="2">
        <v>5.0</v>
      </c>
      <c r="L657" s="2">
        <v>4.0</v>
      </c>
      <c r="M657" s="2" t="s">
        <v>19</v>
      </c>
    </row>
    <row r="658" ht="15.75" customHeight="1">
      <c r="A658" s="2">
        <v>76.0</v>
      </c>
      <c r="B658" s="2" t="s">
        <v>1919</v>
      </c>
      <c r="C658" s="2" t="s">
        <v>37</v>
      </c>
      <c r="D658" s="3" t="s">
        <v>1980</v>
      </c>
      <c r="E658" s="3" t="s">
        <v>1981</v>
      </c>
      <c r="F658" s="3" t="s">
        <v>1982</v>
      </c>
      <c r="G658" s="2" t="s">
        <v>28</v>
      </c>
      <c r="H658" s="2">
        <v>4.0</v>
      </c>
      <c r="I658" s="2">
        <v>3.0</v>
      </c>
      <c r="J658" s="2">
        <v>4.0</v>
      </c>
      <c r="K658" s="2">
        <v>3.0</v>
      </c>
      <c r="L658" s="2">
        <v>5.0</v>
      </c>
      <c r="M658" s="2" t="s">
        <v>19</v>
      </c>
    </row>
    <row r="659" ht="15.75" customHeight="1">
      <c r="A659" s="2">
        <v>76.0</v>
      </c>
      <c r="B659" s="2" t="s">
        <v>1919</v>
      </c>
      <c r="C659" s="2" t="s">
        <v>37</v>
      </c>
      <c r="D659" s="3" t="s">
        <v>51</v>
      </c>
      <c r="E659" s="3" t="s">
        <v>1983</v>
      </c>
      <c r="F659" s="3" t="s">
        <v>1984</v>
      </c>
      <c r="G659" s="2" t="s">
        <v>18</v>
      </c>
      <c r="H659" s="2">
        <v>4.0</v>
      </c>
      <c r="I659" s="2">
        <v>4.0</v>
      </c>
      <c r="J659" s="2">
        <v>4.0</v>
      </c>
      <c r="K659" s="2">
        <v>4.0</v>
      </c>
      <c r="L659" s="2">
        <v>3.0</v>
      </c>
      <c r="M659" s="2" t="s">
        <v>19</v>
      </c>
    </row>
    <row r="660" ht="15.75" customHeight="1">
      <c r="A660" s="2">
        <v>76.0</v>
      </c>
      <c r="B660" s="2" t="s">
        <v>1919</v>
      </c>
      <c r="C660" s="2" t="s">
        <v>336</v>
      </c>
      <c r="D660" s="3" t="s">
        <v>1985</v>
      </c>
      <c r="E660" s="3" t="s">
        <v>1986</v>
      </c>
      <c r="F660" s="3" t="s">
        <v>1987</v>
      </c>
      <c r="G660" s="2" t="s">
        <v>18</v>
      </c>
      <c r="H660" s="2">
        <v>4.0</v>
      </c>
      <c r="I660" s="2">
        <v>4.0</v>
      </c>
      <c r="J660" s="2">
        <v>4.0</v>
      </c>
      <c r="K660" s="2">
        <v>4.0</v>
      </c>
      <c r="L660" s="2">
        <v>4.0</v>
      </c>
      <c r="M660" s="2" t="s">
        <v>19</v>
      </c>
    </row>
    <row r="661" ht="15.75" customHeight="1">
      <c r="A661" s="2">
        <v>76.0</v>
      </c>
      <c r="B661" s="2" t="s">
        <v>1919</v>
      </c>
      <c r="C661" s="2" t="s">
        <v>336</v>
      </c>
      <c r="D661" s="3" t="s">
        <v>1988</v>
      </c>
      <c r="E661" s="3" t="s">
        <v>1989</v>
      </c>
      <c r="F661" s="3" t="s">
        <v>1990</v>
      </c>
      <c r="G661" s="2" t="s">
        <v>18</v>
      </c>
      <c r="H661" s="2">
        <v>3.0</v>
      </c>
      <c r="I661" s="2">
        <v>5.0</v>
      </c>
      <c r="J661" s="2">
        <v>5.0</v>
      </c>
      <c r="K661" s="2">
        <v>5.0</v>
      </c>
      <c r="L661" s="2">
        <v>4.0</v>
      </c>
      <c r="M661" s="2" t="s">
        <v>19</v>
      </c>
    </row>
    <row r="662" ht="15.75" customHeight="1">
      <c r="A662" s="2">
        <v>76.0</v>
      </c>
      <c r="B662" s="2" t="s">
        <v>1919</v>
      </c>
      <c r="C662" s="2" t="s">
        <v>426</v>
      </c>
      <c r="D662" s="3" t="s">
        <v>1991</v>
      </c>
      <c r="E662" s="3" t="s">
        <v>1992</v>
      </c>
      <c r="F662" s="3" t="s">
        <v>1993</v>
      </c>
      <c r="G662" s="2" t="s">
        <v>18</v>
      </c>
      <c r="H662" s="2">
        <v>4.0</v>
      </c>
      <c r="I662" s="2">
        <v>4.0</v>
      </c>
      <c r="J662" s="2">
        <v>4.0</v>
      </c>
      <c r="K662" s="2">
        <v>4.0</v>
      </c>
      <c r="L662" s="2">
        <v>4.0</v>
      </c>
      <c r="M662" s="2" t="s">
        <v>19</v>
      </c>
    </row>
    <row r="663" ht="15.75" customHeight="1">
      <c r="A663" s="2">
        <v>76.0</v>
      </c>
      <c r="B663" s="2" t="s">
        <v>1919</v>
      </c>
      <c r="C663" s="2" t="s">
        <v>261</v>
      </c>
      <c r="D663" s="3" t="s">
        <v>1975</v>
      </c>
      <c r="E663" s="3" t="s">
        <v>1994</v>
      </c>
      <c r="F663" s="3" t="s">
        <v>1995</v>
      </c>
      <c r="G663" s="2" t="s">
        <v>50</v>
      </c>
      <c r="H663" s="2">
        <v>4.0</v>
      </c>
      <c r="I663" s="2">
        <v>5.0</v>
      </c>
      <c r="J663" s="2">
        <v>5.0</v>
      </c>
      <c r="K663" s="2">
        <v>5.0</v>
      </c>
      <c r="L663" s="2">
        <v>5.0</v>
      </c>
      <c r="M663" s="2" t="s">
        <v>19</v>
      </c>
    </row>
    <row r="664" ht="15.75" customHeight="1">
      <c r="A664" s="2">
        <v>76.0</v>
      </c>
      <c r="B664" s="2" t="s">
        <v>1919</v>
      </c>
      <c r="C664" s="2" t="s">
        <v>218</v>
      </c>
      <c r="D664" s="3" t="s">
        <v>1996</v>
      </c>
      <c r="E664" s="3" t="s">
        <v>1997</v>
      </c>
      <c r="F664" s="3" t="s">
        <v>1998</v>
      </c>
      <c r="G664" s="2" t="s">
        <v>50</v>
      </c>
      <c r="H664" s="2">
        <v>5.0</v>
      </c>
      <c r="I664" s="2">
        <v>5.0</v>
      </c>
      <c r="J664" s="2">
        <v>5.0</v>
      </c>
      <c r="K664" s="2">
        <v>5.0</v>
      </c>
      <c r="L664" s="2">
        <v>5.0</v>
      </c>
      <c r="M664" s="2" t="s">
        <v>19</v>
      </c>
    </row>
    <row r="665" ht="15.75" customHeight="1">
      <c r="A665" s="2">
        <v>76.0</v>
      </c>
      <c r="B665" s="2" t="s">
        <v>1919</v>
      </c>
      <c r="C665" s="2" t="s">
        <v>218</v>
      </c>
      <c r="D665" s="3" t="s">
        <v>59</v>
      </c>
      <c r="E665" s="3" t="s">
        <v>1999</v>
      </c>
      <c r="F665" s="3" t="s">
        <v>2000</v>
      </c>
      <c r="G665" s="2" t="s">
        <v>18</v>
      </c>
      <c r="H665" s="2">
        <v>4.0</v>
      </c>
      <c r="I665" s="2">
        <v>4.0</v>
      </c>
      <c r="J665" s="2">
        <v>4.0</v>
      </c>
      <c r="K665" s="2">
        <v>4.0</v>
      </c>
      <c r="L665" s="2">
        <v>5.0</v>
      </c>
      <c r="M665" s="2" t="s">
        <v>19</v>
      </c>
    </row>
    <row r="666" ht="15.75" customHeight="1">
      <c r="A666" s="2">
        <v>76.0</v>
      </c>
      <c r="B666" s="2" t="s">
        <v>1919</v>
      </c>
      <c r="C666" s="2" t="s">
        <v>218</v>
      </c>
      <c r="D666" s="3" t="s">
        <v>2001</v>
      </c>
      <c r="E666" s="3" t="s">
        <v>2002</v>
      </c>
      <c r="F666" s="3" t="s">
        <v>2003</v>
      </c>
      <c r="G666" s="2" t="s">
        <v>50</v>
      </c>
      <c r="H666" s="2">
        <v>5.0</v>
      </c>
      <c r="I666" s="2">
        <v>5.0</v>
      </c>
      <c r="J666" s="2">
        <v>5.0</v>
      </c>
      <c r="K666" s="2">
        <v>5.0</v>
      </c>
      <c r="L666" s="2">
        <v>5.0</v>
      </c>
      <c r="M666" s="2" t="s">
        <v>19</v>
      </c>
    </row>
    <row r="667" ht="15.75" customHeight="1">
      <c r="A667" s="2">
        <v>76.0</v>
      </c>
      <c r="B667" s="2" t="s">
        <v>1919</v>
      </c>
      <c r="C667" s="2" t="s">
        <v>218</v>
      </c>
      <c r="D667" s="3" t="s">
        <v>2004</v>
      </c>
      <c r="E667" s="3" t="s">
        <v>2005</v>
      </c>
      <c r="F667" s="3" t="s">
        <v>2003</v>
      </c>
      <c r="G667" s="2" t="s">
        <v>18</v>
      </c>
      <c r="H667" s="2">
        <v>4.0</v>
      </c>
      <c r="I667" s="2">
        <v>4.0</v>
      </c>
      <c r="J667" s="2">
        <v>4.0</v>
      </c>
      <c r="K667" s="2">
        <v>4.0</v>
      </c>
      <c r="L667" s="2">
        <v>4.0</v>
      </c>
      <c r="M667" s="2" t="s">
        <v>19</v>
      </c>
    </row>
    <row r="668" ht="15.75" customHeight="1">
      <c r="A668" s="2">
        <v>76.0</v>
      </c>
      <c r="B668" s="2" t="s">
        <v>1919</v>
      </c>
      <c r="C668" s="2" t="s">
        <v>218</v>
      </c>
      <c r="D668" s="3" t="s">
        <v>2006</v>
      </c>
      <c r="E668" s="3" t="s">
        <v>2007</v>
      </c>
      <c r="F668" s="3" t="s">
        <v>2008</v>
      </c>
      <c r="G668" s="2" t="s">
        <v>50</v>
      </c>
      <c r="H668" s="2">
        <v>4.0</v>
      </c>
      <c r="I668" s="2">
        <v>4.0</v>
      </c>
      <c r="J668" s="2">
        <v>4.0</v>
      </c>
      <c r="K668" s="2">
        <v>4.0</v>
      </c>
      <c r="L668" s="2">
        <v>4.0</v>
      </c>
      <c r="M668" s="2" t="s">
        <v>19</v>
      </c>
    </row>
    <row r="669" ht="15.75" customHeight="1">
      <c r="A669" s="2">
        <v>76.0</v>
      </c>
      <c r="B669" s="2" t="s">
        <v>1919</v>
      </c>
      <c r="C669" s="2" t="s">
        <v>230</v>
      </c>
      <c r="D669" s="3" t="s">
        <v>139</v>
      </c>
      <c r="E669" s="3" t="s">
        <v>2009</v>
      </c>
      <c r="F669" s="3" t="s">
        <v>2010</v>
      </c>
      <c r="G669" s="2" t="s">
        <v>50</v>
      </c>
      <c r="H669" s="2">
        <v>5.0</v>
      </c>
      <c r="I669" s="2">
        <v>5.0</v>
      </c>
      <c r="J669" s="2">
        <v>5.0</v>
      </c>
      <c r="K669" s="2">
        <v>5.0</v>
      </c>
      <c r="L669" s="2">
        <v>5.0</v>
      </c>
      <c r="M669" s="2" t="s">
        <v>19</v>
      </c>
    </row>
    <row r="670" ht="15.75" customHeight="1">
      <c r="A670" s="2">
        <v>76.0</v>
      </c>
      <c r="B670" s="2" t="s">
        <v>1919</v>
      </c>
      <c r="C670" s="2" t="s">
        <v>230</v>
      </c>
      <c r="D670" s="3" t="s">
        <v>2011</v>
      </c>
      <c r="E670" s="3" t="s">
        <v>2012</v>
      </c>
      <c r="F670" s="3" t="s">
        <v>2013</v>
      </c>
      <c r="G670" s="2" t="s">
        <v>28</v>
      </c>
      <c r="H670" s="2">
        <v>2.0</v>
      </c>
      <c r="I670" s="2">
        <v>3.0</v>
      </c>
      <c r="J670" s="2">
        <v>2.0</v>
      </c>
      <c r="K670" s="2">
        <v>4.0</v>
      </c>
      <c r="L670" s="2">
        <v>4.0</v>
      </c>
      <c r="M670" s="2" t="s">
        <v>33</v>
      </c>
    </row>
    <row r="671" ht="15.75" customHeight="1">
      <c r="A671" s="2">
        <v>76.0</v>
      </c>
      <c r="B671" s="2" t="s">
        <v>1919</v>
      </c>
      <c r="C671" s="2" t="s">
        <v>986</v>
      </c>
      <c r="D671" s="3" t="s">
        <v>2014</v>
      </c>
      <c r="E671" s="3" t="s">
        <v>2015</v>
      </c>
      <c r="F671" s="3" t="s">
        <v>2016</v>
      </c>
      <c r="G671" s="2" t="s">
        <v>18</v>
      </c>
      <c r="H671" s="2">
        <v>4.0</v>
      </c>
      <c r="I671" s="2">
        <v>3.0</v>
      </c>
      <c r="J671" s="2">
        <v>4.0</v>
      </c>
      <c r="K671" s="2">
        <v>3.0</v>
      </c>
      <c r="L671" s="2">
        <v>4.0</v>
      </c>
      <c r="M671" s="2" t="s">
        <v>19</v>
      </c>
    </row>
    <row r="672" ht="15.75" customHeight="1">
      <c r="A672" s="2">
        <v>76.0</v>
      </c>
      <c r="B672" s="2" t="s">
        <v>1919</v>
      </c>
      <c r="C672" s="2" t="s">
        <v>183</v>
      </c>
      <c r="D672" s="3" t="s">
        <v>2017</v>
      </c>
      <c r="E672" s="3" t="s">
        <v>2018</v>
      </c>
      <c r="F672" s="3" t="s">
        <v>2019</v>
      </c>
      <c r="G672" s="2" t="s">
        <v>50</v>
      </c>
      <c r="H672" s="2">
        <v>5.0</v>
      </c>
      <c r="I672" s="2">
        <v>5.0</v>
      </c>
      <c r="J672" s="2">
        <v>4.0</v>
      </c>
      <c r="K672" s="2">
        <v>5.0</v>
      </c>
      <c r="L672" s="2">
        <v>5.0</v>
      </c>
      <c r="M672" s="2" t="s">
        <v>19</v>
      </c>
    </row>
    <row r="673" ht="15.75" customHeight="1">
      <c r="A673" s="2">
        <v>76.0</v>
      </c>
      <c r="B673" s="2" t="s">
        <v>1919</v>
      </c>
      <c r="C673" s="2" t="s">
        <v>555</v>
      </c>
      <c r="D673" s="3" t="s">
        <v>2020</v>
      </c>
      <c r="E673" s="3" t="s">
        <v>2021</v>
      </c>
      <c r="F673" s="3" t="s">
        <v>2019</v>
      </c>
      <c r="G673" s="2" t="s">
        <v>50</v>
      </c>
      <c r="H673" s="2">
        <v>4.0</v>
      </c>
      <c r="I673" s="2">
        <v>4.0</v>
      </c>
      <c r="J673" s="2">
        <v>5.0</v>
      </c>
      <c r="K673" s="2">
        <v>4.0</v>
      </c>
      <c r="L673" s="2">
        <v>4.0</v>
      </c>
      <c r="M673" s="2" t="s">
        <v>19</v>
      </c>
    </row>
    <row r="674" ht="15.75" customHeight="1">
      <c r="A674" s="2">
        <v>76.0</v>
      </c>
      <c r="B674" s="2" t="s">
        <v>1919</v>
      </c>
      <c r="C674" s="2" t="s">
        <v>283</v>
      </c>
      <c r="D674" s="3" t="s">
        <v>2022</v>
      </c>
      <c r="E674" s="3" t="s">
        <v>2023</v>
      </c>
      <c r="F674" s="3" t="s">
        <v>2024</v>
      </c>
      <c r="G674" s="2" t="s">
        <v>18</v>
      </c>
      <c r="H674" s="2">
        <v>3.0</v>
      </c>
      <c r="I674" s="2">
        <v>3.0</v>
      </c>
      <c r="J674" s="2">
        <v>3.0</v>
      </c>
      <c r="K674" s="2">
        <v>3.0</v>
      </c>
      <c r="L674" s="2">
        <v>4.0</v>
      </c>
      <c r="M674" s="2" t="s">
        <v>19</v>
      </c>
    </row>
    <row r="675" ht="15.75" customHeight="1">
      <c r="A675" s="2">
        <v>76.0</v>
      </c>
      <c r="B675" s="2" t="s">
        <v>1919</v>
      </c>
      <c r="C675" s="2" t="s">
        <v>187</v>
      </c>
      <c r="D675" s="3" t="s">
        <v>2025</v>
      </c>
      <c r="E675" s="3" t="s">
        <v>2026</v>
      </c>
      <c r="F675" s="3" t="s">
        <v>2027</v>
      </c>
      <c r="G675" s="2" t="s">
        <v>28</v>
      </c>
      <c r="H675" s="2">
        <v>3.0</v>
      </c>
      <c r="I675" s="2">
        <v>3.0</v>
      </c>
      <c r="J675" s="2">
        <v>2.0</v>
      </c>
      <c r="K675" s="2">
        <v>4.0</v>
      </c>
      <c r="L675" s="2">
        <v>3.0</v>
      </c>
      <c r="M675" s="2" t="s">
        <v>19</v>
      </c>
    </row>
    <row r="676" ht="15.75" customHeight="1">
      <c r="A676" s="2">
        <v>76.0</v>
      </c>
      <c r="B676" s="2" t="s">
        <v>1919</v>
      </c>
      <c r="C676" s="2" t="s">
        <v>296</v>
      </c>
      <c r="D676" s="3" t="s">
        <v>2028</v>
      </c>
      <c r="E676" s="3" t="s">
        <v>2029</v>
      </c>
      <c r="F676" s="3" t="s">
        <v>2030</v>
      </c>
      <c r="G676" s="2" t="s">
        <v>18</v>
      </c>
      <c r="H676" s="2">
        <v>4.0</v>
      </c>
      <c r="I676" s="2">
        <v>4.0</v>
      </c>
      <c r="J676" s="2">
        <v>2.0</v>
      </c>
      <c r="K676" s="2">
        <v>2.0</v>
      </c>
      <c r="L676" s="2">
        <v>4.0</v>
      </c>
      <c r="M676" s="2" t="s">
        <v>19</v>
      </c>
    </row>
    <row r="677" ht="15.75" customHeight="1">
      <c r="A677" s="2">
        <v>76.0</v>
      </c>
      <c r="B677" s="2" t="s">
        <v>1919</v>
      </c>
      <c r="C677" s="2" t="s">
        <v>1152</v>
      </c>
      <c r="D677" s="3" t="s">
        <v>2031</v>
      </c>
      <c r="E677" s="3" t="s">
        <v>2032</v>
      </c>
      <c r="F677" s="3" t="s">
        <v>2033</v>
      </c>
      <c r="G677" s="2" t="s">
        <v>50</v>
      </c>
      <c r="H677" s="2">
        <v>5.0</v>
      </c>
      <c r="I677" s="2">
        <v>5.0</v>
      </c>
      <c r="J677" s="2">
        <v>5.0</v>
      </c>
      <c r="K677" s="2">
        <v>5.0</v>
      </c>
      <c r="L677" s="2">
        <v>5.0</v>
      </c>
      <c r="M677" s="2" t="s">
        <v>19</v>
      </c>
    </row>
    <row r="678" ht="15.75" customHeight="1">
      <c r="A678" s="2">
        <v>76.0</v>
      </c>
      <c r="B678" s="2" t="s">
        <v>1919</v>
      </c>
      <c r="C678" s="2" t="s">
        <v>1165</v>
      </c>
      <c r="D678" s="3" t="s">
        <v>2034</v>
      </c>
      <c r="E678" s="3" t="s">
        <v>2035</v>
      </c>
      <c r="F678" s="3" t="s">
        <v>2033</v>
      </c>
      <c r="G678" s="2" t="s">
        <v>18</v>
      </c>
      <c r="H678" s="2">
        <v>4.0</v>
      </c>
      <c r="I678" s="2">
        <v>4.0</v>
      </c>
      <c r="J678" s="2">
        <v>4.0</v>
      </c>
      <c r="K678" s="2">
        <v>3.0</v>
      </c>
      <c r="L678" s="2">
        <v>5.0</v>
      </c>
      <c r="M678" s="2" t="s">
        <v>19</v>
      </c>
    </row>
    <row r="679" ht="15.75" customHeight="1">
      <c r="A679" s="2">
        <v>76.0</v>
      </c>
      <c r="B679" s="2" t="s">
        <v>1919</v>
      </c>
      <c r="C679" s="2" t="s">
        <v>190</v>
      </c>
      <c r="D679" s="3" t="s">
        <v>2036</v>
      </c>
      <c r="E679" s="3" t="s">
        <v>2037</v>
      </c>
      <c r="F679" s="3" t="s">
        <v>2038</v>
      </c>
      <c r="G679" s="2" t="s">
        <v>50</v>
      </c>
      <c r="H679" s="2">
        <v>5.0</v>
      </c>
      <c r="I679" s="2">
        <v>5.0</v>
      </c>
      <c r="J679" s="2">
        <v>5.0</v>
      </c>
      <c r="K679" s="2">
        <v>5.0</v>
      </c>
      <c r="L679" s="2">
        <v>5.0</v>
      </c>
      <c r="M679" s="2" t="s">
        <v>19</v>
      </c>
    </row>
    <row r="680" ht="15.75" customHeight="1">
      <c r="A680" s="2">
        <v>76.0</v>
      </c>
      <c r="B680" s="2" t="s">
        <v>1919</v>
      </c>
      <c r="C680" s="2" t="s">
        <v>67</v>
      </c>
      <c r="D680" s="3" t="s">
        <v>2039</v>
      </c>
      <c r="E680" s="3" t="s">
        <v>2040</v>
      </c>
      <c r="F680" s="3" t="s">
        <v>2038</v>
      </c>
      <c r="G680" s="2" t="s">
        <v>18</v>
      </c>
      <c r="H680" s="2">
        <v>3.0</v>
      </c>
      <c r="I680" s="2">
        <v>5.0</v>
      </c>
      <c r="J680" s="2">
        <v>3.0</v>
      </c>
      <c r="K680" s="2">
        <v>4.0</v>
      </c>
      <c r="L680" s="2">
        <v>5.0</v>
      </c>
      <c r="M680" s="2" t="s">
        <v>19</v>
      </c>
    </row>
    <row r="681" ht="15.75" customHeight="1">
      <c r="A681" s="2">
        <v>76.0</v>
      </c>
      <c r="B681" s="2" t="s">
        <v>1919</v>
      </c>
      <c r="C681" s="2" t="s">
        <v>71</v>
      </c>
      <c r="D681" s="3" t="s">
        <v>2041</v>
      </c>
      <c r="E681" s="3" t="s">
        <v>2042</v>
      </c>
      <c r="F681" s="3" t="s">
        <v>2043</v>
      </c>
      <c r="G681" s="2" t="s">
        <v>18</v>
      </c>
      <c r="H681" s="2">
        <v>5.0</v>
      </c>
      <c r="I681" s="2">
        <v>5.0</v>
      </c>
      <c r="J681" s="2">
        <v>5.0</v>
      </c>
      <c r="K681" s="2">
        <v>5.0</v>
      </c>
      <c r="L681" s="2">
        <v>5.0</v>
      </c>
      <c r="M681" s="2" t="s">
        <v>19</v>
      </c>
    </row>
    <row r="682" ht="15.75" customHeight="1">
      <c r="A682" s="2">
        <v>76.0</v>
      </c>
      <c r="B682" s="2" t="s">
        <v>1919</v>
      </c>
      <c r="C682" s="2" t="s">
        <v>298</v>
      </c>
      <c r="D682" s="3" t="s">
        <v>2044</v>
      </c>
      <c r="E682" s="3" t="s">
        <v>2045</v>
      </c>
      <c r="F682" s="3" t="s">
        <v>2046</v>
      </c>
      <c r="G682" s="2" t="s">
        <v>182</v>
      </c>
      <c r="H682" s="2">
        <v>1.0</v>
      </c>
      <c r="I682" s="2">
        <v>1.0</v>
      </c>
      <c r="J682" s="2">
        <v>1.0</v>
      </c>
      <c r="K682" s="2">
        <v>1.0</v>
      </c>
      <c r="L682" s="2">
        <v>3.0</v>
      </c>
      <c r="M682" s="2" t="s">
        <v>33</v>
      </c>
    </row>
    <row r="683" ht="15.75" customHeight="1">
      <c r="A683" s="2">
        <v>76.0</v>
      </c>
      <c r="B683" s="2" t="s">
        <v>1919</v>
      </c>
      <c r="C683" s="2" t="s">
        <v>593</v>
      </c>
      <c r="D683" s="3" t="s">
        <v>2047</v>
      </c>
      <c r="E683" s="3" t="s">
        <v>2048</v>
      </c>
      <c r="F683" s="3" t="s">
        <v>2046</v>
      </c>
      <c r="G683" s="2" t="s">
        <v>18</v>
      </c>
      <c r="H683" s="2">
        <v>3.0</v>
      </c>
      <c r="I683" s="2">
        <v>4.0</v>
      </c>
      <c r="J683" s="2">
        <v>3.0</v>
      </c>
      <c r="K683" s="2">
        <v>4.0</v>
      </c>
      <c r="L683" s="2">
        <v>5.0</v>
      </c>
      <c r="M683" s="2" t="s">
        <v>19</v>
      </c>
    </row>
    <row r="684" ht="15.75" customHeight="1">
      <c r="A684" s="2">
        <v>76.0</v>
      </c>
      <c r="B684" s="2" t="s">
        <v>1919</v>
      </c>
      <c r="C684" s="2" t="s">
        <v>1424</v>
      </c>
      <c r="D684" s="3" t="s">
        <v>2049</v>
      </c>
      <c r="E684" s="3" t="s">
        <v>2050</v>
      </c>
      <c r="F684" s="3" t="s">
        <v>2046</v>
      </c>
      <c r="G684" s="2" t="s">
        <v>18</v>
      </c>
      <c r="H684" s="2">
        <v>4.0</v>
      </c>
      <c r="I684" s="2">
        <v>3.0</v>
      </c>
      <c r="J684" s="2">
        <v>3.0</v>
      </c>
      <c r="K684" s="2">
        <v>5.0</v>
      </c>
      <c r="L684" s="2">
        <v>5.0</v>
      </c>
      <c r="M684" s="2" t="s">
        <v>19</v>
      </c>
    </row>
    <row r="685" ht="15.75" customHeight="1">
      <c r="A685" s="2">
        <v>76.0</v>
      </c>
      <c r="B685" s="2" t="s">
        <v>1919</v>
      </c>
      <c r="C685" s="2" t="s">
        <v>682</v>
      </c>
      <c r="D685" s="3" t="s">
        <v>1169</v>
      </c>
      <c r="E685" s="3" t="s">
        <v>2051</v>
      </c>
      <c r="F685" s="3" t="s">
        <v>2046</v>
      </c>
      <c r="G685" s="2" t="s">
        <v>18</v>
      </c>
      <c r="H685" s="2">
        <v>3.0</v>
      </c>
      <c r="I685" s="2">
        <v>3.0</v>
      </c>
      <c r="J685" s="2">
        <v>3.0</v>
      </c>
      <c r="K685" s="2">
        <v>3.0</v>
      </c>
      <c r="L685" s="2">
        <v>4.0</v>
      </c>
      <c r="M685" s="2" t="s">
        <v>19</v>
      </c>
    </row>
    <row r="686" ht="15.75" customHeight="1">
      <c r="A686" s="2">
        <v>76.0</v>
      </c>
      <c r="B686" s="2" t="s">
        <v>1919</v>
      </c>
      <c r="C686" s="2" t="s">
        <v>682</v>
      </c>
      <c r="D686" s="3" t="s">
        <v>2052</v>
      </c>
      <c r="E686" s="3" t="s">
        <v>2053</v>
      </c>
      <c r="F686" s="3" t="s">
        <v>2054</v>
      </c>
      <c r="G686" s="2" t="s">
        <v>18</v>
      </c>
      <c r="H686" s="2">
        <v>3.0</v>
      </c>
      <c r="I686" s="2">
        <v>4.0</v>
      </c>
      <c r="J686" s="2">
        <v>4.0</v>
      </c>
      <c r="K686" s="2">
        <v>5.0</v>
      </c>
      <c r="L686" s="2">
        <v>3.0</v>
      </c>
      <c r="M686" s="2" t="s">
        <v>19</v>
      </c>
    </row>
    <row r="687" ht="15.75" customHeight="1">
      <c r="A687" s="2">
        <v>76.0</v>
      </c>
      <c r="B687" s="2" t="s">
        <v>1919</v>
      </c>
      <c r="C687" s="2" t="s">
        <v>305</v>
      </c>
      <c r="D687" s="3" t="s">
        <v>2055</v>
      </c>
      <c r="E687" s="3" t="s">
        <v>2056</v>
      </c>
      <c r="F687" s="3" t="s">
        <v>2057</v>
      </c>
      <c r="G687" s="2" t="s">
        <v>18</v>
      </c>
      <c r="H687" s="2">
        <v>4.0</v>
      </c>
      <c r="I687" s="2">
        <v>3.0</v>
      </c>
      <c r="J687" s="2">
        <v>5.0</v>
      </c>
      <c r="K687" s="2">
        <v>5.0</v>
      </c>
      <c r="L687" s="2">
        <v>5.0</v>
      </c>
      <c r="M687" s="2" t="s">
        <v>19</v>
      </c>
    </row>
    <row r="688" ht="15.75" customHeight="1">
      <c r="A688" s="2">
        <v>76.0</v>
      </c>
      <c r="B688" s="2" t="s">
        <v>1919</v>
      </c>
      <c r="C688" s="2" t="s">
        <v>210</v>
      </c>
      <c r="D688" s="3" t="s">
        <v>110</v>
      </c>
      <c r="E688" s="3" t="s">
        <v>2058</v>
      </c>
      <c r="F688" s="3" t="s">
        <v>2059</v>
      </c>
      <c r="G688" s="2" t="s">
        <v>28</v>
      </c>
      <c r="H688" s="2">
        <v>4.0</v>
      </c>
      <c r="I688" s="2">
        <v>3.0</v>
      </c>
      <c r="J688" s="2">
        <v>2.0</v>
      </c>
      <c r="K688" s="2">
        <v>4.0</v>
      </c>
      <c r="L688" s="2">
        <v>5.0</v>
      </c>
      <c r="M688" s="2" t="s">
        <v>33</v>
      </c>
    </row>
    <row r="689" ht="15.75" customHeight="1">
      <c r="A689" s="2">
        <v>76.0</v>
      </c>
      <c r="B689" s="2" t="s">
        <v>1919</v>
      </c>
      <c r="C689" s="2" t="s">
        <v>210</v>
      </c>
      <c r="D689" s="3" t="s">
        <v>2060</v>
      </c>
      <c r="E689" s="3" t="s">
        <v>2061</v>
      </c>
      <c r="F689" s="3" t="s">
        <v>2062</v>
      </c>
      <c r="G689" s="2" t="s">
        <v>28</v>
      </c>
      <c r="H689" s="2">
        <v>3.0</v>
      </c>
      <c r="I689" s="2">
        <v>3.0</v>
      </c>
      <c r="J689" s="2">
        <v>2.0</v>
      </c>
      <c r="K689" s="2">
        <v>3.0</v>
      </c>
      <c r="L689" s="2">
        <v>4.0</v>
      </c>
      <c r="M689" s="2" t="s">
        <v>33</v>
      </c>
    </row>
    <row r="690" ht="15.75" customHeight="1">
      <c r="A690" s="2">
        <v>78.0</v>
      </c>
      <c r="B690" s="2" t="s">
        <v>2063</v>
      </c>
      <c r="C690" s="2" t="s">
        <v>2064</v>
      </c>
      <c r="D690" s="3" t="s">
        <v>2065</v>
      </c>
      <c r="E690" s="3" t="s">
        <v>2066</v>
      </c>
      <c r="F690" s="3" t="s">
        <v>2067</v>
      </c>
      <c r="G690" s="2" t="s">
        <v>18</v>
      </c>
      <c r="H690" s="2">
        <v>2.0</v>
      </c>
      <c r="I690" s="2">
        <v>4.0</v>
      </c>
      <c r="J690" s="2">
        <v>5.0</v>
      </c>
      <c r="K690" s="2">
        <v>5.0</v>
      </c>
      <c r="L690" s="2">
        <v>5.0</v>
      </c>
      <c r="M690" s="2" t="s">
        <v>19</v>
      </c>
    </row>
    <row r="691" ht="15.75" customHeight="1">
      <c r="A691" s="2">
        <v>78.0</v>
      </c>
      <c r="B691" s="2" t="s">
        <v>2063</v>
      </c>
      <c r="C691" s="2" t="s">
        <v>386</v>
      </c>
      <c r="D691" s="3" t="s">
        <v>2068</v>
      </c>
      <c r="E691" s="3" t="s">
        <v>2069</v>
      </c>
      <c r="F691" s="3" t="s">
        <v>2070</v>
      </c>
      <c r="G691" s="2" t="s">
        <v>50</v>
      </c>
      <c r="H691" s="2">
        <v>5.0</v>
      </c>
      <c r="I691" s="2">
        <v>5.0</v>
      </c>
      <c r="J691" s="2">
        <v>5.0</v>
      </c>
      <c r="K691" s="2">
        <v>4.0</v>
      </c>
      <c r="L691" s="2">
        <v>3.0</v>
      </c>
      <c r="M691" s="2" t="s">
        <v>19</v>
      </c>
    </row>
    <row r="692" ht="15.75" customHeight="1">
      <c r="A692" s="2">
        <v>78.0</v>
      </c>
      <c r="B692" s="2" t="s">
        <v>2063</v>
      </c>
      <c r="C692" s="2" t="s">
        <v>54</v>
      </c>
      <c r="D692" s="3" t="s">
        <v>2071</v>
      </c>
      <c r="E692" s="3" t="s">
        <v>2072</v>
      </c>
      <c r="F692" s="3" t="s">
        <v>2073</v>
      </c>
      <c r="G692" s="2" t="s">
        <v>50</v>
      </c>
      <c r="H692" s="2">
        <v>5.0</v>
      </c>
      <c r="I692" s="2">
        <v>3.0</v>
      </c>
      <c r="J692" s="2">
        <v>4.0</v>
      </c>
      <c r="K692" s="2">
        <v>5.0</v>
      </c>
      <c r="L692" s="2">
        <v>3.0</v>
      </c>
      <c r="M692" s="2" t="s">
        <v>19</v>
      </c>
    </row>
    <row r="693" ht="15.75" customHeight="1">
      <c r="A693" s="2">
        <v>78.0</v>
      </c>
      <c r="B693" s="2" t="s">
        <v>2063</v>
      </c>
      <c r="C693" s="2" t="s">
        <v>67</v>
      </c>
      <c r="D693" s="3" t="s">
        <v>2074</v>
      </c>
      <c r="E693" s="3" t="s">
        <v>2075</v>
      </c>
      <c r="F693" s="3" t="s">
        <v>2073</v>
      </c>
      <c r="G693" s="2" t="s">
        <v>50</v>
      </c>
      <c r="H693" s="2">
        <v>5.0</v>
      </c>
      <c r="I693" s="2">
        <v>4.0</v>
      </c>
      <c r="J693" s="2">
        <v>4.0</v>
      </c>
      <c r="K693" s="2">
        <v>4.0</v>
      </c>
      <c r="L693" s="2">
        <v>3.0</v>
      </c>
      <c r="M693" s="2" t="s">
        <v>19</v>
      </c>
    </row>
    <row r="694" ht="15.75" customHeight="1">
      <c r="A694" s="2">
        <v>94.0</v>
      </c>
      <c r="B694" s="2" t="s">
        <v>2076</v>
      </c>
      <c r="C694" s="2" t="s">
        <v>222</v>
      </c>
      <c r="D694" s="3" t="s">
        <v>2077</v>
      </c>
      <c r="E694" s="3" t="s">
        <v>2078</v>
      </c>
      <c r="F694" s="3" t="s">
        <v>2079</v>
      </c>
      <c r="G694" s="2" t="s">
        <v>50</v>
      </c>
      <c r="H694" s="2">
        <v>5.0</v>
      </c>
      <c r="I694" s="2">
        <v>5.0</v>
      </c>
      <c r="J694" s="2">
        <v>5.0</v>
      </c>
      <c r="K694" s="2">
        <v>5.0</v>
      </c>
      <c r="L694" s="2">
        <v>5.0</v>
      </c>
      <c r="M694" s="2" t="s">
        <v>19</v>
      </c>
    </row>
    <row r="695" ht="15.75" customHeight="1">
      <c r="A695" s="2">
        <v>94.0</v>
      </c>
      <c r="B695" s="2" t="s">
        <v>2076</v>
      </c>
      <c r="C695" s="2" t="s">
        <v>226</v>
      </c>
      <c r="D695" s="3" t="s">
        <v>2080</v>
      </c>
      <c r="E695" s="3" t="s">
        <v>2081</v>
      </c>
      <c r="F695" s="3" t="s">
        <v>2082</v>
      </c>
      <c r="G695" s="2" t="s">
        <v>50</v>
      </c>
      <c r="H695" s="2">
        <v>5.0</v>
      </c>
      <c r="I695" s="2">
        <v>4.0</v>
      </c>
      <c r="J695" s="2">
        <v>5.0</v>
      </c>
      <c r="K695" s="2">
        <v>5.0</v>
      </c>
      <c r="L695" s="2">
        <v>4.0</v>
      </c>
      <c r="M695" s="2" t="s">
        <v>19</v>
      </c>
    </row>
    <row r="696" ht="15.75" customHeight="1">
      <c r="A696" s="2">
        <v>94.0</v>
      </c>
      <c r="B696" s="2" t="s">
        <v>2076</v>
      </c>
      <c r="C696" s="2" t="s">
        <v>226</v>
      </c>
      <c r="D696" s="3" t="s">
        <v>2083</v>
      </c>
      <c r="E696" s="3" t="s">
        <v>2084</v>
      </c>
      <c r="F696" s="3" t="s">
        <v>2085</v>
      </c>
      <c r="G696" s="2" t="s">
        <v>50</v>
      </c>
      <c r="H696" s="2">
        <v>5.0</v>
      </c>
      <c r="I696" s="2">
        <v>4.0</v>
      </c>
      <c r="J696" s="2">
        <v>5.0</v>
      </c>
      <c r="K696" s="2">
        <v>5.0</v>
      </c>
      <c r="L696" s="2">
        <v>5.0</v>
      </c>
      <c r="M696" s="2" t="s">
        <v>19</v>
      </c>
    </row>
    <row r="697" ht="15.75" customHeight="1">
      <c r="A697" s="2">
        <v>129.0</v>
      </c>
      <c r="B697" s="2" t="s">
        <v>2086</v>
      </c>
      <c r="C697" s="2" t="s">
        <v>690</v>
      </c>
      <c r="D697" s="3" t="s">
        <v>2087</v>
      </c>
      <c r="E697" s="3" t="s">
        <v>2088</v>
      </c>
      <c r="F697" s="3" t="s">
        <v>2089</v>
      </c>
      <c r="G697" s="2" t="s">
        <v>50</v>
      </c>
      <c r="H697" s="2">
        <v>5.0</v>
      </c>
      <c r="I697" s="2">
        <v>4.0</v>
      </c>
      <c r="J697" s="2">
        <v>5.0</v>
      </c>
      <c r="K697" s="2">
        <v>5.0</v>
      </c>
      <c r="L697" s="2">
        <v>5.0</v>
      </c>
      <c r="M697" s="2" t="s">
        <v>19</v>
      </c>
    </row>
    <row r="698" ht="15.75" customHeight="1">
      <c r="A698" s="2">
        <v>129.0</v>
      </c>
      <c r="B698" s="2" t="s">
        <v>2086</v>
      </c>
      <c r="C698" s="2" t="s">
        <v>235</v>
      </c>
      <c r="D698" s="3" t="s">
        <v>2090</v>
      </c>
      <c r="E698" s="3" t="s">
        <v>2091</v>
      </c>
      <c r="F698" s="3" t="s">
        <v>2092</v>
      </c>
      <c r="G698" s="2" t="s">
        <v>50</v>
      </c>
      <c r="H698" s="2">
        <v>5.0</v>
      </c>
      <c r="I698" s="2">
        <v>4.0</v>
      </c>
      <c r="J698" s="2">
        <v>5.0</v>
      </c>
      <c r="K698" s="2">
        <v>5.0</v>
      </c>
      <c r="L698" s="2">
        <v>5.0</v>
      </c>
      <c r="M698" s="2" t="s">
        <v>19</v>
      </c>
    </row>
    <row r="699" ht="15.75" customHeight="1">
      <c r="A699" s="2">
        <v>129.0</v>
      </c>
      <c r="B699" s="2" t="s">
        <v>2086</v>
      </c>
      <c r="C699" s="2" t="s">
        <v>235</v>
      </c>
      <c r="D699" s="3" t="s">
        <v>2093</v>
      </c>
      <c r="E699" s="3" t="s">
        <v>2094</v>
      </c>
      <c r="F699" s="3" t="s">
        <v>2095</v>
      </c>
      <c r="G699" s="2" t="s">
        <v>50</v>
      </c>
      <c r="H699" s="2">
        <v>5.0</v>
      </c>
      <c r="I699" s="2">
        <v>5.0</v>
      </c>
      <c r="J699" s="2">
        <v>5.0</v>
      </c>
      <c r="K699" s="2">
        <v>4.0</v>
      </c>
      <c r="L699" s="2">
        <v>5.0</v>
      </c>
      <c r="M699" s="2" t="s">
        <v>19</v>
      </c>
    </row>
    <row r="700" ht="15.75" customHeight="1">
      <c r="A700" s="2">
        <v>129.0</v>
      </c>
      <c r="B700" s="2" t="s">
        <v>2086</v>
      </c>
      <c r="C700" s="2" t="s">
        <v>235</v>
      </c>
      <c r="D700" s="3" t="s">
        <v>1469</v>
      </c>
      <c r="E700" s="3" t="s">
        <v>2096</v>
      </c>
      <c r="F700" s="3" t="s">
        <v>2097</v>
      </c>
      <c r="G700" s="2" t="s">
        <v>50</v>
      </c>
      <c r="H700" s="2">
        <v>5.0</v>
      </c>
      <c r="I700" s="2">
        <v>5.0</v>
      </c>
      <c r="J700" s="2">
        <v>5.0</v>
      </c>
      <c r="K700" s="2">
        <v>5.0</v>
      </c>
      <c r="L700" s="2">
        <v>5.0</v>
      </c>
      <c r="M700" s="2" t="s">
        <v>19</v>
      </c>
    </row>
    <row r="701" ht="15.75" customHeight="1">
      <c r="A701" s="2">
        <v>129.0</v>
      </c>
      <c r="B701" s="2" t="s">
        <v>2086</v>
      </c>
      <c r="C701" s="2" t="s">
        <v>235</v>
      </c>
      <c r="D701" s="3" t="s">
        <v>2098</v>
      </c>
      <c r="E701" s="3" t="s">
        <v>2099</v>
      </c>
      <c r="F701" s="3" t="s">
        <v>2100</v>
      </c>
      <c r="G701" s="2" t="s">
        <v>50</v>
      </c>
      <c r="H701" s="2">
        <v>5.0</v>
      </c>
      <c r="I701" s="2">
        <v>5.0</v>
      </c>
      <c r="J701" s="2">
        <v>5.0</v>
      </c>
      <c r="K701" s="2">
        <v>5.0</v>
      </c>
      <c r="L701" s="2">
        <v>5.0</v>
      </c>
      <c r="M701" s="2" t="s">
        <v>19</v>
      </c>
    </row>
    <row r="702" ht="15.75" customHeight="1">
      <c r="A702" s="2">
        <v>129.0</v>
      </c>
      <c r="B702" s="2" t="s">
        <v>2086</v>
      </c>
      <c r="C702" s="2" t="s">
        <v>235</v>
      </c>
      <c r="D702" s="3" t="s">
        <v>2101</v>
      </c>
      <c r="E702" s="3" t="s">
        <v>2102</v>
      </c>
      <c r="F702" s="3" t="s">
        <v>2103</v>
      </c>
      <c r="G702" s="2" t="s">
        <v>62</v>
      </c>
      <c r="H702" s="2">
        <v>3.0</v>
      </c>
      <c r="I702" s="2">
        <v>2.0</v>
      </c>
      <c r="J702" s="2">
        <v>2.0</v>
      </c>
      <c r="K702" s="2">
        <v>2.0</v>
      </c>
      <c r="L702" s="2">
        <v>2.0</v>
      </c>
      <c r="M702" s="2" t="s">
        <v>33</v>
      </c>
    </row>
    <row r="703" ht="15.75" customHeight="1">
      <c r="A703" s="2">
        <v>129.0</v>
      </c>
      <c r="B703" s="2" t="s">
        <v>2086</v>
      </c>
      <c r="C703" s="2" t="s">
        <v>718</v>
      </c>
      <c r="D703" s="3" t="s">
        <v>2104</v>
      </c>
      <c r="E703" s="3" t="s">
        <v>2105</v>
      </c>
      <c r="F703" s="3" t="s">
        <v>2106</v>
      </c>
      <c r="G703" s="2" t="s">
        <v>50</v>
      </c>
      <c r="H703" s="2">
        <v>5.0</v>
      </c>
      <c r="I703" s="2">
        <v>5.0</v>
      </c>
      <c r="J703" s="2">
        <v>5.0</v>
      </c>
      <c r="K703" s="2">
        <v>5.0</v>
      </c>
      <c r="L703" s="2">
        <v>5.0</v>
      </c>
      <c r="M703" s="2" t="s">
        <v>19</v>
      </c>
    </row>
    <row r="704" ht="15.75" customHeight="1">
      <c r="A704" s="2">
        <v>129.0</v>
      </c>
      <c r="B704" s="2" t="s">
        <v>2086</v>
      </c>
      <c r="C704" s="2" t="s">
        <v>718</v>
      </c>
      <c r="D704" s="3" t="s">
        <v>2107</v>
      </c>
      <c r="E704" s="3" t="s">
        <v>2108</v>
      </c>
      <c r="F704" s="3" t="s">
        <v>2109</v>
      </c>
      <c r="G704" s="2" t="s">
        <v>50</v>
      </c>
      <c r="H704" s="2">
        <v>5.0</v>
      </c>
      <c r="I704" s="2">
        <v>4.0</v>
      </c>
      <c r="J704" s="2">
        <v>4.0</v>
      </c>
      <c r="K704" s="2">
        <v>5.0</v>
      </c>
      <c r="L704" s="2">
        <v>5.0</v>
      </c>
      <c r="M704" s="2" t="s">
        <v>19</v>
      </c>
    </row>
    <row r="705" ht="15.75" customHeight="1">
      <c r="A705" s="2">
        <v>129.0</v>
      </c>
      <c r="B705" s="2" t="s">
        <v>2086</v>
      </c>
      <c r="C705" s="2" t="s">
        <v>718</v>
      </c>
      <c r="D705" s="3" t="s">
        <v>2110</v>
      </c>
      <c r="E705" s="3" t="s">
        <v>2111</v>
      </c>
      <c r="F705" s="3" t="s">
        <v>2112</v>
      </c>
      <c r="G705" s="2" t="s">
        <v>18</v>
      </c>
      <c r="H705" s="2">
        <v>5.0</v>
      </c>
      <c r="I705" s="2">
        <v>5.0</v>
      </c>
      <c r="J705" s="2">
        <v>5.0</v>
      </c>
      <c r="K705" s="2">
        <v>5.0</v>
      </c>
      <c r="L705" s="2">
        <v>4.0</v>
      </c>
      <c r="M705" s="2" t="s">
        <v>19</v>
      </c>
    </row>
    <row r="706" ht="15.75" customHeight="1">
      <c r="A706" s="2">
        <v>129.0</v>
      </c>
      <c r="B706" s="2" t="s">
        <v>2086</v>
      </c>
      <c r="C706" s="2" t="s">
        <v>718</v>
      </c>
      <c r="D706" s="3" t="s">
        <v>2113</v>
      </c>
      <c r="E706" s="3" t="s">
        <v>2114</v>
      </c>
      <c r="F706" s="3" t="s">
        <v>2115</v>
      </c>
      <c r="G706" s="2" t="s">
        <v>50</v>
      </c>
      <c r="H706" s="2">
        <v>5.0</v>
      </c>
      <c r="I706" s="2">
        <v>5.0</v>
      </c>
      <c r="J706" s="2">
        <v>5.0</v>
      </c>
      <c r="K706" s="2">
        <v>5.0</v>
      </c>
      <c r="L706" s="2">
        <v>5.0</v>
      </c>
      <c r="M706" s="2" t="s">
        <v>19</v>
      </c>
    </row>
    <row r="707" ht="15.75" customHeight="1">
      <c r="A707" s="2">
        <v>129.0</v>
      </c>
      <c r="B707" s="2" t="s">
        <v>2086</v>
      </c>
      <c r="C707" s="2" t="s">
        <v>718</v>
      </c>
      <c r="D707" s="3" t="s">
        <v>2116</v>
      </c>
      <c r="E707" s="3" t="s">
        <v>2117</v>
      </c>
      <c r="F707" s="3" t="s">
        <v>2118</v>
      </c>
      <c r="G707" s="2" t="s">
        <v>50</v>
      </c>
      <c r="H707" s="2">
        <v>5.0</v>
      </c>
      <c r="I707" s="2">
        <v>5.0</v>
      </c>
      <c r="J707" s="2">
        <v>5.0</v>
      </c>
      <c r="K707" s="2">
        <v>5.0</v>
      </c>
      <c r="L707" s="2">
        <v>5.0</v>
      </c>
      <c r="M707" s="2" t="s">
        <v>19</v>
      </c>
    </row>
    <row r="708" ht="15.75" customHeight="1">
      <c r="A708" s="2">
        <v>129.0</v>
      </c>
      <c r="B708" s="2" t="s">
        <v>2086</v>
      </c>
      <c r="C708" s="2" t="s">
        <v>718</v>
      </c>
      <c r="D708" s="3" t="s">
        <v>2119</v>
      </c>
      <c r="E708" s="3" t="s">
        <v>2120</v>
      </c>
      <c r="F708" s="3" t="s">
        <v>2121</v>
      </c>
      <c r="G708" s="2" t="s">
        <v>50</v>
      </c>
      <c r="H708" s="2">
        <v>5.0</v>
      </c>
      <c r="I708" s="2">
        <v>4.0</v>
      </c>
      <c r="J708" s="2">
        <v>3.0</v>
      </c>
      <c r="K708" s="2">
        <v>5.0</v>
      </c>
      <c r="L708" s="2">
        <v>5.0</v>
      </c>
      <c r="M708" s="2" t="s">
        <v>19</v>
      </c>
    </row>
    <row r="709" ht="15.75" customHeight="1">
      <c r="A709" s="2">
        <v>129.0</v>
      </c>
      <c r="B709" s="2" t="s">
        <v>2086</v>
      </c>
      <c r="C709" s="2" t="s">
        <v>718</v>
      </c>
      <c r="D709" s="3" t="s">
        <v>2122</v>
      </c>
      <c r="E709" s="3" t="s">
        <v>2123</v>
      </c>
      <c r="F709" s="3" t="s">
        <v>2124</v>
      </c>
      <c r="G709" s="2" t="s">
        <v>50</v>
      </c>
      <c r="H709" s="2">
        <v>4.0</v>
      </c>
      <c r="I709" s="2">
        <v>4.0</v>
      </c>
      <c r="J709" s="2">
        <v>5.0</v>
      </c>
      <c r="K709" s="2">
        <v>5.0</v>
      </c>
      <c r="L709" s="2">
        <v>4.0</v>
      </c>
      <c r="M709" s="2" t="s">
        <v>19</v>
      </c>
    </row>
    <row r="710" ht="15.75" customHeight="1">
      <c r="A710" s="2">
        <v>129.0</v>
      </c>
      <c r="B710" s="2" t="s">
        <v>2086</v>
      </c>
      <c r="C710" s="2" t="s">
        <v>718</v>
      </c>
      <c r="D710" s="3" t="s">
        <v>1469</v>
      </c>
      <c r="E710" s="3" t="s">
        <v>2125</v>
      </c>
      <c r="F710" s="3" t="s">
        <v>2126</v>
      </c>
      <c r="G710" s="2" t="s">
        <v>50</v>
      </c>
      <c r="H710" s="2">
        <v>5.0</v>
      </c>
      <c r="I710" s="2">
        <v>5.0</v>
      </c>
      <c r="J710" s="2">
        <v>5.0</v>
      </c>
      <c r="K710" s="2">
        <v>5.0</v>
      </c>
      <c r="L710" s="2">
        <v>5.0</v>
      </c>
      <c r="M710" s="2" t="s">
        <v>19</v>
      </c>
    </row>
    <row r="711" ht="15.75" customHeight="1">
      <c r="A711" s="2">
        <v>129.0</v>
      </c>
      <c r="B711" s="2" t="s">
        <v>2086</v>
      </c>
      <c r="C711" s="2" t="s">
        <v>718</v>
      </c>
      <c r="D711" s="3" t="s">
        <v>2127</v>
      </c>
      <c r="E711" s="3" t="s">
        <v>2128</v>
      </c>
      <c r="F711" s="3" t="s">
        <v>2129</v>
      </c>
      <c r="G711" s="2" t="s">
        <v>50</v>
      </c>
      <c r="H711" s="2">
        <v>5.0</v>
      </c>
      <c r="I711" s="2">
        <v>5.0</v>
      </c>
      <c r="J711" s="2">
        <v>5.0</v>
      </c>
      <c r="K711" s="2">
        <v>5.0</v>
      </c>
      <c r="L711" s="2">
        <v>5.0</v>
      </c>
      <c r="M711" s="2" t="s">
        <v>19</v>
      </c>
    </row>
    <row r="712" ht="15.75" customHeight="1">
      <c r="A712" s="2">
        <v>129.0</v>
      </c>
      <c r="B712" s="2" t="s">
        <v>2086</v>
      </c>
      <c r="C712" s="2" t="s">
        <v>2064</v>
      </c>
      <c r="D712" s="3" t="s">
        <v>2130</v>
      </c>
      <c r="E712" s="3" t="s">
        <v>2131</v>
      </c>
      <c r="F712" s="3" t="s">
        <v>2132</v>
      </c>
      <c r="G712" s="2" t="s">
        <v>50</v>
      </c>
      <c r="H712" s="2">
        <v>5.0</v>
      </c>
      <c r="I712" s="2">
        <v>5.0</v>
      </c>
      <c r="J712" s="2">
        <v>5.0</v>
      </c>
      <c r="K712" s="2">
        <v>5.0</v>
      </c>
      <c r="L712" s="2">
        <v>5.0</v>
      </c>
      <c r="M712" s="2" t="s">
        <v>19</v>
      </c>
    </row>
    <row r="713" ht="15.75" customHeight="1">
      <c r="A713" s="2">
        <v>129.0</v>
      </c>
      <c r="B713" s="2" t="s">
        <v>2086</v>
      </c>
      <c r="C713" s="2" t="s">
        <v>2064</v>
      </c>
      <c r="D713" s="3" t="s">
        <v>2133</v>
      </c>
      <c r="E713" s="3" t="s">
        <v>2134</v>
      </c>
      <c r="F713" s="3" t="s">
        <v>2135</v>
      </c>
      <c r="G713" s="2" t="s">
        <v>50</v>
      </c>
      <c r="H713" s="2">
        <v>5.0</v>
      </c>
      <c r="I713" s="2">
        <v>5.0</v>
      </c>
      <c r="J713" s="2">
        <v>5.0</v>
      </c>
      <c r="K713" s="2">
        <v>5.0</v>
      </c>
      <c r="L713" s="2">
        <v>5.0</v>
      </c>
      <c r="M713" s="2" t="s">
        <v>19</v>
      </c>
    </row>
    <row r="714" ht="15.75" customHeight="1">
      <c r="A714" s="2">
        <v>129.0</v>
      </c>
      <c r="B714" s="2" t="s">
        <v>2086</v>
      </c>
      <c r="C714" s="2" t="s">
        <v>2064</v>
      </c>
      <c r="D714" s="3" t="s">
        <v>2136</v>
      </c>
      <c r="E714" s="3" t="s">
        <v>2137</v>
      </c>
      <c r="F714" s="3" t="s">
        <v>2138</v>
      </c>
      <c r="G714" s="2" t="s">
        <v>50</v>
      </c>
      <c r="H714" s="2">
        <v>5.0</v>
      </c>
      <c r="I714" s="2">
        <v>5.0</v>
      </c>
      <c r="J714" s="2">
        <v>5.0</v>
      </c>
      <c r="K714" s="2">
        <v>5.0</v>
      </c>
      <c r="L714" s="2">
        <v>5.0</v>
      </c>
      <c r="M714" s="2" t="s">
        <v>19</v>
      </c>
    </row>
    <row r="715" ht="15.75" customHeight="1">
      <c r="A715" s="2">
        <v>129.0</v>
      </c>
      <c r="B715" s="2" t="s">
        <v>2086</v>
      </c>
      <c r="C715" s="2" t="s">
        <v>2064</v>
      </c>
      <c r="D715" s="3" t="s">
        <v>1255</v>
      </c>
      <c r="E715" s="3" t="s">
        <v>2139</v>
      </c>
      <c r="F715" s="3" t="s">
        <v>2140</v>
      </c>
      <c r="G715" s="2" t="s">
        <v>50</v>
      </c>
      <c r="H715" s="2">
        <v>5.0</v>
      </c>
      <c r="I715" s="2">
        <v>5.0</v>
      </c>
      <c r="J715" s="2">
        <v>5.0</v>
      </c>
      <c r="K715" s="2">
        <v>5.0</v>
      </c>
      <c r="L715" s="2">
        <v>5.0</v>
      </c>
      <c r="M715" s="2" t="s">
        <v>19</v>
      </c>
    </row>
    <row r="716" ht="15.75" customHeight="1">
      <c r="A716" s="2">
        <v>129.0</v>
      </c>
      <c r="B716" s="2" t="s">
        <v>2086</v>
      </c>
      <c r="C716" s="2" t="s">
        <v>2064</v>
      </c>
      <c r="D716" s="3" t="s">
        <v>2141</v>
      </c>
      <c r="E716" s="3" t="s">
        <v>2142</v>
      </c>
      <c r="F716" s="3" t="s">
        <v>2143</v>
      </c>
      <c r="G716" s="2" t="s">
        <v>50</v>
      </c>
      <c r="H716" s="2">
        <v>5.0</v>
      </c>
      <c r="I716" s="2">
        <v>5.0</v>
      </c>
      <c r="J716" s="2">
        <v>5.0</v>
      </c>
      <c r="K716" s="2">
        <v>5.0</v>
      </c>
      <c r="L716" s="2">
        <v>5.0</v>
      </c>
      <c r="M716" s="2" t="s">
        <v>19</v>
      </c>
    </row>
    <row r="717" ht="15.75" customHeight="1">
      <c r="A717" s="2">
        <v>129.0</v>
      </c>
      <c r="B717" s="2" t="s">
        <v>2086</v>
      </c>
      <c r="C717" s="2" t="s">
        <v>109</v>
      </c>
      <c r="D717" s="3" t="s">
        <v>2144</v>
      </c>
      <c r="E717" s="3" t="s">
        <v>2145</v>
      </c>
      <c r="F717" s="3" t="s">
        <v>2146</v>
      </c>
      <c r="G717" s="2" t="s">
        <v>50</v>
      </c>
      <c r="H717" s="2">
        <v>5.0</v>
      </c>
      <c r="I717" s="2">
        <v>5.0</v>
      </c>
      <c r="J717" s="2">
        <v>5.0</v>
      </c>
      <c r="K717" s="2">
        <v>5.0</v>
      </c>
      <c r="L717" s="2">
        <v>5.0</v>
      </c>
      <c r="M717" s="2" t="s">
        <v>19</v>
      </c>
    </row>
    <row r="718" ht="15.75" customHeight="1">
      <c r="A718" s="2">
        <v>129.0</v>
      </c>
      <c r="B718" s="2" t="s">
        <v>2086</v>
      </c>
      <c r="C718" s="2" t="s">
        <v>109</v>
      </c>
      <c r="D718" s="3" t="s">
        <v>2147</v>
      </c>
      <c r="E718" s="3" t="s">
        <v>2148</v>
      </c>
      <c r="F718" s="3" t="s">
        <v>2149</v>
      </c>
      <c r="G718" s="2" t="s">
        <v>50</v>
      </c>
      <c r="H718" s="2">
        <v>5.0</v>
      </c>
      <c r="I718" s="2">
        <v>5.0</v>
      </c>
      <c r="J718" s="2">
        <v>4.0</v>
      </c>
      <c r="K718" s="2">
        <v>4.0</v>
      </c>
      <c r="L718" s="2">
        <v>5.0</v>
      </c>
      <c r="M718" s="2" t="s">
        <v>19</v>
      </c>
    </row>
    <row r="719" ht="15.75" customHeight="1">
      <c r="A719" s="2">
        <v>129.0</v>
      </c>
      <c r="B719" s="2" t="s">
        <v>2086</v>
      </c>
      <c r="C719" s="2" t="s">
        <v>109</v>
      </c>
      <c r="D719" s="3" t="s">
        <v>2150</v>
      </c>
      <c r="E719" s="3" t="s">
        <v>2151</v>
      </c>
      <c r="F719" s="3" t="s">
        <v>2152</v>
      </c>
      <c r="G719" s="2" t="s">
        <v>50</v>
      </c>
      <c r="H719" s="2">
        <v>4.0</v>
      </c>
      <c r="I719" s="2">
        <v>4.0</v>
      </c>
      <c r="J719" s="2">
        <v>4.0</v>
      </c>
      <c r="K719" s="2">
        <v>4.0</v>
      </c>
      <c r="L719" s="2">
        <v>4.0</v>
      </c>
      <c r="M719" s="2" t="s">
        <v>19</v>
      </c>
    </row>
    <row r="720" ht="15.75" customHeight="1">
      <c r="A720" s="2">
        <v>129.0</v>
      </c>
      <c r="B720" s="2" t="s">
        <v>2086</v>
      </c>
      <c r="C720" s="2" t="s">
        <v>109</v>
      </c>
      <c r="D720" s="3" t="s">
        <v>2153</v>
      </c>
      <c r="E720" s="3" t="s">
        <v>2154</v>
      </c>
      <c r="F720" s="3" t="s">
        <v>2155</v>
      </c>
      <c r="G720" s="2" t="s">
        <v>50</v>
      </c>
      <c r="H720" s="2">
        <v>4.0</v>
      </c>
      <c r="I720" s="2">
        <v>5.0</v>
      </c>
      <c r="J720" s="2">
        <v>4.0</v>
      </c>
      <c r="K720" s="2">
        <v>4.0</v>
      </c>
      <c r="L720" s="2">
        <v>4.0</v>
      </c>
      <c r="M720" s="2" t="s">
        <v>19</v>
      </c>
    </row>
    <row r="721" ht="15.75" customHeight="1">
      <c r="A721" s="2">
        <v>129.0</v>
      </c>
      <c r="B721" s="2" t="s">
        <v>2086</v>
      </c>
      <c r="C721" s="2" t="s">
        <v>109</v>
      </c>
      <c r="D721" s="3" t="s">
        <v>2156</v>
      </c>
      <c r="E721" s="3" t="s">
        <v>2157</v>
      </c>
      <c r="F721" s="3" t="s">
        <v>2158</v>
      </c>
      <c r="G721" s="2" t="s">
        <v>50</v>
      </c>
      <c r="H721" s="2">
        <v>5.0</v>
      </c>
      <c r="I721" s="2">
        <v>5.0</v>
      </c>
      <c r="J721" s="2">
        <v>5.0</v>
      </c>
      <c r="K721" s="2">
        <v>5.0</v>
      </c>
      <c r="L721" s="2">
        <v>5.0</v>
      </c>
      <c r="M721" s="2" t="s">
        <v>19</v>
      </c>
    </row>
    <row r="722" ht="15.75" customHeight="1">
      <c r="A722" s="2">
        <v>129.0</v>
      </c>
      <c r="B722" s="2" t="s">
        <v>2086</v>
      </c>
      <c r="C722" s="2" t="s">
        <v>109</v>
      </c>
      <c r="D722" s="3" t="s">
        <v>2159</v>
      </c>
      <c r="E722" s="3" t="s">
        <v>2160</v>
      </c>
      <c r="F722" s="3" t="s">
        <v>2161</v>
      </c>
      <c r="G722" s="2" t="s">
        <v>50</v>
      </c>
      <c r="H722" s="2">
        <v>4.0</v>
      </c>
      <c r="I722" s="2">
        <v>5.0</v>
      </c>
      <c r="J722" s="2">
        <v>5.0</v>
      </c>
      <c r="K722" s="2">
        <v>5.0</v>
      </c>
      <c r="L722" s="2">
        <v>5.0</v>
      </c>
      <c r="M722" s="2" t="s">
        <v>19</v>
      </c>
    </row>
    <row r="723" ht="15.75" customHeight="1">
      <c r="A723" s="2">
        <v>129.0</v>
      </c>
      <c r="B723" s="2" t="s">
        <v>2086</v>
      </c>
      <c r="C723" s="2" t="s">
        <v>109</v>
      </c>
      <c r="D723" s="3" t="s">
        <v>2162</v>
      </c>
      <c r="E723" s="3" t="s">
        <v>2163</v>
      </c>
      <c r="F723" s="3" t="s">
        <v>2164</v>
      </c>
      <c r="G723" s="2" t="s">
        <v>50</v>
      </c>
      <c r="H723" s="2">
        <v>5.0</v>
      </c>
      <c r="I723" s="2">
        <v>5.0</v>
      </c>
      <c r="J723" s="2">
        <v>4.0</v>
      </c>
      <c r="K723" s="2">
        <v>5.0</v>
      </c>
      <c r="L723" s="2">
        <v>5.0</v>
      </c>
      <c r="M723" s="2" t="s">
        <v>19</v>
      </c>
    </row>
    <row r="724" ht="15.75" customHeight="1">
      <c r="A724" s="2">
        <v>129.0</v>
      </c>
      <c r="B724" s="2" t="s">
        <v>2086</v>
      </c>
      <c r="C724" s="2" t="s">
        <v>109</v>
      </c>
      <c r="D724" s="3" t="s">
        <v>1255</v>
      </c>
      <c r="E724" s="3" t="s">
        <v>2165</v>
      </c>
      <c r="F724" s="3" t="s">
        <v>2166</v>
      </c>
      <c r="G724" s="2" t="s">
        <v>50</v>
      </c>
      <c r="H724" s="2">
        <v>5.0</v>
      </c>
      <c r="I724" s="2">
        <v>4.0</v>
      </c>
      <c r="J724" s="2">
        <v>5.0</v>
      </c>
      <c r="K724" s="2">
        <v>5.0</v>
      </c>
      <c r="L724" s="2">
        <v>4.0</v>
      </c>
      <c r="M724" s="2" t="s">
        <v>19</v>
      </c>
    </row>
    <row r="725" ht="15.75" customHeight="1">
      <c r="A725" s="2">
        <v>129.0</v>
      </c>
      <c r="B725" s="2" t="s">
        <v>2086</v>
      </c>
      <c r="C725" s="2" t="s">
        <v>458</v>
      </c>
      <c r="D725" s="3" t="s">
        <v>2167</v>
      </c>
      <c r="E725" s="3" t="s">
        <v>2168</v>
      </c>
      <c r="F725" s="3" t="s">
        <v>2169</v>
      </c>
      <c r="G725" s="2" t="s">
        <v>50</v>
      </c>
      <c r="H725" s="2">
        <v>5.0</v>
      </c>
      <c r="I725" s="2">
        <v>5.0</v>
      </c>
      <c r="J725" s="2">
        <v>5.0</v>
      </c>
      <c r="K725" s="2">
        <v>5.0</v>
      </c>
      <c r="L725" s="2">
        <v>5.0</v>
      </c>
      <c r="M725" s="2" t="s">
        <v>19</v>
      </c>
    </row>
    <row r="726" ht="15.75" customHeight="1">
      <c r="A726" s="2">
        <v>129.0</v>
      </c>
      <c r="B726" s="2" t="s">
        <v>2086</v>
      </c>
      <c r="C726" s="2" t="s">
        <v>458</v>
      </c>
      <c r="D726" s="3" t="s">
        <v>2170</v>
      </c>
      <c r="E726" s="3" t="s">
        <v>2171</v>
      </c>
      <c r="F726" s="3" t="s">
        <v>2172</v>
      </c>
      <c r="G726" s="2" t="s">
        <v>50</v>
      </c>
      <c r="H726" s="2">
        <v>4.0</v>
      </c>
      <c r="I726" s="2">
        <v>4.0</v>
      </c>
      <c r="J726" s="2">
        <v>4.0</v>
      </c>
      <c r="K726" s="2">
        <v>5.0</v>
      </c>
      <c r="L726" s="2">
        <v>5.0</v>
      </c>
      <c r="M726" s="2" t="s">
        <v>19</v>
      </c>
    </row>
    <row r="727" ht="15.75" customHeight="1">
      <c r="A727" s="2">
        <v>129.0</v>
      </c>
      <c r="B727" s="2" t="s">
        <v>2086</v>
      </c>
      <c r="C727" s="2" t="s">
        <v>458</v>
      </c>
      <c r="D727" s="3" t="s">
        <v>139</v>
      </c>
      <c r="E727" s="3" t="s">
        <v>2173</v>
      </c>
      <c r="F727" s="3" t="s">
        <v>2174</v>
      </c>
      <c r="G727" s="2" t="s">
        <v>50</v>
      </c>
      <c r="H727" s="2">
        <v>4.0</v>
      </c>
      <c r="I727" s="2">
        <v>4.0</v>
      </c>
      <c r="J727" s="2">
        <v>4.0</v>
      </c>
      <c r="K727" s="2">
        <v>4.0</v>
      </c>
      <c r="L727" s="2">
        <v>5.0</v>
      </c>
      <c r="M727" s="2" t="s">
        <v>19</v>
      </c>
    </row>
    <row r="728" ht="15.75" customHeight="1">
      <c r="A728" s="2">
        <v>129.0</v>
      </c>
      <c r="B728" s="2" t="s">
        <v>2086</v>
      </c>
      <c r="C728" s="2" t="s">
        <v>458</v>
      </c>
      <c r="D728" s="3" t="s">
        <v>2175</v>
      </c>
      <c r="E728" s="3" t="s">
        <v>2176</v>
      </c>
      <c r="F728" s="3" t="s">
        <v>2177</v>
      </c>
      <c r="G728" s="2" t="s">
        <v>50</v>
      </c>
      <c r="H728" s="2">
        <v>5.0</v>
      </c>
      <c r="I728" s="2">
        <v>5.0</v>
      </c>
      <c r="J728" s="2">
        <v>5.0</v>
      </c>
      <c r="K728" s="2">
        <v>5.0</v>
      </c>
      <c r="L728" s="2">
        <v>5.0</v>
      </c>
      <c r="M728" s="2" t="s">
        <v>19</v>
      </c>
    </row>
    <row r="729" ht="15.75" customHeight="1">
      <c r="A729" s="2">
        <v>129.0</v>
      </c>
      <c r="B729" s="2" t="s">
        <v>2086</v>
      </c>
      <c r="C729" s="2" t="s">
        <v>434</v>
      </c>
      <c r="D729" s="3" t="s">
        <v>2178</v>
      </c>
      <c r="E729" s="3" t="s">
        <v>2179</v>
      </c>
      <c r="F729" s="3" t="s">
        <v>2180</v>
      </c>
      <c r="G729" s="2" t="s">
        <v>50</v>
      </c>
      <c r="H729" s="2">
        <v>5.0</v>
      </c>
      <c r="I729" s="2">
        <v>4.0</v>
      </c>
      <c r="J729" s="2">
        <v>5.0</v>
      </c>
      <c r="K729" s="2">
        <v>4.0</v>
      </c>
      <c r="L729" s="2">
        <v>5.0</v>
      </c>
      <c r="M729" s="2" t="s">
        <v>19</v>
      </c>
    </row>
    <row r="730" ht="15.75" customHeight="1">
      <c r="A730" s="2">
        <v>129.0</v>
      </c>
      <c r="B730" s="2" t="s">
        <v>2086</v>
      </c>
      <c r="C730" s="2" t="s">
        <v>434</v>
      </c>
      <c r="D730" s="3" t="s">
        <v>735</v>
      </c>
      <c r="E730" s="3" t="s">
        <v>2181</v>
      </c>
      <c r="F730" s="3" t="s">
        <v>2182</v>
      </c>
      <c r="G730" s="2" t="s">
        <v>50</v>
      </c>
      <c r="H730" s="2">
        <v>5.0</v>
      </c>
      <c r="I730" s="2">
        <v>4.0</v>
      </c>
      <c r="J730" s="2">
        <v>3.0</v>
      </c>
      <c r="K730" s="2">
        <v>4.0</v>
      </c>
      <c r="L730" s="2">
        <v>4.0</v>
      </c>
      <c r="M730" s="2" t="s">
        <v>19</v>
      </c>
    </row>
    <row r="731" ht="15.75" customHeight="1">
      <c r="A731" s="2">
        <v>129.0</v>
      </c>
      <c r="B731" s="2" t="s">
        <v>2086</v>
      </c>
      <c r="C731" s="2" t="s">
        <v>434</v>
      </c>
      <c r="D731" s="3" t="s">
        <v>2183</v>
      </c>
      <c r="E731" s="3" t="s">
        <v>2184</v>
      </c>
      <c r="F731" s="3" t="s">
        <v>2185</v>
      </c>
      <c r="G731" s="2" t="s">
        <v>50</v>
      </c>
      <c r="H731" s="2">
        <v>5.0</v>
      </c>
      <c r="I731" s="2">
        <v>5.0</v>
      </c>
      <c r="J731" s="2">
        <v>5.0</v>
      </c>
      <c r="K731" s="2">
        <v>5.0</v>
      </c>
      <c r="L731" s="2">
        <v>5.0</v>
      </c>
      <c r="M731" s="2" t="s">
        <v>19</v>
      </c>
    </row>
    <row r="732" ht="15.75" customHeight="1">
      <c r="A732" s="2">
        <v>129.0</v>
      </c>
      <c r="B732" s="2" t="s">
        <v>2086</v>
      </c>
      <c r="C732" s="2" t="s">
        <v>434</v>
      </c>
      <c r="D732" s="3" t="s">
        <v>2186</v>
      </c>
      <c r="E732" s="3" t="s">
        <v>2187</v>
      </c>
      <c r="F732" s="3" t="s">
        <v>2188</v>
      </c>
      <c r="G732" s="2" t="s">
        <v>50</v>
      </c>
      <c r="H732" s="2">
        <v>5.0</v>
      </c>
      <c r="I732" s="2">
        <v>5.0</v>
      </c>
      <c r="J732" s="2">
        <v>5.0</v>
      </c>
      <c r="K732" s="2">
        <v>5.0</v>
      </c>
      <c r="L732" s="2">
        <v>5.0</v>
      </c>
      <c r="M732" s="2" t="s">
        <v>19</v>
      </c>
    </row>
    <row r="733" ht="15.75" customHeight="1">
      <c r="A733" s="2">
        <v>129.0</v>
      </c>
      <c r="B733" s="2" t="s">
        <v>2086</v>
      </c>
      <c r="C733" s="2" t="s">
        <v>434</v>
      </c>
      <c r="D733" s="3" t="s">
        <v>2189</v>
      </c>
      <c r="E733" s="3" t="s">
        <v>2190</v>
      </c>
      <c r="F733" s="3" t="s">
        <v>2191</v>
      </c>
      <c r="G733" s="2" t="s">
        <v>50</v>
      </c>
      <c r="H733" s="2">
        <v>5.0</v>
      </c>
      <c r="I733" s="2">
        <v>5.0</v>
      </c>
      <c r="J733" s="2">
        <v>5.0</v>
      </c>
      <c r="K733" s="2">
        <v>5.0</v>
      </c>
      <c r="L733" s="2">
        <v>5.0</v>
      </c>
      <c r="M733" s="2" t="s">
        <v>19</v>
      </c>
    </row>
    <row r="734" ht="15.75" customHeight="1">
      <c r="A734" s="2">
        <v>129.0</v>
      </c>
      <c r="B734" s="2" t="s">
        <v>2086</v>
      </c>
      <c r="C734" s="2" t="s">
        <v>434</v>
      </c>
      <c r="D734" s="3" t="s">
        <v>2192</v>
      </c>
      <c r="E734" s="3" t="s">
        <v>2193</v>
      </c>
      <c r="F734" s="3" t="s">
        <v>2194</v>
      </c>
      <c r="G734" s="2" t="s">
        <v>50</v>
      </c>
      <c r="H734" s="2">
        <v>5.0</v>
      </c>
      <c r="I734" s="2">
        <v>4.0</v>
      </c>
      <c r="J734" s="2">
        <v>5.0</v>
      </c>
      <c r="K734" s="2">
        <v>5.0</v>
      </c>
      <c r="L734" s="2">
        <v>4.0</v>
      </c>
      <c r="M734" s="2" t="s">
        <v>19</v>
      </c>
    </row>
    <row r="735" ht="15.75" customHeight="1">
      <c r="A735" s="2">
        <v>129.0</v>
      </c>
      <c r="B735" s="2" t="s">
        <v>2086</v>
      </c>
      <c r="C735" s="2" t="s">
        <v>239</v>
      </c>
      <c r="D735" s="3" t="s">
        <v>2195</v>
      </c>
      <c r="E735" s="3" t="s">
        <v>2196</v>
      </c>
      <c r="F735" s="3" t="s">
        <v>2197</v>
      </c>
      <c r="G735" s="2" t="s">
        <v>50</v>
      </c>
      <c r="H735" s="2">
        <v>5.0</v>
      </c>
      <c r="I735" s="2">
        <v>4.0</v>
      </c>
      <c r="J735" s="2">
        <v>5.0</v>
      </c>
      <c r="K735" s="2">
        <v>5.0</v>
      </c>
      <c r="L735" s="2">
        <v>5.0</v>
      </c>
      <c r="M735" s="2" t="s">
        <v>19</v>
      </c>
    </row>
    <row r="736" ht="15.75" customHeight="1">
      <c r="A736" s="2">
        <v>129.0</v>
      </c>
      <c r="B736" s="2" t="s">
        <v>2086</v>
      </c>
      <c r="C736" s="2" t="s">
        <v>239</v>
      </c>
      <c r="D736" s="3" t="s">
        <v>2198</v>
      </c>
      <c r="E736" s="3" t="s">
        <v>2199</v>
      </c>
      <c r="F736" s="3" t="s">
        <v>2200</v>
      </c>
      <c r="G736" s="2" t="s">
        <v>50</v>
      </c>
      <c r="H736" s="2">
        <v>4.0</v>
      </c>
      <c r="I736" s="2">
        <v>5.0</v>
      </c>
      <c r="J736" s="2">
        <v>5.0</v>
      </c>
      <c r="K736" s="2">
        <v>5.0</v>
      </c>
      <c r="L736" s="2">
        <v>5.0</v>
      </c>
      <c r="M736" s="2" t="s">
        <v>19</v>
      </c>
    </row>
    <row r="737" ht="15.75" customHeight="1">
      <c r="A737" s="2">
        <v>129.0</v>
      </c>
      <c r="B737" s="2" t="s">
        <v>2086</v>
      </c>
      <c r="C737" s="2" t="s">
        <v>239</v>
      </c>
      <c r="D737" s="3" t="s">
        <v>2201</v>
      </c>
      <c r="E737" s="3" t="s">
        <v>2202</v>
      </c>
      <c r="F737" s="3" t="s">
        <v>2203</v>
      </c>
      <c r="G737" s="2" t="s">
        <v>50</v>
      </c>
      <c r="H737" s="2">
        <v>5.0</v>
      </c>
      <c r="I737" s="2">
        <v>5.0</v>
      </c>
      <c r="J737" s="2">
        <v>5.0</v>
      </c>
      <c r="K737" s="2">
        <v>5.0</v>
      </c>
      <c r="L737" s="2">
        <v>5.0</v>
      </c>
      <c r="M737" s="2" t="s">
        <v>19</v>
      </c>
    </row>
    <row r="738" ht="15.75" customHeight="1">
      <c r="A738" s="2">
        <v>129.0</v>
      </c>
      <c r="B738" s="2" t="s">
        <v>2086</v>
      </c>
      <c r="C738" s="2" t="s">
        <v>239</v>
      </c>
      <c r="D738" s="3" t="s">
        <v>2204</v>
      </c>
      <c r="E738" s="3" t="s">
        <v>2205</v>
      </c>
      <c r="F738" s="3" t="s">
        <v>2206</v>
      </c>
      <c r="G738" s="2" t="s">
        <v>50</v>
      </c>
      <c r="H738" s="2">
        <v>5.0</v>
      </c>
      <c r="I738" s="2">
        <v>5.0</v>
      </c>
      <c r="J738" s="2">
        <v>5.0</v>
      </c>
      <c r="K738" s="2">
        <v>5.0</v>
      </c>
      <c r="L738" s="2">
        <v>5.0</v>
      </c>
      <c r="M738" s="2" t="s">
        <v>19</v>
      </c>
    </row>
    <row r="739" ht="15.75" customHeight="1">
      <c r="A739" s="2">
        <v>129.0</v>
      </c>
      <c r="B739" s="2" t="s">
        <v>2086</v>
      </c>
      <c r="C739" s="2" t="s">
        <v>239</v>
      </c>
      <c r="D739" s="3" t="s">
        <v>2207</v>
      </c>
      <c r="E739" s="3" t="s">
        <v>2208</v>
      </c>
      <c r="F739" s="3" t="s">
        <v>2209</v>
      </c>
      <c r="G739" s="2" t="s">
        <v>50</v>
      </c>
      <c r="H739" s="2">
        <v>5.0</v>
      </c>
      <c r="I739" s="2">
        <v>5.0</v>
      </c>
      <c r="J739" s="2">
        <v>5.0</v>
      </c>
      <c r="K739" s="2">
        <v>5.0</v>
      </c>
      <c r="L739" s="2">
        <v>5.0</v>
      </c>
      <c r="M739" s="2" t="s">
        <v>19</v>
      </c>
    </row>
    <row r="740" ht="15.75" customHeight="1">
      <c r="A740" s="2">
        <v>129.0</v>
      </c>
      <c r="B740" s="2" t="s">
        <v>2086</v>
      </c>
      <c r="C740" s="2" t="s">
        <v>766</v>
      </c>
      <c r="D740" s="3" t="s">
        <v>950</v>
      </c>
      <c r="E740" s="3" t="s">
        <v>2210</v>
      </c>
      <c r="F740" s="3" t="s">
        <v>2211</v>
      </c>
      <c r="G740" s="2" t="s">
        <v>50</v>
      </c>
      <c r="H740" s="2">
        <v>5.0</v>
      </c>
      <c r="I740" s="2">
        <v>5.0</v>
      </c>
      <c r="J740" s="2">
        <v>5.0</v>
      </c>
      <c r="K740" s="2">
        <v>5.0</v>
      </c>
      <c r="L740" s="2">
        <v>5.0</v>
      </c>
      <c r="M740" s="2" t="s">
        <v>19</v>
      </c>
    </row>
    <row r="741" ht="15.75" customHeight="1">
      <c r="A741" s="2">
        <v>129.0</v>
      </c>
      <c r="B741" s="2" t="s">
        <v>2086</v>
      </c>
      <c r="C741" s="2" t="s">
        <v>766</v>
      </c>
      <c r="D741" s="3" t="s">
        <v>2212</v>
      </c>
      <c r="E741" s="3" t="s">
        <v>2213</v>
      </c>
      <c r="F741" s="3" t="s">
        <v>2214</v>
      </c>
      <c r="G741" s="2" t="s">
        <v>50</v>
      </c>
      <c r="H741" s="2">
        <v>5.0</v>
      </c>
      <c r="I741" s="2">
        <v>4.0</v>
      </c>
      <c r="J741" s="2">
        <v>5.0</v>
      </c>
      <c r="K741" s="2">
        <v>5.0</v>
      </c>
      <c r="L741" s="2">
        <v>5.0</v>
      </c>
      <c r="M741" s="2" t="s">
        <v>19</v>
      </c>
    </row>
    <row r="742" ht="15.75" customHeight="1">
      <c r="A742" s="2">
        <v>129.0</v>
      </c>
      <c r="B742" s="2" t="s">
        <v>2086</v>
      </c>
      <c r="C742" s="2" t="s">
        <v>766</v>
      </c>
      <c r="D742" s="3" t="s">
        <v>2215</v>
      </c>
      <c r="E742" s="3" t="s">
        <v>2216</v>
      </c>
      <c r="F742" s="3" t="s">
        <v>2217</v>
      </c>
      <c r="G742" s="2" t="s">
        <v>50</v>
      </c>
      <c r="H742" s="2">
        <v>5.0</v>
      </c>
      <c r="I742" s="2">
        <v>4.0</v>
      </c>
      <c r="J742" s="2">
        <v>5.0</v>
      </c>
      <c r="K742" s="2">
        <v>5.0</v>
      </c>
      <c r="L742" s="2">
        <v>5.0</v>
      </c>
      <c r="M742" s="2" t="s">
        <v>19</v>
      </c>
    </row>
    <row r="743" ht="15.75" customHeight="1">
      <c r="A743" s="2">
        <v>129.0</v>
      </c>
      <c r="B743" s="2" t="s">
        <v>2086</v>
      </c>
      <c r="C743" s="2" t="s">
        <v>24</v>
      </c>
      <c r="D743" s="3" t="s">
        <v>2218</v>
      </c>
      <c r="E743" s="3" t="s">
        <v>2219</v>
      </c>
      <c r="F743" s="3" t="s">
        <v>2220</v>
      </c>
      <c r="G743" s="2" t="s">
        <v>50</v>
      </c>
      <c r="H743" s="2">
        <v>5.0</v>
      </c>
      <c r="I743" s="2">
        <v>5.0</v>
      </c>
      <c r="J743" s="2">
        <v>5.0</v>
      </c>
      <c r="K743" s="2">
        <v>5.0</v>
      </c>
      <c r="L743" s="2">
        <v>5.0</v>
      </c>
      <c r="M743" s="2" t="s">
        <v>19</v>
      </c>
    </row>
    <row r="744" ht="15.75" customHeight="1">
      <c r="A744" s="2">
        <v>129.0</v>
      </c>
      <c r="B744" s="2" t="s">
        <v>2086</v>
      </c>
      <c r="C744" s="2" t="s">
        <v>24</v>
      </c>
      <c r="D744" s="3" t="s">
        <v>2221</v>
      </c>
      <c r="E744" s="3" t="s">
        <v>2222</v>
      </c>
      <c r="F744" s="3" t="s">
        <v>2223</v>
      </c>
      <c r="G744" s="2" t="s">
        <v>50</v>
      </c>
      <c r="H744" s="2">
        <v>5.0</v>
      </c>
      <c r="I744" s="2">
        <v>4.0</v>
      </c>
      <c r="J744" s="2">
        <v>5.0</v>
      </c>
      <c r="K744" s="2">
        <v>5.0</v>
      </c>
      <c r="L744" s="2">
        <v>4.0</v>
      </c>
      <c r="M744" s="2" t="s">
        <v>19</v>
      </c>
    </row>
    <row r="745" ht="15.75" customHeight="1">
      <c r="A745" s="2">
        <v>129.0</v>
      </c>
      <c r="B745" s="2" t="s">
        <v>2086</v>
      </c>
      <c r="C745" s="2" t="s">
        <v>24</v>
      </c>
      <c r="D745" s="3" t="s">
        <v>2224</v>
      </c>
      <c r="E745" s="3" t="s">
        <v>2225</v>
      </c>
      <c r="F745" s="3" t="s">
        <v>2226</v>
      </c>
      <c r="G745" s="2" t="s">
        <v>50</v>
      </c>
      <c r="H745" s="2">
        <v>5.0</v>
      </c>
      <c r="I745" s="2">
        <v>5.0</v>
      </c>
      <c r="J745" s="2">
        <v>5.0</v>
      </c>
      <c r="K745" s="2">
        <v>5.0</v>
      </c>
      <c r="L745" s="2">
        <v>5.0</v>
      </c>
      <c r="M745" s="2" t="s">
        <v>19</v>
      </c>
    </row>
    <row r="746" ht="15.75" customHeight="1">
      <c r="A746" s="2">
        <v>129.0</v>
      </c>
      <c r="B746" s="2" t="s">
        <v>2086</v>
      </c>
      <c r="C746" s="2" t="s">
        <v>508</v>
      </c>
      <c r="D746" s="3" t="s">
        <v>2227</v>
      </c>
      <c r="E746" s="3" t="s">
        <v>2228</v>
      </c>
      <c r="F746" s="3" t="s">
        <v>2229</v>
      </c>
      <c r="G746" s="2" t="s">
        <v>50</v>
      </c>
      <c r="H746" s="2">
        <v>4.0</v>
      </c>
      <c r="I746" s="2">
        <v>4.0</v>
      </c>
      <c r="J746" s="2">
        <v>5.0</v>
      </c>
      <c r="K746" s="2">
        <v>5.0</v>
      </c>
      <c r="L746" s="2">
        <v>5.0</v>
      </c>
      <c r="M746" s="2" t="s">
        <v>19</v>
      </c>
    </row>
    <row r="747" ht="15.75" customHeight="1">
      <c r="A747" s="2">
        <v>129.0</v>
      </c>
      <c r="B747" s="2" t="s">
        <v>2086</v>
      </c>
      <c r="C747" s="2" t="s">
        <v>508</v>
      </c>
      <c r="D747" s="3" t="s">
        <v>2230</v>
      </c>
      <c r="E747" s="3" t="s">
        <v>2231</v>
      </c>
      <c r="F747" s="3" t="s">
        <v>2232</v>
      </c>
      <c r="G747" s="2" t="s">
        <v>50</v>
      </c>
      <c r="H747" s="2">
        <v>5.0</v>
      </c>
      <c r="I747" s="2">
        <v>4.0</v>
      </c>
      <c r="J747" s="2">
        <v>4.0</v>
      </c>
      <c r="K747" s="2">
        <v>5.0</v>
      </c>
      <c r="L747" s="2">
        <v>5.0</v>
      </c>
      <c r="M747" s="2" t="s">
        <v>19</v>
      </c>
    </row>
    <row r="748" ht="15.75" customHeight="1">
      <c r="A748" s="2">
        <v>129.0</v>
      </c>
      <c r="B748" s="2" t="s">
        <v>2086</v>
      </c>
      <c r="C748" s="2" t="s">
        <v>512</v>
      </c>
      <c r="D748" s="3" t="s">
        <v>2233</v>
      </c>
      <c r="E748" s="3" t="s">
        <v>2234</v>
      </c>
      <c r="F748" s="3" t="s">
        <v>2235</v>
      </c>
      <c r="G748" s="2" t="s">
        <v>50</v>
      </c>
      <c r="H748" s="2">
        <v>5.0</v>
      </c>
      <c r="I748" s="2">
        <v>5.0</v>
      </c>
      <c r="J748" s="2">
        <v>5.0</v>
      </c>
      <c r="K748" s="2">
        <v>5.0</v>
      </c>
      <c r="L748" s="2">
        <v>5.0</v>
      </c>
      <c r="M748" s="2" t="s">
        <v>19</v>
      </c>
    </row>
    <row r="749" ht="15.75" customHeight="1">
      <c r="A749" s="2">
        <v>129.0</v>
      </c>
      <c r="B749" s="2" t="s">
        <v>2086</v>
      </c>
      <c r="C749" s="2" t="s">
        <v>512</v>
      </c>
      <c r="D749" s="3" t="s">
        <v>2236</v>
      </c>
      <c r="E749" s="3" t="s">
        <v>2237</v>
      </c>
      <c r="F749" s="3" t="s">
        <v>2238</v>
      </c>
      <c r="G749" s="2" t="s">
        <v>50</v>
      </c>
      <c r="H749" s="2">
        <v>5.0</v>
      </c>
      <c r="I749" s="2">
        <v>5.0</v>
      </c>
      <c r="J749" s="2">
        <v>5.0</v>
      </c>
      <c r="K749" s="2">
        <v>5.0</v>
      </c>
      <c r="L749" s="2">
        <v>5.0</v>
      </c>
      <c r="M749" s="2" t="s">
        <v>19</v>
      </c>
    </row>
    <row r="750" ht="15.75" customHeight="1">
      <c r="A750" s="2">
        <v>129.0</v>
      </c>
      <c r="B750" s="2" t="s">
        <v>2086</v>
      </c>
      <c r="C750" s="2" t="s">
        <v>512</v>
      </c>
      <c r="D750" s="3" t="s">
        <v>2239</v>
      </c>
      <c r="E750" s="3" t="s">
        <v>2240</v>
      </c>
      <c r="F750" s="3" t="s">
        <v>2241</v>
      </c>
      <c r="G750" s="2" t="s">
        <v>50</v>
      </c>
      <c r="H750" s="2">
        <v>5.0</v>
      </c>
      <c r="I750" s="2">
        <v>4.0</v>
      </c>
      <c r="J750" s="2">
        <v>5.0</v>
      </c>
      <c r="K750" s="2">
        <v>5.0</v>
      </c>
      <c r="L750" s="2">
        <v>5.0</v>
      </c>
      <c r="M750" s="2" t="s">
        <v>19</v>
      </c>
    </row>
    <row r="751" ht="15.75" customHeight="1">
      <c r="A751" s="2">
        <v>129.0</v>
      </c>
      <c r="B751" s="2" t="s">
        <v>2086</v>
      </c>
      <c r="C751" s="2" t="s">
        <v>512</v>
      </c>
      <c r="D751" s="3" t="s">
        <v>2242</v>
      </c>
      <c r="E751" s="3" t="s">
        <v>2243</v>
      </c>
      <c r="F751" s="3" t="s">
        <v>2244</v>
      </c>
      <c r="G751" s="2" t="s">
        <v>50</v>
      </c>
      <c r="H751" s="2">
        <v>5.0</v>
      </c>
      <c r="I751" s="2">
        <v>5.0</v>
      </c>
      <c r="J751" s="2">
        <v>5.0</v>
      </c>
      <c r="K751" s="2">
        <v>5.0</v>
      </c>
      <c r="L751" s="2">
        <v>5.0</v>
      </c>
      <c r="M751" s="2" t="s">
        <v>19</v>
      </c>
    </row>
    <row r="752" ht="15.75" customHeight="1">
      <c r="A752" s="2">
        <v>129.0</v>
      </c>
      <c r="B752" s="2" t="s">
        <v>2086</v>
      </c>
      <c r="C752" s="2" t="s">
        <v>116</v>
      </c>
      <c r="D752" s="3" t="s">
        <v>2245</v>
      </c>
      <c r="E752" s="3" t="s">
        <v>2246</v>
      </c>
      <c r="F752" s="3" t="s">
        <v>2247</v>
      </c>
      <c r="G752" s="2" t="s">
        <v>50</v>
      </c>
      <c r="H752" s="2">
        <v>5.0</v>
      </c>
      <c r="I752" s="2">
        <v>5.0</v>
      </c>
      <c r="J752" s="2">
        <v>5.0</v>
      </c>
      <c r="K752" s="2">
        <v>5.0</v>
      </c>
      <c r="L752" s="2">
        <v>4.0</v>
      </c>
      <c r="M752" s="2" t="s">
        <v>19</v>
      </c>
    </row>
    <row r="753" ht="15.75" customHeight="1">
      <c r="A753" s="2">
        <v>129.0</v>
      </c>
      <c r="B753" s="2" t="s">
        <v>2086</v>
      </c>
      <c r="C753" s="2" t="s">
        <v>116</v>
      </c>
      <c r="D753" s="3" t="s">
        <v>633</v>
      </c>
      <c r="E753" s="3" t="s">
        <v>2248</v>
      </c>
      <c r="F753" s="3" t="s">
        <v>2249</v>
      </c>
      <c r="G753" s="2" t="s">
        <v>50</v>
      </c>
      <c r="H753" s="2">
        <v>5.0</v>
      </c>
      <c r="I753" s="2">
        <v>4.0</v>
      </c>
      <c r="J753" s="2">
        <v>4.0</v>
      </c>
      <c r="K753" s="2">
        <v>5.0</v>
      </c>
      <c r="L753" s="2">
        <v>5.0</v>
      </c>
      <c r="M753" s="2" t="s">
        <v>19</v>
      </c>
    </row>
    <row r="754" ht="15.75" customHeight="1">
      <c r="A754" s="2">
        <v>129.0</v>
      </c>
      <c r="B754" s="2" t="s">
        <v>2086</v>
      </c>
      <c r="C754" s="2" t="s">
        <v>116</v>
      </c>
      <c r="D754" s="3" t="s">
        <v>2250</v>
      </c>
      <c r="E754" s="3" t="s">
        <v>2251</v>
      </c>
      <c r="F754" s="3" t="s">
        <v>2252</v>
      </c>
      <c r="G754" s="2" t="s">
        <v>50</v>
      </c>
      <c r="H754" s="2">
        <v>5.0</v>
      </c>
      <c r="I754" s="2">
        <v>5.0</v>
      </c>
      <c r="J754" s="2">
        <v>5.0</v>
      </c>
      <c r="K754" s="2">
        <v>5.0</v>
      </c>
      <c r="L754" s="2">
        <v>5.0</v>
      </c>
      <c r="M754" s="2" t="s">
        <v>19</v>
      </c>
    </row>
    <row r="755" ht="15.75" customHeight="1">
      <c r="A755" s="2">
        <v>129.0</v>
      </c>
      <c r="B755" s="2" t="s">
        <v>2086</v>
      </c>
      <c r="C755" s="2" t="s">
        <v>116</v>
      </c>
      <c r="D755" s="3" t="s">
        <v>2253</v>
      </c>
      <c r="E755" s="3" t="s">
        <v>2254</v>
      </c>
      <c r="F755" s="3" t="s">
        <v>2255</v>
      </c>
      <c r="G755" s="2" t="s">
        <v>50</v>
      </c>
      <c r="H755" s="2">
        <v>5.0</v>
      </c>
      <c r="I755" s="2">
        <v>4.0</v>
      </c>
      <c r="J755" s="2">
        <v>5.0</v>
      </c>
      <c r="K755" s="2">
        <v>5.0</v>
      </c>
      <c r="L755" s="2">
        <v>5.0</v>
      </c>
      <c r="M755" s="2" t="s">
        <v>19</v>
      </c>
    </row>
    <row r="756" ht="15.75" customHeight="1">
      <c r="A756" s="2">
        <v>129.0</v>
      </c>
      <c r="B756" s="2" t="s">
        <v>2086</v>
      </c>
      <c r="C756" s="2" t="s">
        <v>116</v>
      </c>
      <c r="D756" s="3" t="s">
        <v>2256</v>
      </c>
      <c r="E756" s="3" t="s">
        <v>2257</v>
      </c>
      <c r="F756" s="3" t="s">
        <v>2258</v>
      </c>
      <c r="G756" s="2" t="s">
        <v>50</v>
      </c>
      <c r="H756" s="2">
        <v>5.0</v>
      </c>
      <c r="I756" s="2">
        <v>5.0</v>
      </c>
      <c r="J756" s="2">
        <v>5.0</v>
      </c>
      <c r="K756" s="2">
        <v>5.0</v>
      </c>
      <c r="L756" s="2">
        <v>4.0</v>
      </c>
      <c r="M756" s="2" t="s">
        <v>19</v>
      </c>
    </row>
    <row r="757" ht="15.75" customHeight="1">
      <c r="A757" s="2">
        <v>129.0</v>
      </c>
      <c r="B757" s="2" t="s">
        <v>2086</v>
      </c>
      <c r="C757" s="2" t="s">
        <v>353</v>
      </c>
      <c r="D757" s="3" t="s">
        <v>2259</v>
      </c>
      <c r="E757" s="3" t="s">
        <v>2260</v>
      </c>
      <c r="F757" s="3" t="s">
        <v>2261</v>
      </c>
      <c r="G757" s="2" t="s">
        <v>18</v>
      </c>
      <c r="H757" s="2">
        <v>3.0</v>
      </c>
      <c r="I757" s="2">
        <v>3.0</v>
      </c>
      <c r="J757" s="2">
        <v>3.0</v>
      </c>
      <c r="K757" s="2">
        <v>3.0</v>
      </c>
      <c r="L757" s="2">
        <v>3.0</v>
      </c>
      <c r="M757" s="2" t="s">
        <v>19</v>
      </c>
    </row>
    <row r="758" ht="15.75" customHeight="1">
      <c r="A758" s="2">
        <v>129.0</v>
      </c>
      <c r="B758" s="2" t="s">
        <v>2086</v>
      </c>
      <c r="C758" s="2" t="s">
        <v>353</v>
      </c>
      <c r="D758" s="3" t="s">
        <v>1136</v>
      </c>
      <c r="E758" s="3" t="s">
        <v>2262</v>
      </c>
      <c r="F758" s="3" t="s">
        <v>2263</v>
      </c>
      <c r="G758" s="2" t="s">
        <v>50</v>
      </c>
      <c r="H758" s="2">
        <v>5.0</v>
      </c>
      <c r="I758" s="2">
        <v>4.0</v>
      </c>
      <c r="J758" s="2">
        <v>5.0</v>
      </c>
      <c r="K758" s="2">
        <v>4.0</v>
      </c>
      <c r="L758" s="2">
        <v>5.0</v>
      </c>
      <c r="M758" s="2" t="s">
        <v>19</v>
      </c>
    </row>
    <row r="759" ht="15.75" customHeight="1">
      <c r="A759" s="2">
        <v>129.0</v>
      </c>
      <c r="B759" s="2" t="s">
        <v>2086</v>
      </c>
      <c r="C759" s="2" t="s">
        <v>353</v>
      </c>
      <c r="D759" s="3" t="s">
        <v>2264</v>
      </c>
      <c r="E759" s="3" t="s">
        <v>2265</v>
      </c>
      <c r="F759" s="3" t="s">
        <v>2266</v>
      </c>
      <c r="G759" s="2" t="s">
        <v>50</v>
      </c>
      <c r="H759" s="2">
        <v>5.0</v>
      </c>
      <c r="I759" s="2">
        <v>5.0</v>
      </c>
      <c r="J759" s="2">
        <v>5.0</v>
      </c>
      <c r="K759" s="2">
        <v>5.0</v>
      </c>
      <c r="L759" s="2">
        <v>5.0</v>
      </c>
      <c r="M759" s="2" t="s">
        <v>19</v>
      </c>
    </row>
    <row r="760" ht="15.75" customHeight="1">
      <c r="A760" s="2">
        <v>129.0</v>
      </c>
      <c r="B760" s="2" t="s">
        <v>2086</v>
      </c>
      <c r="C760" s="2" t="s">
        <v>353</v>
      </c>
      <c r="D760" s="3" t="s">
        <v>2267</v>
      </c>
      <c r="E760" s="3" t="s">
        <v>2268</v>
      </c>
      <c r="F760" s="3" t="s">
        <v>2269</v>
      </c>
      <c r="G760" s="2" t="s">
        <v>50</v>
      </c>
      <c r="H760" s="2">
        <v>5.0</v>
      </c>
      <c r="I760" s="2">
        <v>5.0</v>
      </c>
      <c r="J760" s="2">
        <v>5.0</v>
      </c>
      <c r="K760" s="2">
        <v>5.0</v>
      </c>
      <c r="L760" s="2">
        <v>5.0</v>
      </c>
      <c r="M760" s="2" t="s">
        <v>19</v>
      </c>
    </row>
    <row r="761" ht="15.75" customHeight="1">
      <c r="A761" s="2">
        <v>129.0</v>
      </c>
      <c r="B761" s="2" t="s">
        <v>2086</v>
      </c>
      <c r="C761" s="2" t="s">
        <v>353</v>
      </c>
      <c r="D761" s="3" t="s">
        <v>2270</v>
      </c>
      <c r="E761" s="3" t="s">
        <v>2271</v>
      </c>
      <c r="F761" s="3" t="s">
        <v>2272</v>
      </c>
      <c r="G761" s="2" t="s">
        <v>50</v>
      </c>
      <c r="H761" s="2">
        <v>5.0</v>
      </c>
      <c r="I761" s="2">
        <v>5.0</v>
      </c>
      <c r="J761" s="2">
        <v>5.0</v>
      </c>
      <c r="K761" s="2">
        <v>5.0</v>
      </c>
      <c r="L761" s="2">
        <v>4.0</v>
      </c>
      <c r="M761" s="2" t="s">
        <v>19</v>
      </c>
    </row>
    <row r="762" ht="15.75" customHeight="1">
      <c r="A762" s="2">
        <v>129.0</v>
      </c>
      <c r="B762" s="2" t="s">
        <v>2086</v>
      </c>
      <c r="C762" s="2" t="s">
        <v>353</v>
      </c>
      <c r="D762" s="3" t="s">
        <v>2273</v>
      </c>
      <c r="E762" s="3" t="s">
        <v>2274</v>
      </c>
      <c r="F762" s="3" t="s">
        <v>2275</v>
      </c>
      <c r="G762" s="2" t="s">
        <v>50</v>
      </c>
      <c r="H762" s="2">
        <v>5.0</v>
      </c>
      <c r="I762" s="2">
        <v>5.0</v>
      </c>
      <c r="J762" s="2">
        <v>5.0</v>
      </c>
      <c r="K762" s="2">
        <v>5.0</v>
      </c>
      <c r="L762" s="2">
        <v>5.0</v>
      </c>
      <c r="M762" s="2" t="s">
        <v>19</v>
      </c>
    </row>
    <row r="763" ht="15.75" customHeight="1">
      <c r="A763" s="2">
        <v>129.0</v>
      </c>
      <c r="B763" s="2" t="s">
        <v>2086</v>
      </c>
      <c r="C763" s="2" t="s">
        <v>123</v>
      </c>
      <c r="D763" s="3" t="s">
        <v>2276</v>
      </c>
      <c r="E763" s="3" t="s">
        <v>2277</v>
      </c>
      <c r="F763" s="3" t="s">
        <v>2278</v>
      </c>
      <c r="G763" s="2" t="s">
        <v>50</v>
      </c>
      <c r="H763" s="2">
        <v>5.0</v>
      </c>
      <c r="I763" s="2">
        <v>5.0</v>
      </c>
      <c r="J763" s="2">
        <v>5.0</v>
      </c>
      <c r="K763" s="2">
        <v>5.0</v>
      </c>
      <c r="L763" s="2">
        <v>5.0</v>
      </c>
      <c r="M763" s="2" t="s">
        <v>19</v>
      </c>
    </row>
    <row r="764" ht="15.75" customHeight="1">
      <c r="A764" s="2">
        <v>129.0</v>
      </c>
      <c r="B764" s="2" t="s">
        <v>2086</v>
      </c>
      <c r="C764" s="2" t="s">
        <v>123</v>
      </c>
      <c r="D764" s="3" t="s">
        <v>2279</v>
      </c>
      <c r="E764" s="3" t="s">
        <v>2280</v>
      </c>
      <c r="F764" s="3" t="s">
        <v>2281</v>
      </c>
      <c r="G764" s="2" t="s">
        <v>50</v>
      </c>
      <c r="H764" s="2">
        <v>5.0</v>
      </c>
      <c r="I764" s="2">
        <v>5.0</v>
      </c>
      <c r="J764" s="2">
        <v>5.0</v>
      </c>
      <c r="K764" s="2">
        <v>5.0</v>
      </c>
      <c r="L764" s="2">
        <v>5.0</v>
      </c>
      <c r="M764" s="2" t="s">
        <v>19</v>
      </c>
    </row>
    <row r="765" ht="15.75" customHeight="1">
      <c r="A765" s="2">
        <v>129.0</v>
      </c>
      <c r="B765" s="2" t="s">
        <v>2086</v>
      </c>
      <c r="C765" s="2" t="s">
        <v>123</v>
      </c>
      <c r="D765" s="3" t="s">
        <v>2282</v>
      </c>
      <c r="E765" s="3" t="s">
        <v>2283</v>
      </c>
      <c r="F765" s="3" t="s">
        <v>2284</v>
      </c>
      <c r="G765" s="2" t="s">
        <v>50</v>
      </c>
      <c r="H765" s="2">
        <v>5.0</v>
      </c>
      <c r="I765" s="2">
        <v>4.0</v>
      </c>
      <c r="J765" s="2">
        <v>5.0</v>
      </c>
      <c r="K765" s="2">
        <v>5.0</v>
      </c>
      <c r="L765" s="2">
        <v>5.0</v>
      </c>
      <c r="M765" s="2" t="s">
        <v>19</v>
      </c>
    </row>
    <row r="766" ht="15.75" customHeight="1">
      <c r="A766" s="2">
        <v>129.0</v>
      </c>
      <c r="B766" s="2" t="s">
        <v>2086</v>
      </c>
      <c r="C766" s="2" t="s">
        <v>123</v>
      </c>
      <c r="D766" s="3" t="s">
        <v>2285</v>
      </c>
      <c r="E766" s="3" t="s">
        <v>2286</v>
      </c>
      <c r="F766" s="3" t="s">
        <v>2287</v>
      </c>
      <c r="G766" s="2" t="s">
        <v>50</v>
      </c>
      <c r="H766" s="2">
        <v>5.0</v>
      </c>
      <c r="I766" s="2">
        <v>5.0</v>
      </c>
      <c r="J766" s="2">
        <v>5.0</v>
      </c>
      <c r="K766" s="2">
        <v>5.0</v>
      </c>
      <c r="L766" s="2">
        <v>5.0</v>
      </c>
      <c r="M766" s="2" t="s">
        <v>19</v>
      </c>
    </row>
    <row r="767" ht="15.75" customHeight="1">
      <c r="A767" s="2">
        <v>129.0</v>
      </c>
      <c r="B767" s="2" t="s">
        <v>2086</v>
      </c>
      <c r="C767" s="2" t="s">
        <v>123</v>
      </c>
      <c r="D767" s="3" t="s">
        <v>2288</v>
      </c>
      <c r="E767" s="3" t="s">
        <v>2289</v>
      </c>
      <c r="F767" s="3" t="s">
        <v>2290</v>
      </c>
      <c r="G767" s="2" t="s">
        <v>50</v>
      </c>
      <c r="H767" s="2">
        <v>4.0</v>
      </c>
      <c r="I767" s="2">
        <v>5.0</v>
      </c>
      <c r="J767" s="2">
        <v>5.0</v>
      </c>
      <c r="K767" s="2">
        <v>5.0</v>
      </c>
      <c r="L767" s="2">
        <v>4.0</v>
      </c>
      <c r="M767" s="2" t="s">
        <v>19</v>
      </c>
    </row>
    <row r="768" ht="15.75" customHeight="1">
      <c r="A768" s="2">
        <v>129.0</v>
      </c>
      <c r="B768" s="2" t="s">
        <v>2086</v>
      </c>
      <c r="C768" s="2" t="s">
        <v>123</v>
      </c>
      <c r="D768" s="3" t="s">
        <v>2291</v>
      </c>
      <c r="E768" s="3" t="s">
        <v>2292</v>
      </c>
      <c r="F768" s="3" t="s">
        <v>2293</v>
      </c>
      <c r="G768" s="2" t="s">
        <v>50</v>
      </c>
      <c r="H768" s="2">
        <v>5.0</v>
      </c>
      <c r="I768" s="2">
        <v>5.0</v>
      </c>
      <c r="J768" s="2">
        <v>5.0</v>
      </c>
      <c r="K768" s="2">
        <v>5.0</v>
      </c>
      <c r="L768" s="2">
        <v>5.0</v>
      </c>
      <c r="M768" s="2" t="s">
        <v>19</v>
      </c>
    </row>
    <row r="769" ht="15.75" customHeight="1">
      <c r="A769" s="2">
        <v>129.0</v>
      </c>
      <c r="B769" s="2" t="s">
        <v>2086</v>
      </c>
      <c r="C769" s="2" t="s">
        <v>123</v>
      </c>
      <c r="D769" s="3" t="s">
        <v>2294</v>
      </c>
      <c r="E769" s="3" t="s">
        <v>2295</v>
      </c>
      <c r="F769" s="3" t="s">
        <v>2296</v>
      </c>
      <c r="G769" s="2" t="s">
        <v>50</v>
      </c>
      <c r="H769" s="2">
        <v>5.0</v>
      </c>
      <c r="I769" s="2">
        <v>5.0</v>
      </c>
      <c r="J769" s="2">
        <v>5.0</v>
      </c>
      <c r="K769" s="2">
        <v>5.0</v>
      </c>
      <c r="L769" s="2">
        <v>5.0</v>
      </c>
      <c r="M769" s="2" t="s">
        <v>19</v>
      </c>
    </row>
    <row r="770" ht="15.75" customHeight="1">
      <c r="A770" s="2">
        <v>129.0</v>
      </c>
      <c r="B770" s="2" t="s">
        <v>2086</v>
      </c>
      <c r="C770" s="2" t="s">
        <v>123</v>
      </c>
      <c r="D770" s="3" t="s">
        <v>571</v>
      </c>
      <c r="E770" s="3" t="s">
        <v>2297</v>
      </c>
      <c r="F770" s="3" t="s">
        <v>2298</v>
      </c>
      <c r="G770" s="2" t="s">
        <v>50</v>
      </c>
      <c r="H770" s="2">
        <v>5.0</v>
      </c>
      <c r="I770" s="2">
        <v>5.0</v>
      </c>
      <c r="J770" s="2">
        <v>5.0</v>
      </c>
      <c r="K770" s="2">
        <v>5.0</v>
      </c>
      <c r="L770" s="2">
        <v>4.0</v>
      </c>
      <c r="M770" s="2" t="s">
        <v>19</v>
      </c>
    </row>
    <row r="771" ht="15.75" customHeight="1">
      <c r="A771" s="2">
        <v>129.0</v>
      </c>
      <c r="B771" s="2" t="s">
        <v>2086</v>
      </c>
      <c r="C771" s="2" t="s">
        <v>127</v>
      </c>
      <c r="D771" s="3" t="s">
        <v>2299</v>
      </c>
      <c r="E771" s="3" t="s">
        <v>2300</v>
      </c>
      <c r="F771" s="3" t="s">
        <v>2301</v>
      </c>
      <c r="G771" s="2" t="s">
        <v>50</v>
      </c>
      <c r="H771" s="2">
        <v>5.0</v>
      </c>
      <c r="I771" s="2">
        <v>4.0</v>
      </c>
      <c r="J771" s="2">
        <v>5.0</v>
      </c>
      <c r="K771" s="2">
        <v>5.0</v>
      </c>
      <c r="L771" s="2">
        <v>5.0</v>
      </c>
      <c r="M771" s="2" t="s">
        <v>19</v>
      </c>
    </row>
    <row r="772" ht="15.75" customHeight="1">
      <c r="A772" s="2">
        <v>129.0</v>
      </c>
      <c r="B772" s="2" t="s">
        <v>2086</v>
      </c>
      <c r="C772" s="2" t="s">
        <v>127</v>
      </c>
      <c r="D772" s="3" t="s">
        <v>2302</v>
      </c>
      <c r="E772" s="3" t="s">
        <v>2303</v>
      </c>
      <c r="F772" s="3" t="s">
        <v>2304</v>
      </c>
      <c r="G772" s="2" t="s">
        <v>18</v>
      </c>
      <c r="H772" s="2">
        <v>4.0</v>
      </c>
      <c r="I772" s="2">
        <v>4.0</v>
      </c>
      <c r="J772" s="2">
        <v>5.0</v>
      </c>
      <c r="K772" s="2">
        <v>5.0</v>
      </c>
      <c r="L772" s="2">
        <v>5.0</v>
      </c>
      <c r="M772" s="2" t="s">
        <v>19</v>
      </c>
    </row>
    <row r="773" ht="15.75" customHeight="1">
      <c r="A773" s="2">
        <v>129.0</v>
      </c>
      <c r="B773" s="2" t="s">
        <v>2086</v>
      </c>
      <c r="C773" s="2" t="s">
        <v>127</v>
      </c>
      <c r="D773" s="3" t="s">
        <v>2305</v>
      </c>
      <c r="E773" s="3" t="s">
        <v>2306</v>
      </c>
      <c r="F773" s="3" t="s">
        <v>2307</v>
      </c>
      <c r="G773" s="2" t="s">
        <v>50</v>
      </c>
      <c r="H773" s="2">
        <v>4.0</v>
      </c>
      <c r="I773" s="2">
        <v>5.0</v>
      </c>
      <c r="J773" s="2">
        <v>5.0</v>
      </c>
      <c r="K773" s="2">
        <v>4.0</v>
      </c>
      <c r="L773" s="2">
        <v>4.0</v>
      </c>
      <c r="M773" s="2" t="s">
        <v>19</v>
      </c>
    </row>
    <row r="774" ht="15.75" customHeight="1">
      <c r="A774" s="2">
        <v>129.0</v>
      </c>
      <c r="B774" s="2" t="s">
        <v>2086</v>
      </c>
      <c r="C774" s="2" t="s">
        <v>127</v>
      </c>
      <c r="D774" s="3" t="s">
        <v>2308</v>
      </c>
      <c r="E774" s="3" t="s">
        <v>2309</v>
      </c>
      <c r="F774" s="3" t="s">
        <v>2310</v>
      </c>
      <c r="G774" s="2" t="s">
        <v>50</v>
      </c>
      <c r="H774" s="2">
        <v>5.0</v>
      </c>
      <c r="I774" s="2">
        <v>5.0</v>
      </c>
      <c r="J774" s="2">
        <v>5.0</v>
      </c>
      <c r="K774" s="2">
        <v>5.0</v>
      </c>
      <c r="L774" s="2">
        <v>5.0</v>
      </c>
      <c r="M774" s="2" t="s">
        <v>19</v>
      </c>
    </row>
    <row r="775" ht="15.75" customHeight="1">
      <c r="A775" s="2">
        <v>129.0</v>
      </c>
      <c r="B775" s="2" t="s">
        <v>2086</v>
      </c>
      <c r="C775" s="2" t="s">
        <v>372</v>
      </c>
      <c r="D775" s="3" t="s">
        <v>2311</v>
      </c>
      <c r="E775" s="3" t="s">
        <v>2312</v>
      </c>
      <c r="F775" s="3" t="s">
        <v>2313</v>
      </c>
      <c r="G775" s="2" t="s">
        <v>50</v>
      </c>
      <c r="H775" s="2">
        <v>5.0</v>
      </c>
      <c r="I775" s="2">
        <v>5.0</v>
      </c>
      <c r="J775" s="2">
        <v>5.0</v>
      </c>
      <c r="K775" s="2">
        <v>5.0</v>
      </c>
      <c r="L775" s="2">
        <v>5.0</v>
      </c>
      <c r="M775" s="2" t="s">
        <v>19</v>
      </c>
    </row>
    <row r="776" ht="15.75" customHeight="1">
      <c r="A776" s="2">
        <v>129.0</v>
      </c>
      <c r="B776" s="2" t="s">
        <v>2086</v>
      </c>
      <c r="C776" s="2" t="s">
        <v>372</v>
      </c>
      <c r="D776" s="3" t="s">
        <v>2314</v>
      </c>
      <c r="E776" s="3" t="s">
        <v>2315</v>
      </c>
      <c r="F776" s="3" t="s">
        <v>2316</v>
      </c>
      <c r="G776" s="2" t="s">
        <v>50</v>
      </c>
      <c r="H776" s="2">
        <v>4.0</v>
      </c>
      <c r="I776" s="2">
        <v>4.0</v>
      </c>
      <c r="J776" s="2">
        <v>4.0</v>
      </c>
      <c r="K776" s="2">
        <v>3.0</v>
      </c>
      <c r="L776" s="2">
        <v>4.0</v>
      </c>
      <c r="M776" s="2" t="s">
        <v>19</v>
      </c>
    </row>
    <row r="777" ht="15.75" customHeight="1">
      <c r="A777" s="2">
        <v>129.0</v>
      </c>
      <c r="B777" s="2" t="s">
        <v>2086</v>
      </c>
      <c r="C777" s="2" t="s">
        <v>372</v>
      </c>
      <c r="D777" s="3" t="s">
        <v>2317</v>
      </c>
      <c r="E777" s="3" t="s">
        <v>2318</v>
      </c>
      <c r="F777" s="3" t="s">
        <v>2319</v>
      </c>
      <c r="G777" s="2" t="s">
        <v>50</v>
      </c>
      <c r="H777" s="2">
        <v>5.0</v>
      </c>
      <c r="I777" s="2">
        <v>5.0</v>
      </c>
      <c r="J777" s="2">
        <v>5.0</v>
      </c>
      <c r="K777" s="2">
        <v>5.0</v>
      </c>
      <c r="L777" s="2">
        <v>5.0</v>
      </c>
      <c r="M777" s="2" t="s">
        <v>19</v>
      </c>
    </row>
    <row r="778" ht="15.75" customHeight="1">
      <c r="A778" s="2">
        <v>129.0</v>
      </c>
      <c r="B778" s="2" t="s">
        <v>2086</v>
      </c>
      <c r="C778" s="2" t="s">
        <v>372</v>
      </c>
      <c r="D778" s="3" t="s">
        <v>2320</v>
      </c>
      <c r="E778" s="3" t="s">
        <v>2321</v>
      </c>
      <c r="F778" s="3" t="s">
        <v>2322</v>
      </c>
      <c r="G778" s="2" t="s">
        <v>50</v>
      </c>
      <c r="H778" s="2">
        <v>5.0</v>
      </c>
      <c r="I778" s="2">
        <v>5.0</v>
      </c>
      <c r="J778" s="2">
        <v>5.0</v>
      </c>
      <c r="K778" s="2">
        <v>5.0</v>
      </c>
      <c r="L778" s="2">
        <v>5.0</v>
      </c>
      <c r="M778" s="2" t="s">
        <v>19</v>
      </c>
    </row>
    <row r="779" ht="15.75" customHeight="1">
      <c r="A779" s="2">
        <v>129.0</v>
      </c>
      <c r="B779" s="2" t="s">
        <v>2086</v>
      </c>
      <c r="C779" s="2" t="s">
        <v>372</v>
      </c>
      <c r="D779" s="3" t="s">
        <v>2323</v>
      </c>
      <c r="E779" s="3" t="s">
        <v>2324</v>
      </c>
      <c r="F779" s="3" t="s">
        <v>2325</v>
      </c>
      <c r="G779" s="2" t="s">
        <v>50</v>
      </c>
      <c r="H779" s="2">
        <v>5.0</v>
      </c>
      <c r="I779" s="2">
        <v>5.0</v>
      </c>
      <c r="J779" s="2">
        <v>5.0</v>
      </c>
      <c r="K779" s="2">
        <v>5.0</v>
      </c>
      <c r="L779" s="2">
        <v>5.0</v>
      </c>
      <c r="M779" s="2" t="s">
        <v>19</v>
      </c>
    </row>
    <row r="780" ht="15.75" customHeight="1">
      <c r="A780" s="2">
        <v>129.0</v>
      </c>
      <c r="B780" s="2" t="s">
        <v>2086</v>
      </c>
      <c r="C780" s="2" t="s">
        <v>372</v>
      </c>
      <c r="D780" s="3" t="s">
        <v>2326</v>
      </c>
      <c r="E780" s="3" t="s">
        <v>2327</v>
      </c>
      <c r="F780" s="3" t="s">
        <v>2328</v>
      </c>
      <c r="G780" s="2" t="s">
        <v>50</v>
      </c>
      <c r="H780" s="2">
        <v>5.0</v>
      </c>
      <c r="I780" s="2">
        <v>4.0</v>
      </c>
      <c r="J780" s="2">
        <v>5.0</v>
      </c>
      <c r="K780" s="2">
        <v>5.0</v>
      </c>
      <c r="L780" s="2">
        <v>4.0</v>
      </c>
      <c r="M780" s="2" t="s">
        <v>19</v>
      </c>
    </row>
    <row r="781" ht="15.75" customHeight="1">
      <c r="A781" s="2">
        <v>129.0</v>
      </c>
      <c r="B781" s="2" t="s">
        <v>2086</v>
      </c>
      <c r="C781" s="2" t="s">
        <v>372</v>
      </c>
      <c r="D781" s="3" t="s">
        <v>2329</v>
      </c>
      <c r="E781" s="3" t="s">
        <v>2330</v>
      </c>
      <c r="F781" s="3" t="s">
        <v>2331</v>
      </c>
      <c r="G781" s="2" t="s">
        <v>50</v>
      </c>
      <c r="H781" s="2">
        <v>5.0</v>
      </c>
      <c r="I781" s="2">
        <v>5.0</v>
      </c>
      <c r="J781" s="2">
        <v>5.0</v>
      </c>
      <c r="K781" s="2">
        <v>5.0</v>
      </c>
      <c r="L781" s="2">
        <v>5.0</v>
      </c>
      <c r="M781" s="2" t="s">
        <v>19</v>
      </c>
    </row>
    <row r="782" ht="15.75" customHeight="1">
      <c r="A782" s="2">
        <v>129.0</v>
      </c>
      <c r="B782" s="2" t="s">
        <v>2086</v>
      </c>
      <c r="C782" s="2" t="s">
        <v>372</v>
      </c>
      <c r="D782" s="3" t="s">
        <v>2332</v>
      </c>
      <c r="E782" s="3" t="s">
        <v>2333</v>
      </c>
      <c r="F782" s="3" t="s">
        <v>2334</v>
      </c>
      <c r="G782" s="2" t="s">
        <v>50</v>
      </c>
      <c r="H782" s="2">
        <v>5.0</v>
      </c>
      <c r="I782" s="2">
        <v>5.0</v>
      </c>
      <c r="J782" s="2">
        <v>5.0</v>
      </c>
      <c r="K782" s="2">
        <v>5.0</v>
      </c>
      <c r="L782" s="2">
        <v>5.0</v>
      </c>
      <c r="M782" s="2" t="s">
        <v>19</v>
      </c>
    </row>
    <row r="783" ht="15.75" customHeight="1">
      <c r="A783" s="2">
        <v>129.0</v>
      </c>
      <c r="B783" s="2" t="s">
        <v>2086</v>
      </c>
      <c r="C783" s="2" t="s">
        <v>372</v>
      </c>
      <c r="D783" s="3" t="s">
        <v>2335</v>
      </c>
      <c r="E783" s="3" t="s">
        <v>2336</v>
      </c>
      <c r="F783" s="3" t="s">
        <v>2337</v>
      </c>
      <c r="G783" s="2" t="s">
        <v>50</v>
      </c>
      <c r="H783" s="2">
        <v>5.0</v>
      </c>
      <c r="I783" s="2">
        <v>5.0</v>
      </c>
      <c r="J783" s="2">
        <v>5.0</v>
      </c>
      <c r="K783" s="2">
        <v>5.0</v>
      </c>
      <c r="L783" s="2">
        <v>5.0</v>
      </c>
      <c r="M783" s="2" t="s">
        <v>19</v>
      </c>
    </row>
    <row r="784" ht="15.75" customHeight="1">
      <c r="A784" s="2">
        <v>129.0</v>
      </c>
      <c r="B784" s="2" t="s">
        <v>2086</v>
      </c>
      <c r="C784" s="2" t="s">
        <v>372</v>
      </c>
      <c r="D784" s="3" t="s">
        <v>2338</v>
      </c>
      <c r="E784" s="3" t="s">
        <v>2339</v>
      </c>
      <c r="F784" s="3" t="s">
        <v>2340</v>
      </c>
      <c r="G784" s="2" t="s">
        <v>50</v>
      </c>
      <c r="H784" s="2">
        <v>5.0</v>
      </c>
      <c r="I784" s="2">
        <v>5.0</v>
      </c>
      <c r="J784" s="2">
        <v>5.0</v>
      </c>
      <c r="K784" s="2">
        <v>5.0</v>
      </c>
      <c r="L784" s="2">
        <v>4.0</v>
      </c>
      <c r="M784" s="2" t="s">
        <v>19</v>
      </c>
    </row>
    <row r="785" ht="15.75" customHeight="1">
      <c r="A785" s="2">
        <v>129.0</v>
      </c>
      <c r="B785" s="2" t="s">
        <v>2086</v>
      </c>
      <c r="C785" s="2" t="s">
        <v>372</v>
      </c>
      <c r="D785" s="3" t="s">
        <v>2341</v>
      </c>
      <c r="E785" s="3" t="s">
        <v>2342</v>
      </c>
      <c r="F785" s="3" t="s">
        <v>2343</v>
      </c>
      <c r="G785" s="2" t="s">
        <v>50</v>
      </c>
      <c r="H785" s="2">
        <v>5.0</v>
      </c>
      <c r="I785" s="2">
        <v>5.0</v>
      </c>
      <c r="J785" s="2">
        <v>5.0</v>
      </c>
      <c r="K785" s="2">
        <v>5.0</v>
      </c>
      <c r="L785" s="2">
        <v>4.0</v>
      </c>
      <c r="M785" s="2" t="s">
        <v>19</v>
      </c>
    </row>
    <row r="786" ht="15.75" customHeight="1">
      <c r="A786" s="2">
        <v>129.0</v>
      </c>
      <c r="B786" s="2" t="s">
        <v>2086</v>
      </c>
      <c r="C786" s="2" t="s">
        <v>34</v>
      </c>
      <c r="D786" s="3" t="s">
        <v>2344</v>
      </c>
      <c r="E786" s="3" t="s">
        <v>2345</v>
      </c>
      <c r="F786" s="3" t="s">
        <v>2346</v>
      </c>
      <c r="G786" s="2" t="s">
        <v>50</v>
      </c>
      <c r="H786" s="2">
        <v>5.0</v>
      </c>
      <c r="I786" s="2">
        <v>5.0</v>
      </c>
      <c r="J786" s="2">
        <v>5.0</v>
      </c>
      <c r="K786" s="2">
        <v>5.0</v>
      </c>
      <c r="L786" s="2">
        <v>4.0</v>
      </c>
      <c r="M786" s="2" t="s">
        <v>19</v>
      </c>
    </row>
    <row r="787" ht="15.75" customHeight="1">
      <c r="A787" s="2">
        <v>129.0</v>
      </c>
      <c r="B787" s="2" t="s">
        <v>2086</v>
      </c>
      <c r="C787" s="2" t="s">
        <v>34</v>
      </c>
      <c r="D787" s="3" t="s">
        <v>2347</v>
      </c>
      <c r="E787" s="3" t="s">
        <v>2348</v>
      </c>
      <c r="F787" s="3" t="s">
        <v>2349</v>
      </c>
      <c r="G787" s="2" t="s">
        <v>50</v>
      </c>
      <c r="H787" s="2">
        <v>5.0</v>
      </c>
      <c r="I787" s="2">
        <v>4.0</v>
      </c>
      <c r="J787" s="2">
        <v>5.0</v>
      </c>
      <c r="K787" s="2">
        <v>5.0</v>
      </c>
      <c r="L787" s="2">
        <v>4.0</v>
      </c>
      <c r="M787" s="2" t="s">
        <v>19</v>
      </c>
    </row>
    <row r="788" ht="15.75" customHeight="1">
      <c r="A788" s="2">
        <v>129.0</v>
      </c>
      <c r="B788" s="2" t="s">
        <v>2086</v>
      </c>
      <c r="C788" s="2" t="s">
        <v>34</v>
      </c>
      <c r="D788" s="3" t="s">
        <v>2350</v>
      </c>
      <c r="E788" s="3" t="s">
        <v>2351</v>
      </c>
      <c r="F788" s="3" t="s">
        <v>2352</v>
      </c>
      <c r="G788" s="2" t="s">
        <v>50</v>
      </c>
      <c r="H788" s="2">
        <v>5.0</v>
      </c>
      <c r="I788" s="2">
        <v>5.0</v>
      </c>
      <c r="J788" s="2">
        <v>5.0</v>
      </c>
      <c r="K788" s="2">
        <v>5.0</v>
      </c>
      <c r="L788" s="2">
        <v>5.0</v>
      </c>
      <c r="M788" s="2" t="s">
        <v>19</v>
      </c>
    </row>
    <row r="789" ht="15.75" customHeight="1">
      <c r="A789" s="2">
        <v>129.0</v>
      </c>
      <c r="B789" s="2" t="s">
        <v>2086</v>
      </c>
      <c r="C789" s="2" t="s">
        <v>34</v>
      </c>
      <c r="D789" s="3" t="s">
        <v>2353</v>
      </c>
      <c r="E789" s="3" t="s">
        <v>2354</v>
      </c>
      <c r="F789" s="3" t="s">
        <v>2355</v>
      </c>
      <c r="G789" s="2" t="s">
        <v>50</v>
      </c>
      <c r="H789" s="2">
        <v>4.0</v>
      </c>
      <c r="I789" s="2">
        <v>5.0</v>
      </c>
      <c r="J789" s="2">
        <v>5.0</v>
      </c>
      <c r="K789" s="2">
        <v>5.0</v>
      </c>
      <c r="L789" s="2">
        <v>5.0</v>
      </c>
      <c r="M789" s="2" t="s">
        <v>19</v>
      </c>
    </row>
    <row r="790" ht="15.75" customHeight="1">
      <c r="A790" s="2">
        <v>129.0</v>
      </c>
      <c r="B790" s="2" t="s">
        <v>2086</v>
      </c>
      <c r="C790" s="2" t="s">
        <v>34</v>
      </c>
      <c r="D790" s="3" t="s">
        <v>2356</v>
      </c>
      <c r="E790" s="3" t="s">
        <v>2357</v>
      </c>
      <c r="F790" s="3" t="s">
        <v>2358</v>
      </c>
      <c r="G790" s="2" t="s">
        <v>50</v>
      </c>
      <c r="H790" s="2">
        <v>5.0</v>
      </c>
      <c r="I790" s="2">
        <v>5.0</v>
      </c>
      <c r="J790" s="2">
        <v>5.0</v>
      </c>
      <c r="K790" s="2">
        <v>5.0</v>
      </c>
      <c r="L790" s="2">
        <v>5.0</v>
      </c>
      <c r="M790" s="2" t="s">
        <v>19</v>
      </c>
    </row>
    <row r="791" ht="15.75" customHeight="1">
      <c r="A791" s="2">
        <v>129.0</v>
      </c>
      <c r="B791" s="2" t="s">
        <v>2086</v>
      </c>
      <c r="C791" s="2" t="s">
        <v>34</v>
      </c>
      <c r="D791" s="3" t="s">
        <v>2359</v>
      </c>
      <c r="E791" s="3" t="s">
        <v>2360</v>
      </c>
      <c r="F791" s="3" t="s">
        <v>2361</v>
      </c>
      <c r="G791" s="2" t="s">
        <v>50</v>
      </c>
      <c r="H791" s="2">
        <v>5.0</v>
      </c>
      <c r="I791" s="2">
        <v>5.0</v>
      </c>
      <c r="J791" s="2">
        <v>5.0</v>
      </c>
      <c r="K791" s="2">
        <v>5.0</v>
      </c>
      <c r="L791" s="2">
        <v>5.0</v>
      </c>
      <c r="M791" s="2" t="s">
        <v>19</v>
      </c>
    </row>
    <row r="792" ht="15.75" customHeight="1">
      <c r="A792" s="2">
        <v>129.0</v>
      </c>
      <c r="B792" s="2" t="s">
        <v>2086</v>
      </c>
      <c r="C792" s="2" t="s">
        <v>37</v>
      </c>
      <c r="D792" s="3" t="s">
        <v>2362</v>
      </c>
      <c r="E792" s="3" t="s">
        <v>2363</v>
      </c>
      <c r="F792" s="3" t="s">
        <v>2364</v>
      </c>
      <c r="G792" s="2" t="s">
        <v>18</v>
      </c>
      <c r="H792" s="2">
        <v>4.0</v>
      </c>
      <c r="I792" s="2">
        <v>3.0</v>
      </c>
      <c r="J792" s="2">
        <v>5.0</v>
      </c>
      <c r="K792" s="2">
        <v>5.0</v>
      </c>
      <c r="L792" s="2">
        <v>4.0</v>
      </c>
      <c r="M792" s="2" t="s">
        <v>19</v>
      </c>
    </row>
    <row r="793" ht="15.75" customHeight="1">
      <c r="A793" s="2">
        <v>129.0</v>
      </c>
      <c r="B793" s="2" t="s">
        <v>2086</v>
      </c>
      <c r="C793" s="2" t="s">
        <v>167</v>
      </c>
      <c r="D793" s="3" t="s">
        <v>2104</v>
      </c>
      <c r="E793" s="3" t="s">
        <v>2365</v>
      </c>
      <c r="F793" s="3" t="s">
        <v>2366</v>
      </c>
      <c r="G793" s="2" t="s">
        <v>50</v>
      </c>
      <c r="H793" s="2">
        <v>5.0</v>
      </c>
      <c r="I793" s="2">
        <v>5.0</v>
      </c>
      <c r="J793" s="2">
        <v>5.0</v>
      </c>
      <c r="K793" s="2">
        <v>5.0</v>
      </c>
      <c r="L793" s="2">
        <v>5.0</v>
      </c>
      <c r="M793" s="2" t="s">
        <v>19</v>
      </c>
    </row>
    <row r="794" ht="15.75" customHeight="1">
      <c r="A794" s="2">
        <v>129.0</v>
      </c>
      <c r="B794" s="2" t="s">
        <v>2086</v>
      </c>
      <c r="C794" s="2" t="s">
        <v>272</v>
      </c>
      <c r="D794" s="3" t="s">
        <v>1469</v>
      </c>
      <c r="E794" s="3" t="s">
        <v>2367</v>
      </c>
      <c r="F794" s="3" t="s">
        <v>2368</v>
      </c>
      <c r="G794" s="2" t="s">
        <v>50</v>
      </c>
      <c r="H794" s="2">
        <v>5.0</v>
      </c>
      <c r="I794" s="2">
        <v>4.0</v>
      </c>
      <c r="J794" s="2">
        <v>5.0</v>
      </c>
      <c r="K794" s="2">
        <v>5.0</v>
      </c>
      <c r="L794" s="2">
        <v>4.0</v>
      </c>
      <c r="M794" s="2" t="s">
        <v>33</v>
      </c>
    </row>
    <row r="795" ht="15.75" customHeight="1">
      <c r="A795" s="2">
        <v>129.0</v>
      </c>
      <c r="B795" s="2" t="s">
        <v>2086</v>
      </c>
      <c r="C795" s="2" t="s">
        <v>95</v>
      </c>
      <c r="D795" s="3" t="s">
        <v>2369</v>
      </c>
      <c r="E795" s="3" t="s">
        <v>2370</v>
      </c>
      <c r="F795" s="3" t="s">
        <v>2371</v>
      </c>
      <c r="G795" s="2" t="s">
        <v>50</v>
      </c>
      <c r="H795" s="2">
        <v>5.0</v>
      </c>
      <c r="I795" s="2">
        <v>4.0</v>
      </c>
      <c r="J795" s="2">
        <v>5.0</v>
      </c>
      <c r="K795" s="2">
        <v>5.0</v>
      </c>
      <c r="L795" s="2">
        <v>5.0</v>
      </c>
      <c r="M795" s="2" t="s">
        <v>19</v>
      </c>
    </row>
    <row r="796" ht="15.75" customHeight="1">
      <c r="A796" s="2">
        <v>137.0</v>
      </c>
      <c r="B796" s="2" t="s">
        <v>2372</v>
      </c>
      <c r="C796" s="2" t="s">
        <v>14</v>
      </c>
      <c r="D796" s="3" t="s">
        <v>2373</v>
      </c>
      <c r="E796" s="3" t="s">
        <v>2374</v>
      </c>
      <c r="F796" s="3" t="s">
        <v>2375</v>
      </c>
      <c r="G796" s="2" t="s">
        <v>50</v>
      </c>
      <c r="H796" s="2">
        <v>3.0</v>
      </c>
      <c r="I796" s="2">
        <v>3.0</v>
      </c>
      <c r="J796" s="2">
        <v>3.0</v>
      </c>
      <c r="K796" s="2">
        <v>3.0</v>
      </c>
      <c r="L796" s="2">
        <v>3.0</v>
      </c>
      <c r="M796" s="2" t="s">
        <v>19</v>
      </c>
    </row>
    <row r="797" ht="15.75" customHeight="1">
      <c r="A797" s="2">
        <v>137.0</v>
      </c>
      <c r="B797" s="2" t="s">
        <v>2372</v>
      </c>
      <c r="C797" s="2" t="s">
        <v>24</v>
      </c>
      <c r="D797" s="3" t="s">
        <v>2376</v>
      </c>
      <c r="E797" s="3" t="s">
        <v>2377</v>
      </c>
      <c r="F797" s="3" t="s">
        <v>2378</v>
      </c>
      <c r="G797" s="2" t="s">
        <v>50</v>
      </c>
      <c r="H797" s="2">
        <v>4.0</v>
      </c>
      <c r="I797" s="2">
        <v>4.0</v>
      </c>
      <c r="J797" s="2">
        <v>4.0</v>
      </c>
      <c r="K797" s="2">
        <v>5.0</v>
      </c>
      <c r="L797" s="2">
        <v>4.0</v>
      </c>
      <c r="M797" s="2" t="s">
        <v>19</v>
      </c>
    </row>
    <row r="798" ht="15.75" customHeight="1">
      <c r="A798" s="2">
        <v>137.0</v>
      </c>
      <c r="B798" s="2" t="s">
        <v>2372</v>
      </c>
      <c r="C798" s="2" t="s">
        <v>512</v>
      </c>
      <c r="D798" s="3" t="s">
        <v>2379</v>
      </c>
      <c r="E798" s="3" t="s">
        <v>2380</v>
      </c>
      <c r="F798" s="3" t="s">
        <v>2381</v>
      </c>
      <c r="G798" s="2" t="s">
        <v>18</v>
      </c>
      <c r="H798" s="2">
        <v>2.0</v>
      </c>
      <c r="I798" s="2">
        <v>4.0</v>
      </c>
      <c r="J798" s="2">
        <v>4.0</v>
      </c>
      <c r="K798" s="2">
        <v>3.0</v>
      </c>
      <c r="L798" s="2">
        <v>4.0</v>
      </c>
      <c r="M798" s="2" t="s">
        <v>19</v>
      </c>
    </row>
    <row r="799" ht="15.75" customHeight="1">
      <c r="A799" s="2">
        <v>137.0</v>
      </c>
      <c r="B799" s="2" t="s">
        <v>2372</v>
      </c>
      <c r="C799" s="2" t="s">
        <v>512</v>
      </c>
      <c r="D799" s="3" t="s">
        <v>2382</v>
      </c>
      <c r="E799" s="3" t="s">
        <v>2383</v>
      </c>
      <c r="F799" s="3" t="s">
        <v>2384</v>
      </c>
      <c r="G799" s="2" t="s">
        <v>18</v>
      </c>
      <c r="H799" s="2">
        <v>3.0</v>
      </c>
      <c r="I799" s="2">
        <v>3.0</v>
      </c>
      <c r="J799" s="2">
        <v>5.0</v>
      </c>
      <c r="K799" s="2">
        <v>5.0</v>
      </c>
      <c r="L799" s="2">
        <v>5.0</v>
      </c>
      <c r="M799" s="2" t="s">
        <v>19</v>
      </c>
    </row>
    <row r="800" ht="15.75" customHeight="1">
      <c r="A800" s="2">
        <v>137.0</v>
      </c>
      <c r="B800" s="2" t="s">
        <v>2372</v>
      </c>
      <c r="C800" s="2" t="s">
        <v>562</v>
      </c>
      <c r="D800" s="3" t="s">
        <v>2385</v>
      </c>
      <c r="E800" s="3" t="s">
        <v>2386</v>
      </c>
      <c r="F800" s="3" t="s">
        <v>2387</v>
      </c>
      <c r="G800" s="2" t="s">
        <v>18</v>
      </c>
      <c r="H800" s="2">
        <v>4.0</v>
      </c>
      <c r="I800" s="2">
        <v>4.0</v>
      </c>
      <c r="J800" s="2">
        <v>4.0</v>
      </c>
      <c r="K800" s="2">
        <v>4.0</v>
      </c>
      <c r="L800" s="2">
        <v>3.0</v>
      </c>
      <c r="M800" s="2" t="s">
        <v>19</v>
      </c>
    </row>
    <row r="801" ht="15.75" customHeight="1">
      <c r="A801" s="2">
        <v>137.0</v>
      </c>
      <c r="B801" s="2" t="s">
        <v>2372</v>
      </c>
      <c r="C801" s="2" t="s">
        <v>283</v>
      </c>
      <c r="D801" s="3" t="s">
        <v>2388</v>
      </c>
      <c r="E801" s="3" t="s">
        <v>2389</v>
      </c>
      <c r="F801" s="3" t="s">
        <v>2387</v>
      </c>
      <c r="G801" s="2" t="s">
        <v>18</v>
      </c>
      <c r="H801" s="2">
        <v>3.0</v>
      </c>
      <c r="I801" s="2">
        <v>5.0</v>
      </c>
      <c r="J801" s="2">
        <v>4.0</v>
      </c>
      <c r="K801" s="2">
        <v>4.0</v>
      </c>
      <c r="L801" s="2">
        <v>5.0</v>
      </c>
      <c r="M801" s="2" t="s">
        <v>19</v>
      </c>
    </row>
    <row r="802" ht="15.75" customHeight="1">
      <c r="A802" s="2">
        <v>137.0</v>
      </c>
      <c r="B802" s="2" t="s">
        <v>2372</v>
      </c>
      <c r="C802" s="2" t="s">
        <v>283</v>
      </c>
      <c r="D802" s="3" t="s">
        <v>2390</v>
      </c>
      <c r="E802" s="3" t="s">
        <v>2391</v>
      </c>
      <c r="F802" s="3" t="s">
        <v>2392</v>
      </c>
      <c r="G802" s="2" t="s">
        <v>18</v>
      </c>
      <c r="H802" s="2">
        <v>3.0</v>
      </c>
      <c r="I802" s="2">
        <v>5.0</v>
      </c>
      <c r="J802" s="2">
        <v>4.0</v>
      </c>
      <c r="K802" s="2">
        <v>4.0</v>
      </c>
      <c r="L802" s="2">
        <v>4.0</v>
      </c>
      <c r="M802" s="2" t="s">
        <v>19</v>
      </c>
    </row>
    <row r="803" ht="15.75" customHeight="1">
      <c r="A803" s="2">
        <v>137.0</v>
      </c>
      <c r="B803" s="2" t="s">
        <v>2372</v>
      </c>
      <c r="C803" s="2" t="s">
        <v>63</v>
      </c>
      <c r="D803" s="3" t="s">
        <v>2393</v>
      </c>
      <c r="E803" s="3" t="s">
        <v>2394</v>
      </c>
      <c r="F803" s="3" t="s">
        <v>2395</v>
      </c>
      <c r="G803" s="2" t="s">
        <v>28</v>
      </c>
      <c r="H803" s="2">
        <v>3.0</v>
      </c>
      <c r="I803" s="2">
        <v>2.0</v>
      </c>
      <c r="J803" s="2">
        <v>2.0</v>
      </c>
      <c r="K803" s="2">
        <v>2.0</v>
      </c>
      <c r="L803" s="2">
        <v>2.0</v>
      </c>
      <c r="M803" s="2" t="s">
        <v>33</v>
      </c>
    </row>
    <row r="804" ht="15.75" customHeight="1">
      <c r="A804" s="2">
        <v>137.0</v>
      </c>
      <c r="B804" s="2" t="s">
        <v>2372</v>
      </c>
      <c r="C804" s="2" t="s">
        <v>287</v>
      </c>
      <c r="D804" s="3" t="s">
        <v>2396</v>
      </c>
      <c r="E804" s="3" t="s">
        <v>2397</v>
      </c>
      <c r="F804" s="3" t="s">
        <v>2398</v>
      </c>
      <c r="G804" s="2" t="s">
        <v>28</v>
      </c>
      <c r="H804" s="2">
        <v>3.0</v>
      </c>
      <c r="I804" s="2">
        <v>3.0</v>
      </c>
      <c r="J804" s="2">
        <v>5.0</v>
      </c>
      <c r="K804" s="2">
        <v>5.0</v>
      </c>
      <c r="L804" s="2">
        <v>3.0</v>
      </c>
      <c r="M804" s="2" t="s">
        <v>19</v>
      </c>
    </row>
    <row r="805" ht="15.75" customHeight="1">
      <c r="A805" s="2">
        <v>137.0</v>
      </c>
      <c r="B805" s="2" t="s">
        <v>2372</v>
      </c>
      <c r="C805" s="2" t="s">
        <v>583</v>
      </c>
      <c r="D805" s="3" t="s">
        <v>1169</v>
      </c>
      <c r="E805" s="3" t="s">
        <v>2399</v>
      </c>
      <c r="F805" s="3" t="s">
        <v>2400</v>
      </c>
      <c r="G805" s="2" t="s">
        <v>50</v>
      </c>
      <c r="H805" s="2">
        <v>4.0</v>
      </c>
      <c r="I805" s="2">
        <v>4.0</v>
      </c>
      <c r="J805" s="2">
        <v>4.0</v>
      </c>
      <c r="K805" s="2">
        <v>5.0</v>
      </c>
      <c r="L805" s="2">
        <v>5.0</v>
      </c>
      <c r="M805" s="2" t="s">
        <v>19</v>
      </c>
    </row>
    <row r="806" ht="15.75" customHeight="1">
      <c r="A806" s="2">
        <v>137.0</v>
      </c>
      <c r="B806" s="2" t="s">
        <v>2372</v>
      </c>
      <c r="C806" s="2" t="s">
        <v>600</v>
      </c>
      <c r="D806" s="3" t="s">
        <v>2401</v>
      </c>
      <c r="E806" s="3" t="s">
        <v>2402</v>
      </c>
      <c r="F806" s="3" t="s">
        <v>2403</v>
      </c>
      <c r="G806" s="2" t="s">
        <v>28</v>
      </c>
      <c r="H806" s="2">
        <v>2.0</v>
      </c>
      <c r="I806" s="2">
        <v>4.0</v>
      </c>
      <c r="J806" s="2">
        <v>4.0</v>
      </c>
      <c r="K806" s="2">
        <v>4.0</v>
      </c>
      <c r="L806" s="2">
        <v>3.0</v>
      </c>
      <c r="M806" s="2" t="s">
        <v>19</v>
      </c>
    </row>
    <row r="807" ht="15.75" customHeight="1">
      <c r="A807" s="2">
        <v>138.0</v>
      </c>
      <c r="B807" s="2" t="s">
        <v>2404</v>
      </c>
      <c r="C807" s="2" t="s">
        <v>116</v>
      </c>
      <c r="D807" s="3" t="s">
        <v>2405</v>
      </c>
      <c r="E807" s="3" t="s">
        <v>2406</v>
      </c>
      <c r="F807" s="3" t="s">
        <v>2407</v>
      </c>
      <c r="G807" s="2" t="s">
        <v>18</v>
      </c>
      <c r="H807" s="2">
        <v>4.0</v>
      </c>
      <c r="I807" s="2">
        <v>5.0</v>
      </c>
      <c r="J807" s="2">
        <v>5.0</v>
      </c>
      <c r="K807" s="2">
        <v>4.0</v>
      </c>
      <c r="L807" s="2">
        <v>4.0</v>
      </c>
      <c r="M807" s="2" t="s">
        <v>19</v>
      </c>
    </row>
    <row r="808" ht="15.75" customHeight="1">
      <c r="A808" s="2">
        <v>138.0</v>
      </c>
      <c r="B808" s="2" t="s">
        <v>2404</v>
      </c>
      <c r="C808" s="2" t="s">
        <v>131</v>
      </c>
      <c r="D808" s="3" t="s">
        <v>139</v>
      </c>
      <c r="E808" s="3" t="s">
        <v>2408</v>
      </c>
      <c r="F808" s="3" t="s">
        <v>2409</v>
      </c>
      <c r="G808" s="2" t="s">
        <v>18</v>
      </c>
      <c r="H808" s="2">
        <v>4.0</v>
      </c>
      <c r="I808" s="2">
        <v>4.0</v>
      </c>
      <c r="J808" s="2">
        <v>4.0</v>
      </c>
      <c r="K808" s="2">
        <v>4.0</v>
      </c>
      <c r="L808" s="2">
        <v>4.0</v>
      </c>
      <c r="M808" s="2" t="s">
        <v>19</v>
      </c>
    </row>
    <row r="809" ht="15.75" customHeight="1">
      <c r="A809" s="2">
        <v>138.0</v>
      </c>
      <c r="B809" s="2" t="s">
        <v>2404</v>
      </c>
      <c r="C809" s="2" t="s">
        <v>986</v>
      </c>
      <c r="D809" s="3" t="s">
        <v>1806</v>
      </c>
      <c r="E809" s="3" t="s">
        <v>2410</v>
      </c>
      <c r="F809" s="3" t="s">
        <v>2411</v>
      </c>
      <c r="G809" s="2" t="s">
        <v>50</v>
      </c>
      <c r="H809" s="2">
        <v>5.0</v>
      </c>
      <c r="I809" s="2">
        <v>4.0</v>
      </c>
      <c r="J809" s="2">
        <v>4.0</v>
      </c>
      <c r="K809" s="2">
        <v>4.0</v>
      </c>
      <c r="L809" s="2">
        <v>5.0</v>
      </c>
      <c r="M809" s="2" t="s">
        <v>19</v>
      </c>
    </row>
    <row r="810" ht="15.75" customHeight="1">
      <c r="A810" s="2">
        <v>138.0</v>
      </c>
      <c r="B810" s="2" t="s">
        <v>2404</v>
      </c>
      <c r="C810" s="2" t="s">
        <v>512</v>
      </c>
      <c r="D810" s="3" t="s">
        <v>2412</v>
      </c>
      <c r="E810" s="3" t="s">
        <v>2413</v>
      </c>
      <c r="F810" s="3" t="s">
        <v>2414</v>
      </c>
      <c r="G810" s="2" t="s">
        <v>62</v>
      </c>
      <c r="H810" s="2">
        <v>2.0</v>
      </c>
      <c r="I810" s="2">
        <v>1.0</v>
      </c>
      <c r="J810" s="2">
        <v>1.0</v>
      </c>
      <c r="K810" s="2">
        <v>1.0</v>
      </c>
      <c r="L810" s="2">
        <v>3.0</v>
      </c>
      <c r="M810" s="2" t="s">
        <v>33</v>
      </c>
    </row>
    <row r="811" ht="15.75" customHeight="1">
      <c r="A811" s="2">
        <v>138.0</v>
      </c>
      <c r="B811" s="2" t="s">
        <v>2404</v>
      </c>
      <c r="C811" s="2" t="s">
        <v>336</v>
      </c>
      <c r="D811" s="3" t="s">
        <v>2415</v>
      </c>
      <c r="E811" s="3" t="s">
        <v>2416</v>
      </c>
      <c r="F811" s="3" t="s">
        <v>2417</v>
      </c>
      <c r="G811" s="2" t="s">
        <v>62</v>
      </c>
      <c r="H811" s="2">
        <v>3.0</v>
      </c>
      <c r="I811" s="2">
        <v>1.0</v>
      </c>
      <c r="J811" s="2">
        <v>1.0</v>
      </c>
      <c r="K811" s="2">
        <v>1.0</v>
      </c>
      <c r="L811" s="2">
        <v>3.0</v>
      </c>
      <c r="M811" s="2" t="s">
        <v>33</v>
      </c>
    </row>
    <row r="812" ht="15.75" customHeight="1">
      <c r="A812" s="2">
        <v>138.0</v>
      </c>
      <c r="B812" s="2" t="s">
        <v>2404</v>
      </c>
      <c r="C812" s="2" t="s">
        <v>386</v>
      </c>
      <c r="D812" s="3" t="s">
        <v>2418</v>
      </c>
      <c r="E812" s="3" t="s">
        <v>2419</v>
      </c>
      <c r="F812" s="3" t="s">
        <v>2420</v>
      </c>
      <c r="G812" s="2" t="s">
        <v>62</v>
      </c>
      <c r="H812" s="2">
        <v>2.0</v>
      </c>
      <c r="I812" s="2">
        <v>2.0</v>
      </c>
      <c r="J812" s="2">
        <v>1.0</v>
      </c>
      <c r="K812" s="2">
        <v>2.0</v>
      </c>
      <c r="L812" s="2">
        <v>1.0</v>
      </c>
      <c r="M812" s="2" t="s">
        <v>33</v>
      </c>
    </row>
    <row r="813" ht="15.75" customHeight="1">
      <c r="A813" s="2">
        <v>138.0</v>
      </c>
      <c r="B813" s="2" t="s">
        <v>2404</v>
      </c>
      <c r="C813" s="2" t="s">
        <v>218</v>
      </c>
      <c r="D813" s="3" t="s">
        <v>2421</v>
      </c>
      <c r="E813" s="3" t="s">
        <v>2422</v>
      </c>
      <c r="F813" s="3" t="s">
        <v>2423</v>
      </c>
      <c r="G813" s="2" t="s">
        <v>182</v>
      </c>
      <c r="H813" s="2">
        <v>3.0</v>
      </c>
      <c r="I813" s="2">
        <v>3.0</v>
      </c>
      <c r="J813" s="2">
        <v>3.0</v>
      </c>
      <c r="K813" s="2">
        <v>3.0</v>
      </c>
      <c r="L813" s="2">
        <v>3.0</v>
      </c>
      <c r="M813" s="2" t="s">
        <v>33</v>
      </c>
    </row>
    <row r="814" ht="15.75" customHeight="1">
      <c r="A814" s="2">
        <v>138.0</v>
      </c>
      <c r="B814" s="2" t="s">
        <v>2404</v>
      </c>
      <c r="C814" s="2" t="s">
        <v>138</v>
      </c>
      <c r="D814" s="3" t="s">
        <v>2424</v>
      </c>
      <c r="E814" s="3" t="s">
        <v>2425</v>
      </c>
      <c r="F814" s="3" t="s">
        <v>2426</v>
      </c>
      <c r="G814" s="2" t="s">
        <v>62</v>
      </c>
      <c r="H814" s="2">
        <v>2.0</v>
      </c>
      <c r="I814" s="2">
        <v>2.0</v>
      </c>
      <c r="J814" s="2">
        <v>3.0</v>
      </c>
      <c r="K814" s="2">
        <v>1.0</v>
      </c>
      <c r="L814" s="2">
        <v>2.0</v>
      </c>
      <c r="M814" s="2" t="s">
        <v>33</v>
      </c>
    </row>
    <row r="815" ht="15.75" customHeight="1">
      <c r="A815" s="2">
        <v>138.0</v>
      </c>
      <c r="B815" s="2" t="s">
        <v>2404</v>
      </c>
      <c r="C815" s="2" t="s">
        <v>562</v>
      </c>
      <c r="D815" s="3" t="s">
        <v>2427</v>
      </c>
      <c r="E815" s="3" t="s">
        <v>2428</v>
      </c>
      <c r="F815" s="3" t="s">
        <v>2429</v>
      </c>
      <c r="G815" s="2" t="s">
        <v>50</v>
      </c>
      <c r="H815" s="2">
        <v>5.0</v>
      </c>
      <c r="I815" s="2">
        <v>5.0</v>
      </c>
      <c r="J815" s="2">
        <v>5.0</v>
      </c>
      <c r="K815" s="2">
        <v>5.0</v>
      </c>
      <c r="L815" s="2">
        <v>5.0</v>
      </c>
      <c r="M815" s="2" t="s">
        <v>19</v>
      </c>
    </row>
    <row r="816" ht="15.75" customHeight="1">
      <c r="A816" s="2">
        <v>140.0</v>
      </c>
      <c r="B816" s="2" t="s">
        <v>2430</v>
      </c>
      <c r="C816" s="2" t="s">
        <v>434</v>
      </c>
      <c r="D816" s="3" t="s">
        <v>2431</v>
      </c>
      <c r="E816" s="3" t="s">
        <v>2432</v>
      </c>
      <c r="F816" s="3" t="s">
        <v>2433</v>
      </c>
      <c r="G816" s="2" t="s">
        <v>50</v>
      </c>
      <c r="H816" s="2">
        <v>5.0</v>
      </c>
      <c r="I816" s="2">
        <v>5.0</v>
      </c>
      <c r="J816" s="2">
        <v>3.0</v>
      </c>
      <c r="K816" s="2">
        <v>4.0</v>
      </c>
      <c r="L816" s="2">
        <v>4.0</v>
      </c>
      <c r="M816" s="2" t="s">
        <v>19</v>
      </c>
    </row>
    <row r="817" ht="15.75" customHeight="1">
      <c r="A817" s="2">
        <v>140.0</v>
      </c>
      <c r="B817" s="2" t="s">
        <v>2430</v>
      </c>
      <c r="C817" s="2" t="s">
        <v>257</v>
      </c>
      <c r="D817" s="3" t="s">
        <v>2434</v>
      </c>
      <c r="E817" s="3" t="s">
        <v>2435</v>
      </c>
      <c r="F817" s="3" t="s">
        <v>2436</v>
      </c>
      <c r="G817" s="2" t="s">
        <v>28</v>
      </c>
      <c r="H817" s="2">
        <v>3.0</v>
      </c>
      <c r="I817" s="2">
        <v>1.0</v>
      </c>
      <c r="J817" s="2">
        <v>1.0</v>
      </c>
      <c r="K817" s="2">
        <v>3.0</v>
      </c>
      <c r="L817" s="2">
        <v>3.0</v>
      </c>
      <c r="M817" s="2" t="s">
        <v>19</v>
      </c>
    </row>
    <row r="818" ht="15.75" customHeight="1">
      <c r="A818" s="2">
        <v>140.0</v>
      </c>
      <c r="B818" s="2" t="s">
        <v>2430</v>
      </c>
      <c r="C818" s="2" t="s">
        <v>426</v>
      </c>
      <c r="D818" s="3" t="s">
        <v>2437</v>
      </c>
      <c r="E818" s="3" t="s">
        <v>2438</v>
      </c>
      <c r="F818" s="3" t="s">
        <v>2439</v>
      </c>
      <c r="G818" s="2" t="s">
        <v>18</v>
      </c>
      <c r="H818" s="2">
        <v>3.0</v>
      </c>
      <c r="I818" s="2">
        <v>4.0</v>
      </c>
      <c r="J818" s="2">
        <v>3.0</v>
      </c>
      <c r="K818" s="2">
        <v>4.0</v>
      </c>
      <c r="L818" s="2">
        <v>5.0</v>
      </c>
      <c r="M818" s="2" t="s">
        <v>19</v>
      </c>
    </row>
    <row r="819" ht="15.75" customHeight="1">
      <c r="A819" s="2">
        <v>140.0</v>
      </c>
      <c r="B819" s="2" t="s">
        <v>2430</v>
      </c>
      <c r="C819" s="2" t="s">
        <v>261</v>
      </c>
      <c r="D819" s="3" t="s">
        <v>2440</v>
      </c>
      <c r="E819" s="3" t="s">
        <v>2441</v>
      </c>
      <c r="F819" s="3" t="s">
        <v>2442</v>
      </c>
      <c r="G819" s="2" t="s">
        <v>50</v>
      </c>
      <c r="H819" s="2">
        <v>4.0</v>
      </c>
      <c r="I819" s="2">
        <v>4.0</v>
      </c>
      <c r="J819" s="2">
        <v>5.0</v>
      </c>
      <c r="K819" s="2">
        <v>5.0</v>
      </c>
      <c r="L819" s="2">
        <v>5.0</v>
      </c>
      <c r="M819" s="2" t="s">
        <v>19</v>
      </c>
    </row>
    <row r="820" ht="15.75" customHeight="1">
      <c r="A820" s="2">
        <v>140.0</v>
      </c>
      <c r="B820" s="2" t="s">
        <v>2430</v>
      </c>
      <c r="C820" s="2" t="s">
        <v>438</v>
      </c>
      <c r="D820" s="3" t="s">
        <v>2443</v>
      </c>
      <c r="E820" s="3" t="s">
        <v>2444</v>
      </c>
      <c r="F820" s="3" t="s">
        <v>2445</v>
      </c>
      <c r="G820" s="2" t="s">
        <v>18</v>
      </c>
      <c r="H820" s="2">
        <v>4.0</v>
      </c>
      <c r="I820" s="2">
        <v>4.0</v>
      </c>
      <c r="J820" s="2">
        <v>5.0</v>
      </c>
      <c r="K820" s="2">
        <v>5.0</v>
      </c>
      <c r="L820" s="2">
        <v>5.0</v>
      </c>
      <c r="M820" s="2" t="s">
        <v>19</v>
      </c>
    </row>
    <row r="821" ht="15.75" customHeight="1">
      <c r="A821" s="2">
        <v>140.0</v>
      </c>
      <c r="B821" s="2" t="s">
        <v>2430</v>
      </c>
      <c r="C821" s="2" t="s">
        <v>171</v>
      </c>
      <c r="D821" s="3" t="s">
        <v>2446</v>
      </c>
      <c r="E821" s="3" t="s">
        <v>2447</v>
      </c>
      <c r="F821" s="3" t="s">
        <v>2448</v>
      </c>
      <c r="G821" s="2" t="s">
        <v>18</v>
      </c>
      <c r="H821" s="2">
        <v>3.0</v>
      </c>
      <c r="I821" s="2">
        <v>3.0</v>
      </c>
      <c r="J821" s="2">
        <v>4.0</v>
      </c>
      <c r="K821" s="2">
        <v>4.0</v>
      </c>
      <c r="L821" s="2">
        <v>5.0</v>
      </c>
      <c r="M821" s="2" t="s">
        <v>19</v>
      </c>
    </row>
    <row r="822" ht="15.75" customHeight="1">
      <c r="A822" s="2">
        <v>140.0</v>
      </c>
      <c r="B822" s="2" t="s">
        <v>2430</v>
      </c>
      <c r="C822" s="2" t="s">
        <v>222</v>
      </c>
      <c r="D822" s="3" t="s">
        <v>2449</v>
      </c>
      <c r="E822" s="3" t="s">
        <v>2450</v>
      </c>
      <c r="F822" s="3" t="s">
        <v>2451</v>
      </c>
      <c r="G822" s="2" t="s">
        <v>18</v>
      </c>
      <c r="H822" s="2">
        <v>4.0</v>
      </c>
      <c r="I822" s="2">
        <v>2.0</v>
      </c>
      <c r="J822" s="2">
        <v>5.0</v>
      </c>
      <c r="K822" s="2">
        <v>4.0</v>
      </c>
      <c r="L822" s="2">
        <v>5.0</v>
      </c>
      <c r="M822" s="2" t="s">
        <v>19</v>
      </c>
    </row>
    <row r="823" ht="15.75" customHeight="1">
      <c r="A823" s="2">
        <v>140.0</v>
      </c>
      <c r="B823" s="2" t="s">
        <v>2430</v>
      </c>
      <c r="C823" s="2" t="s">
        <v>222</v>
      </c>
      <c r="D823" s="3" t="s">
        <v>2437</v>
      </c>
      <c r="E823" s="3" t="s">
        <v>2452</v>
      </c>
      <c r="F823" s="3" t="s">
        <v>2453</v>
      </c>
      <c r="G823" s="2" t="s">
        <v>50</v>
      </c>
      <c r="H823" s="2">
        <v>4.0</v>
      </c>
      <c r="I823" s="2">
        <v>5.0</v>
      </c>
      <c r="J823" s="2">
        <v>5.0</v>
      </c>
      <c r="K823" s="2">
        <v>5.0</v>
      </c>
      <c r="L823" s="2">
        <v>5.0</v>
      </c>
      <c r="M823" s="2" t="s">
        <v>19</v>
      </c>
    </row>
    <row r="824" ht="15.75" customHeight="1">
      <c r="A824" s="2">
        <v>140.0</v>
      </c>
      <c r="B824" s="2" t="s">
        <v>2430</v>
      </c>
      <c r="C824" s="2" t="s">
        <v>138</v>
      </c>
      <c r="D824" s="3" t="s">
        <v>2454</v>
      </c>
      <c r="E824" s="3" t="s">
        <v>2455</v>
      </c>
      <c r="F824" s="3" t="s">
        <v>2456</v>
      </c>
      <c r="G824" s="2" t="s">
        <v>182</v>
      </c>
      <c r="H824" s="2">
        <v>4.0</v>
      </c>
      <c r="I824" s="2">
        <v>1.0</v>
      </c>
      <c r="J824" s="2">
        <v>1.0</v>
      </c>
      <c r="K824" s="2">
        <v>1.0</v>
      </c>
      <c r="L824" s="2">
        <v>4.0</v>
      </c>
      <c r="M824" s="2" t="s">
        <v>33</v>
      </c>
    </row>
    <row r="825" ht="15.75" customHeight="1">
      <c r="A825" s="2">
        <v>140.0</v>
      </c>
      <c r="B825" s="2" t="s">
        <v>2430</v>
      </c>
      <c r="C825" s="2" t="s">
        <v>178</v>
      </c>
      <c r="D825" s="3" t="s">
        <v>2457</v>
      </c>
      <c r="E825" s="3" t="s">
        <v>2458</v>
      </c>
      <c r="F825" s="3" t="s">
        <v>2459</v>
      </c>
      <c r="G825" s="2" t="s">
        <v>28</v>
      </c>
      <c r="H825" s="2">
        <v>4.0</v>
      </c>
      <c r="I825" s="2">
        <v>4.0</v>
      </c>
      <c r="J825" s="2">
        <v>4.0</v>
      </c>
      <c r="K825" s="2">
        <v>3.0</v>
      </c>
      <c r="L825" s="2">
        <v>4.0</v>
      </c>
      <c r="M825" s="2" t="s">
        <v>19</v>
      </c>
    </row>
    <row r="826" ht="15.75" customHeight="1">
      <c r="A826" s="2">
        <v>140.0</v>
      </c>
      <c r="B826" s="2" t="s">
        <v>2430</v>
      </c>
      <c r="C826" s="2" t="s">
        <v>178</v>
      </c>
      <c r="D826" s="3" t="s">
        <v>852</v>
      </c>
      <c r="E826" s="3" t="s">
        <v>2460</v>
      </c>
      <c r="F826" s="3" t="s">
        <v>2461</v>
      </c>
      <c r="G826" s="2" t="s">
        <v>18</v>
      </c>
      <c r="H826" s="2">
        <v>5.0</v>
      </c>
      <c r="I826" s="2">
        <v>4.0</v>
      </c>
      <c r="J826" s="2">
        <v>4.0</v>
      </c>
      <c r="K826" s="2">
        <v>4.0</v>
      </c>
      <c r="L826" s="2">
        <v>4.0</v>
      </c>
      <c r="M826" s="2" t="s">
        <v>19</v>
      </c>
    </row>
    <row r="827" ht="15.75" customHeight="1">
      <c r="A827" s="2">
        <v>140.0</v>
      </c>
      <c r="B827" s="2" t="s">
        <v>2430</v>
      </c>
      <c r="C827" s="2" t="s">
        <v>283</v>
      </c>
      <c r="D827" s="3" t="s">
        <v>211</v>
      </c>
      <c r="E827" s="3" t="s">
        <v>2462</v>
      </c>
      <c r="F827" s="3" t="s">
        <v>2461</v>
      </c>
      <c r="G827" s="2" t="s">
        <v>18</v>
      </c>
      <c r="H827" s="2">
        <v>4.0</v>
      </c>
      <c r="I827" s="2">
        <v>2.0</v>
      </c>
      <c r="J827" s="2">
        <v>3.0</v>
      </c>
      <c r="K827" s="2">
        <v>5.0</v>
      </c>
      <c r="L827" s="2">
        <v>5.0</v>
      </c>
      <c r="M827" s="2" t="s">
        <v>19</v>
      </c>
    </row>
    <row r="828" ht="15.75" customHeight="1">
      <c r="A828" s="2">
        <v>140.0</v>
      </c>
      <c r="B828" s="2" t="s">
        <v>2430</v>
      </c>
      <c r="C828" s="2" t="s">
        <v>63</v>
      </c>
      <c r="D828" s="3" t="s">
        <v>1972</v>
      </c>
      <c r="E828" s="3" t="s">
        <v>2463</v>
      </c>
      <c r="F828" s="3" t="s">
        <v>2464</v>
      </c>
      <c r="G828" s="2" t="s">
        <v>50</v>
      </c>
      <c r="H828" s="2">
        <v>5.0</v>
      </c>
      <c r="I828" s="2">
        <v>4.0</v>
      </c>
      <c r="J828" s="2">
        <v>5.0</v>
      </c>
      <c r="K828" s="2">
        <v>3.0</v>
      </c>
      <c r="L828" s="2">
        <v>4.0</v>
      </c>
      <c r="M828" s="2" t="s">
        <v>19</v>
      </c>
    </row>
    <row r="829" ht="15.75" customHeight="1">
      <c r="A829" s="2">
        <v>140.0</v>
      </c>
      <c r="B829" s="2" t="s">
        <v>2430</v>
      </c>
      <c r="C829" s="2" t="s">
        <v>287</v>
      </c>
      <c r="D829" s="3" t="s">
        <v>2465</v>
      </c>
      <c r="E829" s="3" t="s">
        <v>2466</v>
      </c>
      <c r="F829" s="3" t="s">
        <v>2467</v>
      </c>
      <c r="G829" s="2" t="s">
        <v>28</v>
      </c>
      <c r="H829" s="2">
        <v>3.0</v>
      </c>
      <c r="I829" s="2">
        <v>2.0</v>
      </c>
      <c r="J829" s="2">
        <v>2.0</v>
      </c>
      <c r="K829" s="2">
        <v>3.0</v>
      </c>
      <c r="L829" s="2">
        <v>2.0</v>
      </c>
      <c r="M829" s="2" t="s">
        <v>19</v>
      </c>
    </row>
    <row r="830" ht="15.75" customHeight="1">
      <c r="A830" s="2">
        <v>140.0</v>
      </c>
      <c r="B830" s="2" t="s">
        <v>2430</v>
      </c>
      <c r="C830" s="2" t="s">
        <v>287</v>
      </c>
      <c r="D830" s="3" t="s">
        <v>2468</v>
      </c>
      <c r="E830" s="3" t="s">
        <v>2469</v>
      </c>
      <c r="F830" s="3" t="s">
        <v>2470</v>
      </c>
      <c r="G830" s="2" t="s">
        <v>50</v>
      </c>
      <c r="H830" s="2">
        <v>4.0</v>
      </c>
      <c r="I830" s="2">
        <v>4.0</v>
      </c>
      <c r="J830" s="2">
        <v>4.0</v>
      </c>
      <c r="K830" s="2">
        <v>4.0</v>
      </c>
      <c r="L830" s="2">
        <v>4.0</v>
      </c>
      <c r="M830" s="2" t="s">
        <v>19</v>
      </c>
    </row>
    <row r="831" ht="15.75" customHeight="1">
      <c r="A831" s="2">
        <v>140.0</v>
      </c>
      <c r="B831" s="2" t="s">
        <v>2430</v>
      </c>
      <c r="C831" s="2" t="s">
        <v>287</v>
      </c>
      <c r="D831" s="3" t="s">
        <v>2471</v>
      </c>
      <c r="E831" s="3" t="s">
        <v>2472</v>
      </c>
      <c r="F831" s="3" t="s">
        <v>2473</v>
      </c>
      <c r="G831" s="2" t="s">
        <v>50</v>
      </c>
      <c r="H831" s="2">
        <v>4.0</v>
      </c>
      <c r="I831" s="2">
        <v>3.0</v>
      </c>
      <c r="J831" s="2">
        <v>4.0</v>
      </c>
      <c r="K831" s="2">
        <v>4.0</v>
      </c>
      <c r="L831" s="2">
        <v>4.0</v>
      </c>
      <c r="M831" s="2" t="s">
        <v>19</v>
      </c>
    </row>
    <row r="832" ht="15.75" customHeight="1">
      <c r="A832" s="2">
        <v>140.0</v>
      </c>
      <c r="B832" s="2" t="s">
        <v>2430</v>
      </c>
      <c r="C832" s="2" t="s">
        <v>296</v>
      </c>
      <c r="D832" s="3" t="s">
        <v>2474</v>
      </c>
      <c r="E832" s="3" t="s">
        <v>2475</v>
      </c>
      <c r="F832" s="3" t="s">
        <v>2476</v>
      </c>
      <c r="G832" s="2" t="s">
        <v>50</v>
      </c>
      <c r="H832" s="2">
        <v>5.0</v>
      </c>
      <c r="I832" s="2">
        <v>4.0</v>
      </c>
      <c r="J832" s="2">
        <v>3.0</v>
      </c>
      <c r="K832" s="2">
        <v>5.0</v>
      </c>
      <c r="L832" s="2">
        <v>5.0</v>
      </c>
      <c r="M832" s="2" t="s">
        <v>19</v>
      </c>
    </row>
    <row r="833" ht="15.75" customHeight="1">
      <c r="A833" s="2">
        <v>146.0</v>
      </c>
      <c r="B833" s="2" t="s">
        <v>2477</v>
      </c>
      <c r="C833" s="2" t="s">
        <v>718</v>
      </c>
      <c r="D833" s="3" t="s">
        <v>2478</v>
      </c>
      <c r="E833" s="3" t="s">
        <v>2479</v>
      </c>
      <c r="F833" s="3" t="s">
        <v>2480</v>
      </c>
      <c r="G833" s="2" t="s">
        <v>50</v>
      </c>
      <c r="H833" s="2">
        <v>4.0</v>
      </c>
      <c r="I833" s="2">
        <v>4.0</v>
      </c>
      <c r="J833" s="2">
        <v>5.0</v>
      </c>
      <c r="K833" s="2">
        <v>5.0</v>
      </c>
      <c r="L833" s="2">
        <v>4.0</v>
      </c>
      <c r="M833" s="2" t="s">
        <v>19</v>
      </c>
    </row>
    <row r="834" ht="15.75" customHeight="1">
      <c r="A834" s="2">
        <v>146.0</v>
      </c>
      <c r="B834" s="2" t="s">
        <v>2477</v>
      </c>
      <c r="C834" s="2" t="s">
        <v>239</v>
      </c>
      <c r="D834" s="3" t="s">
        <v>2481</v>
      </c>
      <c r="E834" s="3" t="s">
        <v>2482</v>
      </c>
      <c r="F834" s="3" t="s">
        <v>2483</v>
      </c>
      <c r="G834" s="2" t="s">
        <v>18</v>
      </c>
      <c r="H834" s="2">
        <v>3.0</v>
      </c>
      <c r="I834" s="2">
        <v>4.0</v>
      </c>
      <c r="J834" s="2">
        <v>4.0</v>
      </c>
      <c r="K834" s="2">
        <v>5.0</v>
      </c>
      <c r="L834" s="2">
        <v>4.0</v>
      </c>
      <c r="M834" s="2" t="s">
        <v>19</v>
      </c>
    </row>
    <row r="835" ht="15.75" customHeight="1">
      <c r="A835" s="2">
        <v>146.0</v>
      </c>
      <c r="B835" s="2" t="s">
        <v>2477</v>
      </c>
      <c r="C835" s="2" t="s">
        <v>239</v>
      </c>
      <c r="D835" s="3" t="s">
        <v>2484</v>
      </c>
      <c r="E835" s="3" t="s">
        <v>2485</v>
      </c>
      <c r="F835" s="3" t="s">
        <v>2486</v>
      </c>
      <c r="G835" s="2" t="s">
        <v>50</v>
      </c>
      <c r="H835" s="2">
        <v>4.0</v>
      </c>
      <c r="I835" s="2">
        <v>4.0</v>
      </c>
      <c r="J835" s="2">
        <v>5.0</v>
      </c>
      <c r="K835" s="2">
        <v>5.0</v>
      </c>
      <c r="L835" s="2">
        <v>5.0</v>
      </c>
      <c r="M835" s="2" t="s">
        <v>19</v>
      </c>
    </row>
    <row r="836" ht="15.75" customHeight="1">
      <c r="A836" s="2">
        <v>146.0</v>
      </c>
      <c r="B836" s="2" t="s">
        <v>2477</v>
      </c>
      <c r="C836" s="2" t="s">
        <v>109</v>
      </c>
      <c r="D836" s="3" t="s">
        <v>2487</v>
      </c>
      <c r="E836" s="3" t="s">
        <v>2488</v>
      </c>
      <c r="F836" s="3" t="s">
        <v>2489</v>
      </c>
      <c r="G836" s="2" t="s">
        <v>18</v>
      </c>
      <c r="H836" s="2">
        <v>5.0</v>
      </c>
      <c r="I836" s="2">
        <v>3.0</v>
      </c>
      <c r="J836" s="2">
        <v>2.0</v>
      </c>
      <c r="K836" s="2">
        <v>5.0</v>
      </c>
      <c r="L836" s="2">
        <v>4.0</v>
      </c>
      <c r="M836" s="2" t="s">
        <v>33</v>
      </c>
    </row>
    <row r="837" ht="15.75" customHeight="1">
      <c r="A837" s="2">
        <v>146.0</v>
      </c>
      <c r="B837" s="2" t="s">
        <v>2477</v>
      </c>
      <c r="C837" s="2" t="s">
        <v>157</v>
      </c>
      <c r="D837" s="3" t="s">
        <v>715</v>
      </c>
      <c r="E837" s="3" t="s">
        <v>2490</v>
      </c>
      <c r="F837" s="3" t="s">
        <v>2491</v>
      </c>
      <c r="G837" s="2" t="s">
        <v>50</v>
      </c>
      <c r="H837" s="2">
        <v>4.0</v>
      </c>
      <c r="I837" s="2">
        <v>4.0</v>
      </c>
      <c r="J837" s="2">
        <v>4.0</v>
      </c>
      <c r="K837" s="2">
        <v>5.0</v>
      </c>
      <c r="L837" s="2">
        <v>5.0</v>
      </c>
      <c r="M837" s="2" t="s">
        <v>19</v>
      </c>
    </row>
    <row r="838" ht="15.75" customHeight="1">
      <c r="A838" s="2">
        <v>146.0</v>
      </c>
      <c r="B838" s="2" t="s">
        <v>2477</v>
      </c>
      <c r="C838" s="2" t="s">
        <v>353</v>
      </c>
      <c r="D838" s="3" t="s">
        <v>191</v>
      </c>
      <c r="E838" s="3" t="s">
        <v>2492</v>
      </c>
      <c r="F838" s="3" t="s">
        <v>2493</v>
      </c>
      <c r="G838" s="2" t="s">
        <v>18</v>
      </c>
      <c r="H838" s="2">
        <v>4.0</v>
      </c>
      <c r="I838" s="2">
        <v>4.0</v>
      </c>
      <c r="J838" s="2">
        <v>4.0</v>
      </c>
      <c r="K838" s="2">
        <v>4.0</v>
      </c>
      <c r="L838" s="2">
        <v>4.0</v>
      </c>
      <c r="M838" s="2" t="s">
        <v>19</v>
      </c>
    </row>
    <row r="839" ht="15.75" customHeight="1">
      <c r="A839" s="2">
        <v>146.0</v>
      </c>
      <c r="B839" s="2" t="s">
        <v>2477</v>
      </c>
      <c r="C839" s="2" t="s">
        <v>230</v>
      </c>
      <c r="D839" s="3" t="s">
        <v>2494</v>
      </c>
      <c r="E839" s="3" t="s">
        <v>2495</v>
      </c>
      <c r="F839" s="3" t="s">
        <v>2496</v>
      </c>
      <c r="G839" s="2" t="s">
        <v>18</v>
      </c>
      <c r="H839" s="2">
        <v>4.0</v>
      </c>
      <c r="I839" s="2">
        <v>2.0</v>
      </c>
      <c r="J839" s="2">
        <v>3.0</v>
      </c>
      <c r="K839" s="2">
        <v>2.0</v>
      </c>
      <c r="L839" s="2">
        <v>3.0</v>
      </c>
      <c r="M839" s="2" t="s">
        <v>19</v>
      </c>
    </row>
    <row r="840" ht="15.75" customHeight="1">
      <c r="A840" s="2">
        <v>146.0</v>
      </c>
      <c r="B840" s="2" t="s">
        <v>2477</v>
      </c>
      <c r="C840" s="2" t="s">
        <v>230</v>
      </c>
      <c r="D840" s="3" t="s">
        <v>2497</v>
      </c>
      <c r="E840" s="3" t="s">
        <v>2498</v>
      </c>
      <c r="F840" s="3" t="s">
        <v>2499</v>
      </c>
      <c r="G840" s="2" t="s">
        <v>50</v>
      </c>
      <c r="H840" s="2">
        <v>5.0</v>
      </c>
      <c r="I840" s="2">
        <v>5.0</v>
      </c>
      <c r="J840" s="2">
        <v>5.0</v>
      </c>
      <c r="K840" s="2">
        <v>5.0</v>
      </c>
      <c r="L840" s="2">
        <v>5.0</v>
      </c>
      <c r="M840" s="2" t="s">
        <v>19</v>
      </c>
    </row>
    <row r="841" ht="15.75" customHeight="1">
      <c r="A841" s="2">
        <v>146.0</v>
      </c>
      <c r="B841" s="2" t="s">
        <v>2477</v>
      </c>
      <c r="C841" s="2" t="s">
        <v>548</v>
      </c>
      <c r="D841" s="3" t="s">
        <v>2500</v>
      </c>
      <c r="E841" s="3" t="s">
        <v>2501</v>
      </c>
      <c r="F841" s="3" t="s">
        <v>2502</v>
      </c>
      <c r="G841" s="2" t="s">
        <v>50</v>
      </c>
      <c r="H841" s="2">
        <v>5.0</v>
      </c>
      <c r="I841" s="2">
        <v>5.0</v>
      </c>
      <c r="J841" s="2">
        <v>5.0</v>
      </c>
      <c r="K841" s="2">
        <v>5.0</v>
      </c>
      <c r="L841" s="2">
        <v>5.0</v>
      </c>
      <c r="M841" s="2" t="s">
        <v>19</v>
      </c>
    </row>
    <row r="842" ht="15.75" customHeight="1">
      <c r="A842" s="2">
        <v>146.0</v>
      </c>
      <c r="B842" s="2" t="s">
        <v>2477</v>
      </c>
      <c r="C842" s="2" t="s">
        <v>548</v>
      </c>
      <c r="D842" s="3" t="s">
        <v>1267</v>
      </c>
      <c r="E842" s="3" t="s">
        <v>2503</v>
      </c>
      <c r="F842" s="3" t="s">
        <v>2504</v>
      </c>
      <c r="G842" s="2" t="s">
        <v>18</v>
      </c>
      <c r="H842" s="2">
        <v>4.0</v>
      </c>
      <c r="I842" s="2">
        <v>3.0</v>
      </c>
      <c r="J842" s="2">
        <v>4.0</v>
      </c>
      <c r="K842" s="2">
        <v>4.0</v>
      </c>
      <c r="L842" s="2">
        <v>4.0</v>
      </c>
      <c r="M842" s="2" t="s">
        <v>19</v>
      </c>
    </row>
    <row r="843" ht="15.75" customHeight="1">
      <c r="A843" s="2">
        <v>146.0</v>
      </c>
      <c r="B843" s="2" t="s">
        <v>2477</v>
      </c>
      <c r="C843" s="2" t="s">
        <v>548</v>
      </c>
      <c r="D843" s="3" t="s">
        <v>2505</v>
      </c>
      <c r="E843" s="3" t="s">
        <v>2506</v>
      </c>
      <c r="F843" s="3" t="s">
        <v>2507</v>
      </c>
      <c r="G843" s="2" t="s">
        <v>50</v>
      </c>
      <c r="H843" s="2">
        <v>5.0</v>
      </c>
      <c r="I843" s="2">
        <v>5.0</v>
      </c>
      <c r="J843" s="2">
        <v>5.0</v>
      </c>
      <c r="K843" s="2">
        <v>5.0</v>
      </c>
      <c r="L843" s="2">
        <v>5.0</v>
      </c>
      <c r="M843" s="2" t="s">
        <v>19</v>
      </c>
    </row>
    <row r="844" ht="15.75" customHeight="1">
      <c r="A844" s="2">
        <v>150.0</v>
      </c>
      <c r="B844" s="2" t="s">
        <v>2508</v>
      </c>
      <c r="C844" s="2" t="s">
        <v>239</v>
      </c>
      <c r="D844" s="3" t="s">
        <v>2509</v>
      </c>
      <c r="E844" s="3" t="s">
        <v>2510</v>
      </c>
      <c r="F844" s="3" t="s">
        <v>2511</v>
      </c>
      <c r="G844" s="2" t="s">
        <v>18</v>
      </c>
      <c r="H844" s="2">
        <v>5.0</v>
      </c>
      <c r="I844" s="2">
        <v>4.0</v>
      </c>
      <c r="J844" s="2">
        <v>5.0</v>
      </c>
      <c r="K844" s="2">
        <v>4.0</v>
      </c>
      <c r="L844" s="2">
        <v>4.0</v>
      </c>
      <c r="M844" s="2" t="s">
        <v>19</v>
      </c>
    </row>
    <row r="845" ht="15.75" customHeight="1">
      <c r="A845" s="2">
        <v>150.0</v>
      </c>
      <c r="B845" s="2" t="s">
        <v>2508</v>
      </c>
      <c r="C845" s="2" t="s">
        <v>239</v>
      </c>
      <c r="D845" s="3" t="s">
        <v>2512</v>
      </c>
      <c r="E845" s="3" t="s">
        <v>2513</v>
      </c>
      <c r="F845" s="3" t="s">
        <v>2514</v>
      </c>
      <c r="G845" s="2" t="s">
        <v>50</v>
      </c>
      <c r="H845" s="2">
        <v>5.0</v>
      </c>
      <c r="I845" s="2">
        <v>5.0</v>
      </c>
      <c r="J845" s="2">
        <v>5.0</v>
      </c>
      <c r="K845" s="2">
        <v>5.0</v>
      </c>
      <c r="L845" s="2">
        <v>5.0</v>
      </c>
      <c r="M845" s="2" t="s">
        <v>19</v>
      </c>
    </row>
    <row r="846" ht="15.75" customHeight="1">
      <c r="A846" s="2">
        <v>150.0</v>
      </c>
      <c r="B846" s="2" t="s">
        <v>2508</v>
      </c>
      <c r="C846" s="2" t="s">
        <v>261</v>
      </c>
      <c r="D846" s="3" t="s">
        <v>2515</v>
      </c>
      <c r="E846" s="3" t="s">
        <v>2516</v>
      </c>
      <c r="F846" s="3" t="s">
        <v>2517</v>
      </c>
      <c r="G846" s="2" t="s">
        <v>18</v>
      </c>
      <c r="H846" s="2">
        <v>3.0</v>
      </c>
      <c r="I846" s="2">
        <v>4.0</v>
      </c>
      <c r="J846" s="2">
        <v>3.0</v>
      </c>
      <c r="K846" s="2">
        <v>5.0</v>
      </c>
      <c r="L846" s="2">
        <v>5.0</v>
      </c>
      <c r="M846" s="2" t="s">
        <v>19</v>
      </c>
    </row>
    <row r="847" ht="15.75" customHeight="1">
      <c r="A847" s="2">
        <v>150.0</v>
      </c>
      <c r="B847" s="2" t="s">
        <v>2508</v>
      </c>
      <c r="C847" s="2" t="s">
        <v>261</v>
      </c>
      <c r="D847" s="3" t="s">
        <v>2518</v>
      </c>
      <c r="E847" s="3" t="s">
        <v>2519</v>
      </c>
      <c r="F847" s="3" t="s">
        <v>2520</v>
      </c>
      <c r="G847" s="2" t="s">
        <v>50</v>
      </c>
      <c r="H847" s="2">
        <v>5.0</v>
      </c>
      <c r="I847" s="2">
        <v>5.0</v>
      </c>
      <c r="J847" s="2">
        <v>5.0</v>
      </c>
      <c r="K847" s="2">
        <v>5.0</v>
      </c>
      <c r="L847" s="2">
        <v>5.0</v>
      </c>
      <c r="M847" s="2" t="s">
        <v>19</v>
      </c>
    </row>
    <row r="848" ht="15.75" customHeight="1">
      <c r="A848" s="2">
        <v>150.0</v>
      </c>
      <c r="B848" s="2" t="s">
        <v>2508</v>
      </c>
      <c r="C848" s="2" t="s">
        <v>261</v>
      </c>
      <c r="D848" s="3" t="s">
        <v>2521</v>
      </c>
      <c r="E848" s="3" t="s">
        <v>2522</v>
      </c>
      <c r="F848" s="3" t="s">
        <v>2523</v>
      </c>
      <c r="G848" s="2" t="s">
        <v>50</v>
      </c>
      <c r="H848" s="2">
        <v>3.0</v>
      </c>
      <c r="I848" s="2">
        <v>4.0</v>
      </c>
      <c r="J848" s="2">
        <v>5.0</v>
      </c>
      <c r="K848" s="2">
        <v>5.0</v>
      </c>
      <c r="L848" s="2">
        <v>5.0</v>
      </c>
      <c r="M848" s="2" t="s">
        <v>19</v>
      </c>
    </row>
    <row r="849" ht="15.75" customHeight="1">
      <c r="A849" s="2">
        <v>150.0</v>
      </c>
      <c r="B849" s="2" t="s">
        <v>2508</v>
      </c>
      <c r="C849" s="2" t="s">
        <v>261</v>
      </c>
      <c r="D849" s="3" t="s">
        <v>2524</v>
      </c>
      <c r="E849" s="3" t="s">
        <v>2525</v>
      </c>
      <c r="F849" s="3" t="s">
        <v>2526</v>
      </c>
      <c r="G849" s="2" t="s">
        <v>18</v>
      </c>
      <c r="H849" s="2">
        <v>3.0</v>
      </c>
      <c r="I849" s="2">
        <v>3.0</v>
      </c>
      <c r="J849" s="2">
        <v>4.0</v>
      </c>
      <c r="K849" s="2">
        <v>4.0</v>
      </c>
      <c r="L849" s="2">
        <v>4.0</v>
      </c>
      <c r="M849" s="2" t="s">
        <v>19</v>
      </c>
    </row>
    <row r="850" ht="15.75" customHeight="1">
      <c r="A850" s="2">
        <v>150.0</v>
      </c>
      <c r="B850" s="2" t="s">
        <v>2508</v>
      </c>
      <c r="C850" s="2" t="s">
        <v>261</v>
      </c>
      <c r="D850" s="3" t="s">
        <v>2527</v>
      </c>
      <c r="E850" s="3" t="s">
        <v>2528</v>
      </c>
      <c r="F850" s="3" t="s">
        <v>2529</v>
      </c>
      <c r="G850" s="2" t="s">
        <v>18</v>
      </c>
      <c r="H850" s="2">
        <v>3.0</v>
      </c>
      <c r="I850" s="2">
        <v>4.0</v>
      </c>
      <c r="J850" s="2">
        <v>5.0</v>
      </c>
      <c r="K850" s="2">
        <v>5.0</v>
      </c>
      <c r="L850" s="2">
        <v>5.0</v>
      </c>
      <c r="M850" s="2" t="s">
        <v>19</v>
      </c>
    </row>
    <row r="851" ht="15.75" customHeight="1">
      <c r="A851" s="2">
        <v>150.0</v>
      </c>
      <c r="B851" s="2" t="s">
        <v>2508</v>
      </c>
      <c r="C851" s="2" t="s">
        <v>541</v>
      </c>
      <c r="D851" s="3" t="s">
        <v>2530</v>
      </c>
      <c r="E851" s="3" t="s">
        <v>2531</v>
      </c>
      <c r="F851" s="3" t="s">
        <v>2532</v>
      </c>
      <c r="G851" s="2" t="s">
        <v>18</v>
      </c>
      <c r="H851" s="2">
        <v>4.0</v>
      </c>
      <c r="I851" s="2">
        <v>3.0</v>
      </c>
      <c r="J851" s="2">
        <v>4.0</v>
      </c>
      <c r="K851" s="2">
        <v>4.0</v>
      </c>
      <c r="L851" s="2">
        <v>4.0</v>
      </c>
      <c r="M851" s="2" t="s">
        <v>19</v>
      </c>
    </row>
    <row r="852" ht="15.75" customHeight="1">
      <c r="A852" s="2">
        <v>150.0</v>
      </c>
      <c r="B852" s="2" t="s">
        <v>2508</v>
      </c>
      <c r="C852" s="2" t="s">
        <v>279</v>
      </c>
      <c r="D852" s="3" t="s">
        <v>2533</v>
      </c>
      <c r="E852" s="3" t="s">
        <v>2534</v>
      </c>
      <c r="F852" s="3" t="s">
        <v>2535</v>
      </c>
      <c r="G852" s="2" t="s">
        <v>18</v>
      </c>
      <c r="H852" s="2">
        <v>5.0</v>
      </c>
      <c r="I852" s="2">
        <v>5.0</v>
      </c>
      <c r="J852" s="2">
        <v>5.0</v>
      </c>
      <c r="K852" s="2">
        <v>4.0</v>
      </c>
      <c r="L852" s="2">
        <v>5.0</v>
      </c>
      <c r="M852" s="2" t="s">
        <v>19</v>
      </c>
    </row>
    <row r="853" ht="15.75" customHeight="1">
      <c r="A853" s="2">
        <v>150.0</v>
      </c>
      <c r="B853" s="2" t="s">
        <v>2508</v>
      </c>
      <c r="C853" s="2" t="s">
        <v>279</v>
      </c>
      <c r="D853" s="3" t="s">
        <v>2536</v>
      </c>
      <c r="E853" s="3" t="s">
        <v>2537</v>
      </c>
      <c r="F853" s="3" t="s">
        <v>2538</v>
      </c>
      <c r="G853" s="2" t="s">
        <v>18</v>
      </c>
      <c r="H853" s="2">
        <v>4.0</v>
      </c>
      <c r="I853" s="2">
        <v>5.0</v>
      </c>
      <c r="J853" s="2">
        <v>4.0</v>
      </c>
      <c r="K853" s="2">
        <v>4.0</v>
      </c>
      <c r="L853" s="2">
        <v>3.0</v>
      </c>
      <c r="M853" s="2" t="s">
        <v>19</v>
      </c>
    </row>
    <row r="854" ht="15.75" customHeight="1">
      <c r="A854" s="2">
        <v>150.0</v>
      </c>
      <c r="B854" s="2" t="s">
        <v>2508</v>
      </c>
      <c r="C854" s="2" t="s">
        <v>279</v>
      </c>
      <c r="D854" s="3" t="s">
        <v>2539</v>
      </c>
      <c r="E854" s="3" t="s">
        <v>2540</v>
      </c>
      <c r="F854" s="3" t="s">
        <v>2541</v>
      </c>
      <c r="G854" s="2" t="s">
        <v>18</v>
      </c>
      <c r="H854" s="2">
        <v>4.0</v>
      </c>
      <c r="I854" s="2">
        <v>3.0</v>
      </c>
      <c r="J854" s="2">
        <v>2.0</v>
      </c>
      <c r="K854" s="2">
        <v>4.0</v>
      </c>
      <c r="L854" s="2">
        <v>5.0</v>
      </c>
      <c r="M854" s="2" t="s">
        <v>19</v>
      </c>
    </row>
    <row r="855" ht="15.75" customHeight="1">
      <c r="A855" s="2">
        <v>150.0</v>
      </c>
      <c r="B855" s="2" t="s">
        <v>2508</v>
      </c>
      <c r="C855" s="2" t="s">
        <v>279</v>
      </c>
      <c r="D855" s="3" t="s">
        <v>2542</v>
      </c>
      <c r="E855" s="3" t="s">
        <v>2543</v>
      </c>
      <c r="F855" s="3" t="s">
        <v>2544</v>
      </c>
      <c r="G855" s="2" t="s">
        <v>18</v>
      </c>
      <c r="H855" s="2">
        <v>4.0</v>
      </c>
      <c r="I855" s="2">
        <v>3.0</v>
      </c>
      <c r="J855" s="2">
        <v>5.0</v>
      </c>
      <c r="K855" s="2">
        <v>4.0</v>
      </c>
      <c r="L855" s="2">
        <v>5.0</v>
      </c>
      <c r="M855" s="2" t="s">
        <v>19</v>
      </c>
    </row>
    <row r="856" ht="15.75" customHeight="1">
      <c r="A856" s="2">
        <v>150.0</v>
      </c>
      <c r="B856" s="2" t="s">
        <v>2508</v>
      </c>
      <c r="C856" s="2" t="s">
        <v>279</v>
      </c>
      <c r="D856" s="3" t="s">
        <v>2545</v>
      </c>
      <c r="E856" s="3" t="s">
        <v>2546</v>
      </c>
      <c r="F856" s="3" t="s">
        <v>2547</v>
      </c>
      <c r="G856" s="2" t="s">
        <v>50</v>
      </c>
      <c r="H856" s="2">
        <v>5.0</v>
      </c>
      <c r="I856" s="2">
        <v>5.0</v>
      </c>
      <c r="J856" s="2">
        <v>5.0</v>
      </c>
      <c r="K856" s="2">
        <v>5.0</v>
      </c>
      <c r="L856" s="2">
        <v>5.0</v>
      </c>
      <c r="M856" s="2" t="s">
        <v>19</v>
      </c>
    </row>
    <row r="857" ht="15.75" customHeight="1">
      <c r="A857" s="2">
        <v>150.0</v>
      </c>
      <c r="B857" s="2" t="s">
        <v>2508</v>
      </c>
      <c r="C857" s="2" t="s">
        <v>279</v>
      </c>
      <c r="D857" s="3" t="s">
        <v>2548</v>
      </c>
      <c r="E857" s="3" t="s">
        <v>2549</v>
      </c>
      <c r="F857" s="3" t="s">
        <v>2550</v>
      </c>
      <c r="G857" s="2" t="s">
        <v>50</v>
      </c>
      <c r="H857" s="2">
        <v>5.0</v>
      </c>
      <c r="I857" s="2">
        <v>5.0</v>
      </c>
      <c r="J857" s="2">
        <v>4.0</v>
      </c>
      <c r="K857" s="2">
        <v>4.0</v>
      </c>
      <c r="L857" s="2">
        <v>4.0</v>
      </c>
      <c r="M857" s="2" t="s">
        <v>19</v>
      </c>
    </row>
    <row r="858" ht="15.75" customHeight="1">
      <c r="A858" s="2">
        <v>150.0</v>
      </c>
      <c r="B858" s="2" t="s">
        <v>2508</v>
      </c>
      <c r="C858" s="2" t="s">
        <v>279</v>
      </c>
      <c r="D858" s="3" t="s">
        <v>302</v>
      </c>
      <c r="E858" s="3" t="s">
        <v>2551</v>
      </c>
      <c r="F858" s="3" t="s">
        <v>2552</v>
      </c>
      <c r="G858" s="2" t="s">
        <v>18</v>
      </c>
      <c r="H858" s="2">
        <v>5.0</v>
      </c>
      <c r="I858" s="2">
        <v>4.0</v>
      </c>
      <c r="J858" s="2">
        <v>4.0</v>
      </c>
      <c r="K858" s="2">
        <v>4.0</v>
      </c>
      <c r="L858" s="2">
        <v>4.0</v>
      </c>
      <c r="M858" s="2" t="s">
        <v>19</v>
      </c>
    </row>
    <row r="859" ht="15.75" customHeight="1">
      <c r="A859" s="2">
        <v>150.0</v>
      </c>
      <c r="B859" s="2" t="s">
        <v>2508</v>
      </c>
      <c r="C859" s="2" t="s">
        <v>279</v>
      </c>
      <c r="D859" s="3" t="s">
        <v>2553</v>
      </c>
      <c r="E859" s="3" t="s">
        <v>2554</v>
      </c>
      <c r="F859" s="3" t="s">
        <v>2555</v>
      </c>
      <c r="G859" s="2" t="s">
        <v>50</v>
      </c>
      <c r="H859" s="2">
        <v>5.0</v>
      </c>
      <c r="I859" s="2">
        <v>5.0</v>
      </c>
      <c r="J859" s="2">
        <v>5.0</v>
      </c>
      <c r="K859" s="2">
        <v>5.0</v>
      </c>
      <c r="L859" s="2">
        <v>5.0</v>
      </c>
      <c r="M859" s="2" t="s">
        <v>19</v>
      </c>
    </row>
    <row r="860" ht="15.75" customHeight="1">
      <c r="A860" s="2">
        <v>150.0</v>
      </c>
      <c r="B860" s="2" t="s">
        <v>2508</v>
      </c>
      <c r="C860" s="2" t="s">
        <v>279</v>
      </c>
      <c r="D860" s="3" t="s">
        <v>2556</v>
      </c>
      <c r="E860" s="3" t="s">
        <v>2557</v>
      </c>
      <c r="F860" s="3" t="s">
        <v>2558</v>
      </c>
      <c r="G860" s="2" t="s">
        <v>50</v>
      </c>
      <c r="H860" s="2">
        <v>5.0</v>
      </c>
      <c r="I860" s="2">
        <v>4.0</v>
      </c>
      <c r="J860" s="2">
        <v>5.0</v>
      </c>
      <c r="K860" s="2">
        <v>5.0</v>
      </c>
      <c r="L860" s="2">
        <v>5.0</v>
      </c>
      <c r="M860" s="2" t="s">
        <v>19</v>
      </c>
    </row>
    <row r="861" ht="15.75" customHeight="1">
      <c r="A861" s="2">
        <v>150.0</v>
      </c>
      <c r="B861" s="2" t="s">
        <v>2508</v>
      </c>
      <c r="C861" s="2" t="s">
        <v>279</v>
      </c>
      <c r="D861" s="3" t="s">
        <v>2559</v>
      </c>
      <c r="E861" s="3" t="s">
        <v>2560</v>
      </c>
      <c r="F861" s="3" t="s">
        <v>2561</v>
      </c>
      <c r="G861" s="2" t="s">
        <v>50</v>
      </c>
      <c r="H861" s="2">
        <v>5.0</v>
      </c>
      <c r="I861" s="2">
        <v>3.0</v>
      </c>
      <c r="J861" s="2">
        <v>5.0</v>
      </c>
      <c r="K861" s="2">
        <v>4.0</v>
      </c>
      <c r="L861" s="2">
        <v>5.0</v>
      </c>
      <c r="M861" s="2" t="s">
        <v>19</v>
      </c>
    </row>
    <row r="862" ht="15.75" customHeight="1">
      <c r="A862" s="2">
        <v>150.0</v>
      </c>
      <c r="B862" s="2" t="s">
        <v>2508</v>
      </c>
      <c r="C862" s="2" t="s">
        <v>279</v>
      </c>
      <c r="D862" s="3" t="s">
        <v>2562</v>
      </c>
      <c r="E862" s="3" t="s">
        <v>2563</v>
      </c>
      <c r="F862" s="3" t="s">
        <v>2564</v>
      </c>
      <c r="G862" s="2" t="s">
        <v>50</v>
      </c>
      <c r="H862" s="2">
        <v>4.0</v>
      </c>
      <c r="I862" s="2">
        <v>4.0</v>
      </c>
      <c r="J862" s="2">
        <v>4.0</v>
      </c>
      <c r="K862" s="2">
        <v>5.0</v>
      </c>
      <c r="L862" s="2">
        <v>4.0</v>
      </c>
      <c r="M862" s="2" t="s">
        <v>19</v>
      </c>
    </row>
    <row r="863" ht="15.75" customHeight="1">
      <c r="A863" s="2">
        <v>150.0</v>
      </c>
      <c r="B863" s="2" t="s">
        <v>2508</v>
      </c>
      <c r="C863" s="2" t="s">
        <v>279</v>
      </c>
      <c r="D863" s="3" t="s">
        <v>2565</v>
      </c>
      <c r="E863" s="3" t="s">
        <v>2566</v>
      </c>
      <c r="F863" s="3" t="s">
        <v>2567</v>
      </c>
      <c r="G863" s="2" t="s">
        <v>50</v>
      </c>
      <c r="H863" s="2">
        <v>5.0</v>
      </c>
      <c r="I863" s="2">
        <v>5.0</v>
      </c>
      <c r="J863" s="2">
        <v>5.0</v>
      </c>
      <c r="K863" s="2">
        <v>4.0</v>
      </c>
      <c r="L863" s="2">
        <v>5.0</v>
      </c>
      <c r="M863" s="2" t="s">
        <v>19</v>
      </c>
    </row>
    <row r="864" ht="15.75" customHeight="1">
      <c r="A864" s="2">
        <v>150.0</v>
      </c>
      <c r="B864" s="2" t="s">
        <v>2508</v>
      </c>
      <c r="C864" s="2" t="s">
        <v>279</v>
      </c>
      <c r="D864" s="3" t="s">
        <v>907</v>
      </c>
      <c r="E864" s="3" t="s">
        <v>2568</v>
      </c>
      <c r="F864" s="3" t="s">
        <v>2569</v>
      </c>
      <c r="G864" s="2" t="s">
        <v>50</v>
      </c>
      <c r="H864" s="2">
        <v>4.0</v>
      </c>
      <c r="I864" s="2">
        <v>5.0</v>
      </c>
      <c r="J864" s="2">
        <v>5.0</v>
      </c>
      <c r="K864" s="2">
        <v>5.0</v>
      </c>
      <c r="L864" s="2">
        <v>4.0</v>
      </c>
      <c r="M864" s="2" t="s">
        <v>19</v>
      </c>
    </row>
    <row r="865" ht="15.75" customHeight="1">
      <c r="A865" s="2">
        <v>150.0</v>
      </c>
      <c r="B865" s="2" t="s">
        <v>2508</v>
      </c>
      <c r="C865" s="2" t="s">
        <v>279</v>
      </c>
      <c r="D865" s="3" t="s">
        <v>2570</v>
      </c>
      <c r="E865" s="3" t="s">
        <v>2571</v>
      </c>
      <c r="F865" s="3" t="s">
        <v>2572</v>
      </c>
      <c r="G865" s="2" t="s">
        <v>18</v>
      </c>
      <c r="H865" s="2">
        <v>4.0</v>
      </c>
      <c r="I865" s="2">
        <v>4.0</v>
      </c>
      <c r="J865" s="2">
        <v>3.0</v>
      </c>
      <c r="K865" s="2">
        <v>4.0</v>
      </c>
      <c r="L865" s="2">
        <v>3.0</v>
      </c>
      <c r="M865" s="2" t="s">
        <v>19</v>
      </c>
    </row>
    <row r="866" ht="15.75" customHeight="1">
      <c r="A866" s="2">
        <v>150.0</v>
      </c>
      <c r="B866" s="2" t="s">
        <v>2508</v>
      </c>
      <c r="C866" s="2" t="s">
        <v>279</v>
      </c>
      <c r="D866" s="3" t="s">
        <v>2573</v>
      </c>
      <c r="E866" s="3" t="s">
        <v>2574</v>
      </c>
      <c r="F866" s="3" t="s">
        <v>2575</v>
      </c>
      <c r="G866" s="2" t="s">
        <v>18</v>
      </c>
      <c r="H866" s="2">
        <v>4.0</v>
      </c>
      <c r="I866" s="2">
        <v>4.0</v>
      </c>
      <c r="J866" s="2">
        <v>4.0</v>
      </c>
      <c r="K866" s="2">
        <v>4.0</v>
      </c>
      <c r="L866" s="2">
        <v>4.0</v>
      </c>
      <c r="M866" s="2" t="s">
        <v>19</v>
      </c>
    </row>
    <row r="867" ht="15.75" customHeight="1">
      <c r="A867" s="2">
        <v>150.0</v>
      </c>
      <c r="B867" s="2" t="s">
        <v>2508</v>
      </c>
      <c r="C867" s="2" t="s">
        <v>279</v>
      </c>
      <c r="D867" s="3" t="s">
        <v>2576</v>
      </c>
      <c r="E867" s="3" t="s">
        <v>2577</v>
      </c>
      <c r="F867" s="3" t="s">
        <v>2578</v>
      </c>
      <c r="G867" s="2" t="s">
        <v>18</v>
      </c>
      <c r="H867" s="2">
        <v>4.0</v>
      </c>
      <c r="I867" s="2">
        <v>4.0</v>
      </c>
      <c r="J867" s="2">
        <v>4.0</v>
      </c>
      <c r="K867" s="2">
        <v>4.0</v>
      </c>
      <c r="L867" s="2">
        <v>4.0</v>
      </c>
      <c r="M867" s="2" t="s">
        <v>19</v>
      </c>
    </row>
    <row r="868" ht="15.75" customHeight="1">
      <c r="A868" s="2">
        <v>150.0</v>
      </c>
      <c r="B868" s="2" t="s">
        <v>2508</v>
      </c>
      <c r="C868" s="2" t="s">
        <v>279</v>
      </c>
      <c r="D868" s="3" t="s">
        <v>110</v>
      </c>
      <c r="E868" s="2" t="str">
        <f>+ Airy, spacious office
+ Colleagues: Nice, enthusiastic to help at all times, sharing a lot of work experience
+ Lunch place: Has a nice view overlooking West Lake
+ Reading corner: lots of good books
Since I have never worked OT before, I don't know what to say</f>
        <v>#ERROR!</v>
      </c>
      <c r="F868" s="3" t="s">
        <v>2579</v>
      </c>
      <c r="G868" s="2" t="s">
        <v>18</v>
      </c>
      <c r="H868" s="2">
        <v>4.0</v>
      </c>
      <c r="I868" s="2">
        <v>4.0</v>
      </c>
      <c r="J868" s="2">
        <v>4.0</v>
      </c>
      <c r="K868" s="2">
        <v>5.0</v>
      </c>
      <c r="L868" s="2">
        <v>4.0</v>
      </c>
      <c r="M868" s="2" t="s">
        <v>19</v>
      </c>
    </row>
    <row r="869" ht="15.75" customHeight="1">
      <c r="A869" s="2">
        <v>150.0</v>
      </c>
      <c r="B869" s="2" t="s">
        <v>2508</v>
      </c>
      <c r="C869" s="2" t="s">
        <v>279</v>
      </c>
      <c r="D869" s="3" t="s">
        <v>2580</v>
      </c>
      <c r="E869" s="3" t="s">
        <v>2581</v>
      </c>
      <c r="F869" s="3" t="s">
        <v>2582</v>
      </c>
      <c r="G869" s="2" t="s">
        <v>50</v>
      </c>
      <c r="H869" s="2">
        <v>5.0</v>
      </c>
      <c r="I869" s="2">
        <v>5.0</v>
      </c>
      <c r="J869" s="2">
        <v>5.0</v>
      </c>
      <c r="K869" s="2">
        <v>5.0</v>
      </c>
      <c r="L869" s="2">
        <v>5.0</v>
      </c>
      <c r="M869" s="2" t="s">
        <v>19</v>
      </c>
    </row>
    <row r="870" ht="15.75" customHeight="1">
      <c r="A870" s="2">
        <v>150.0</v>
      </c>
      <c r="B870" s="2" t="s">
        <v>2508</v>
      </c>
      <c r="C870" s="2" t="s">
        <v>279</v>
      </c>
      <c r="D870" s="3" t="s">
        <v>2583</v>
      </c>
      <c r="E870" s="3" t="s">
        <v>2584</v>
      </c>
      <c r="F870" s="3" t="s">
        <v>2585</v>
      </c>
      <c r="G870" s="2" t="s">
        <v>18</v>
      </c>
      <c r="H870" s="2">
        <v>4.0</v>
      </c>
      <c r="I870" s="2">
        <v>3.0</v>
      </c>
      <c r="J870" s="2">
        <v>3.0</v>
      </c>
      <c r="K870" s="2">
        <v>3.0</v>
      </c>
      <c r="L870" s="2">
        <v>4.0</v>
      </c>
      <c r="M870" s="2" t="s">
        <v>19</v>
      </c>
    </row>
    <row r="871" ht="15.75" customHeight="1">
      <c r="A871" s="2">
        <v>150.0</v>
      </c>
      <c r="B871" s="2" t="s">
        <v>2508</v>
      </c>
      <c r="C871" s="2" t="s">
        <v>279</v>
      </c>
      <c r="D871" s="3" t="s">
        <v>2586</v>
      </c>
      <c r="E871" s="3" t="s">
        <v>2587</v>
      </c>
      <c r="F871" s="3" t="s">
        <v>2588</v>
      </c>
      <c r="G871" s="2" t="s">
        <v>18</v>
      </c>
      <c r="H871" s="2">
        <v>4.0</v>
      </c>
      <c r="I871" s="2">
        <v>4.0</v>
      </c>
      <c r="J871" s="2">
        <v>5.0</v>
      </c>
      <c r="K871" s="2">
        <v>5.0</v>
      </c>
      <c r="L871" s="2">
        <v>5.0</v>
      </c>
      <c r="M871" s="2" t="s">
        <v>19</v>
      </c>
    </row>
    <row r="872" ht="15.75" customHeight="1">
      <c r="A872" s="2">
        <v>150.0</v>
      </c>
      <c r="B872" s="2" t="s">
        <v>2508</v>
      </c>
      <c r="C872" s="2" t="s">
        <v>279</v>
      </c>
      <c r="D872" s="3" t="s">
        <v>2589</v>
      </c>
      <c r="E872" s="3" t="s">
        <v>2590</v>
      </c>
      <c r="F872" s="3" t="s">
        <v>2591</v>
      </c>
      <c r="G872" s="2" t="s">
        <v>18</v>
      </c>
      <c r="H872" s="2">
        <v>5.0</v>
      </c>
      <c r="I872" s="2">
        <v>3.0</v>
      </c>
      <c r="J872" s="2">
        <v>3.0</v>
      </c>
      <c r="K872" s="2">
        <v>4.0</v>
      </c>
      <c r="L872" s="2">
        <v>4.0</v>
      </c>
      <c r="M872" s="2" t="s">
        <v>19</v>
      </c>
    </row>
    <row r="873" ht="15.75" customHeight="1">
      <c r="A873" s="2">
        <v>150.0</v>
      </c>
      <c r="B873" s="2" t="s">
        <v>2508</v>
      </c>
      <c r="C873" s="2" t="s">
        <v>279</v>
      </c>
      <c r="D873" s="3" t="s">
        <v>2592</v>
      </c>
      <c r="E873" s="3" t="s">
        <v>2593</v>
      </c>
      <c r="F873" s="3" t="s">
        <v>2594</v>
      </c>
      <c r="G873" s="2" t="s">
        <v>18</v>
      </c>
      <c r="H873" s="2">
        <v>5.0</v>
      </c>
      <c r="I873" s="2">
        <v>4.0</v>
      </c>
      <c r="J873" s="2">
        <v>4.0</v>
      </c>
      <c r="K873" s="2">
        <v>4.0</v>
      </c>
      <c r="L873" s="2">
        <v>4.0</v>
      </c>
      <c r="M873" s="2" t="s">
        <v>19</v>
      </c>
    </row>
    <row r="874" ht="15.75" customHeight="1">
      <c r="A874" s="2">
        <v>150.0</v>
      </c>
      <c r="B874" s="2" t="s">
        <v>2508</v>
      </c>
      <c r="C874" s="2" t="s">
        <v>279</v>
      </c>
      <c r="D874" s="3" t="s">
        <v>2595</v>
      </c>
      <c r="E874" s="3" t="s">
        <v>2596</v>
      </c>
      <c r="F874" s="3" t="s">
        <v>2597</v>
      </c>
      <c r="G874" s="2" t="s">
        <v>18</v>
      </c>
      <c r="H874" s="2">
        <v>4.0</v>
      </c>
      <c r="I874" s="2">
        <v>4.0</v>
      </c>
      <c r="J874" s="2">
        <v>4.0</v>
      </c>
      <c r="K874" s="2">
        <v>4.0</v>
      </c>
      <c r="L874" s="2">
        <v>5.0</v>
      </c>
      <c r="M874" s="2" t="s">
        <v>19</v>
      </c>
    </row>
    <row r="875" ht="15.75" customHeight="1">
      <c r="A875" s="2">
        <v>150.0</v>
      </c>
      <c r="B875" s="2" t="s">
        <v>2508</v>
      </c>
      <c r="C875" s="2" t="s">
        <v>279</v>
      </c>
      <c r="D875" s="3" t="s">
        <v>2598</v>
      </c>
      <c r="E875" s="3" t="s">
        <v>2599</v>
      </c>
      <c r="F875" s="3" t="s">
        <v>2600</v>
      </c>
      <c r="G875" s="2" t="s">
        <v>50</v>
      </c>
      <c r="H875" s="2">
        <v>5.0</v>
      </c>
      <c r="I875" s="2">
        <v>3.0</v>
      </c>
      <c r="J875" s="2">
        <v>4.0</v>
      </c>
      <c r="K875" s="2">
        <v>5.0</v>
      </c>
      <c r="L875" s="2">
        <v>5.0</v>
      </c>
      <c r="M875" s="2" t="s">
        <v>19</v>
      </c>
    </row>
    <row r="876" ht="15.75" customHeight="1">
      <c r="A876" s="2">
        <v>150.0</v>
      </c>
      <c r="B876" s="2" t="s">
        <v>2508</v>
      </c>
      <c r="C876" s="2" t="s">
        <v>279</v>
      </c>
      <c r="D876" s="3" t="s">
        <v>2601</v>
      </c>
      <c r="E876" s="3" t="s">
        <v>2602</v>
      </c>
      <c r="F876" s="3" t="s">
        <v>2603</v>
      </c>
      <c r="G876" s="2" t="s">
        <v>50</v>
      </c>
      <c r="H876" s="2">
        <v>4.0</v>
      </c>
      <c r="I876" s="2">
        <v>3.0</v>
      </c>
      <c r="J876" s="2">
        <v>5.0</v>
      </c>
      <c r="K876" s="2">
        <v>5.0</v>
      </c>
      <c r="L876" s="2">
        <v>3.0</v>
      </c>
      <c r="M876" s="2" t="s">
        <v>19</v>
      </c>
    </row>
    <row r="877" ht="15.75" customHeight="1">
      <c r="A877" s="2">
        <v>150.0</v>
      </c>
      <c r="B877" s="2" t="s">
        <v>2508</v>
      </c>
      <c r="C877" s="2" t="s">
        <v>279</v>
      </c>
      <c r="D877" s="3" t="s">
        <v>2604</v>
      </c>
      <c r="E877" s="3" t="s">
        <v>2605</v>
      </c>
      <c r="F877" s="3" t="s">
        <v>2606</v>
      </c>
      <c r="G877" s="2" t="s">
        <v>18</v>
      </c>
      <c r="H877" s="2">
        <v>4.0</v>
      </c>
      <c r="I877" s="2">
        <v>4.0</v>
      </c>
      <c r="J877" s="2">
        <v>4.0</v>
      </c>
      <c r="K877" s="2">
        <v>4.0</v>
      </c>
      <c r="L877" s="2">
        <v>4.0</v>
      </c>
      <c r="M877" s="2" t="s">
        <v>19</v>
      </c>
    </row>
    <row r="878" ht="15.75" customHeight="1">
      <c r="A878" s="2">
        <v>150.0</v>
      </c>
      <c r="B878" s="2" t="s">
        <v>2508</v>
      </c>
      <c r="C878" s="2" t="s">
        <v>279</v>
      </c>
      <c r="D878" s="3" t="s">
        <v>2607</v>
      </c>
      <c r="E878" s="3" t="s">
        <v>2608</v>
      </c>
      <c r="F878" s="3" t="s">
        <v>2609</v>
      </c>
      <c r="G878" s="2" t="s">
        <v>50</v>
      </c>
      <c r="H878" s="2">
        <v>5.0</v>
      </c>
      <c r="I878" s="2">
        <v>5.0</v>
      </c>
      <c r="J878" s="2">
        <v>5.0</v>
      </c>
      <c r="K878" s="2">
        <v>5.0</v>
      </c>
      <c r="L878" s="2">
        <v>5.0</v>
      </c>
      <c r="M878" s="2" t="s">
        <v>19</v>
      </c>
    </row>
    <row r="879" ht="15.75" customHeight="1">
      <c r="A879" s="2">
        <v>150.0</v>
      </c>
      <c r="B879" s="2" t="s">
        <v>2508</v>
      </c>
      <c r="C879" s="2" t="s">
        <v>279</v>
      </c>
      <c r="D879" s="3" t="s">
        <v>2610</v>
      </c>
      <c r="E879" s="3" t="s">
        <v>2611</v>
      </c>
      <c r="F879" s="3" t="s">
        <v>2612</v>
      </c>
      <c r="G879" s="2" t="s">
        <v>50</v>
      </c>
      <c r="H879" s="2">
        <v>4.0</v>
      </c>
      <c r="I879" s="2">
        <v>5.0</v>
      </c>
      <c r="J879" s="2">
        <v>4.0</v>
      </c>
      <c r="K879" s="2">
        <v>4.0</v>
      </c>
      <c r="L879" s="2">
        <v>5.0</v>
      </c>
      <c r="M879" s="2" t="s">
        <v>19</v>
      </c>
    </row>
    <row r="880" ht="15.75" customHeight="1">
      <c r="A880" s="2">
        <v>150.0</v>
      </c>
      <c r="B880" s="2" t="s">
        <v>2508</v>
      </c>
      <c r="C880" s="2" t="s">
        <v>279</v>
      </c>
      <c r="D880" s="3" t="s">
        <v>2613</v>
      </c>
      <c r="E880" s="3" t="s">
        <v>2614</v>
      </c>
      <c r="F880" s="3" t="s">
        <v>2615</v>
      </c>
      <c r="G880" s="2" t="s">
        <v>18</v>
      </c>
      <c r="H880" s="2">
        <v>3.0</v>
      </c>
      <c r="I880" s="2">
        <v>2.0</v>
      </c>
      <c r="J880" s="2">
        <v>3.0</v>
      </c>
      <c r="K880" s="2">
        <v>3.0</v>
      </c>
      <c r="L880" s="2">
        <v>5.0</v>
      </c>
      <c r="M880" s="2" t="s">
        <v>19</v>
      </c>
    </row>
    <row r="881" ht="15.75" customHeight="1">
      <c r="A881" s="2">
        <v>150.0</v>
      </c>
      <c r="B881" s="2" t="s">
        <v>2508</v>
      </c>
      <c r="C881" s="2" t="s">
        <v>279</v>
      </c>
      <c r="D881" s="3" t="s">
        <v>2616</v>
      </c>
      <c r="E881" s="3" t="s">
        <v>2617</v>
      </c>
      <c r="F881" s="3" t="s">
        <v>2618</v>
      </c>
      <c r="G881" s="2" t="s">
        <v>18</v>
      </c>
      <c r="H881" s="2">
        <v>4.0</v>
      </c>
      <c r="I881" s="2">
        <v>5.0</v>
      </c>
      <c r="J881" s="2">
        <v>4.0</v>
      </c>
      <c r="K881" s="2">
        <v>4.0</v>
      </c>
      <c r="L881" s="2">
        <v>3.0</v>
      </c>
      <c r="M881" s="2" t="s">
        <v>19</v>
      </c>
    </row>
    <row r="882" ht="15.75" customHeight="1">
      <c r="A882" s="2">
        <v>150.0</v>
      </c>
      <c r="B882" s="2" t="s">
        <v>2508</v>
      </c>
      <c r="C882" s="2" t="s">
        <v>279</v>
      </c>
      <c r="D882" s="3" t="s">
        <v>2619</v>
      </c>
      <c r="E882" s="3" t="s">
        <v>2620</v>
      </c>
      <c r="F882" s="3" t="s">
        <v>2621</v>
      </c>
      <c r="G882" s="2" t="s">
        <v>50</v>
      </c>
      <c r="H882" s="2">
        <v>4.0</v>
      </c>
      <c r="I882" s="2">
        <v>5.0</v>
      </c>
      <c r="J882" s="2">
        <v>5.0</v>
      </c>
      <c r="K882" s="2">
        <v>5.0</v>
      </c>
      <c r="L882" s="2">
        <v>4.0</v>
      </c>
      <c r="M882" s="2" t="s">
        <v>19</v>
      </c>
    </row>
    <row r="883" ht="15.75" customHeight="1">
      <c r="A883" s="2">
        <v>150.0</v>
      </c>
      <c r="B883" s="2" t="s">
        <v>2508</v>
      </c>
      <c r="C883" s="2" t="s">
        <v>279</v>
      </c>
      <c r="D883" s="3" t="s">
        <v>2622</v>
      </c>
      <c r="E883" s="3" t="s">
        <v>2623</v>
      </c>
      <c r="F883" s="3" t="s">
        <v>2624</v>
      </c>
      <c r="G883" s="2" t="s">
        <v>50</v>
      </c>
      <c r="H883" s="2">
        <v>3.0</v>
      </c>
      <c r="I883" s="2">
        <v>5.0</v>
      </c>
      <c r="J883" s="2">
        <v>3.0</v>
      </c>
      <c r="K883" s="2">
        <v>5.0</v>
      </c>
      <c r="L883" s="2">
        <v>5.0</v>
      </c>
      <c r="M883" s="2" t="s">
        <v>19</v>
      </c>
    </row>
    <row r="884" ht="15.75" customHeight="1">
      <c r="A884" s="2">
        <v>150.0</v>
      </c>
      <c r="B884" s="2" t="s">
        <v>2508</v>
      </c>
      <c r="C884" s="2" t="s">
        <v>279</v>
      </c>
      <c r="D884" s="3" t="s">
        <v>2625</v>
      </c>
      <c r="E884" s="3" t="s">
        <v>2626</v>
      </c>
      <c r="F884" s="3" t="s">
        <v>2627</v>
      </c>
      <c r="G884" s="2" t="s">
        <v>50</v>
      </c>
      <c r="H884" s="2">
        <v>5.0</v>
      </c>
      <c r="I884" s="2">
        <v>5.0</v>
      </c>
      <c r="J884" s="2">
        <v>5.0</v>
      </c>
      <c r="K884" s="2">
        <v>5.0</v>
      </c>
      <c r="L884" s="2">
        <v>5.0</v>
      </c>
      <c r="M884" s="2" t="s">
        <v>19</v>
      </c>
    </row>
    <row r="885" ht="15.75" customHeight="1">
      <c r="A885" s="2">
        <v>150.0</v>
      </c>
      <c r="B885" s="2" t="s">
        <v>2508</v>
      </c>
      <c r="C885" s="2" t="s">
        <v>279</v>
      </c>
      <c r="D885" s="3" t="s">
        <v>2628</v>
      </c>
      <c r="E885" s="3" t="s">
        <v>2629</v>
      </c>
      <c r="F885" s="3" t="s">
        <v>2630</v>
      </c>
      <c r="G885" s="2" t="s">
        <v>50</v>
      </c>
      <c r="H885" s="2">
        <v>4.0</v>
      </c>
      <c r="I885" s="2">
        <v>5.0</v>
      </c>
      <c r="J885" s="2">
        <v>5.0</v>
      </c>
      <c r="K885" s="2">
        <v>4.0</v>
      </c>
      <c r="L885" s="2">
        <v>5.0</v>
      </c>
      <c r="M885" s="2" t="s">
        <v>19</v>
      </c>
    </row>
    <row r="886" ht="15.75" customHeight="1">
      <c r="A886" s="2">
        <v>150.0</v>
      </c>
      <c r="B886" s="2" t="s">
        <v>2508</v>
      </c>
      <c r="C886" s="2" t="s">
        <v>279</v>
      </c>
      <c r="D886" s="3" t="s">
        <v>2631</v>
      </c>
      <c r="E886" s="3" t="s">
        <v>2632</v>
      </c>
      <c r="F886" s="3" t="s">
        <v>2633</v>
      </c>
      <c r="G886" s="2" t="s">
        <v>50</v>
      </c>
      <c r="H886" s="2">
        <v>5.0</v>
      </c>
      <c r="I886" s="2">
        <v>5.0</v>
      </c>
      <c r="J886" s="2">
        <v>5.0</v>
      </c>
      <c r="K886" s="2">
        <v>5.0</v>
      </c>
      <c r="L886" s="2">
        <v>5.0</v>
      </c>
      <c r="M886" s="2" t="s">
        <v>19</v>
      </c>
    </row>
    <row r="887" ht="15.75" customHeight="1">
      <c r="A887" s="2">
        <v>150.0</v>
      </c>
      <c r="B887" s="2" t="s">
        <v>2508</v>
      </c>
      <c r="C887" s="2" t="s">
        <v>279</v>
      </c>
      <c r="D887" s="3" t="s">
        <v>2634</v>
      </c>
      <c r="E887" s="3" t="s">
        <v>2635</v>
      </c>
      <c r="F887" s="3" t="s">
        <v>2636</v>
      </c>
      <c r="G887" s="2" t="s">
        <v>18</v>
      </c>
      <c r="H887" s="2">
        <v>5.0</v>
      </c>
      <c r="I887" s="2">
        <v>3.0</v>
      </c>
      <c r="J887" s="2">
        <v>4.0</v>
      </c>
      <c r="K887" s="2">
        <v>3.0</v>
      </c>
      <c r="L887" s="2">
        <v>4.0</v>
      </c>
      <c r="M887" s="2" t="s">
        <v>19</v>
      </c>
    </row>
    <row r="888" ht="15.75" customHeight="1">
      <c r="A888" s="2">
        <v>150.0</v>
      </c>
      <c r="B888" s="2" t="s">
        <v>2508</v>
      </c>
      <c r="C888" s="2" t="s">
        <v>178</v>
      </c>
      <c r="D888" s="3" t="s">
        <v>2637</v>
      </c>
      <c r="E888" s="3" t="s">
        <v>2638</v>
      </c>
      <c r="F888" s="3" t="s">
        <v>2636</v>
      </c>
      <c r="G888" s="2" t="s">
        <v>50</v>
      </c>
      <c r="H888" s="2">
        <v>5.0</v>
      </c>
      <c r="I888" s="2">
        <v>5.0</v>
      </c>
      <c r="J888" s="2">
        <v>5.0</v>
      </c>
      <c r="K888" s="2">
        <v>5.0</v>
      </c>
      <c r="L888" s="2">
        <v>5.0</v>
      </c>
      <c r="M888" s="2" t="s">
        <v>19</v>
      </c>
    </row>
    <row r="889" ht="15.75" customHeight="1">
      <c r="A889" s="2">
        <v>150.0</v>
      </c>
      <c r="B889" s="2" t="s">
        <v>2508</v>
      </c>
      <c r="C889" s="2" t="s">
        <v>178</v>
      </c>
      <c r="D889" s="3" t="s">
        <v>59</v>
      </c>
      <c r="E889" s="3" t="s">
        <v>2639</v>
      </c>
      <c r="F889" s="3" t="s">
        <v>2636</v>
      </c>
      <c r="G889" s="2" t="s">
        <v>50</v>
      </c>
      <c r="H889" s="2">
        <v>4.0</v>
      </c>
      <c r="I889" s="2">
        <v>4.0</v>
      </c>
      <c r="J889" s="2">
        <v>5.0</v>
      </c>
      <c r="K889" s="2">
        <v>4.0</v>
      </c>
      <c r="L889" s="2">
        <v>5.0</v>
      </c>
      <c r="M889" s="2" t="s">
        <v>19</v>
      </c>
    </row>
    <row r="890" ht="15.75" customHeight="1">
      <c r="A890" s="2">
        <v>150.0</v>
      </c>
      <c r="B890" s="2" t="s">
        <v>2508</v>
      </c>
      <c r="C890" s="2" t="s">
        <v>183</v>
      </c>
      <c r="D890" s="3" t="s">
        <v>2640</v>
      </c>
      <c r="E890" s="3" t="s">
        <v>2641</v>
      </c>
      <c r="F890" s="3" t="s">
        <v>2642</v>
      </c>
      <c r="G890" s="2" t="s">
        <v>50</v>
      </c>
      <c r="H890" s="2">
        <v>5.0</v>
      </c>
      <c r="I890" s="2">
        <v>4.0</v>
      </c>
      <c r="J890" s="2">
        <v>5.0</v>
      </c>
      <c r="K890" s="2">
        <v>4.0</v>
      </c>
      <c r="L890" s="2">
        <v>5.0</v>
      </c>
      <c r="M890" s="2" t="s">
        <v>19</v>
      </c>
    </row>
    <row r="891" ht="15.75" customHeight="1">
      <c r="A891" s="2">
        <v>150.0</v>
      </c>
      <c r="B891" s="2" t="s">
        <v>2508</v>
      </c>
      <c r="C891" s="2" t="s">
        <v>183</v>
      </c>
      <c r="D891" s="3" t="s">
        <v>2643</v>
      </c>
      <c r="E891" s="3" t="s">
        <v>2644</v>
      </c>
      <c r="F891" s="3" t="s">
        <v>2642</v>
      </c>
      <c r="G891" s="2" t="s">
        <v>50</v>
      </c>
      <c r="H891" s="2">
        <v>4.0</v>
      </c>
      <c r="I891" s="2">
        <v>5.0</v>
      </c>
      <c r="J891" s="2">
        <v>5.0</v>
      </c>
      <c r="K891" s="2">
        <v>4.0</v>
      </c>
      <c r="L891" s="2">
        <v>5.0</v>
      </c>
      <c r="M891" s="2" t="s">
        <v>19</v>
      </c>
    </row>
    <row r="892" ht="15.75" customHeight="1">
      <c r="A892" s="2">
        <v>150.0</v>
      </c>
      <c r="B892" s="2" t="s">
        <v>2508</v>
      </c>
      <c r="C892" s="2" t="s">
        <v>183</v>
      </c>
      <c r="D892" s="3" t="s">
        <v>2645</v>
      </c>
      <c r="E892" s="3" t="s">
        <v>2646</v>
      </c>
      <c r="F892" s="3" t="s">
        <v>2647</v>
      </c>
      <c r="G892" s="2" t="s">
        <v>18</v>
      </c>
      <c r="H892" s="2">
        <v>4.0</v>
      </c>
      <c r="I892" s="2">
        <v>4.0</v>
      </c>
      <c r="J892" s="2">
        <v>5.0</v>
      </c>
      <c r="K892" s="2">
        <v>4.0</v>
      </c>
      <c r="L892" s="2">
        <v>3.0</v>
      </c>
      <c r="M892" s="2" t="s">
        <v>19</v>
      </c>
    </row>
    <row r="893" ht="15.75" customHeight="1">
      <c r="A893" s="2">
        <v>150.0</v>
      </c>
      <c r="B893" s="2" t="s">
        <v>2508</v>
      </c>
      <c r="C893" s="2" t="s">
        <v>555</v>
      </c>
      <c r="D893" s="3" t="s">
        <v>2648</v>
      </c>
      <c r="E893" s="3" t="s">
        <v>2649</v>
      </c>
      <c r="F893" s="3" t="s">
        <v>2650</v>
      </c>
      <c r="G893" s="2" t="s">
        <v>182</v>
      </c>
      <c r="H893" s="2">
        <v>1.0</v>
      </c>
      <c r="I893" s="2">
        <v>1.0</v>
      </c>
      <c r="J893" s="2">
        <v>1.0</v>
      </c>
      <c r="K893" s="2">
        <v>1.0</v>
      </c>
      <c r="L893" s="2">
        <v>1.0</v>
      </c>
      <c r="M893" s="2" t="s">
        <v>33</v>
      </c>
    </row>
    <row r="894" ht="15.75" customHeight="1">
      <c r="A894" s="2">
        <v>150.0</v>
      </c>
      <c r="B894" s="2" t="s">
        <v>2508</v>
      </c>
      <c r="C894" s="2" t="s">
        <v>142</v>
      </c>
      <c r="D894" s="3" t="s">
        <v>2651</v>
      </c>
      <c r="E894" s="4" t="s">
        <v>2652</v>
      </c>
      <c r="F894" s="3" t="s">
        <v>2653</v>
      </c>
      <c r="G894" s="2" t="s">
        <v>18</v>
      </c>
      <c r="H894" s="2">
        <v>4.0</v>
      </c>
      <c r="I894" s="2">
        <v>4.0</v>
      </c>
      <c r="J894" s="2">
        <v>4.0</v>
      </c>
      <c r="K894" s="2">
        <v>4.0</v>
      </c>
      <c r="L894" s="2">
        <v>4.0</v>
      </c>
      <c r="M894" s="2" t="s">
        <v>19</v>
      </c>
    </row>
    <row r="895" ht="15.75" customHeight="1">
      <c r="A895" s="2">
        <v>150.0</v>
      </c>
      <c r="B895" s="2" t="s">
        <v>2508</v>
      </c>
      <c r="C895" s="2" t="s">
        <v>142</v>
      </c>
      <c r="D895" s="3" t="s">
        <v>2654</v>
      </c>
      <c r="E895" s="3" t="s">
        <v>2655</v>
      </c>
      <c r="F895" s="3" t="s">
        <v>2656</v>
      </c>
      <c r="G895" s="2" t="s">
        <v>50</v>
      </c>
      <c r="H895" s="2">
        <v>4.0</v>
      </c>
      <c r="I895" s="2">
        <v>5.0</v>
      </c>
      <c r="J895" s="2">
        <v>4.0</v>
      </c>
      <c r="K895" s="2">
        <v>5.0</v>
      </c>
      <c r="L895" s="2">
        <v>5.0</v>
      </c>
      <c r="M895" s="2" t="s">
        <v>19</v>
      </c>
    </row>
    <row r="896" ht="15.75" customHeight="1">
      <c r="A896" s="2">
        <v>150.0</v>
      </c>
      <c r="B896" s="2" t="s">
        <v>2508</v>
      </c>
      <c r="C896" s="2" t="s">
        <v>142</v>
      </c>
      <c r="D896" s="3" t="s">
        <v>2657</v>
      </c>
      <c r="E896" s="3" t="s">
        <v>2658</v>
      </c>
      <c r="F896" s="3" t="s">
        <v>2656</v>
      </c>
      <c r="G896" s="2" t="s">
        <v>50</v>
      </c>
      <c r="H896" s="2">
        <v>5.0</v>
      </c>
      <c r="I896" s="2">
        <v>5.0</v>
      </c>
      <c r="J896" s="2">
        <v>5.0</v>
      </c>
      <c r="K896" s="2">
        <v>5.0</v>
      </c>
      <c r="L896" s="2">
        <v>5.0</v>
      </c>
      <c r="M896" s="2" t="s">
        <v>19</v>
      </c>
    </row>
    <row r="897" ht="15.75" customHeight="1">
      <c r="A897" s="2">
        <v>150.0</v>
      </c>
      <c r="B897" s="2" t="s">
        <v>2508</v>
      </c>
      <c r="C897" s="2" t="s">
        <v>142</v>
      </c>
      <c r="D897" s="3" t="s">
        <v>2659</v>
      </c>
      <c r="E897" s="3" t="s">
        <v>2660</v>
      </c>
      <c r="F897" s="3" t="s">
        <v>2656</v>
      </c>
      <c r="G897" s="2" t="s">
        <v>50</v>
      </c>
      <c r="H897" s="2">
        <v>5.0</v>
      </c>
      <c r="I897" s="2">
        <v>5.0</v>
      </c>
      <c r="J897" s="2">
        <v>5.0</v>
      </c>
      <c r="K897" s="2">
        <v>5.0</v>
      </c>
      <c r="L897" s="2">
        <v>5.0</v>
      </c>
      <c r="M897" s="2" t="s">
        <v>19</v>
      </c>
    </row>
    <row r="898" ht="15.75" customHeight="1">
      <c r="A898" s="2">
        <v>150.0</v>
      </c>
      <c r="B898" s="2" t="s">
        <v>2508</v>
      </c>
      <c r="C898" s="2" t="s">
        <v>142</v>
      </c>
      <c r="D898" s="3" t="s">
        <v>2661</v>
      </c>
      <c r="E898" s="3" t="s">
        <v>2662</v>
      </c>
      <c r="F898" s="3" t="s">
        <v>2656</v>
      </c>
      <c r="G898" s="2" t="s">
        <v>50</v>
      </c>
      <c r="H898" s="2">
        <v>5.0</v>
      </c>
      <c r="I898" s="2">
        <v>5.0</v>
      </c>
      <c r="J898" s="2">
        <v>5.0</v>
      </c>
      <c r="K898" s="2">
        <v>5.0</v>
      </c>
      <c r="L898" s="2">
        <v>5.0</v>
      </c>
      <c r="M898" s="2" t="s">
        <v>19</v>
      </c>
    </row>
    <row r="899" ht="15.75" customHeight="1">
      <c r="A899" s="2">
        <v>150.0</v>
      </c>
      <c r="B899" s="2" t="s">
        <v>2508</v>
      </c>
      <c r="C899" s="2" t="s">
        <v>142</v>
      </c>
      <c r="D899" s="3" t="s">
        <v>2663</v>
      </c>
      <c r="E899" s="3" t="s">
        <v>2664</v>
      </c>
      <c r="F899" s="3" t="s">
        <v>2665</v>
      </c>
      <c r="G899" s="2" t="s">
        <v>50</v>
      </c>
      <c r="H899" s="2">
        <v>5.0</v>
      </c>
      <c r="I899" s="2">
        <v>5.0</v>
      </c>
      <c r="J899" s="2">
        <v>5.0</v>
      </c>
      <c r="K899" s="2">
        <v>5.0</v>
      </c>
      <c r="L899" s="2">
        <v>5.0</v>
      </c>
      <c r="M899" s="2" t="s">
        <v>19</v>
      </c>
    </row>
    <row r="900" ht="15.75" customHeight="1">
      <c r="A900" s="2">
        <v>150.0</v>
      </c>
      <c r="B900" s="2" t="s">
        <v>2508</v>
      </c>
      <c r="C900" s="2" t="s">
        <v>142</v>
      </c>
      <c r="D900" s="3" t="s">
        <v>2666</v>
      </c>
      <c r="E900" s="3" t="s">
        <v>2667</v>
      </c>
      <c r="F900" s="3" t="s">
        <v>2665</v>
      </c>
      <c r="G900" s="2" t="s">
        <v>50</v>
      </c>
      <c r="H900" s="2">
        <v>5.0</v>
      </c>
      <c r="I900" s="2">
        <v>5.0</v>
      </c>
      <c r="J900" s="2">
        <v>5.0</v>
      </c>
      <c r="K900" s="2">
        <v>4.0</v>
      </c>
      <c r="L900" s="2">
        <v>4.0</v>
      </c>
      <c r="M900" s="2" t="s">
        <v>19</v>
      </c>
    </row>
    <row r="901" ht="15.75" customHeight="1">
      <c r="A901" s="2">
        <v>150.0</v>
      </c>
      <c r="B901" s="2" t="s">
        <v>2508</v>
      </c>
      <c r="C901" s="2" t="s">
        <v>574</v>
      </c>
      <c r="D901" s="3" t="s">
        <v>2668</v>
      </c>
      <c r="E901" s="3" t="s">
        <v>2669</v>
      </c>
      <c r="F901" s="3" t="s">
        <v>2665</v>
      </c>
      <c r="G901" s="2" t="s">
        <v>18</v>
      </c>
      <c r="H901" s="2">
        <v>4.0</v>
      </c>
      <c r="I901" s="2">
        <v>4.0</v>
      </c>
      <c r="J901" s="2">
        <v>4.0</v>
      </c>
      <c r="K901" s="2">
        <v>4.0</v>
      </c>
      <c r="L901" s="2">
        <v>3.0</v>
      </c>
      <c r="M901" s="2" t="s">
        <v>19</v>
      </c>
    </row>
    <row r="902" ht="15.75" customHeight="1">
      <c r="A902" s="2">
        <v>150.0</v>
      </c>
      <c r="B902" s="2" t="s">
        <v>2508</v>
      </c>
      <c r="C902" s="2" t="s">
        <v>574</v>
      </c>
      <c r="D902" s="3" t="s">
        <v>2670</v>
      </c>
      <c r="E902" s="3" t="s">
        <v>2671</v>
      </c>
      <c r="F902" s="3" t="s">
        <v>2672</v>
      </c>
      <c r="G902" s="2" t="s">
        <v>50</v>
      </c>
      <c r="H902" s="2">
        <v>5.0</v>
      </c>
      <c r="I902" s="2">
        <v>4.0</v>
      </c>
      <c r="J902" s="2">
        <v>5.0</v>
      </c>
      <c r="K902" s="2">
        <v>4.0</v>
      </c>
      <c r="L902" s="2">
        <v>3.0</v>
      </c>
      <c r="M902" s="2" t="s">
        <v>19</v>
      </c>
    </row>
    <row r="903" ht="15.75" customHeight="1">
      <c r="A903" s="2">
        <v>153.0</v>
      </c>
      <c r="B903" s="2" t="s">
        <v>2673</v>
      </c>
      <c r="C903" s="2" t="s">
        <v>690</v>
      </c>
      <c r="D903" s="3" t="s">
        <v>2674</v>
      </c>
      <c r="E903" s="3" t="s">
        <v>2675</v>
      </c>
      <c r="F903" s="3" t="s">
        <v>2676</v>
      </c>
      <c r="G903" s="2" t="s">
        <v>18</v>
      </c>
      <c r="H903" s="2">
        <v>5.0</v>
      </c>
      <c r="I903" s="2">
        <v>5.0</v>
      </c>
      <c r="J903" s="2">
        <v>4.0</v>
      </c>
      <c r="K903" s="2">
        <v>4.0</v>
      </c>
      <c r="L903" s="2">
        <v>4.0</v>
      </c>
      <c r="M903" s="2" t="s">
        <v>19</v>
      </c>
    </row>
    <row r="904" ht="15.75" customHeight="1">
      <c r="A904" s="2">
        <v>153.0</v>
      </c>
      <c r="B904" s="2" t="s">
        <v>2673</v>
      </c>
      <c r="C904" s="2" t="s">
        <v>522</v>
      </c>
      <c r="D904" s="3" t="s">
        <v>2677</v>
      </c>
      <c r="E904" s="3" t="s">
        <v>2678</v>
      </c>
      <c r="F904" s="3" t="s">
        <v>2679</v>
      </c>
      <c r="G904" s="2" t="s">
        <v>50</v>
      </c>
      <c r="H904" s="2">
        <v>5.0</v>
      </c>
      <c r="I904" s="2">
        <v>5.0</v>
      </c>
      <c r="J904" s="2">
        <v>5.0</v>
      </c>
      <c r="K904" s="2">
        <v>5.0</v>
      </c>
      <c r="L904" s="2">
        <v>5.0</v>
      </c>
      <c r="M904" s="2" t="s">
        <v>19</v>
      </c>
    </row>
    <row r="905" ht="15.75" customHeight="1">
      <c r="A905" s="2">
        <v>153.0</v>
      </c>
      <c r="B905" s="2" t="s">
        <v>2673</v>
      </c>
      <c r="C905" s="2" t="s">
        <v>272</v>
      </c>
      <c r="D905" s="3" t="s">
        <v>2680</v>
      </c>
      <c r="E905" s="3" t="s">
        <v>2681</v>
      </c>
      <c r="F905" s="3" t="s">
        <v>2682</v>
      </c>
      <c r="G905" s="2" t="s">
        <v>50</v>
      </c>
      <c r="H905" s="2">
        <v>5.0</v>
      </c>
      <c r="I905" s="2">
        <v>5.0</v>
      </c>
      <c r="J905" s="2">
        <v>5.0</v>
      </c>
      <c r="K905" s="2">
        <v>4.0</v>
      </c>
      <c r="L905" s="2">
        <v>4.0</v>
      </c>
      <c r="M905" s="2" t="s">
        <v>19</v>
      </c>
    </row>
    <row r="906" ht="15.75" customHeight="1">
      <c r="A906" s="2">
        <v>153.0</v>
      </c>
      <c r="B906" s="2" t="s">
        <v>2673</v>
      </c>
      <c r="C906" s="2" t="s">
        <v>1920</v>
      </c>
      <c r="D906" s="3" t="s">
        <v>2683</v>
      </c>
      <c r="E906" s="3" t="s">
        <v>2684</v>
      </c>
      <c r="F906" s="3" t="s">
        <v>2685</v>
      </c>
      <c r="G906" s="2" t="s">
        <v>28</v>
      </c>
      <c r="H906" s="2">
        <v>4.0</v>
      </c>
      <c r="I906" s="2">
        <v>4.0</v>
      </c>
      <c r="J906" s="2">
        <v>3.0</v>
      </c>
      <c r="K906" s="2">
        <v>3.0</v>
      </c>
      <c r="L906" s="2">
        <v>3.0</v>
      </c>
      <c r="M906" s="2" t="s">
        <v>33</v>
      </c>
    </row>
    <row r="907" ht="15.75" customHeight="1">
      <c r="A907" s="2">
        <v>153.0</v>
      </c>
      <c r="B907" s="2" t="s">
        <v>2673</v>
      </c>
      <c r="C907" s="2" t="s">
        <v>222</v>
      </c>
      <c r="D907" s="3" t="s">
        <v>2686</v>
      </c>
      <c r="E907" s="3" t="s">
        <v>2687</v>
      </c>
      <c r="F907" s="3" t="s">
        <v>2688</v>
      </c>
      <c r="G907" s="2" t="s">
        <v>50</v>
      </c>
      <c r="H907" s="2">
        <v>4.0</v>
      </c>
      <c r="I907" s="2">
        <v>3.0</v>
      </c>
      <c r="J907" s="2">
        <v>4.0</v>
      </c>
      <c r="K907" s="2">
        <v>4.0</v>
      </c>
      <c r="L907" s="2">
        <v>4.0</v>
      </c>
      <c r="M907" s="2" t="s">
        <v>19</v>
      </c>
    </row>
    <row r="908" ht="15.75" customHeight="1">
      <c r="A908" s="2">
        <v>153.0</v>
      </c>
      <c r="B908" s="2" t="s">
        <v>2673</v>
      </c>
      <c r="C908" s="2" t="s">
        <v>103</v>
      </c>
      <c r="D908" s="3" t="s">
        <v>2689</v>
      </c>
      <c r="E908" s="3" t="s">
        <v>2690</v>
      </c>
      <c r="F908" s="3" t="s">
        <v>2691</v>
      </c>
      <c r="G908" s="2" t="s">
        <v>62</v>
      </c>
      <c r="H908" s="2">
        <v>4.0</v>
      </c>
      <c r="I908" s="2">
        <v>4.0</v>
      </c>
      <c r="J908" s="2">
        <v>1.0</v>
      </c>
      <c r="K908" s="2">
        <v>4.0</v>
      </c>
      <c r="L908" s="2">
        <v>5.0</v>
      </c>
      <c r="M908" s="2" t="s">
        <v>33</v>
      </c>
    </row>
    <row r="909" ht="15.75" customHeight="1">
      <c r="A909" s="2">
        <v>153.0</v>
      </c>
      <c r="B909" s="2" t="s">
        <v>2673</v>
      </c>
      <c r="C909" s="2" t="s">
        <v>296</v>
      </c>
      <c r="D909" s="3" t="s">
        <v>2692</v>
      </c>
      <c r="E909" s="3" t="s">
        <v>2693</v>
      </c>
      <c r="F909" s="3" t="s">
        <v>2694</v>
      </c>
      <c r="G909" s="2" t="s">
        <v>28</v>
      </c>
      <c r="H909" s="2">
        <v>4.0</v>
      </c>
      <c r="I909" s="2">
        <v>4.0</v>
      </c>
      <c r="J909" s="2">
        <v>1.0</v>
      </c>
      <c r="K909" s="2">
        <v>2.0</v>
      </c>
      <c r="L909" s="2">
        <v>2.0</v>
      </c>
      <c r="M909" s="2" t="s">
        <v>33</v>
      </c>
    </row>
    <row r="910" ht="15.75" customHeight="1">
      <c r="A910" s="2">
        <v>153.0</v>
      </c>
      <c r="B910" s="2" t="s">
        <v>2673</v>
      </c>
      <c r="C910" s="2" t="s">
        <v>296</v>
      </c>
      <c r="D910" s="3" t="s">
        <v>191</v>
      </c>
      <c r="E910" s="3" t="s">
        <v>2695</v>
      </c>
      <c r="F910" s="3" t="s">
        <v>2696</v>
      </c>
      <c r="G910" s="2" t="s">
        <v>182</v>
      </c>
      <c r="H910" s="2">
        <v>4.0</v>
      </c>
      <c r="I910" s="2">
        <v>4.0</v>
      </c>
      <c r="J910" s="2">
        <v>1.0</v>
      </c>
      <c r="K910" s="2">
        <v>1.0</v>
      </c>
      <c r="L910" s="2">
        <v>1.0</v>
      </c>
      <c r="M910" s="2" t="s">
        <v>33</v>
      </c>
    </row>
    <row r="911" ht="15.75" customHeight="1">
      <c r="A911" s="2">
        <v>153.0</v>
      </c>
      <c r="B911" s="2" t="s">
        <v>2673</v>
      </c>
      <c r="C911" s="2" t="s">
        <v>1165</v>
      </c>
      <c r="D911" s="3" t="s">
        <v>2697</v>
      </c>
      <c r="E911" s="3" t="s">
        <v>2698</v>
      </c>
      <c r="F911" s="3" t="s">
        <v>2699</v>
      </c>
      <c r="G911" s="2" t="s">
        <v>50</v>
      </c>
      <c r="H911" s="2">
        <v>5.0</v>
      </c>
      <c r="I911" s="2">
        <v>5.0</v>
      </c>
      <c r="J911" s="2">
        <v>5.0</v>
      </c>
      <c r="K911" s="2">
        <v>5.0</v>
      </c>
      <c r="L911" s="2">
        <v>4.0</v>
      </c>
      <c r="M911" s="2" t="s">
        <v>19</v>
      </c>
    </row>
    <row r="912" ht="15.75" customHeight="1">
      <c r="A912" s="2">
        <v>153.0</v>
      </c>
      <c r="B912" s="2" t="s">
        <v>2673</v>
      </c>
      <c r="C912" s="2" t="s">
        <v>1165</v>
      </c>
      <c r="D912" s="3" t="s">
        <v>2700</v>
      </c>
      <c r="E912" s="3" t="s">
        <v>2701</v>
      </c>
      <c r="F912" s="3" t="s">
        <v>2702</v>
      </c>
      <c r="G912" s="2" t="s">
        <v>50</v>
      </c>
      <c r="H912" s="2">
        <v>5.0</v>
      </c>
      <c r="I912" s="2">
        <v>5.0</v>
      </c>
      <c r="J912" s="2">
        <v>4.0</v>
      </c>
      <c r="K912" s="2">
        <v>3.0</v>
      </c>
      <c r="L912" s="2">
        <v>5.0</v>
      </c>
      <c r="M912" s="2" t="s">
        <v>19</v>
      </c>
    </row>
    <row r="913" ht="15.75" customHeight="1">
      <c r="A913" s="2">
        <v>153.0</v>
      </c>
      <c r="B913" s="2" t="s">
        <v>2673</v>
      </c>
      <c r="C913" s="2" t="s">
        <v>1165</v>
      </c>
      <c r="D913" s="3" t="s">
        <v>2703</v>
      </c>
      <c r="E913" s="3" t="s">
        <v>2704</v>
      </c>
      <c r="F913" s="3" t="s">
        <v>2705</v>
      </c>
      <c r="G913" s="2" t="s">
        <v>50</v>
      </c>
      <c r="H913" s="2">
        <v>5.0</v>
      </c>
      <c r="I913" s="2">
        <v>4.0</v>
      </c>
      <c r="J913" s="2">
        <v>5.0</v>
      </c>
      <c r="K913" s="2">
        <v>5.0</v>
      </c>
      <c r="L913" s="2">
        <v>4.0</v>
      </c>
      <c r="M913" s="2" t="s">
        <v>19</v>
      </c>
    </row>
    <row r="914" ht="15.75" customHeight="1">
      <c r="A914" s="2">
        <v>153.0</v>
      </c>
      <c r="B914" s="2" t="s">
        <v>2673</v>
      </c>
      <c r="C914" s="2" t="s">
        <v>1165</v>
      </c>
      <c r="D914" s="3" t="s">
        <v>2706</v>
      </c>
      <c r="E914" s="3" t="s">
        <v>2707</v>
      </c>
      <c r="F914" s="3" t="s">
        <v>2708</v>
      </c>
      <c r="G914" s="2" t="s">
        <v>18</v>
      </c>
      <c r="H914" s="2">
        <v>4.0</v>
      </c>
      <c r="I914" s="2">
        <v>4.0</v>
      </c>
      <c r="J914" s="2">
        <v>4.0</v>
      </c>
      <c r="K914" s="2">
        <v>4.0</v>
      </c>
      <c r="L914" s="2">
        <v>3.0</v>
      </c>
      <c r="M914" s="2" t="s">
        <v>19</v>
      </c>
    </row>
    <row r="915" ht="15.75" customHeight="1">
      <c r="A915" s="2">
        <v>153.0</v>
      </c>
      <c r="B915" s="2" t="s">
        <v>2673</v>
      </c>
      <c r="C915" s="2" t="s">
        <v>1165</v>
      </c>
      <c r="D915" s="3" t="s">
        <v>2390</v>
      </c>
      <c r="E915" s="3" t="s">
        <v>2709</v>
      </c>
      <c r="F915" s="3" t="s">
        <v>2710</v>
      </c>
      <c r="G915" s="2" t="s">
        <v>18</v>
      </c>
      <c r="H915" s="2">
        <v>5.0</v>
      </c>
      <c r="I915" s="2">
        <v>5.0</v>
      </c>
      <c r="J915" s="2">
        <v>4.0</v>
      </c>
      <c r="K915" s="2">
        <v>4.0</v>
      </c>
      <c r="L915" s="2">
        <v>4.0</v>
      </c>
      <c r="M915" s="2" t="s">
        <v>19</v>
      </c>
    </row>
    <row r="916" ht="15.75" customHeight="1">
      <c r="A916" s="2">
        <v>153.0</v>
      </c>
      <c r="B916" s="2" t="s">
        <v>2673</v>
      </c>
      <c r="C916" s="2" t="s">
        <v>1165</v>
      </c>
      <c r="D916" s="3" t="s">
        <v>2711</v>
      </c>
      <c r="E916" s="3" t="s">
        <v>2712</v>
      </c>
      <c r="F916" s="3" t="s">
        <v>2710</v>
      </c>
      <c r="G916" s="2" t="s">
        <v>50</v>
      </c>
      <c r="H916" s="2">
        <v>5.0</v>
      </c>
      <c r="I916" s="2">
        <v>4.0</v>
      </c>
      <c r="J916" s="2">
        <v>5.0</v>
      </c>
      <c r="K916" s="2">
        <v>4.0</v>
      </c>
      <c r="L916" s="2">
        <v>4.0</v>
      </c>
      <c r="M916" s="2" t="s">
        <v>19</v>
      </c>
    </row>
    <row r="917" ht="15.75" customHeight="1">
      <c r="A917" s="2">
        <v>153.0</v>
      </c>
      <c r="B917" s="2" t="s">
        <v>2673</v>
      </c>
      <c r="C917" s="2" t="s">
        <v>1165</v>
      </c>
      <c r="D917" s="3" t="s">
        <v>2713</v>
      </c>
      <c r="E917" s="3" t="s">
        <v>2714</v>
      </c>
      <c r="F917" s="3" t="s">
        <v>2715</v>
      </c>
      <c r="G917" s="2" t="s">
        <v>18</v>
      </c>
      <c r="H917" s="2">
        <v>4.0</v>
      </c>
      <c r="I917" s="2">
        <v>5.0</v>
      </c>
      <c r="J917" s="2">
        <v>3.0</v>
      </c>
      <c r="K917" s="2">
        <v>4.0</v>
      </c>
      <c r="L917" s="2">
        <v>4.0</v>
      </c>
      <c r="M917" s="2" t="s">
        <v>19</v>
      </c>
    </row>
    <row r="918" ht="15.75" customHeight="1">
      <c r="A918" s="2">
        <v>153.0</v>
      </c>
      <c r="B918" s="2" t="s">
        <v>2673</v>
      </c>
      <c r="C918" s="2" t="s">
        <v>1165</v>
      </c>
      <c r="D918" s="3" t="s">
        <v>2673</v>
      </c>
      <c r="E918" s="3" t="s">
        <v>2716</v>
      </c>
      <c r="F918" s="3" t="s">
        <v>2715</v>
      </c>
      <c r="G918" s="2" t="s">
        <v>50</v>
      </c>
      <c r="H918" s="2">
        <v>5.0</v>
      </c>
      <c r="I918" s="2">
        <v>5.0</v>
      </c>
      <c r="J918" s="2">
        <v>5.0</v>
      </c>
      <c r="K918" s="2">
        <v>5.0</v>
      </c>
      <c r="L918" s="2">
        <v>5.0</v>
      </c>
      <c r="M918" s="2" t="s">
        <v>19</v>
      </c>
    </row>
    <row r="919" ht="15.75" customHeight="1">
      <c r="A919" s="2">
        <v>153.0</v>
      </c>
      <c r="B919" s="2" t="s">
        <v>2673</v>
      </c>
      <c r="C919" s="2" t="s">
        <v>190</v>
      </c>
      <c r="D919" s="3" t="s">
        <v>633</v>
      </c>
      <c r="E919" s="3" t="s">
        <v>2717</v>
      </c>
      <c r="F919" s="3" t="s">
        <v>2715</v>
      </c>
      <c r="G919" s="2" t="s">
        <v>50</v>
      </c>
      <c r="H919" s="2">
        <v>5.0</v>
      </c>
      <c r="I919" s="2">
        <v>5.0</v>
      </c>
      <c r="J919" s="2">
        <v>4.0</v>
      </c>
      <c r="K919" s="2">
        <v>4.0</v>
      </c>
      <c r="L919" s="2">
        <v>3.0</v>
      </c>
      <c r="M919" s="2" t="s">
        <v>19</v>
      </c>
    </row>
    <row r="920" ht="15.75" customHeight="1">
      <c r="A920" s="2">
        <v>153.0</v>
      </c>
      <c r="B920" s="2" t="s">
        <v>2673</v>
      </c>
      <c r="C920" s="2" t="s">
        <v>190</v>
      </c>
      <c r="D920" s="3" t="s">
        <v>2718</v>
      </c>
      <c r="E920" s="3" t="s">
        <v>2719</v>
      </c>
      <c r="F920" s="3" t="s">
        <v>2715</v>
      </c>
      <c r="G920" s="2" t="s">
        <v>50</v>
      </c>
      <c r="H920" s="2">
        <v>5.0</v>
      </c>
      <c r="I920" s="2">
        <v>5.0</v>
      </c>
      <c r="J920" s="2">
        <v>5.0</v>
      </c>
      <c r="K920" s="2">
        <v>5.0</v>
      </c>
      <c r="L920" s="2">
        <v>5.0</v>
      </c>
      <c r="M920" s="2" t="s">
        <v>19</v>
      </c>
    </row>
    <row r="921" ht="15.75" customHeight="1">
      <c r="A921" s="2">
        <v>153.0</v>
      </c>
      <c r="B921" s="2" t="s">
        <v>2673</v>
      </c>
      <c r="C921" s="2" t="s">
        <v>190</v>
      </c>
      <c r="D921" s="3" t="s">
        <v>2720</v>
      </c>
      <c r="E921" s="3" t="s">
        <v>2721</v>
      </c>
      <c r="F921" s="3" t="s">
        <v>2722</v>
      </c>
      <c r="G921" s="2" t="s">
        <v>50</v>
      </c>
      <c r="H921" s="2">
        <v>5.0</v>
      </c>
      <c r="I921" s="2">
        <v>4.0</v>
      </c>
      <c r="J921" s="2">
        <v>5.0</v>
      </c>
      <c r="K921" s="2">
        <v>4.0</v>
      </c>
      <c r="L921" s="2">
        <v>5.0</v>
      </c>
      <c r="M921" s="2" t="s">
        <v>19</v>
      </c>
    </row>
    <row r="922" ht="15.75" customHeight="1">
      <c r="A922" s="2">
        <v>153.0</v>
      </c>
      <c r="B922" s="2" t="s">
        <v>2673</v>
      </c>
      <c r="C922" s="2" t="s">
        <v>190</v>
      </c>
      <c r="D922" s="3" t="s">
        <v>2723</v>
      </c>
      <c r="E922" s="3" t="s">
        <v>2724</v>
      </c>
      <c r="F922" s="3" t="s">
        <v>2722</v>
      </c>
      <c r="G922" s="2" t="s">
        <v>50</v>
      </c>
      <c r="H922" s="2">
        <v>5.0</v>
      </c>
      <c r="I922" s="2">
        <v>5.0</v>
      </c>
      <c r="J922" s="2">
        <v>4.0</v>
      </c>
      <c r="K922" s="2">
        <v>5.0</v>
      </c>
      <c r="L922" s="2">
        <v>5.0</v>
      </c>
      <c r="M922" s="2" t="s">
        <v>19</v>
      </c>
    </row>
    <row r="923" ht="15.75" customHeight="1">
      <c r="A923" s="2">
        <v>153.0</v>
      </c>
      <c r="B923" s="2" t="s">
        <v>2673</v>
      </c>
      <c r="C923" s="2" t="s">
        <v>190</v>
      </c>
      <c r="D923" s="3" t="s">
        <v>2725</v>
      </c>
      <c r="E923" s="3" t="s">
        <v>2726</v>
      </c>
      <c r="F923" s="3" t="s">
        <v>2722</v>
      </c>
      <c r="G923" s="2" t="s">
        <v>50</v>
      </c>
      <c r="H923" s="2">
        <v>5.0</v>
      </c>
      <c r="I923" s="2">
        <v>5.0</v>
      </c>
      <c r="J923" s="2">
        <v>4.0</v>
      </c>
      <c r="K923" s="2">
        <v>5.0</v>
      </c>
      <c r="L923" s="2">
        <v>4.0</v>
      </c>
      <c r="M923" s="2" t="s">
        <v>19</v>
      </c>
    </row>
    <row r="924" ht="15.75" customHeight="1">
      <c r="A924" s="2">
        <v>153.0</v>
      </c>
      <c r="B924" s="2" t="s">
        <v>2673</v>
      </c>
      <c r="C924" s="2" t="s">
        <v>1223</v>
      </c>
      <c r="D924" s="3" t="s">
        <v>2727</v>
      </c>
      <c r="E924" s="3" t="s">
        <v>2728</v>
      </c>
      <c r="F924" s="3" t="s">
        <v>2722</v>
      </c>
      <c r="G924" s="2" t="s">
        <v>50</v>
      </c>
      <c r="H924" s="2">
        <v>5.0</v>
      </c>
      <c r="I924" s="2">
        <v>4.0</v>
      </c>
      <c r="J924" s="2">
        <v>5.0</v>
      </c>
      <c r="K924" s="2">
        <v>5.0</v>
      </c>
      <c r="L924" s="2">
        <v>5.0</v>
      </c>
      <c r="M924" s="2" t="s">
        <v>19</v>
      </c>
    </row>
    <row r="925" ht="15.75" customHeight="1">
      <c r="A925" s="2">
        <v>153.0</v>
      </c>
      <c r="B925" s="2" t="s">
        <v>2673</v>
      </c>
      <c r="C925" s="2" t="s">
        <v>298</v>
      </c>
      <c r="D925" s="3" t="s">
        <v>2729</v>
      </c>
      <c r="E925" s="3" t="s">
        <v>2730</v>
      </c>
      <c r="F925" s="3" t="s">
        <v>2731</v>
      </c>
      <c r="G925" s="2" t="s">
        <v>18</v>
      </c>
      <c r="H925" s="2">
        <v>5.0</v>
      </c>
      <c r="I925" s="2">
        <v>3.0</v>
      </c>
      <c r="J925" s="2">
        <v>4.0</v>
      </c>
      <c r="K925" s="2">
        <v>5.0</v>
      </c>
      <c r="L925" s="2">
        <v>4.0</v>
      </c>
      <c r="M925" s="2" t="s">
        <v>19</v>
      </c>
    </row>
    <row r="926" ht="15.75" customHeight="1">
      <c r="A926" s="2">
        <v>153.0</v>
      </c>
      <c r="B926" s="2" t="s">
        <v>2673</v>
      </c>
      <c r="C926" s="2" t="s">
        <v>409</v>
      </c>
      <c r="D926" s="3" t="s">
        <v>2732</v>
      </c>
      <c r="E926" s="3" t="s">
        <v>2733</v>
      </c>
      <c r="F926" s="3" t="s">
        <v>2734</v>
      </c>
      <c r="G926" s="2" t="s">
        <v>18</v>
      </c>
      <c r="H926" s="2">
        <v>5.0</v>
      </c>
      <c r="I926" s="2">
        <v>3.0</v>
      </c>
      <c r="J926" s="2">
        <v>3.0</v>
      </c>
      <c r="K926" s="2">
        <v>5.0</v>
      </c>
      <c r="L926" s="2">
        <v>3.0</v>
      </c>
      <c r="M926" s="2" t="s">
        <v>19</v>
      </c>
    </row>
    <row r="927" ht="15.75" customHeight="1">
      <c r="A927" s="2">
        <v>153.0</v>
      </c>
      <c r="B927" s="2" t="s">
        <v>2673</v>
      </c>
      <c r="C927" s="2" t="s">
        <v>600</v>
      </c>
      <c r="D927" s="3" t="s">
        <v>2735</v>
      </c>
      <c r="E927" s="3" t="s">
        <v>2736</v>
      </c>
      <c r="F927" s="3" t="s">
        <v>2737</v>
      </c>
      <c r="G927" s="2" t="s">
        <v>50</v>
      </c>
      <c r="H927" s="2">
        <v>5.0</v>
      </c>
      <c r="I927" s="2">
        <v>5.0</v>
      </c>
      <c r="J927" s="2">
        <v>5.0</v>
      </c>
      <c r="K927" s="2">
        <v>5.0</v>
      </c>
      <c r="L927" s="2">
        <v>5.0</v>
      </c>
      <c r="M927" s="2" t="s">
        <v>19</v>
      </c>
    </row>
    <row r="928" ht="15.75" customHeight="1">
      <c r="A928" s="2">
        <v>153.0</v>
      </c>
      <c r="B928" s="2" t="s">
        <v>2673</v>
      </c>
      <c r="C928" s="2" t="s">
        <v>1392</v>
      </c>
      <c r="D928" s="3" t="s">
        <v>2738</v>
      </c>
      <c r="E928" s="3" t="s">
        <v>2739</v>
      </c>
      <c r="F928" s="3" t="s">
        <v>2737</v>
      </c>
      <c r="G928" s="2" t="s">
        <v>18</v>
      </c>
      <c r="H928" s="2">
        <v>4.0</v>
      </c>
      <c r="I928" s="2">
        <v>4.0</v>
      </c>
      <c r="J928" s="2">
        <v>5.0</v>
      </c>
      <c r="K928" s="2">
        <v>4.0</v>
      </c>
      <c r="L928" s="2">
        <v>4.0</v>
      </c>
      <c r="M928" s="2" t="s">
        <v>19</v>
      </c>
    </row>
    <row r="929" ht="15.75" customHeight="1">
      <c r="A929" s="2">
        <v>153.0</v>
      </c>
      <c r="B929" s="2" t="s">
        <v>2673</v>
      </c>
      <c r="C929" s="2" t="s">
        <v>1452</v>
      </c>
      <c r="D929" s="3" t="s">
        <v>2740</v>
      </c>
      <c r="E929" s="3" t="s">
        <v>2741</v>
      </c>
      <c r="F929" s="3" t="s">
        <v>2737</v>
      </c>
      <c r="G929" s="2" t="s">
        <v>50</v>
      </c>
      <c r="H929" s="2">
        <v>5.0</v>
      </c>
      <c r="I929" s="2">
        <v>5.0</v>
      </c>
      <c r="J929" s="2">
        <v>5.0</v>
      </c>
      <c r="K929" s="2">
        <v>5.0</v>
      </c>
      <c r="L929" s="2">
        <v>5.0</v>
      </c>
      <c r="M929" s="2" t="s">
        <v>19</v>
      </c>
    </row>
    <row r="930" ht="15.75" customHeight="1">
      <c r="A930" s="2">
        <v>154.0</v>
      </c>
      <c r="B930" s="2" t="s">
        <v>2742</v>
      </c>
      <c r="C930" s="2" t="s">
        <v>434</v>
      </c>
      <c r="D930" s="3" t="s">
        <v>2743</v>
      </c>
      <c r="E930" s="3" t="s">
        <v>2744</v>
      </c>
      <c r="F930" s="3" t="s">
        <v>2745</v>
      </c>
      <c r="G930" s="2" t="s">
        <v>50</v>
      </c>
      <c r="H930" s="2">
        <v>4.0</v>
      </c>
      <c r="I930" s="2">
        <v>5.0</v>
      </c>
      <c r="J930" s="2">
        <v>3.0</v>
      </c>
      <c r="K930" s="2">
        <v>4.0</v>
      </c>
      <c r="L930" s="2">
        <v>4.0</v>
      </c>
      <c r="M930" s="2" t="s">
        <v>19</v>
      </c>
    </row>
    <row r="931" ht="15.75" customHeight="1">
      <c r="A931" s="2">
        <v>154.0</v>
      </c>
      <c r="B931" s="2" t="s">
        <v>2742</v>
      </c>
      <c r="C931" s="2" t="s">
        <v>88</v>
      </c>
      <c r="D931" s="3" t="s">
        <v>2746</v>
      </c>
      <c r="E931" s="3" t="s">
        <v>2747</v>
      </c>
      <c r="F931" s="3" t="s">
        <v>2748</v>
      </c>
      <c r="G931" s="2" t="s">
        <v>18</v>
      </c>
      <c r="H931" s="2">
        <v>4.0</v>
      </c>
      <c r="I931" s="2">
        <v>3.0</v>
      </c>
      <c r="J931" s="2">
        <v>4.0</v>
      </c>
      <c r="K931" s="2">
        <v>5.0</v>
      </c>
      <c r="L931" s="2">
        <v>3.0</v>
      </c>
      <c r="M931" s="2" t="s">
        <v>19</v>
      </c>
    </row>
    <row r="932" ht="15.75" customHeight="1">
      <c r="A932" s="2">
        <v>154.0</v>
      </c>
      <c r="B932" s="2" t="s">
        <v>2742</v>
      </c>
      <c r="C932" s="2" t="s">
        <v>522</v>
      </c>
      <c r="D932" s="3" t="s">
        <v>2749</v>
      </c>
      <c r="E932" s="3" t="s">
        <v>2750</v>
      </c>
      <c r="F932" s="3" t="s">
        <v>2751</v>
      </c>
      <c r="G932" s="2" t="s">
        <v>50</v>
      </c>
      <c r="H932" s="2">
        <v>4.0</v>
      </c>
      <c r="I932" s="2">
        <v>3.0</v>
      </c>
      <c r="J932" s="2">
        <v>4.0</v>
      </c>
      <c r="K932" s="2">
        <v>4.0</v>
      </c>
      <c r="L932" s="2">
        <v>4.0</v>
      </c>
      <c r="M932" s="2" t="s">
        <v>19</v>
      </c>
    </row>
    <row r="933" ht="15.75" customHeight="1">
      <c r="A933" s="2">
        <v>154.0</v>
      </c>
      <c r="B933" s="2" t="s">
        <v>2742</v>
      </c>
      <c r="C933" s="2" t="s">
        <v>24</v>
      </c>
      <c r="D933" s="3" t="s">
        <v>2752</v>
      </c>
      <c r="E933" s="3" t="s">
        <v>2753</v>
      </c>
      <c r="F933" s="3" t="s">
        <v>2754</v>
      </c>
      <c r="G933" s="2" t="s">
        <v>182</v>
      </c>
      <c r="H933" s="2">
        <v>1.0</v>
      </c>
      <c r="I933" s="2">
        <v>1.0</v>
      </c>
      <c r="J933" s="2">
        <v>1.0</v>
      </c>
      <c r="K933" s="2">
        <v>1.0</v>
      </c>
      <c r="L933" s="2">
        <v>1.0</v>
      </c>
      <c r="M933" s="2" t="s">
        <v>33</v>
      </c>
    </row>
    <row r="934" ht="15.75" customHeight="1">
      <c r="A934" s="2">
        <v>154.0</v>
      </c>
      <c r="B934" s="2" t="s">
        <v>2742</v>
      </c>
      <c r="C934" s="2" t="s">
        <v>1254</v>
      </c>
      <c r="D934" s="3" t="s">
        <v>2755</v>
      </c>
      <c r="E934" s="3" t="s">
        <v>2756</v>
      </c>
      <c r="F934" s="3" t="s">
        <v>2757</v>
      </c>
      <c r="G934" s="2" t="s">
        <v>50</v>
      </c>
      <c r="H934" s="2">
        <v>5.0</v>
      </c>
      <c r="I934" s="2">
        <v>5.0</v>
      </c>
      <c r="J934" s="2">
        <v>5.0</v>
      </c>
      <c r="K934" s="2">
        <v>5.0</v>
      </c>
      <c r="L934" s="2">
        <v>5.0</v>
      </c>
      <c r="M934" s="2" t="s">
        <v>19</v>
      </c>
    </row>
    <row r="935" ht="15.75" customHeight="1">
      <c r="A935" s="2">
        <v>154.0</v>
      </c>
      <c r="B935" s="2" t="s">
        <v>2742</v>
      </c>
      <c r="C935" s="2" t="s">
        <v>1254</v>
      </c>
      <c r="D935" s="3" t="s">
        <v>2758</v>
      </c>
      <c r="E935" s="3" t="s">
        <v>2759</v>
      </c>
      <c r="F935" s="3" t="s">
        <v>2757</v>
      </c>
      <c r="G935" s="2" t="s">
        <v>18</v>
      </c>
      <c r="H935" s="2">
        <v>4.0</v>
      </c>
      <c r="I935" s="2">
        <v>4.0</v>
      </c>
      <c r="J935" s="2">
        <v>3.0</v>
      </c>
      <c r="K935" s="2">
        <v>5.0</v>
      </c>
      <c r="L935" s="2">
        <v>3.0</v>
      </c>
      <c r="M935" s="2" t="s">
        <v>19</v>
      </c>
    </row>
    <row r="936" ht="15.75" customHeight="1">
      <c r="A936" s="2">
        <v>154.0</v>
      </c>
      <c r="B936" s="2" t="s">
        <v>2742</v>
      </c>
      <c r="C936" s="2" t="s">
        <v>67</v>
      </c>
      <c r="D936" s="3" t="s">
        <v>2760</v>
      </c>
      <c r="E936" s="3" t="s">
        <v>2761</v>
      </c>
      <c r="F936" s="3" t="s">
        <v>2757</v>
      </c>
      <c r="G936" s="2" t="s">
        <v>18</v>
      </c>
      <c r="H936" s="2">
        <v>4.0</v>
      </c>
      <c r="I936" s="2">
        <v>4.0</v>
      </c>
      <c r="J936" s="2">
        <v>5.0</v>
      </c>
      <c r="K936" s="2">
        <v>4.0</v>
      </c>
      <c r="L936" s="2">
        <v>4.0</v>
      </c>
      <c r="M936" s="2" t="s">
        <v>19</v>
      </c>
    </row>
    <row r="937" ht="15.75" customHeight="1">
      <c r="A937" s="2">
        <v>154.0</v>
      </c>
      <c r="B937" s="2" t="s">
        <v>2742</v>
      </c>
      <c r="C937" s="2" t="s">
        <v>67</v>
      </c>
      <c r="D937" s="3" t="s">
        <v>2762</v>
      </c>
      <c r="E937" s="3" t="s">
        <v>2763</v>
      </c>
      <c r="F937" s="3" t="s">
        <v>2757</v>
      </c>
      <c r="G937" s="2" t="s">
        <v>18</v>
      </c>
      <c r="H937" s="2">
        <v>3.0</v>
      </c>
      <c r="I937" s="2">
        <v>4.0</v>
      </c>
      <c r="J937" s="2">
        <v>4.0</v>
      </c>
      <c r="K937" s="2">
        <v>4.0</v>
      </c>
      <c r="L937" s="2">
        <v>3.0</v>
      </c>
      <c r="M937" s="2" t="s">
        <v>19</v>
      </c>
    </row>
    <row r="938" ht="15.75" customHeight="1">
      <c r="A938" s="2">
        <v>154.0</v>
      </c>
      <c r="B938" s="2" t="s">
        <v>2742</v>
      </c>
      <c r="C938" s="2" t="s">
        <v>67</v>
      </c>
      <c r="D938" s="3" t="s">
        <v>2299</v>
      </c>
      <c r="E938" s="3" t="s">
        <v>2764</v>
      </c>
      <c r="F938" s="3" t="s">
        <v>2757</v>
      </c>
      <c r="G938" s="2" t="s">
        <v>50</v>
      </c>
      <c r="H938" s="2">
        <v>4.0</v>
      </c>
      <c r="I938" s="2">
        <v>5.0</v>
      </c>
      <c r="J938" s="2">
        <v>5.0</v>
      </c>
      <c r="K938" s="2">
        <v>5.0</v>
      </c>
      <c r="L938" s="2">
        <v>5.0</v>
      </c>
      <c r="M938" s="2" t="s">
        <v>19</v>
      </c>
    </row>
    <row r="939" ht="15.75" customHeight="1">
      <c r="A939" s="2">
        <v>154.0</v>
      </c>
      <c r="B939" s="2" t="s">
        <v>2742</v>
      </c>
      <c r="C939" s="2" t="s">
        <v>67</v>
      </c>
      <c r="D939" s="3" t="s">
        <v>2765</v>
      </c>
      <c r="E939" s="3" t="s">
        <v>2766</v>
      </c>
      <c r="F939" s="3" t="s">
        <v>2767</v>
      </c>
      <c r="G939" s="2" t="s">
        <v>62</v>
      </c>
      <c r="H939" s="2">
        <v>1.0</v>
      </c>
      <c r="I939" s="2">
        <v>4.0</v>
      </c>
      <c r="J939" s="2">
        <v>3.0</v>
      </c>
      <c r="K939" s="2">
        <v>4.0</v>
      </c>
      <c r="L939" s="2">
        <v>4.0</v>
      </c>
      <c r="M939" s="2" t="s">
        <v>33</v>
      </c>
    </row>
    <row r="940" ht="15.75" customHeight="1">
      <c r="A940" s="2">
        <v>154.0</v>
      </c>
      <c r="B940" s="2" t="s">
        <v>2742</v>
      </c>
      <c r="C940" s="2" t="s">
        <v>1608</v>
      </c>
      <c r="D940" s="3" t="s">
        <v>2768</v>
      </c>
      <c r="E940" s="3" t="s">
        <v>2769</v>
      </c>
      <c r="F940" s="3" t="s">
        <v>2770</v>
      </c>
      <c r="G940" s="2" t="s">
        <v>18</v>
      </c>
      <c r="H940" s="2">
        <v>3.0</v>
      </c>
      <c r="I940" s="2">
        <v>4.0</v>
      </c>
      <c r="J940" s="2">
        <v>4.0</v>
      </c>
      <c r="K940" s="2">
        <v>5.0</v>
      </c>
      <c r="L940" s="2">
        <v>4.0</v>
      </c>
      <c r="M940" s="2" t="s">
        <v>19</v>
      </c>
    </row>
    <row r="941" ht="15.75" customHeight="1">
      <c r="A941" s="2">
        <v>154.0</v>
      </c>
      <c r="B941" s="2" t="s">
        <v>2742</v>
      </c>
      <c r="C941" s="2" t="s">
        <v>409</v>
      </c>
      <c r="D941" s="3" t="s">
        <v>139</v>
      </c>
      <c r="E941" s="3" t="s">
        <v>2771</v>
      </c>
      <c r="F941" s="3" t="s">
        <v>2772</v>
      </c>
      <c r="G941" s="2" t="s">
        <v>50</v>
      </c>
      <c r="H941" s="2">
        <v>5.0</v>
      </c>
      <c r="I941" s="2">
        <v>4.0</v>
      </c>
      <c r="J941" s="2">
        <v>4.0</v>
      </c>
      <c r="K941" s="2">
        <v>4.0</v>
      </c>
      <c r="L941" s="2">
        <v>4.0</v>
      </c>
      <c r="M941" s="2" t="s">
        <v>19</v>
      </c>
    </row>
    <row r="942" ht="15.75" customHeight="1">
      <c r="A942" s="2">
        <v>157.0</v>
      </c>
      <c r="B942" s="2" t="s">
        <v>2773</v>
      </c>
      <c r="C942" s="2" t="s">
        <v>29</v>
      </c>
      <c r="D942" s="3" t="s">
        <v>139</v>
      </c>
      <c r="E942" s="3" t="s">
        <v>2774</v>
      </c>
      <c r="F942" s="3" t="s">
        <v>2775</v>
      </c>
      <c r="G942" s="2" t="s">
        <v>18</v>
      </c>
      <c r="H942" s="2">
        <v>4.0</v>
      </c>
      <c r="I942" s="2">
        <v>5.0</v>
      </c>
      <c r="J942" s="2">
        <v>5.0</v>
      </c>
      <c r="K942" s="2">
        <v>4.0</v>
      </c>
      <c r="L942" s="2">
        <v>4.0</v>
      </c>
      <c r="M942" s="2" t="s">
        <v>19</v>
      </c>
    </row>
    <row r="943" ht="15.75" customHeight="1">
      <c r="A943" s="2">
        <v>157.0</v>
      </c>
      <c r="B943" s="2" t="s">
        <v>2773</v>
      </c>
      <c r="C943" s="2" t="s">
        <v>1920</v>
      </c>
      <c r="D943" s="3" t="s">
        <v>2776</v>
      </c>
      <c r="E943" s="3" t="s">
        <v>2777</v>
      </c>
      <c r="F943" s="3" t="s">
        <v>2778</v>
      </c>
      <c r="G943" s="2" t="s">
        <v>28</v>
      </c>
      <c r="H943" s="2">
        <v>2.0</v>
      </c>
      <c r="I943" s="2">
        <v>2.0</v>
      </c>
      <c r="J943" s="2">
        <v>3.0</v>
      </c>
      <c r="K943" s="2">
        <v>5.0</v>
      </c>
      <c r="L943" s="2">
        <v>2.0</v>
      </c>
      <c r="M943" s="2" t="s">
        <v>19</v>
      </c>
    </row>
    <row r="944" ht="15.75" customHeight="1">
      <c r="A944" s="2">
        <v>157.0</v>
      </c>
      <c r="B944" s="2" t="s">
        <v>2773</v>
      </c>
      <c r="C944" s="2" t="s">
        <v>690</v>
      </c>
      <c r="D944" s="3" t="s">
        <v>2779</v>
      </c>
      <c r="E944" s="3" t="s">
        <v>2780</v>
      </c>
      <c r="F944" s="3" t="s">
        <v>2781</v>
      </c>
      <c r="G944" s="2" t="s">
        <v>28</v>
      </c>
      <c r="H944" s="2">
        <v>2.0</v>
      </c>
      <c r="I944" s="2">
        <v>3.0</v>
      </c>
      <c r="J944" s="2">
        <v>4.0</v>
      </c>
      <c r="K944" s="2">
        <v>5.0</v>
      </c>
      <c r="L944" s="2">
        <v>3.0</v>
      </c>
      <c r="M944" s="2" t="s">
        <v>19</v>
      </c>
    </row>
    <row r="945" ht="15.75" customHeight="1">
      <c r="A945" s="2">
        <v>157.0</v>
      </c>
      <c r="B945" s="2" t="s">
        <v>2773</v>
      </c>
      <c r="C945" s="2" t="s">
        <v>690</v>
      </c>
      <c r="D945" s="3" t="s">
        <v>2782</v>
      </c>
      <c r="E945" s="3" t="s">
        <v>2783</v>
      </c>
      <c r="F945" s="3" t="s">
        <v>2784</v>
      </c>
      <c r="G945" s="2" t="s">
        <v>28</v>
      </c>
      <c r="H945" s="2">
        <v>2.0</v>
      </c>
      <c r="I945" s="2">
        <v>4.0</v>
      </c>
      <c r="J945" s="2">
        <v>3.0</v>
      </c>
      <c r="K945" s="2">
        <v>5.0</v>
      </c>
      <c r="L945" s="2">
        <v>4.0</v>
      </c>
      <c r="M945" s="2" t="s">
        <v>33</v>
      </c>
    </row>
    <row r="946" ht="15.75" customHeight="1">
      <c r="A946" s="2">
        <v>157.0</v>
      </c>
      <c r="B946" s="2" t="s">
        <v>2773</v>
      </c>
      <c r="C946" s="2" t="s">
        <v>14</v>
      </c>
      <c r="D946" s="3" t="s">
        <v>2785</v>
      </c>
      <c r="E946" s="3" t="s">
        <v>2786</v>
      </c>
      <c r="F946" s="3" t="s">
        <v>2787</v>
      </c>
      <c r="G946" s="2" t="s">
        <v>28</v>
      </c>
      <c r="H946" s="2">
        <v>2.0</v>
      </c>
      <c r="I946" s="2">
        <v>2.0</v>
      </c>
      <c r="J946" s="2">
        <v>3.0</v>
      </c>
      <c r="K946" s="2">
        <v>5.0</v>
      </c>
      <c r="L946" s="2">
        <v>3.0</v>
      </c>
      <c r="M946" s="2" t="s">
        <v>19</v>
      </c>
    </row>
    <row r="947" ht="15.75" customHeight="1">
      <c r="A947" s="2">
        <v>157.0</v>
      </c>
      <c r="B947" s="2" t="s">
        <v>2773</v>
      </c>
      <c r="C947" s="2" t="s">
        <v>14</v>
      </c>
      <c r="D947" s="3" t="s">
        <v>2788</v>
      </c>
      <c r="E947" s="3" t="s">
        <v>2789</v>
      </c>
      <c r="F947" s="3" t="s">
        <v>2790</v>
      </c>
      <c r="G947" s="2" t="s">
        <v>28</v>
      </c>
      <c r="H947" s="2">
        <v>2.0</v>
      </c>
      <c r="I947" s="2">
        <v>2.0</v>
      </c>
      <c r="J947" s="2">
        <v>3.0</v>
      </c>
      <c r="K947" s="2">
        <v>5.0</v>
      </c>
      <c r="L947" s="2">
        <v>4.0</v>
      </c>
      <c r="M947" s="2" t="s">
        <v>19</v>
      </c>
    </row>
    <row r="948" ht="15.75" customHeight="1">
      <c r="A948" s="2">
        <v>157.0</v>
      </c>
      <c r="B948" s="2" t="s">
        <v>2773</v>
      </c>
      <c r="C948" s="2" t="s">
        <v>29</v>
      </c>
      <c r="D948" s="3" t="s">
        <v>1549</v>
      </c>
      <c r="E948" s="3" t="s">
        <v>2791</v>
      </c>
      <c r="F948" s="3" t="s">
        <v>2792</v>
      </c>
      <c r="G948" s="2" t="s">
        <v>28</v>
      </c>
      <c r="H948" s="2">
        <v>2.0</v>
      </c>
      <c r="I948" s="2">
        <v>3.0</v>
      </c>
      <c r="J948" s="2">
        <v>3.0</v>
      </c>
      <c r="K948" s="2">
        <v>5.0</v>
      </c>
      <c r="L948" s="2">
        <v>3.0</v>
      </c>
      <c r="M948" s="2" t="s">
        <v>19</v>
      </c>
    </row>
    <row r="949" ht="15.75" customHeight="1">
      <c r="A949" s="2">
        <v>157.0</v>
      </c>
      <c r="B949" s="2" t="s">
        <v>2773</v>
      </c>
      <c r="C949" s="2" t="s">
        <v>29</v>
      </c>
      <c r="D949" s="3" t="s">
        <v>2793</v>
      </c>
      <c r="E949" s="3" t="s">
        <v>2794</v>
      </c>
      <c r="F949" s="3" t="s">
        <v>2795</v>
      </c>
      <c r="G949" s="2" t="s">
        <v>28</v>
      </c>
      <c r="H949" s="2">
        <v>3.0</v>
      </c>
      <c r="I949" s="2">
        <v>3.0</v>
      </c>
      <c r="J949" s="2">
        <v>4.0</v>
      </c>
      <c r="K949" s="2">
        <v>5.0</v>
      </c>
      <c r="L949" s="2">
        <v>2.0</v>
      </c>
      <c r="M949" s="2" t="s">
        <v>19</v>
      </c>
    </row>
    <row r="950" ht="15.75" customHeight="1">
      <c r="A950" s="2">
        <v>157.0</v>
      </c>
      <c r="B950" s="2" t="s">
        <v>2773</v>
      </c>
      <c r="C950" s="2" t="s">
        <v>153</v>
      </c>
      <c r="D950" s="3" t="s">
        <v>2796</v>
      </c>
      <c r="E950" s="3" t="s">
        <v>2797</v>
      </c>
      <c r="F950" s="3" t="s">
        <v>2798</v>
      </c>
      <c r="G950" s="2" t="s">
        <v>18</v>
      </c>
      <c r="H950" s="2">
        <v>3.0</v>
      </c>
      <c r="I950" s="2">
        <v>3.0</v>
      </c>
      <c r="J950" s="2">
        <v>4.0</v>
      </c>
      <c r="K950" s="2">
        <v>4.0</v>
      </c>
      <c r="L950" s="2">
        <v>4.0</v>
      </c>
      <c r="M950" s="2" t="s">
        <v>19</v>
      </c>
    </row>
    <row r="951" ht="15.75" customHeight="1">
      <c r="A951" s="2">
        <v>157.0</v>
      </c>
      <c r="B951" s="2" t="s">
        <v>2773</v>
      </c>
      <c r="C951" s="2" t="s">
        <v>153</v>
      </c>
      <c r="D951" s="3" t="s">
        <v>2799</v>
      </c>
      <c r="E951" s="3" t="s">
        <v>2800</v>
      </c>
      <c r="F951" s="3" t="s">
        <v>2801</v>
      </c>
      <c r="G951" s="2" t="s">
        <v>62</v>
      </c>
      <c r="H951" s="2">
        <v>2.0</v>
      </c>
      <c r="I951" s="2">
        <v>1.0</v>
      </c>
      <c r="J951" s="2">
        <v>3.0</v>
      </c>
      <c r="K951" s="2">
        <v>5.0</v>
      </c>
      <c r="L951" s="2">
        <v>1.0</v>
      </c>
      <c r="M951" s="2" t="s">
        <v>19</v>
      </c>
    </row>
    <row r="952" ht="15.75" customHeight="1">
      <c r="A952" s="2">
        <v>157.0</v>
      </c>
      <c r="B952" s="2" t="s">
        <v>2773</v>
      </c>
      <c r="C952" s="2" t="s">
        <v>235</v>
      </c>
      <c r="D952" s="3" t="s">
        <v>2802</v>
      </c>
      <c r="E952" s="3" t="s">
        <v>2803</v>
      </c>
      <c r="F952" s="3" t="s">
        <v>2804</v>
      </c>
      <c r="G952" s="2" t="s">
        <v>28</v>
      </c>
      <c r="H952" s="2">
        <v>2.0</v>
      </c>
      <c r="I952" s="2">
        <v>2.0</v>
      </c>
      <c r="J952" s="2">
        <v>3.0</v>
      </c>
      <c r="K952" s="2">
        <v>5.0</v>
      </c>
      <c r="L952" s="2">
        <v>1.0</v>
      </c>
      <c r="M952" s="2" t="s">
        <v>19</v>
      </c>
    </row>
    <row r="953" ht="15.75" customHeight="1">
      <c r="A953" s="2">
        <v>157.0</v>
      </c>
      <c r="B953" s="2" t="s">
        <v>2773</v>
      </c>
      <c r="C953" s="2" t="s">
        <v>88</v>
      </c>
      <c r="D953" s="3" t="s">
        <v>2805</v>
      </c>
      <c r="E953" s="3" t="s">
        <v>2806</v>
      </c>
      <c r="F953" s="3" t="s">
        <v>2807</v>
      </c>
      <c r="G953" s="2" t="s">
        <v>18</v>
      </c>
      <c r="H953" s="2">
        <v>3.0</v>
      </c>
      <c r="I953" s="2">
        <v>3.0</v>
      </c>
      <c r="J953" s="2">
        <v>4.0</v>
      </c>
      <c r="K953" s="2">
        <v>3.0</v>
      </c>
      <c r="L953" s="2">
        <v>4.0</v>
      </c>
      <c r="M953" s="2" t="s">
        <v>33</v>
      </c>
    </row>
    <row r="954" ht="15.75" customHeight="1">
      <c r="A954" s="2">
        <v>157.0</v>
      </c>
      <c r="B954" s="2" t="s">
        <v>2773</v>
      </c>
      <c r="C954" s="2" t="s">
        <v>88</v>
      </c>
      <c r="D954" s="3" t="s">
        <v>2808</v>
      </c>
      <c r="E954" s="3" t="s">
        <v>2809</v>
      </c>
      <c r="F954" s="3" t="s">
        <v>2810</v>
      </c>
      <c r="G954" s="2" t="s">
        <v>18</v>
      </c>
      <c r="H954" s="2">
        <v>4.0</v>
      </c>
      <c r="I954" s="2">
        <v>4.0</v>
      </c>
      <c r="J954" s="2">
        <v>5.0</v>
      </c>
      <c r="K954" s="2">
        <v>5.0</v>
      </c>
      <c r="L954" s="2">
        <v>4.0</v>
      </c>
      <c r="M954" s="2" t="s">
        <v>19</v>
      </c>
    </row>
    <row r="955" ht="15.75" customHeight="1">
      <c r="A955" s="2">
        <v>157.0</v>
      </c>
      <c r="B955" s="2" t="s">
        <v>2773</v>
      </c>
      <c r="C955" s="2" t="s">
        <v>123</v>
      </c>
      <c r="D955" s="3" t="s">
        <v>2811</v>
      </c>
      <c r="E955" s="3" t="s">
        <v>2812</v>
      </c>
      <c r="F955" s="3" t="s">
        <v>2813</v>
      </c>
      <c r="G955" s="2" t="s">
        <v>28</v>
      </c>
      <c r="H955" s="2">
        <v>3.0</v>
      </c>
      <c r="I955" s="2">
        <v>4.0</v>
      </c>
      <c r="J955" s="2">
        <v>3.0</v>
      </c>
      <c r="K955" s="2">
        <v>3.0</v>
      </c>
      <c r="L955" s="2">
        <v>3.0</v>
      </c>
      <c r="M955" s="2" t="s">
        <v>19</v>
      </c>
    </row>
    <row r="956" ht="15.75" customHeight="1">
      <c r="A956" s="2">
        <v>157.0</v>
      </c>
      <c r="B956" s="2" t="s">
        <v>2773</v>
      </c>
      <c r="C956" s="2" t="s">
        <v>123</v>
      </c>
      <c r="D956" s="3" t="s">
        <v>2814</v>
      </c>
      <c r="E956" s="3" t="s">
        <v>2815</v>
      </c>
      <c r="F956" s="3" t="s">
        <v>2816</v>
      </c>
      <c r="G956" s="2" t="s">
        <v>18</v>
      </c>
      <c r="H956" s="2">
        <v>3.0</v>
      </c>
      <c r="I956" s="2">
        <v>4.0</v>
      </c>
      <c r="J956" s="2">
        <v>3.0</v>
      </c>
      <c r="K956" s="2">
        <v>3.0</v>
      </c>
      <c r="L956" s="2">
        <v>4.0</v>
      </c>
      <c r="M956" s="2" t="s">
        <v>19</v>
      </c>
    </row>
    <row r="957" ht="15.75" customHeight="1">
      <c r="A957" s="2">
        <v>157.0</v>
      </c>
      <c r="B957" s="2" t="s">
        <v>2773</v>
      </c>
      <c r="C957" s="2" t="s">
        <v>801</v>
      </c>
      <c r="D957" s="3" t="s">
        <v>2817</v>
      </c>
      <c r="E957" s="3" t="s">
        <v>2818</v>
      </c>
      <c r="F957" s="3" t="s">
        <v>2819</v>
      </c>
      <c r="G957" s="2" t="s">
        <v>18</v>
      </c>
      <c r="H957" s="2">
        <v>3.0</v>
      </c>
      <c r="I957" s="2">
        <v>2.0</v>
      </c>
      <c r="J957" s="2">
        <v>3.0</v>
      </c>
      <c r="K957" s="2">
        <v>4.0</v>
      </c>
      <c r="L957" s="2">
        <v>3.0</v>
      </c>
      <c r="M957" s="2" t="s">
        <v>19</v>
      </c>
    </row>
    <row r="958" ht="15.75" customHeight="1">
      <c r="A958" s="2">
        <v>157.0</v>
      </c>
      <c r="B958" s="2" t="s">
        <v>2773</v>
      </c>
      <c r="C958" s="2" t="s">
        <v>54</v>
      </c>
      <c r="D958" s="3" t="s">
        <v>2820</v>
      </c>
      <c r="E958" s="3" t="s">
        <v>2821</v>
      </c>
      <c r="F958" s="3" t="s">
        <v>2822</v>
      </c>
      <c r="G958" s="2" t="s">
        <v>50</v>
      </c>
      <c r="H958" s="2">
        <v>3.0</v>
      </c>
      <c r="I958" s="2">
        <v>4.0</v>
      </c>
      <c r="J958" s="2">
        <v>4.0</v>
      </c>
      <c r="K958" s="2">
        <v>4.0</v>
      </c>
      <c r="L958" s="2">
        <v>5.0</v>
      </c>
      <c r="M958" s="2" t="s">
        <v>19</v>
      </c>
    </row>
    <row r="959" ht="15.75" customHeight="1">
      <c r="A959" s="2">
        <v>157.0</v>
      </c>
      <c r="B959" s="2" t="s">
        <v>2773</v>
      </c>
      <c r="C959" s="2" t="s">
        <v>167</v>
      </c>
      <c r="D959" s="3" t="s">
        <v>59</v>
      </c>
      <c r="E959" s="3" t="s">
        <v>2823</v>
      </c>
      <c r="F959" s="3" t="s">
        <v>2824</v>
      </c>
      <c r="G959" s="2" t="s">
        <v>50</v>
      </c>
      <c r="H959" s="2">
        <v>4.0</v>
      </c>
      <c r="I959" s="2">
        <v>5.0</v>
      </c>
      <c r="J959" s="2">
        <v>5.0</v>
      </c>
      <c r="K959" s="2">
        <v>4.0</v>
      </c>
      <c r="L959" s="2">
        <v>5.0</v>
      </c>
      <c r="M959" s="2" t="s">
        <v>19</v>
      </c>
    </row>
    <row r="960" ht="15.75" customHeight="1">
      <c r="A960" s="2">
        <v>157.0</v>
      </c>
      <c r="B960" s="2" t="s">
        <v>2773</v>
      </c>
      <c r="C960" s="2" t="s">
        <v>548</v>
      </c>
      <c r="D960" s="3" t="s">
        <v>2825</v>
      </c>
      <c r="E960" s="3" t="s">
        <v>2826</v>
      </c>
      <c r="F960" s="3" t="s">
        <v>2827</v>
      </c>
      <c r="G960" s="2" t="s">
        <v>18</v>
      </c>
      <c r="H960" s="2">
        <v>3.0</v>
      </c>
      <c r="I960" s="2">
        <v>4.0</v>
      </c>
      <c r="J960" s="2">
        <v>3.0</v>
      </c>
      <c r="K960" s="2">
        <v>4.0</v>
      </c>
      <c r="L960" s="2">
        <v>4.0</v>
      </c>
      <c r="M960" s="2" t="s">
        <v>19</v>
      </c>
    </row>
    <row r="961" ht="15.75" customHeight="1">
      <c r="A961" s="2">
        <v>157.0</v>
      </c>
      <c r="B961" s="2" t="s">
        <v>2773</v>
      </c>
      <c r="C961" s="2" t="s">
        <v>623</v>
      </c>
      <c r="D961" s="3" t="s">
        <v>2828</v>
      </c>
      <c r="E961" s="3" t="s">
        <v>2829</v>
      </c>
      <c r="F961" s="3" t="s">
        <v>2830</v>
      </c>
      <c r="G961" s="2" t="s">
        <v>18</v>
      </c>
      <c r="H961" s="2">
        <v>3.0</v>
      </c>
      <c r="I961" s="2">
        <v>3.0</v>
      </c>
      <c r="J961" s="2">
        <v>5.0</v>
      </c>
      <c r="K961" s="2">
        <v>5.0</v>
      </c>
      <c r="L961" s="2">
        <v>5.0</v>
      </c>
      <c r="M961" s="2" t="s">
        <v>19</v>
      </c>
    </row>
    <row r="962" ht="15.75" customHeight="1">
      <c r="A962" s="2">
        <v>157.0</v>
      </c>
      <c r="B962" s="2" t="s">
        <v>2773</v>
      </c>
      <c r="C962" s="2" t="s">
        <v>183</v>
      </c>
      <c r="D962" s="3" t="s">
        <v>2831</v>
      </c>
      <c r="E962" s="3" t="s">
        <v>2832</v>
      </c>
      <c r="F962" s="3" t="s">
        <v>2830</v>
      </c>
      <c r="G962" s="2" t="s">
        <v>28</v>
      </c>
      <c r="H962" s="2">
        <v>3.0</v>
      </c>
      <c r="I962" s="2">
        <v>3.0</v>
      </c>
      <c r="J962" s="2">
        <v>3.0</v>
      </c>
      <c r="K962" s="2">
        <v>3.0</v>
      </c>
      <c r="L962" s="2">
        <v>4.0</v>
      </c>
      <c r="M962" s="2" t="s">
        <v>19</v>
      </c>
    </row>
    <row r="963" ht="15.75" customHeight="1">
      <c r="A963" s="2">
        <v>157.0</v>
      </c>
      <c r="B963" s="2" t="s">
        <v>2773</v>
      </c>
      <c r="C963" s="2" t="s">
        <v>555</v>
      </c>
      <c r="D963" s="3" t="s">
        <v>495</v>
      </c>
      <c r="E963" s="3" t="s">
        <v>2833</v>
      </c>
      <c r="F963" s="3" t="s">
        <v>2834</v>
      </c>
      <c r="G963" s="2" t="s">
        <v>28</v>
      </c>
      <c r="H963" s="2">
        <v>3.0</v>
      </c>
      <c r="I963" s="2">
        <v>4.0</v>
      </c>
      <c r="J963" s="2">
        <v>4.0</v>
      </c>
      <c r="K963" s="2">
        <v>4.0</v>
      </c>
      <c r="L963" s="2">
        <v>3.0</v>
      </c>
      <c r="M963" s="2" t="s">
        <v>19</v>
      </c>
    </row>
    <row r="964" ht="15.75" customHeight="1">
      <c r="A964" s="2">
        <v>157.0</v>
      </c>
      <c r="B964" s="2" t="s">
        <v>2773</v>
      </c>
      <c r="C964" s="2" t="s">
        <v>296</v>
      </c>
      <c r="D964" s="3" t="s">
        <v>2835</v>
      </c>
      <c r="E964" s="3" t="s">
        <v>2836</v>
      </c>
      <c r="F964" s="3" t="s">
        <v>2837</v>
      </c>
      <c r="G964" s="2" t="s">
        <v>18</v>
      </c>
      <c r="H964" s="2">
        <v>2.0</v>
      </c>
      <c r="I964" s="2">
        <v>4.0</v>
      </c>
      <c r="J964" s="2">
        <v>4.0</v>
      </c>
      <c r="K964" s="2">
        <v>4.0</v>
      </c>
      <c r="L964" s="2">
        <v>5.0</v>
      </c>
      <c r="M964" s="2" t="s">
        <v>19</v>
      </c>
    </row>
    <row r="965" ht="15.75" customHeight="1">
      <c r="A965" s="2">
        <v>157.0</v>
      </c>
      <c r="B965" s="2" t="s">
        <v>2773</v>
      </c>
      <c r="C965" s="2" t="s">
        <v>296</v>
      </c>
      <c r="D965" s="3" t="s">
        <v>2838</v>
      </c>
      <c r="E965" s="3" t="s">
        <v>2839</v>
      </c>
      <c r="F965" s="3" t="s">
        <v>2840</v>
      </c>
      <c r="G965" s="2" t="s">
        <v>18</v>
      </c>
      <c r="H965" s="2">
        <v>3.0</v>
      </c>
      <c r="I965" s="2">
        <v>4.0</v>
      </c>
      <c r="J965" s="2">
        <v>3.0</v>
      </c>
      <c r="K965" s="2">
        <v>3.0</v>
      </c>
      <c r="L965" s="2">
        <v>4.0</v>
      </c>
      <c r="M965" s="2" t="s">
        <v>19</v>
      </c>
    </row>
    <row r="966" ht="15.75" customHeight="1">
      <c r="A966" s="2">
        <v>157.0</v>
      </c>
      <c r="B966" s="2" t="s">
        <v>2773</v>
      </c>
      <c r="C966" s="2" t="s">
        <v>583</v>
      </c>
      <c r="D966" s="3" t="s">
        <v>2841</v>
      </c>
      <c r="E966" s="3" t="s">
        <v>2842</v>
      </c>
      <c r="F966" s="3" t="s">
        <v>2843</v>
      </c>
      <c r="G966" s="2" t="s">
        <v>18</v>
      </c>
      <c r="H966" s="2">
        <v>5.0</v>
      </c>
      <c r="I966" s="2">
        <v>5.0</v>
      </c>
      <c r="J966" s="2">
        <v>5.0</v>
      </c>
      <c r="K966" s="2">
        <v>5.0</v>
      </c>
      <c r="L966" s="2">
        <v>5.0</v>
      </c>
      <c r="M966" s="2" t="s">
        <v>19</v>
      </c>
    </row>
    <row r="967" ht="15.75" customHeight="1">
      <c r="A967" s="2">
        <v>157.0</v>
      </c>
      <c r="B967" s="2" t="s">
        <v>2773</v>
      </c>
      <c r="C967" s="2" t="s">
        <v>1217</v>
      </c>
      <c r="D967" s="3" t="s">
        <v>1255</v>
      </c>
      <c r="E967" s="3" t="s">
        <v>2844</v>
      </c>
      <c r="F967" s="3" t="s">
        <v>2843</v>
      </c>
      <c r="G967" s="2" t="s">
        <v>50</v>
      </c>
      <c r="H967" s="2">
        <v>4.0</v>
      </c>
      <c r="I967" s="2">
        <v>5.0</v>
      </c>
      <c r="J967" s="2">
        <v>4.0</v>
      </c>
      <c r="K967" s="2">
        <v>5.0</v>
      </c>
      <c r="L967" s="2">
        <v>5.0</v>
      </c>
      <c r="M967" s="2" t="s">
        <v>19</v>
      </c>
    </row>
    <row r="968" ht="15.75" customHeight="1">
      <c r="A968" s="2">
        <v>157.0</v>
      </c>
      <c r="B968" s="2" t="s">
        <v>2773</v>
      </c>
      <c r="C968" s="2" t="s">
        <v>194</v>
      </c>
      <c r="D968" s="3" t="s">
        <v>2845</v>
      </c>
      <c r="E968" s="3" t="s">
        <v>2846</v>
      </c>
      <c r="F968" s="3" t="s">
        <v>2847</v>
      </c>
      <c r="G968" s="2" t="s">
        <v>28</v>
      </c>
      <c r="H968" s="2">
        <v>2.0</v>
      </c>
      <c r="I968" s="2">
        <v>3.0</v>
      </c>
      <c r="J968" s="2">
        <v>4.0</v>
      </c>
      <c r="K968" s="2">
        <v>4.0</v>
      </c>
      <c r="L968" s="2">
        <v>5.0</v>
      </c>
      <c r="M968" s="2" t="s">
        <v>19</v>
      </c>
    </row>
    <row r="969" ht="15.75" customHeight="1">
      <c r="A969" s="2">
        <v>157.0</v>
      </c>
      <c r="B969" s="2" t="s">
        <v>2773</v>
      </c>
      <c r="C969" s="2" t="s">
        <v>194</v>
      </c>
      <c r="D969" s="3" t="s">
        <v>495</v>
      </c>
      <c r="E969" s="3" t="s">
        <v>2848</v>
      </c>
      <c r="F969" s="3" t="s">
        <v>2847</v>
      </c>
      <c r="G969" s="2" t="s">
        <v>18</v>
      </c>
      <c r="H969" s="2">
        <v>3.0</v>
      </c>
      <c r="I969" s="2">
        <v>3.0</v>
      </c>
      <c r="J969" s="2">
        <v>3.0</v>
      </c>
      <c r="K969" s="2">
        <v>2.0</v>
      </c>
      <c r="L969" s="2">
        <v>3.0</v>
      </c>
      <c r="M969" s="2" t="s">
        <v>19</v>
      </c>
    </row>
    <row r="970" ht="15.75" customHeight="1">
      <c r="A970" s="2">
        <v>157.0</v>
      </c>
      <c r="B970" s="2" t="s">
        <v>2773</v>
      </c>
      <c r="C970" s="2" t="s">
        <v>71</v>
      </c>
      <c r="D970" s="3" t="s">
        <v>2849</v>
      </c>
      <c r="E970" s="3" t="s">
        <v>2850</v>
      </c>
      <c r="F970" s="3" t="s">
        <v>2851</v>
      </c>
      <c r="G970" s="2" t="s">
        <v>28</v>
      </c>
      <c r="H970" s="2">
        <v>2.0</v>
      </c>
      <c r="I970" s="2">
        <v>4.0</v>
      </c>
      <c r="J970" s="2">
        <v>4.0</v>
      </c>
      <c r="K970" s="2">
        <v>4.0</v>
      </c>
      <c r="L970" s="2">
        <v>3.0</v>
      </c>
      <c r="M970" s="2" t="s">
        <v>19</v>
      </c>
    </row>
    <row r="971" ht="15.75" customHeight="1">
      <c r="A971" s="2">
        <v>157.0</v>
      </c>
      <c r="B971" s="2" t="s">
        <v>2773</v>
      </c>
      <c r="C971" s="2" t="s">
        <v>203</v>
      </c>
      <c r="D971" s="3" t="s">
        <v>2852</v>
      </c>
      <c r="E971" s="3" t="s">
        <v>2853</v>
      </c>
      <c r="F971" s="3" t="s">
        <v>2854</v>
      </c>
      <c r="G971" s="2" t="s">
        <v>18</v>
      </c>
      <c r="H971" s="2">
        <v>4.0</v>
      </c>
      <c r="I971" s="2">
        <v>5.0</v>
      </c>
      <c r="J971" s="2">
        <v>3.0</v>
      </c>
      <c r="K971" s="2">
        <v>5.0</v>
      </c>
      <c r="L971" s="2">
        <v>5.0</v>
      </c>
      <c r="M971" s="2" t="s">
        <v>19</v>
      </c>
    </row>
    <row r="972" ht="15.75" customHeight="1">
      <c r="A972" s="2">
        <v>158.0</v>
      </c>
      <c r="B972" s="2" t="s">
        <v>2855</v>
      </c>
      <c r="C972" s="2" t="s">
        <v>29</v>
      </c>
      <c r="D972" s="3" t="s">
        <v>2856</v>
      </c>
      <c r="E972" s="3" t="s">
        <v>2857</v>
      </c>
      <c r="F972" s="3" t="s">
        <v>2858</v>
      </c>
      <c r="G972" s="2" t="s">
        <v>18</v>
      </c>
      <c r="H972" s="2">
        <v>3.0</v>
      </c>
      <c r="I972" s="2">
        <v>5.0</v>
      </c>
      <c r="J972" s="2">
        <v>5.0</v>
      </c>
      <c r="K972" s="2">
        <v>5.0</v>
      </c>
      <c r="L972" s="2">
        <v>5.0</v>
      </c>
      <c r="M972" s="2" t="s">
        <v>19</v>
      </c>
    </row>
    <row r="973" ht="15.75" customHeight="1">
      <c r="A973" s="2">
        <v>158.0</v>
      </c>
      <c r="B973" s="2" t="s">
        <v>2855</v>
      </c>
      <c r="C973" s="2" t="s">
        <v>14</v>
      </c>
      <c r="D973" s="3" t="s">
        <v>1037</v>
      </c>
      <c r="E973" s="3" t="s">
        <v>2859</v>
      </c>
      <c r="F973" s="3" t="s">
        <v>2860</v>
      </c>
      <c r="G973" s="2" t="s">
        <v>18</v>
      </c>
      <c r="H973" s="2">
        <v>3.0</v>
      </c>
      <c r="I973" s="2">
        <v>4.0</v>
      </c>
      <c r="J973" s="2">
        <v>3.0</v>
      </c>
      <c r="K973" s="2">
        <v>4.0</v>
      </c>
      <c r="L973" s="2">
        <v>3.0</v>
      </c>
      <c r="M973" s="2" t="s">
        <v>19</v>
      </c>
    </row>
    <row r="974" ht="15.75" customHeight="1">
      <c r="A974" s="2">
        <v>158.0</v>
      </c>
      <c r="B974" s="2" t="s">
        <v>2855</v>
      </c>
      <c r="C974" s="2" t="s">
        <v>29</v>
      </c>
      <c r="D974" s="3" t="s">
        <v>2861</v>
      </c>
      <c r="E974" s="3" t="s">
        <v>2862</v>
      </c>
      <c r="F974" s="3" t="s">
        <v>2863</v>
      </c>
      <c r="G974" s="2" t="s">
        <v>28</v>
      </c>
      <c r="H974" s="2">
        <v>5.0</v>
      </c>
      <c r="I974" s="2">
        <v>4.0</v>
      </c>
      <c r="J974" s="2">
        <v>3.0</v>
      </c>
      <c r="K974" s="2">
        <v>4.0</v>
      </c>
      <c r="L974" s="2">
        <v>3.0</v>
      </c>
      <c r="M974" s="2" t="s">
        <v>19</v>
      </c>
    </row>
    <row r="975" ht="15.75" customHeight="1">
      <c r="A975" s="2">
        <v>158.0</v>
      </c>
      <c r="B975" s="2" t="s">
        <v>2855</v>
      </c>
      <c r="C975" s="2" t="s">
        <v>29</v>
      </c>
      <c r="D975" s="3" t="s">
        <v>2864</v>
      </c>
      <c r="E975" s="3" t="s">
        <v>2865</v>
      </c>
      <c r="F975" s="3" t="s">
        <v>2866</v>
      </c>
      <c r="G975" s="2" t="s">
        <v>28</v>
      </c>
      <c r="H975" s="2">
        <v>2.0</v>
      </c>
      <c r="I975" s="2">
        <v>4.0</v>
      </c>
      <c r="J975" s="2">
        <v>4.0</v>
      </c>
      <c r="K975" s="2">
        <v>4.0</v>
      </c>
      <c r="L975" s="2">
        <v>4.0</v>
      </c>
      <c r="M975" s="2" t="s">
        <v>19</v>
      </c>
    </row>
    <row r="976" ht="15.75" customHeight="1">
      <c r="A976" s="2">
        <v>158.0</v>
      </c>
      <c r="B976" s="2" t="s">
        <v>2855</v>
      </c>
      <c r="C976" s="2" t="s">
        <v>153</v>
      </c>
      <c r="D976" s="3" t="s">
        <v>1171</v>
      </c>
      <c r="E976" s="3" t="s">
        <v>2867</v>
      </c>
      <c r="F976" s="3" t="s">
        <v>2868</v>
      </c>
      <c r="G976" s="2" t="s">
        <v>28</v>
      </c>
      <c r="H976" s="2">
        <v>3.0</v>
      </c>
      <c r="I976" s="2">
        <v>5.0</v>
      </c>
      <c r="J976" s="2">
        <v>4.0</v>
      </c>
      <c r="K976" s="2">
        <v>4.0</v>
      </c>
      <c r="L976" s="2">
        <v>4.0</v>
      </c>
      <c r="M976" s="2" t="s">
        <v>19</v>
      </c>
    </row>
    <row r="977" ht="15.75" customHeight="1">
      <c r="A977" s="2">
        <v>158.0</v>
      </c>
      <c r="B977" s="2" t="s">
        <v>2855</v>
      </c>
      <c r="C977" s="2" t="s">
        <v>2064</v>
      </c>
      <c r="D977" s="3" t="s">
        <v>2869</v>
      </c>
      <c r="E977" s="3" t="s">
        <v>2870</v>
      </c>
      <c r="F977" s="3" t="s">
        <v>2871</v>
      </c>
      <c r="G977" s="2" t="s">
        <v>50</v>
      </c>
      <c r="H977" s="2">
        <v>5.0</v>
      </c>
      <c r="I977" s="2">
        <v>5.0</v>
      </c>
      <c r="J977" s="2">
        <v>5.0</v>
      </c>
      <c r="K977" s="2">
        <v>5.0</v>
      </c>
      <c r="L977" s="2">
        <v>5.0</v>
      </c>
      <c r="M977" s="2" t="s">
        <v>19</v>
      </c>
    </row>
    <row r="978" ht="15.75" customHeight="1">
      <c r="A978" s="2">
        <v>158.0</v>
      </c>
      <c r="B978" s="2" t="s">
        <v>2855</v>
      </c>
      <c r="C978" s="2" t="s">
        <v>109</v>
      </c>
      <c r="D978" s="3" t="s">
        <v>2872</v>
      </c>
      <c r="E978" s="3" t="s">
        <v>2873</v>
      </c>
      <c r="F978" s="3" t="s">
        <v>2874</v>
      </c>
      <c r="G978" s="2" t="s">
        <v>50</v>
      </c>
      <c r="H978" s="2">
        <v>4.0</v>
      </c>
      <c r="I978" s="2">
        <v>5.0</v>
      </c>
      <c r="J978" s="2">
        <v>5.0</v>
      </c>
      <c r="K978" s="2">
        <v>5.0</v>
      </c>
      <c r="L978" s="2">
        <v>5.0</v>
      </c>
      <c r="M978" s="2" t="s">
        <v>19</v>
      </c>
    </row>
    <row r="979" ht="15.75" customHeight="1">
      <c r="A979" s="2">
        <v>158.0</v>
      </c>
      <c r="B979" s="2" t="s">
        <v>2855</v>
      </c>
      <c r="C979" s="2" t="s">
        <v>239</v>
      </c>
      <c r="D979" s="3" t="s">
        <v>2875</v>
      </c>
      <c r="E979" s="3" t="s">
        <v>2876</v>
      </c>
      <c r="F979" s="3" t="s">
        <v>2877</v>
      </c>
      <c r="G979" s="2" t="s">
        <v>28</v>
      </c>
      <c r="H979" s="2">
        <v>3.0</v>
      </c>
      <c r="I979" s="2">
        <v>3.0</v>
      </c>
      <c r="J979" s="2">
        <v>3.0</v>
      </c>
      <c r="K979" s="2">
        <v>3.0</v>
      </c>
      <c r="L979" s="2">
        <v>3.0</v>
      </c>
      <c r="M979" s="2" t="s">
        <v>33</v>
      </c>
    </row>
    <row r="980" ht="15.75" customHeight="1">
      <c r="A980" s="2">
        <v>158.0</v>
      </c>
      <c r="B980" s="2" t="s">
        <v>2855</v>
      </c>
      <c r="C980" s="2" t="s">
        <v>88</v>
      </c>
      <c r="D980" s="3" t="s">
        <v>2878</v>
      </c>
      <c r="E980" s="3" t="s">
        <v>2879</v>
      </c>
      <c r="F980" s="3" t="s">
        <v>2880</v>
      </c>
      <c r="G980" s="2" t="s">
        <v>50</v>
      </c>
      <c r="H980" s="2">
        <v>5.0</v>
      </c>
      <c r="I980" s="2">
        <v>5.0</v>
      </c>
      <c r="J980" s="2">
        <v>5.0</v>
      </c>
      <c r="K980" s="2">
        <v>5.0</v>
      </c>
      <c r="L980" s="2">
        <v>5.0</v>
      </c>
      <c r="M980" s="2" t="s">
        <v>19</v>
      </c>
    </row>
    <row r="981" ht="15.75" customHeight="1">
      <c r="A981" s="2">
        <v>158.0</v>
      </c>
      <c r="B981" s="2" t="s">
        <v>2855</v>
      </c>
      <c r="C981" s="2" t="s">
        <v>319</v>
      </c>
      <c r="D981" s="3" t="s">
        <v>59</v>
      </c>
      <c r="E981" s="3" t="s">
        <v>2881</v>
      </c>
      <c r="F981" s="3" t="s">
        <v>2882</v>
      </c>
      <c r="G981" s="2" t="s">
        <v>18</v>
      </c>
      <c r="H981" s="2">
        <v>4.0</v>
      </c>
      <c r="I981" s="2">
        <v>4.0</v>
      </c>
      <c r="J981" s="2">
        <v>2.0</v>
      </c>
      <c r="K981" s="2">
        <v>4.0</v>
      </c>
      <c r="L981" s="2">
        <v>5.0</v>
      </c>
      <c r="M981" s="2" t="s">
        <v>33</v>
      </c>
    </row>
    <row r="982" ht="15.75" customHeight="1">
      <c r="A982" s="2">
        <v>158.0</v>
      </c>
      <c r="B982" s="2" t="s">
        <v>2855</v>
      </c>
      <c r="C982" s="2" t="s">
        <v>326</v>
      </c>
      <c r="D982" s="3" t="s">
        <v>2883</v>
      </c>
      <c r="E982" s="3" t="s">
        <v>2884</v>
      </c>
      <c r="F982" s="3" t="s">
        <v>2885</v>
      </c>
      <c r="G982" s="2" t="s">
        <v>18</v>
      </c>
      <c r="H982" s="2">
        <v>4.0</v>
      </c>
      <c r="I982" s="2">
        <v>4.0</v>
      </c>
      <c r="J982" s="2">
        <v>5.0</v>
      </c>
      <c r="K982" s="2">
        <v>3.0</v>
      </c>
      <c r="L982" s="2">
        <v>5.0</v>
      </c>
      <c r="M982" s="2" t="s">
        <v>19</v>
      </c>
    </row>
    <row r="983" ht="15.75" customHeight="1">
      <c r="A983" s="2">
        <v>158.0</v>
      </c>
      <c r="B983" s="2" t="s">
        <v>2855</v>
      </c>
      <c r="C983" s="2" t="s">
        <v>326</v>
      </c>
      <c r="D983" s="3" t="s">
        <v>2886</v>
      </c>
      <c r="E983" s="3" t="s">
        <v>2887</v>
      </c>
      <c r="F983" s="3" t="s">
        <v>2888</v>
      </c>
      <c r="G983" s="2" t="s">
        <v>18</v>
      </c>
      <c r="H983" s="2">
        <v>4.0</v>
      </c>
      <c r="I983" s="2">
        <v>3.0</v>
      </c>
      <c r="J983" s="2">
        <v>4.0</v>
      </c>
      <c r="K983" s="2">
        <v>3.0</v>
      </c>
      <c r="L983" s="2">
        <v>5.0</v>
      </c>
      <c r="M983" s="2" t="s">
        <v>33</v>
      </c>
    </row>
    <row r="984" ht="15.75" customHeight="1">
      <c r="A984" s="2">
        <v>158.0</v>
      </c>
      <c r="B984" s="2" t="s">
        <v>2855</v>
      </c>
      <c r="C984" s="2" t="s">
        <v>157</v>
      </c>
      <c r="D984" s="3" t="s">
        <v>2889</v>
      </c>
      <c r="E984" s="3" t="s">
        <v>2890</v>
      </c>
      <c r="F984" s="3" t="s">
        <v>2891</v>
      </c>
      <c r="G984" s="2" t="s">
        <v>50</v>
      </c>
      <c r="H984" s="2">
        <v>5.0</v>
      </c>
      <c r="I984" s="2">
        <v>5.0</v>
      </c>
      <c r="J984" s="2">
        <v>5.0</v>
      </c>
      <c r="K984" s="2">
        <v>5.0</v>
      </c>
      <c r="L984" s="2">
        <v>5.0</v>
      </c>
      <c r="M984" s="2" t="s">
        <v>19</v>
      </c>
    </row>
    <row r="985" ht="15.75" customHeight="1">
      <c r="A985" s="2">
        <v>158.0</v>
      </c>
      <c r="B985" s="2" t="s">
        <v>2855</v>
      </c>
      <c r="C985" s="2" t="s">
        <v>508</v>
      </c>
      <c r="D985" s="3" t="s">
        <v>2892</v>
      </c>
      <c r="E985" s="3" t="s">
        <v>2893</v>
      </c>
      <c r="F985" s="3" t="s">
        <v>2894</v>
      </c>
      <c r="G985" s="2" t="s">
        <v>28</v>
      </c>
      <c r="H985" s="2">
        <v>3.0</v>
      </c>
      <c r="I985" s="2">
        <v>3.0</v>
      </c>
      <c r="J985" s="2">
        <v>2.0</v>
      </c>
      <c r="K985" s="2">
        <v>1.0</v>
      </c>
      <c r="L985" s="2">
        <v>3.0</v>
      </c>
      <c r="M985" s="2" t="s">
        <v>33</v>
      </c>
    </row>
    <row r="986" ht="15.75" customHeight="1">
      <c r="A986" s="2">
        <v>158.0</v>
      </c>
      <c r="B986" s="2" t="s">
        <v>2855</v>
      </c>
      <c r="C986" s="2" t="s">
        <v>508</v>
      </c>
      <c r="D986" s="3" t="s">
        <v>2895</v>
      </c>
      <c r="E986" s="3" t="s">
        <v>2896</v>
      </c>
      <c r="F986" s="3" t="s">
        <v>2897</v>
      </c>
      <c r="G986" s="2" t="s">
        <v>18</v>
      </c>
      <c r="H986" s="2">
        <v>4.0</v>
      </c>
      <c r="I986" s="2">
        <v>4.0</v>
      </c>
      <c r="J986" s="2">
        <v>5.0</v>
      </c>
      <c r="K986" s="2">
        <v>4.0</v>
      </c>
      <c r="L986" s="2">
        <v>3.0</v>
      </c>
      <c r="M986" s="2" t="s">
        <v>19</v>
      </c>
    </row>
    <row r="987" ht="15.75" customHeight="1">
      <c r="A987" s="2">
        <v>158.0</v>
      </c>
      <c r="B987" s="2" t="s">
        <v>2855</v>
      </c>
      <c r="C987" s="2" t="s">
        <v>512</v>
      </c>
      <c r="D987" s="3" t="s">
        <v>2898</v>
      </c>
      <c r="E987" s="3" t="s">
        <v>2899</v>
      </c>
      <c r="F987" s="3" t="s">
        <v>2900</v>
      </c>
      <c r="G987" s="2" t="s">
        <v>18</v>
      </c>
      <c r="H987" s="2">
        <v>4.0</v>
      </c>
      <c r="I987" s="2">
        <v>5.0</v>
      </c>
      <c r="J987" s="2">
        <v>4.0</v>
      </c>
      <c r="K987" s="2">
        <v>5.0</v>
      </c>
      <c r="L987" s="2">
        <v>3.0</v>
      </c>
      <c r="M987" s="2" t="s">
        <v>19</v>
      </c>
    </row>
    <row r="988" ht="15.75" customHeight="1">
      <c r="A988" s="2">
        <v>158.0</v>
      </c>
      <c r="B988" s="2" t="s">
        <v>2855</v>
      </c>
      <c r="C988" s="2" t="s">
        <v>116</v>
      </c>
      <c r="D988" s="3" t="s">
        <v>2901</v>
      </c>
      <c r="E988" s="3" t="s">
        <v>2902</v>
      </c>
      <c r="F988" s="3" t="s">
        <v>2903</v>
      </c>
      <c r="G988" s="2" t="s">
        <v>18</v>
      </c>
      <c r="H988" s="2">
        <v>4.0</v>
      </c>
      <c r="I988" s="2">
        <v>5.0</v>
      </c>
      <c r="J988" s="2">
        <v>3.0</v>
      </c>
      <c r="K988" s="2">
        <v>4.0</v>
      </c>
      <c r="L988" s="2">
        <v>3.0</v>
      </c>
      <c r="M988" s="2" t="s">
        <v>33</v>
      </c>
    </row>
    <row r="989" ht="15.75" customHeight="1">
      <c r="A989" s="2">
        <v>158.0</v>
      </c>
      <c r="B989" s="2" t="s">
        <v>2855</v>
      </c>
      <c r="C989" s="2" t="s">
        <v>116</v>
      </c>
      <c r="D989" s="3" t="s">
        <v>2904</v>
      </c>
      <c r="E989" s="3" t="s">
        <v>2905</v>
      </c>
      <c r="F989" s="3" t="s">
        <v>2906</v>
      </c>
      <c r="G989" s="2" t="s">
        <v>50</v>
      </c>
      <c r="H989" s="2">
        <v>5.0</v>
      </c>
      <c r="I989" s="2">
        <v>5.0</v>
      </c>
      <c r="J989" s="2">
        <v>5.0</v>
      </c>
      <c r="K989" s="2">
        <v>4.0</v>
      </c>
      <c r="L989" s="2">
        <v>4.0</v>
      </c>
      <c r="M989" s="2" t="s">
        <v>19</v>
      </c>
    </row>
    <row r="990" ht="15.75" customHeight="1">
      <c r="A990" s="2">
        <v>158.0</v>
      </c>
      <c r="B990" s="2" t="s">
        <v>2855</v>
      </c>
      <c r="C990" s="2" t="s">
        <v>123</v>
      </c>
      <c r="D990" s="3" t="s">
        <v>2907</v>
      </c>
      <c r="E990" s="3" t="s">
        <v>2908</v>
      </c>
      <c r="F990" s="3" t="s">
        <v>2909</v>
      </c>
      <c r="G990" s="2" t="s">
        <v>50</v>
      </c>
      <c r="H990" s="2">
        <v>4.0</v>
      </c>
      <c r="I990" s="2">
        <v>5.0</v>
      </c>
      <c r="J990" s="2">
        <v>5.0</v>
      </c>
      <c r="K990" s="2">
        <v>5.0</v>
      </c>
      <c r="L990" s="2">
        <v>4.0</v>
      </c>
      <c r="M990" s="2" t="s">
        <v>19</v>
      </c>
    </row>
    <row r="991" ht="15.75" customHeight="1">
      <c r="A991" s="2">
        <v>158.0</v>
      </c>
      <c r="B991" s="2" t="s">
        <v>2855</v>
      </c>
      <c r="C991" s="2" t="s">
        <v>372</v>
      </c>
      <c r="D991" s="3" t="s">
        <v>2910</v>
      </c>
      <c r="E991" s="3" t="s">
        <v>2911</v>
      </c>
      <c r="F991" s="3" t="s">
        <v>2912</v>
      </c>
      <c r="G991" s="2" t="s">
        <v>28</v>
      </c>
      <c r="H991" s="2">
        <v>3.0</v>
      </c>
      <c r="I991" s="2">
        <v>4.0</v>
      </c>
      <c r="J991" s="2">
        <v>4.0</v>
      </c>
      <c r="K991" s="2">
        <v>4.0</v>
      </c>
      <c r="L991" s="2">
        <v>3.0</v>
      </c>
      <c r="M991" s="2" t="s">
        <v>19</v>
      </c>
    </row>
    <row r="992" ht="15.75" customHeight="1">
      <c r="A992" s="2">
        <v>158.0</v>
      </c>
      <c r="B992" s="2" t="s">
        <v>2855</v>
      </c>
      <c r="C992" s="2" t="s">
        <v>161</v>
      </c>
      <c r="D992" s="3" t="s">
        <v>2913</v>
      </c>
      <c r="E992" s="3" t="s">
        <v>2914</v>
      </c>
      <c r="F992" s="3" t="s">
        <v>2915</v>
      </c>
      <c r="G992" s="2" t="s">
        <v>18</v>
      </c>
      <c r="H992" s="2">
        <v>3.0</v>
      </c>
      <c r="I992" s="2">
        <v>5.0</v>
      </c>
      <c r="J992" s="2">
        <v>4.0</v>
      </c>
      <c r="K992" s="2">
        <v>5.0</v>
      </c>
      <c r="L992" s="2">
        <v>4.0</v>
      </c>
      <c r="M992" s="2" t="s">
        <v>19</v>
      </c>
    </row>
    <row r="993" ht="15.75" customHeight="1">
      <c r="A993" s="2">
        <v>158.0</v>
      </c>
      <c r="B993" s="2" t="s">
        <v>2855</v>
      </c>
      <c r="C993" s="2" t="s">
        <v>382</v>
      </c>
      <c r="D993" s="3" t="s">
        <v>2916</v>
      </c>
      <c r="E993" s="3" t="s">
        <v>2917</v>
      </c>
      <c r="F993" s="3" t="s">
        <v>2918</v>
      </c>
      <c r="G993" s="2" t="s">
        <v>18</v>
      </c>
      <c r="H993" s="2">
        <v>3.0</v>
      </c>
      <c r="I993" s="2">
        <v>5.0</v>
      </c>
      <c r="J993" s="2">
        <v>4.0</v>
      </c>
      <c r="K993" s="2">
        <v>4.0</v>
      </c>
      <c r="L993" s="2">
        <v>4.0</v>
      </c>
      <c r="M993" s="2" t="s">
        <v>19</v>
      </c>
    </row>
    <row r="994" ht="15.75" customHeight="1">
      <c r="A994" s="2">
        <v>158.0</v>
      </c>
      <c r="B994" s="2" t="s">
        <v>2855</v>
      </c>
      <c r="C994" s="2" t="s">
        <v>386</v>
      </c>
      <c r="D994" s="3" t="s">
        <v>2919</v>
      </c>
      <c r="E994" s="3" t="s">
        <v>2920</v>
      </c>
      <c r="F994" s="3" t="s">
        <v>2921</v>
      </c>
      <c r="G994" s="2" t="s">
        <v>18</v>
      </c>
      <c r="H994" s="2">
        <v>4.0</v>
      </c>
      <c r="I994" s="2">
        <v>4.0</v>
      </c>
      <c r="J994" s="2">
        <v>4.0</v>
      </c>
      <c r="K994" s="2">
        <v>4.0</v>
      </c>
      <c r="L994" s="2">
        <v>3.0</v>
      </c>
      <c r="M994" s="2" t="s">
        <v>19</v>
      </c>
    </row>
    <row r="995" ht="15.75" customHeight="1">
      <c r="A995" s="2">
        <v>158.0</v>
      </c>
      <c r="B995" s="2" t="s">
        <v>2855</v>
      </c>
      <c r="C995" s="2" t="s">
        <v>54</v>
      </c>
      <c r="D995" s="3" t="s">
        <v>2922</v>
      </c>
      <c r="E995" s="3" t="s">
        <v>2923</v>
      </c>
      <c r="F995" s="3" t="s">
        <v>2924</v>
      </c>
      <c r="G995" s="2" t="s">
        <v>18</v>
      </c>
      <c r="H995" s="2">
        <v>4.0</v>
      </c>
      <c r="I995" s="2">
        <v>4.0</v>
      </c>
      <c r="J995" s="2">
        <v>4.0</v>
      </c>
      <c r="K995" s="2">
        <v>4.0</v>
      </c>
      <c r="L995" s="2">
        <v>4.0</v>
      </c>
      <c r="M995" s="2" t="s">
        <v>19</v>
      </c>
    </row>
    <row r="996" ht="15.75" customHeight="1">
      <c r="A996" s="2">
        <v>158.0</v>
      </c>
      <c r="B996" s="2" t="s">
        <v>2855</v>
      </c>
      <c r="C996" s="2" t="s">
        <v>54</v>
      </c>
      <c r="D996" s="3" t="s">
        <v>2925</v>
      </c>
      <c r="E996" s="3" t="s">
        <v>2926</v>
      </c>
      <c r="F996" s="3" t="s">
        <v>2927</v>
      </c>
      <c r="G996" s="2" t="s">
        <v>28</v>
      </c>
      <c r="H996" s="2">
        <v>3.0</v>
      </c>
      <c r="I996" s="2">
        <v>4.0</v>
      </c>
      <c r="J996" s="2">
        <v>3.0</v>
      </c>
      <c r="K996" s="2">
        <v>3.0</v>
      </c>
      <c r="L996" s="2">
        <v>3.0</v>
      </c>
      <c r="M996" s="2" t="s">
        <v>33</v>
      </c>
    </row>
    <row r="997" ht="15.75" customHeight="1">
      <c r="A997" s="2">
        <v>158.0</v>
      </c>
      <c r="B997" s="2" t="s">
        <v>2855</v>
      </c>
      <c r="C997" s="2" t="s">
        <v>54</v>
      </c>
      <c r="D997" s="3" t="s">
        <v>2928</v>
      </c>
      <c r="E997" s="3" t="s">
        <v>2929</v>
      </c>
      <c r="F997" s="3" t="s">
        <v>2930</v>
      </c>
      <c r="G997" s="2" t="s">
        <v>18</v>
      </c>
      <c r="H997" s="2">
        <v>3.0</v>
      </c>
      <c r="I997" s="2">
        <v>5.0</v>
      </c>
      <c r="J997" s="2">
        <v>4.0</v>
      </c>
      <c r="K997" s="2">
        <v>4.0</v>
      </c>
      <c r="L997" s="2">
        <v>3.0</v>
      </c>
      <c r="M997" s="2" t="s">
        <v>19</v>
      </c>
    </row>
    <row r="998" ht="15.75" customHeight="1">
      <c r="A998" s="2">
        <v>158.0</v>
      </c>
      <c r="B998" s="2" t="s">
        <v>2855</v>
      </c>
      <c r="C998" s="2" t="s">
        <v>167</v>
      </c>
      <c r="D998" s="3" t="s">
        <v>2931</v>
      </c>
      <c r="E998" s="3" t="s">
        <v>2932</v>
      </c>
      <c r="F998" s="3" t="s">
        <v>2933</v>
      </c>
      <c r="G998" s="2" t="s">
        <v>28</v>
      </c>
      <c r="H998" s="2">
        <v>2.0</v>
      </c>
      <c r="I998" s="2">
        <v>3.0</v>
      </c>
      <c r="J998" s="2">
        <v>2.0</v>
      </c>
      <c r="K998" s="2">
        <v>3.0</v>
      </c>
      <c r="L998" s="2">
        <v>2.0</v>
      </c>
      <c r="M998" s="2" t="s">
        <v>19</v>
      </c>
    </row>
    <row r="999" ht="15.75" customHeight="1">
      <c r="A999" s="2">
        <v>158.0</v>
      </c>
      <c r="B999" s="2" t="s">
        <v>2855</v>
      </c>
      <c r="C999" s="2" t="s">
        <v>522</v>
      </c>
      <c r="D999" s="3" t="s">
        <v>2934</v>
      </c>
      <c r="E999" s="3" t="s">
        <v>2935</v>
      </c>
      <c r="F999" s="3" t="s">
        <v>2936</v>
      </c>
      <c r="G999" s="2" t="s">
        <v>50</v>
      </c>
      <c r="H999" s="2">
        <v>3.0</v>
      </c>
      <c r="I999" s="2">
        <v>4.0</v>
      </c>
      <c r="J999" s="2">
        <v>5.0</v>
      </c>
      <c r="K999" s="2">
        <v>4.0</v>
      </c>
      <c r="L999" s="2">
        <v>3.0</v>
      </c>
      <c r="M999" s="2" t="s">
        <v>19</v>
      </c>
    </row>
    <row r="1000" ht="15.75" customHeight="1">
      <c r="A1000" s="2">
        <v>158.0</v>
      </c>
      <c r="B1000" s="2" t="s">
        <v>2855</v>
      </c>
      <c r="C1000" s="2" t="s">
        <v>272</v>
      </c>
      <c r="D1000" s="3" t="s">
        <v>59</v>
      </c>
      <c r="E1000" s="3" t="s">
        <v>2937</v>
      </c>
      <c r="F1000" s="3" t="s">
        <v>2936</v>
      </c>
      <c r="G1000" s="2" t="s">
        <v>28</v>
      </c>
      <c r="H1000" s="2">
        <v>3.0</v>
      </c>
      <c r="I1000" s="2">
        <v>4.0</v>
      </c>
      <c r="J1000" s="2">
        <v>4.0</v>
      </c>
      <c r="K1000" s="2">
        <v>4.0</v>
      </c>
      <c r="L1000" s="2">
        <v>4.0</v>
      </c>
      <c r="M1000" s="2" t="s">
        <v>19</v>
      </c>
    </row>
    <row r="1001" ht="15.75" customHeight="1">
      <c r="A1001" s="2">
        <v>158.0</v>
      </c>
      <c r="B1001" s="2" t="s">
        <v>2855</v>
      </c>
      <c r="C1001" s="2" t="s">
        <v>272</v>
      </c>
      <c r="D1001" s="3" t="s">
        <v>538</v>
      </c>
      <c r="E1001" s="3" t="s">
        <v>2938</v>
      </c>
      <c r="F1001" s="3" t="s">
        <v>2939</v>
      </c>
      <c r="G1001" s="2" t="s">
        <v>62</v>
      </c>
      <c r="H1001" s="2">
        <v>2.0</v>
      </c>
      <c r="I1001" s="2">
        <v>3.0</v>
      </c>
      <c r="J1001" s="2">
        <v>3.0</v>
      </c>
      <c r="K1001" s="2">
        <v>3.0</v>
      </c>
      <c r="L1001" s="2">
        <v>3.0</v>
      </c>
      <c r="M1001" s="2" t="s">
        <v>33</v>
      </c>
    </row>
    <row r="1002" ht="15.75" customHeight="1">
      <c r="A1002" s="2">
        <v>158.0</v>
      </c>
      <c r="B1002" s="2" t="s">
        <v>2855</v>
      </c>
      <c r="C1002" s="2" t="s">
        <v>541</v>
      </c>
      <c r="D1002" s="3" t="s">
        <v>2940</v>
      </c>
      <c r="E1002" s="3" t="s">
        <v>2941</v>
      </c>
      <c r="F1002" s="3" t="s">
        <v>2942</v>
      </c>
      <c r="G1002" s="2" t="s">
        <v>50</v>
      </c>
      <c r="H1002" s="2">
        <v>3.0</v>
      </c>
      <c r="I1002" s="2">
        <v>5.0</v>
      </c>
      <c r="J1002" s="2">
        <v>5.0</v>
      </c>
      <c r="K1002" s="2">
        <v>5.0</v>
      </c>
      <c r="L1002" s="2">
        <v>5.0</v>
      </c>
      <c r="M1002" s="2" t="s">
        <v>19</v>
      </c>
    </row>
    <row r="1003" ht="15.75" customHeight="1">
      <c r="A1003" s="2">
        <v>158.0</v>
      </c>
      <c r="B1003" s="2" t="s">
        <v>2855</v>
      </c>
      <c r="C1003" s="2" t="s">
        <v>58</v>
      </c>
      <c r="D1003" s="3" t="s">
        <v>2943</v>
      </c>
      <c r="E1003" s="3" t="s">
        <v>2944</v>
      </c>
      <c r="F1003" s="3" t="s">
        <v>2945</v>
      </c>
      <c r="G1003" s="2" t="s">
        <v>18</v>
      </c>
      <c r="H1003" s="2">
        <v>3.0</v>
      </c>
      <c r="I1003" s="2">
        <v>4.0</v>
      </c>
      <c r="J1003" s="2">
        <v>3.0</v>
      </c>
      <c r="K1003" s="2">
        <v>3.0</v>
      </c>
      <c r="L1003" s="2">
        <v>5.0</v>
      </c>
      <c r="M1003" s="2" t="s">
        <v>19</v>
      </c>
    </row>
    <row r="1004" ht="15.75" customHeight="1">
      <c r="A1004" s="2">
        <v>158.0</v>
      </c>
      <c r="B1004" s="2" t="s">
        <v>2855</v>
      </c>
      <c r="C1004" s="2" t="s">
        <v>58</v>
      </c>
      <c r="D1004" s="3" t="s">
        <v>2946</v>
      </c>
      <c r="E1004" s="3" t="s">
        <v>2947</v>
      </c>
      <c r="F1004" s="3" t="s">
        <v>2948</v>
      </c>
      <c r="G1004" s="2" t="s">
        <v>18</v>
      </c>
      <c r="H1004" s="2">
        <v>4.0</v>
      </c>
      <c r="I1004" s="2">
        <v>4.0</v>
      </c>
      <c r="J1004" s="2">
        <v>4.0</v>
      </c>
      <c r="K1004" s="2">
        <v>4.0</v>
      </c>
      <c r="L1004" s="2">
        <v>4.0</v>
      </c>
      <c r="M1004" s="2" t="s">
        <v>19</v>
      </c>
    </row>
    <row r="1005" ht="15.75" customHeight="1">
      <c r="A1005" s="2">
        <v>158.0</v>
      </c>
      <c r="B1005" s="2" t="s">
        <v>2855</v>
      </c>
      <c r="C1005" s="2" t="s">
        <v>986</v>
      </c>
      <c r="D1005" s="3" t="s">
        <v>2949</v>
      </c>
      <c r="E1005" s="3" t="s">
        <v>2950</v>
      </c>
      <c r="F1005" s="3" t="s">
        <v>2951</v>
      </c>
      <c r="G1005" s="2" t="s">
        <v>18</v>
      </c>
      <c r="H1005" s="2">
        <v>3.0</v>
      </c>
      <c r="I1005" s="2">
        <v>4.0</v>
      </c>
      <c r="J1005" s="2">
        <v>3.0</v>
      </c>
      <c r="K1005" s="2">
        <v>3.0</v>
      </c>
      <c r="L1005" s="2">
        <v>3.0</v>
      </c>
      <c r="M1005" s="2" t="s">
        <v>19</v>
      </c>
    </row>
    <row r="1006" ht="15.75" customHeight="1">
      <c r="A1006" s="2">
        <v>158.0</v>
      </c>
      <c r="B1006" s="2" t="s">
        <v>2855</v>
      </c>
      <c r="C1006" s="2" t="s">
        <v>986</v>
      </c>
      <c r="D1006" s="3" t="s">
        <v>2952</v>
      </c>
      <c r="E1006" s="3" t="s">
        <v>2953</v>
      </c>
      <c r="F1006" s="3" t="s">
        <v>2954</v>
      </c>
      <c r="G1006" s="2" t="s">
        <v>18</v>
      </c>
      <c r="H1006" s="2">
        <v>3.0</v>
      </c>
      <c r="I1006" s="2">
        <v>4.0</v>
      </c>
      <c r="J1006" s="2">
        <v>3.0</v>
      </c>
      <c r="K1006" s="2">
        <v>4.0</v>
      </c>
      <c r="L1006" s="2">
        <v>4.0</v>
      </c>
      <c r="M1006" s="2" t="s">
        <v>19</v>
      </c>
    </row>
    <row r="1007" ht="15.75" customHeight="1">
      <c r="A1007" s="2">
        <v>158.0</v>
      </c>
      <c r="B1007" s="2" t="s">
        <v>2855</v>
      </c>
      <c r="C1007" s="2" t="s">
        <v>178</v>
      </c>
      <c r="D1007" s="3" t="s">
        <v>2955</v>
      </c>
      <c r="E1007" s="3" t="s">
        <v>2956</v>
      </c>
      <c r="F1007" s="3" t="s">
        <v>2954</v>
      </c>
      <c r="G1007" s="2" t="s">
        <v>50</v>
      </c>
      <c r="H1007" s="2">
        <v>4.0</v>
      </c>
      <c r="I1007" s="2">
        <v>4.0</v>
      </c>
      <c r="J1007" s="2">
        <v>4.0</v>
      </c>
      <c r="K1007" s="2">
        <v>4.0</v>
      </c>
      <c r="L1007" s="2">
        <v>4.0</v>
      </c>
      <c r="M1007" s="2" t="s">
        <v>19</v>
      </c>
    </row>
    <row r="1008" ht="15.75" customHeight="1">
      <c r="A1008" s="2">
        <v>158.0</v>
      </c>
      <c r="B1008" s="2" t="s">
        <v>2855</v>
      </c>
      <c r="C1008" s="2" t="s">
        <v>178</v>
      </c>
      <c r="D1008" s="3" t="s">
        <v>2957</v>
      </c>
      <c r="E1008" s="3" t="s">
        <v>2958</v>
      </c>
      <c r="F1008" s="3" t="s">
        <v>2954</v>
      </c>
      <c r="G1008" s="2" t="s">
        <v>18</v>
      </c>
      <c r="H1008" s="2">
        <v>3.0</v>
      </c>
      <c r="I1008" s="2">
        <v>4.0</v>
      </c>
      <c r="J1008" s="2">
        <v>4.0</v>
      </c>
      <c r="K1008" s="2">
        <v>3.0</v>
      </c>
      <c r="L1008" s="2">
        <v>4.0</v>
      </c>
      <c r="M1008" s="2" t="s">
        <v>19</v>
      </c>
    </row>
    <row r="1009" ht="15.75" customHeight="1">
      <c r="A1009" s="2">
        <v>158.0</v>
      </c>
      <c r="B1009" s="2" t="s">
        <v>2855</v>
      </c>
      <c r="C1009" s="2" t="s">
        <v>183</v>
      </c>
      <c r="D1009" s="3" t="s">
        <v>2904</v>
      </c>
      <c r="E1009" s="3" t="s">
        <v>2959</v>
      </c>
      <c r="F1009" s="3" t="s">
        <v>2954</v>
      </c>
      <c r="G1009" s="2" t="s">
        <v>50</v>
      </c>
      <c r="H1009" s="2">
        <v>3.0</v>
      </c>
      <c r="I1009" s="2">
        <v>4.0</v>
      </c>
      <c r="J1009" s="2">
        <v>4.0</v>
      </c>
      <c r="K1009" s="2">
        <v>4.0</v>
      </c>
      <c r="L1009" s="2">
        <v>3.0</v>
      </c>
      <c r="M1009" s="2" t="s">
        <v>19</v>
      </c>
    </row>
    <row r="1010" ht="15.75" customHeight="1">
      <c r="A1010" s="2">
        <v>158.0</v>
      </c>
      <c r="B1010" s="2" t="s">
        <v>2855</v>
      </c>
      <c r="C1010" s="2" t="s">
        <v>183</v>
      </c>
      <c r="D1010" s="3" t="s">
        <v>2940</v>
      </c>
      <c r="E1010" s="3" t="s">
        <v>2960</v>
      </c>
      <c r="F1010" s="3" t="s">
        <v>2961</v>
      </c>
      <c r="G1010" s="2" t="s">
        <v>18</v>
      </c>
      <c r="H1010" s="2">
        <v>4.0</v>
      </c>
      <c r="I1010" s="2">
        <v>5.0</v>
      </c>
      <c r="J1010" s="2">
        <v>4.0</v>
      </c>
      <c r="K1010" s="2">
        <v>4.0</v>
      </c>
      <c r="L1010" s="2">
        <v>4.0</v>
      </c>
      <c r="M1010" s="2" t="s">
        <v>19</v>
      </c>
    </row>
    <row r="1011" ht="15.75" customHeight="1">
      <c r="A1011" s="2">
        <v>158.0</v>
      </c>
      <c r="B1011" s="2" t="s">
        <v>2855</v>
      </c>
      <c r="C1011" s="2" t="s">
        <v>183</v>
      </c>
      <c r="D1011" s="3" t="s">
        <v>2962</v>
      </c>
      <c r="E1011" s="3" t="s">
        <v>2963</v>
      </c>
      <c r="F1011" s="3" t="s">
        <v>2964</v>
      </c>
      <c r="G1011" s="2" t="s">
        <v>28</v>
      </c>
      <c r="H1011" s="2">
        <v>3.0</v>
      </c>
      <c r="I1011" s="2">
        <v>4.0</v>
      </c>
      <c r="J1011" s="2">
        <v>3.0</v>
      </c>
      <c r="K1011" s="2">
        <v>3.0</v>
      </c>
      <c r="L1011" s="2">
        <v>3.0</v>
      </c>
      <c r="M1011" s="2" t="s">
        <v>19</v>
      </c>
    </row>
    <row r="1012" ht="15.75" customHeight="1">
      <c r="A1012" s="2">
        <v>158.0</v>
      </c>
      <c r="B1012" s="2" t="s">
        <v>2855</v>
      </c>
      <c r="C1012" s="2" t="s">
        <v>183</v>
      </c>
      <c r="D1012" s="3" t="s">
        <v>2965</v>
      </c>
      <c r="E1012" s="3" t="s">
        <v>2966</v>
      </c>
      <c r="F1012" s="3" t="s">
        <v>2967</v>
      </c>
      <c r="G1012" s="2" t="s">
        <v>18</v>
      </c>
      <c r="H1012" s="2">
        <v>4.0</v>
      </c>
      <c r="I1012" s="2">
        <v>4.0</v>
      </c>
      <c r="J1012" s="2">
        <v>4.0</v>
      </c>
      <c r="K1012" s="2">
        <v>4.0</v>
      </c>
      <c r="L1012" s="2">
        <v>5.0</v>
      </c>
      <c r="M1012" s="2" t="s">
        <v>19</v>
      </c>
    </row>
    <row r="1013" ht="15.75" customHeight="1">
      <c r="A1013" s="2">
        <v>158.0</v>
      </c>
      <c r="B1013" s="2" t="s">
        <v>2855</v>
      </c>
      <c r="C1013" s="2" t="s">
        <v>555</v>
      </c>
      <c r="D1013" s="3" t="s">
        <v>2968</v>
      </c>
      <c r="E1013" s="3" t="s">
        <v>2969</v>
      </c>
      <c r="F1013" s="3" t="s">
        <v>2970</v>
      </c>
      <c r="G1013" s="2" t="s">
        <v>28</v>
      </c>
      <c r="H1013" s="2">
        <v>3.0</v>
      </c>
      <c r="I1013" s="2">
        <v>4.0</v>
      </c>
      <c r="J1013" s="2">
        <v>3.0</v>
      </c>
      <c r="K1013" s="2">
        <v>3.0</v>
      </c>
      <c r="L1013" s="2">
        <v>3.0</v>
      </c>
      <c r="M1013" s="2" t="s">
        <v>19</v>
      </c>
    </row>
    <row r="1014" ht="15.75" customHeight="1">
      <c r="A1014" s="2">
        <v>158.0</v>
      </c>
      <c r="B1014" s="2" t="s">
        <v>2855</v>
      </c>
      <c r="C1014" s="2" t="s">
        <v>562</v>
      </c>
      <c r="D1014" s="3" t="s">
        <v>2971</v>
      </c>
      <c r="E1014" s="3" t="s">
        <v>2972</v>
      </c>
      <c r="F1014" s="3" t="s">
        <v>2970</v>
      </c>
      <c r="G1014" s="2" t="s">
        <v>18</v>
      </c>
      <c r="H1014" s="2">
        <v>3.0</v>
      </c>
      <c r="I1014" s="2">
        <v>3.0</v>
      </c>
      <c r="J1014" s="2">
        <v>3.0</v>
      </c>
      <c r="K1014" s="2">
        <v>3.0</v>
      </c>
      <c r="L1014" s="2">
        <v>3.0</v>
      </c>
      <c r="M1014" s="2" t="s">
        <v>19</v>
      </c>
    </row>
    <row r="1015" ht="15.75" customHeight="1">
      <c r="A1015" s="2">
        <v>158.0</v>
      </c>
      <c r="B1015" s="2" t="s">
        <v>2855</v>
      </c>
      <c r="C1015" s="2" t="s">
        <v>562</v>
      </c>
      <c r="D1015" s="3" t="s">
        <v>2973</v>
      </c>
      <c r="E1015" s="3" t="s">
        <v>2974</v>
      </c>
      <c r="F1015" s="3" t="s">
        <v>2975</v>
      </c>
      <c r="G1015" s="2" t="s">
        <v>18</v>
      </c>
      <c r="H1015" s="2">
        <v>4.0</v>
      </c>
      <c r="I1015" s="2">
        <v>4.0</v>
      </c>
      <c r="J1015" s="2">
        <v>4.0</v>
      </c>
      <c r="K1015" s="2">
        <v>4.0</v>
      </c>
      <c r="L1015" s="2">
        <v>3.0</v>
      </c>
      <c r="M1015" s="2" t="s">
        <v>19</v>
      </c>
    </row>
    <row r="1016" ht="15.75" customHeight="1">
      <c r="A1016" s="2">
        <v>158.0</v>
      </c>
      <c r="B1016" s="2" t="s">
        <v>2855</v>
      </c>
      <c r="C1016" s="2" t="s">
        <v>562</v>
      </c>
      <c r="D1016" s="3" t="s">
        <v>2976</v>
      </c>
      <c r="E1016" s="3" t="s">
        <v>2977</v>
      </c>
      <c r="F1016" s="3" t="s">
        <v>2978</v>
      </c>
      <c r="G1016" s="2" t="s">
        <v>28</v>
      </c>
      <c r="H1016" s="2">
        <v>2.0</v>
      </c>
      <c r="I1016" s="2">
        <v>4.0</v>
      </c>
      <c r="J1016" s="2">
        <v>4.0</v>
      </c>
      <c r="K1016" s="2">
        <v>3.0</v>
      </c>
      <c r="L1016" s="2">
        <v>4.0</v>
      </c>
      <c r="M1016" s="2" t="s">
        <v>33</v>
      </c>
    </row>
    <row r="1017" ht="15.75" customHeight="1">
      <c r="A1017" s="2">
        <v>158.0</v>
      </c>
      <c r="B1017" s="2" t="s">
        <v>2855</v>
      </c>
      <c r="C1017" s="2" t="s">
        <v>142</v>
      </c>
      <c r="D1017" s="3" t="s">
        <v>2979</v>
      </c>
      <c r="E1017" s="3" t="s">
        <v>2980</v>
      </c>
      <c r="F1017" s="3" t="s">
        <v>2981</v>
      </c>
      <c r="G1017" s="2" t="s">
        <v>18</v>
      </c>
      <c r="H1017" s="2">
        <v>3.0</v>
      </c>
      <c r="I1017" s="2">
        <v>4.0</v>
      </c>
      <c r="J1017" s="2">
        <v>3.0</v>
      </c>
      <c r="K1017" s="2">
        <v>4.0</v>
      </c>
      <c r="L1017" s="2">
        <v>4.0</v>
      </c>
      <c r="M1017" s="2" t="s">
        <v>19</v>
      </c>
    </row>
    <row r="1018" ht="15.75" customHeight="1">
      <c r="A1018" s="2">
        <v>158.0</v>
      </c>
      <c r="B1018" s="2" t="s">
        <v>2855</v>
      </c>
      <c r="C1018" s="2" t="s">
        <v>574</v>
      </c>
      <c r="D1018" s="3" t="s">
        <v>204</v>
      </c>
      <c r="E1018" s="3" t="s">
        <v>2982</v>
      </c>
      <c r="F1018" s="3" t="s">
        <v>2981</v>
      </c>
      <c r="G1018" s="2" t="s">
        <v>18</v>
      </c>
      <c r="H1018" s="2">
        <v>4.0</v>
      </c>
      <c r="I1018" s="2">
        <v>4.0</v>
      </c>
      <c r="J1018" s="2">
        <v>4.0</v>
      </c>
      <c r="K1018" s="2">
        <v>5.0</v>
      </c>
      <c r="L1018" s="2">
        <v>5.0</v>
      </c>
      <c r="M1018" s="2" t="s">
        <v>19</v>
      </c>
    </row>
    <row r="1019" ht="15.75" customHeight="1">
      <c r="A1019" s="2">
        <v>158.0</v>
      </c>
      <c r="B1019" s="2" t="s">
        <v>2855</v>
      </c>
      <c r="C1019" s="2" t="s">
        <v>1552</v>
      </c>
      <c r="D1019" s="3" t="s">
        <v>2983</v>
      </c>
      <c r="E1019" s="3" t="s">
        <v>2984</v>
      </c>
      <c r="F1019" s="3" t="s">
        <v>2985</v>
      </c>
      <c r="G1019" s="2" t="s">
        <v>18</v>
      </c>
      <c r="H1019" s="2">
        <v>4.0</v>
      </c>
      <c r="I1019" s="2">
        <v>5.0</v>
      </c>
      <c r="J1019" s="2">
        <v>4.0</v>
      </c>
      <c r="K1019" s="2">
        <v>5.0</v>
      </c>
      <c r="L1019" s="2">
        <v>5.0</v>
      </c>
      <c r="M1019" s="2" t="s">
        <v>19</v>
      </c>
    </row>
    <row r="1020" ht="15.75" customHeight="1">
      <c r="A1020" s="2">
        <v>158.0</v>
      </c>
      <c r="B1020" s="2" t="s">
        <v>2855</v>
      </c>
      <c r="C1020" s="2" t="s">
        <v>283</v>
      </c>
      <c r="D1020" s="3" t="s">
        <v>2986</v>
      </c>
      <c r="E1020" s="3" t="s">
        <v>2987</v>
      </c>
      <c r="F1020" s="3" t="s">
        <v>2988</v>
      </c>
      <c r="G1020" s="2" t="s">
        <v>18</v>
      </c>
      <c r="H1020" s="2">
        <v>3.0</v>
      </c>
      <c r="I1020" s="2">
        <v>4.0</v>
      </c>
      <c r="J1020" s="2">
        <v>3.0</v>
      </c>
      <c r="K1020" s="2">
        <v>4.0</v>
      </c>
      <c r="L1020" s="2">
        <v>4.0</v>
      </c>
      <c r="M1020" s="2" t="s">
        <v>19</v>
      </c>
    </row>
    <row r="1021" ht="15.75" customHeight="1">
      <c r="A1021" s="2">
        <v>158.0</v>
      </c>
      <c r="B1021" s="2" t="s">
        <v>2855</v>
      </c>
      <c r="C1021" s="2" t="s">
        <v>1067</v>
      </c>
      <c r="D1021" s="3" t="s">
        <v>2989</v>
      </c>
      <c r="E1021" s="2" t="str">
        <f>+ Friendly and enthusiastic leaders.
+ Fun working environment and colleagues.
+ Salary is stable compared to the general level and suitable for Freshers.
OT is paid fairly but needs more food or drinks to support employees.</f>
        <v>#ERROR!</v>
      </c>
      <c r="F1021" s="2" t="str">
        <f>+ Low salary increase.
+ The company does not meet the wishes of employees: salary increase, benefits... causing many talented people to leave for other companies.</f>
        <v>#ERROR!</v>
      </c>
      <c r="G1021" s="2" t="s">
        <v>18</v>
      </c>
      <c r="H1021" s="2">
        <v>3.0</v>
      </c>
      <c r="I1021" s="2">
        <v>4.0</v>
      </c>
      <c r="J1021" s="2">
        <v>4.0</v>
      </c>
      <c r="K1021" s="2">
        <v>3.0</v>
      </c>
      <c r="L1021" s="2">
        <v>4.0</v>
      </c>
      <c r="M1021" s="2" t="s">
        <v>19</v>
      </c>
    </row>
    <row r="1022" ht="15.75" customHeight="1">
      <c r="A1022" s="2">
        <v>158.0</v>
      </c>
      <c r="B1022" s="2" t="s">
        <v>2855</v>
      </c>
      <c r="C1022" s="2" t="s">
        <v>1067</v>
      </c>
      <c r="D1022" s="3" t="s">
        <v>2990</v>
      </c>
      <c r="E1022" s="3" t="s">
        <v>2991</v>
      </c>
      <c r="F1022" s="3" t="s">
        <v>2992</v>
      </c>
      <c r="G1022" s="2" t="s">
        <v>18</v>
      </c>
      <c r="H1022" s="2">
        <v>4.0</v>
      </c>
      <c r="I1022" s="2">
        <v>4.0</v>
      </c>
      <c r="J1022" s="2">
        <v>3.0</v>
      </c>
      <c r="K1022" s="2">
        <v>3.0</v>
      </c>
      <c r="L1022" s="2">
        <v>3.0</v>
      </c>
      <c r="M1022" s="2" t="s">
        <v>19</v>
      </c>
    </row>
    <row r="1023" ht="15.75" customHeight="1">
      <c r="A1023" s="2">
        <v>158.0</v>
      </c>
      <c r="B1023" s="2" t="s">
        <v>2855</v>
      </c>
      <c r="C1023" s="2" t="s">
        <v>399</v>
      </c>
      <c r="D1023" s="3" t="s">
        <v>2993</v>
      </c>
      <c r="E1023" s="3" t="s">
        <v>2994</v>
      </c>
      <c r="F1023" s="3" t="s">
        <v>2992</v>
      </c>
      <c r="G1023" s="2" t="s">
        <v>18</v>
      </c>
      <c r="H1023" s="2">
        <v>5.0</v>
      </c>
      <c r="I1023" s="2">
        <v>5.0</v>
      </c>
      <c r="J1023" s="2">
        <v>5.0</v>
      </c>
      <c r="K1023" s="2">
        <v>5.0</v>
      </c>
      <c r="L1023" s="2">
        <v>5.0</v>
      </c>
      <c r="M1023" s="2" t="s">
        <v>19</v>
      </c>
    </row>
    <row r="1024" ht="15.75" customHeight="1">
      <c r="A1024" s="2">
        <v>158.0</v>
      </c>
      <c r="B1024" s="2" t="s">
        <v>2855</v>
      </c>
      <c r="C1024" s="2" t="s">
        <v>399</v>
      </c>
      <c r="D1024" s="3" t="s">
        <v>2995</v>
      </c>
      <c r="E1024" s="3" t="s">
        <v>2996</v>
      </c>
      <c r="F1024" s="3" t="s">
        <v>2997</v>
      </c>
      <c r="G1024" s="2" t="s">
        <v>50</v>
      </c>
      <c r="H1024" s="2">
        <v>4.0</v>
      </c>
      <c r="I1024" s="2">
        <v>4.0</v>
      </c>
      <c r="J1024" s="2">
        <v>3.0</v>
      </c>
      <c r="K1024" s="2">
        <v>4.0</v>
      </c>
      <c r="L1024" s="2">
        <v>4.0</v>
      </c>
      <c r="M1024" s="2" t="s">
        <v>19</v>
      </c>
    </row>
    <row r="1025" ht="15.75" customHeight="1">
      <c r="A1025" s="2">
        <v>158.0</v>
      </c>
      <c r="B1025" s="2" t="s">
        <v>2855</v>
      </c>
      <c r="C1025" s="2" t="s">
        <v>187</v>
      </c>
      <c r="D1025" s="3" t="s">
        <v>2998</v>
      </c>
      <c r="E1025" s="3" t="s">
        <v>2999</v>
      </c>
      <c r="F1025" s="3" t="s">
        <v>3000</v>
      </c>
      <c r="G1025" s="2" t="s">
        <v>28</v>
      </c>
      <c r="H1025" s="2">
        <v>2.0</v>
      </c>
      <c r="I1025" s="2">
        <v>3.0</v>
      </c>
      <c r="J1025" s="2">
        <v>2.0</v>
      </c>
      <c r="K1025" s="2">
        <v>3.0</v>
      </c>
      <c r="L1025" s="2">
        <v>2.0</v>
      </c>
      <c r="M1025" s="2" t="s">
        <v>19</v>
      </c>
    </row>
    <row r="1026" ht="15.75" customHeight="1">
      <c r="A1026" s="2">
        <v>158.0</v>
      </c>
      <c r="B1026" s="2" t="s">
        <v>2855</v>
      </c>
      <c r="C1026" s="2" t="s">
        <v>148</v>
      </c>
      <c r="D1026" s="3" t="s">
        <v>3001</v>
      </c>
      <c r="E1026" s="3" t="s">
        <v>3002</v>
      </c>
      <c r="F1026" s="3" t="s">
        <v>3003</v>
      </c>
      <c r="G1026" s="2" t="s">
        <v>18</v>
      </c>
      <c r="H1026" s="2">
        <v>3.0</v>
      </c>
      <c r="I1026" s="2">
        <v>3.0</v>
      </c>
      <c r="J1026" s="2">
        <v>3.0</v>
      </c>
      <c r="K1026" s="2">
        <v>4.0</v>
      </c>
      <c r="L1026" s="2">
        <v>4.0</v>
      </c>
      <c r="M1026" s="2" t="s">
        <v>19</v>
      </c>
    </row>
    <row r="1027" ht="15.75" customHeight="1">
      <c r="A1027" s="2">
        <v>158.0</v>
      </c>
      <c r="B1027" s="2" t="s">
        <v>2855</v>
      </c>
      <c r="C1027" s="2" t="s">
        <v>287</v>
      </c>
      <c r="D1027" s="3" t="s">
        <v>3004</v>
      </c>
      <c r="E1027" s="3" t="s">
        <v>3005</v>
      </c>
      <c r="F1027" s="3" t="s">
        <v>3006</v>
      </c>
      <c r="G1027" s="2" t="s">
        <v>28</v>
      </c>
      <c r="H1027" s="2">
        <v>4.0</v>
      </c>
      <c r="I1027" s="2">
        <v>5.0</v>
      </c>
      <c r="J1027" s="2">
        <v>3.0</v>
      </c>
      <c r="K1027" s="2">
        <v>2.0</v>
      </c>
      <c r="L1027" s="2">
        <v>2.0</v>
      </c>
      <c r="M1027" s="2" t="s">
        <v>33</v>
      </c>
    </row>
    <row r="1028" ht="15.75" customHeight="1">
      <c r="A1028" s="2">
        <v>158.0</v>
      </c>
      <c r="B1028" s="2" t="s">
        <v>2855</v>
      </c>
      <c r="C1028" s="2" t="s">
        <v>103</v>
      </c>
      <c r="D1028" s="3" t="s">
        <v>139</v>
      </c>
      <c r="E1028" s="3" t="s">
        <v>3007</v>
      </c>
      <c r="F1028" s="3" t="s">
        <v>3008</v>
      </c>
      <c r="G1028" s="2" t="s">
        <v>18</v>
      </c>
      <c r="H1028" s="2">
        <v>3.0</v>
      </c>
      <c r="I1028" s="2">
        <v>4.0</v>
      </c>
      <c r="J1028" s="2">
        <v>3.0</v>
      </c>
      <c r="K1028" s="2">
        <v>4.0</v>
      </c>
      <c r="L1028" s="2">
        <v>5.0</v>
      </c>
      <c r="M1028" s="2" t="s">
        <v>19</v>
      </c>
    </row>
    <row r="1029" ht="15.75" customHeight="1">
      <c r="A1029" s="2">
        <v>158.0</v>
      </c>
      <c r="B1029" s="2" t="s">
        <v>2855</v>
      </c>
      <c r="C1029" s="2" t="s">
        <v>103</v>
      </c>
      <c r="D1029" s="3" t="s">
        <v>3009</v>
      </c>
      <c r="E1029" s="3" t="s">
        <v>3010</v>
      </c>
      <c r="F1029" s="3" t="s">
        <v>3011</v>
      </c>
      <c r="G1029" s="2" t="s">
        <v>18</v>
      </c>
      <c r="H1029" s="2">
        <v>2.0</v>
      </c>
      <c r="I1029" s="2">
        <v>5.0</v>
      </c>
      <c r="J1029" s="2">
        <v>4.0</v>
      </c>
      <c r="K1029" s="2">
        <v>5.0</v>
      </c>
      <c r="L1029" s="2">
        <v>4.0</v>
      </c>
      <c r="M1029" s="2" t="s">
        <v>19</v>
      </c>
    </row>
    <row r="1030" ht="15.75" customHeight="1">
      <c r="A1030" s="2">
        <v>158.0</v>
      </c>
      <c r="B1030" s="2" t="s">
        <v>2855</v>
      </c>
      <c r="C1030" s="2" t="s">
        <v>296</v>
      </c>
      <c r="D1030" s="3" t="s">
        <v>191</v>
      </c>
      <c r="E1030" s="3" t="s">
        <v>3012</v>
      </c>
      <c r="F1030" s="3" t="s">
        <v>3011</v>
      </c>
      <c r="G1030" s="2" t="s">
        <v>18</v>
      </c>
      <c r="H1030" s="2">
        <v>3.0</v>
      </c>
      <c r="I1030" s="2">
        <v>4.0</v>
      </c>
      <c r="J1030" s="2">
        <v>4.0</v>
      </c>
      <c r="K1030" s="2">
        <v>3.0</v>
      </c>
      <c r="L1030" s="2">
        <v>3.0</v>
      </c>
      <c r="M1030" s="2" t="s">
        <v>19</v>
      </c>
    </row>
    <row r="1031" ht="15.75" customHeight="1">
      <c r="A1031" s="2">
        <v>158.0</v>
      </c>
      <c r="B1031" s="2" t="s">
        <v>2855</v>
      </c>
      <c r="C1031" s="2" t="s">
        <v>1152</v>
      </c>
      <c r="D1031" s="3" t="s">
        <v>3013</v>
      </c>
      <c r="E1031" s="3" t="s">
        <v>3014</v>
      </c>
      <c r="F1031" s="3" t="s">
        <v>3015</v>
      </c>
      <c r="G1031" s="2" t="s">
        <v>28</v>
      </c>
      <c r="H1031" s="2">
        <v>3.0</v>
      </c>
      <c r="I1031" s="2">
        <v>4.0</v>
      </c>
      <c r="J1031" s="2">
        <v>2.0</v>
      </c>
      <c r="K1031" s="2">
        <v>2.0</v>
      </c>
      <c r="L1031" s="2">
        <v>3.0</v>
      </c>
      <c r="M1031" s="2" t="s">
        <v>19</v>
      </c>
    </row>
    <row r="1032" ht="15.75" customHeight="1">
      <c r="A1032" s="2">
        <v>158.0</v>
      </c>
      <c r="B1032" s="2" t="s">
        <v>2855</v>
      </c>
      <c r="C1032" s="2" t="s">
        <v>1152</v>
      </c>
      <c r="D1032" s="3" t="s">
        <v>3016</v>
      </c>
      <c r="E1032" s="3" t="s">
        <v>3017</v>
      </c>
      <c r="F1032" s="3" t="s">
        <v>3018</v>
      </c>
      <c r="G1032" s="2" t="s">
        <v>50</v>
      </c>
      <c r="H1032" s="2">
        <v>4.0</v>
      </c>
      <c r="I1032" s="2">
        <v>5.0</v>
      </c>
      <c r="J1032" s="2">
        <v>4.0</v>
      </c>
      <c r="K1032" s="2">
        <v>5.0</v>
      </c>
      <c r="L1032" s="2">
        <v>5.0</v>
      </c>
      <c r="M1032" s="2" t="s">
        <v>19</v>
      </c>
    </row>
    <row r="1033" ht="15.75" customHeight="1">
      <c r="A1033" s="2">
        <v>158.0</v>
      </c>
      <c r="B1033" s="2" t="s">
        <v>2855</v>
      </c>
      <c r="C1033" s="2" t="s">
        <v>1165</v>
      </c>
      <c r="D1033" s="3" t="s">
        <v>3019</v>
      </c>
      <c r="E1033" s="3" t="s">
        <v>3020</v>
      </c>
      <c r="F1033" s="3" t="s">
        <v>3021</v>
      </c>
      <c r="G1033" s="2" t="s">
        <v>18</v>
      </c>
      <c r="H1033" s="2">
        <v>4.0</v>
      </c>
      <c r="I1033" s="2">
        <v>5.0</v>
      </c>
      <c r="J1033" s="2">
        <v>3.0</v>
      </c>
      <c r="K1033" s="2">
        <v>2.0</v>
      </c>
      <c r="L1033" s="2">
        <v>1.0</v>
      </c>
      <c r="M1033" s="2" t="s">
        <v>19</v>
      </c>
    </row>
    <row r="1034" ht="15.75" customHeight="1">
      <c r="A1034" s="2">
        <v>158.0</v>
      </c>
      <c r="B1034" s="2" t="s">
        <v>2855</v>
      </c>
      <c r="C1034" s="2" t="s">
        <v>1165</v>
      </c>
      <c r="D1034" s="3" t="s">
        <v>3022</v>
      </c>
      <c r="E1034" s="3" t="s">
        <v>3023</v>
      </c>
      <c r="F1034" s="3" t="s">
        <v>3024</v>
      </c>
      <c r="G1034" s="2" t="s">
        <v>18</v>
      </c>
      <c r="H1034" s="2">
        <v>4.0</v>
      </c>
      <c r="I1034" s="2">
        <v>4.0</v>
      </c>
      <c r="J1034" s="2">
        <v>4.0</v>
      </c>
      <c r="K1034" s="2">
        <v>4.0</v>
      </c>
      <c r="L1034" s="2">
        <v>4.0</v>
      </c>
      <c r="M1034" s="2" t="s">
        <v>19</v>
      </c>
    </row>
    <row r="1035" ht="15.75" customHeight="1">
      <c r="A1035" s="2">
        <v>158.0</v>
      </c>
      <c r="B1035" s="2" t="s">
        <v>2855</v>
      </c>
      <c r="C1035" s="2" t="s">
        <v>1165</v>
      </c>
      <c r="D1035" s="3" t="s">
        <v>852</v>
      </c>
      <c r="E1035" s="3" t="s">
        <v>3025</v>
      </c>
      <c r="F1035" s="3" t="s">
        <v>3026</v>
      </c>
      <c r="G1035" s="2" t="s">
        <v>28</v>
      </c>
      <c r="H1035" s="2">
        <v>3.0</v>
      </c>
      <c r="I1035" s="2">
        <v>3.0</v>
      </c>
      <c r="J1035" s="2">
        <v>2.0</v>
      </c>
      <c r="K1035" s="2">
        <v>2.0</v>
      </c>
      <c r="L1035" s="2">
        <v>4.0</v>
      </c>
      <c r="M1035" s="2" t="s">
        <v>19</v>
      </c>
    </row>
    <row r="1036" ht="15.75" customHeight="1">
      <c r="A1036" s="2">
        <v>158.0</v>
      </c>
      <c r="B1036" s="2" t="s">
        <v>2855</v>
      </c>
      <c r="C1036" s="2" t="s">
        <v>190</v>
      </c>
      <c r="D1036" s="3" t="s">
        <v>3027</v>
      </c>
      <c r="E1036" s="3" t="s">
        <v>3028</v>
      </c>
      <c r="F1036" s="3" t="s">
        <v>3029</v>
      </c>
      <c r="G1036" s="2" t="s">
        <v>18</v>
      </c>
      <c r="H1036" s="2">
        <v>4.0</v>
      </c>
      <c r="I1036" s="2">
        <v>5.0</v>
      </c>
      <c r="J1036" s="2">
        <v>5.0</v>
      </c>
      <c r="K1036" s="2">
        <v>5.0</v>
      </c>
      <c r="L1036" s="2">
        <v>4.0</v>
      </c>
      <c r="M1036" s="2" t="s">
        <v>19</v>
      </c>
    </row>
    <row r="1037" ht="15.75" customHeight="1">
      <c r="A1037" s="2">
        <v>158.0</v>
      </c>
      <c r="B1037" s="2" t="s">
        <v>2855</v>
      </c>
      <c r="C1037" s="2" t="s">
        <v>190</v>
      </c>
      <c r="D1037" s="3" t="s">
        <v>3030</v>
      </c>
      <c r="E1037" s="3" t="s">
        <v>3031</v>
      </c>
      <c r="F1037" s="3" t="s">
        <v>3032</v>
      </c>
      <c r="G1037" s="2" t="s">
        <v>18</v>
      </c>
      <c r="H1037" s="2">
        <v>3.0</v>
      </c>
      <c r="I1037" s="2">
        <v>5.0</v>
      </c>
      <c r="J1037" s="2">
        <v>4.0</v>
      </c>
      <c r="K1037" s="2">
        <v>4.0</v>
      </c>
      <c r="L1037" s="2">
        <v>2.0</v>
      </c>
      <c r="M1037" s="2" t="s">
        <v>19</v>
      </c>
    </row>
    <row r="1038" ht="15.75" customHeight="1">
      <c r="A1038" s="2">
        <v>158.0</v>
      </c>
      <c r="B1038" s="2" t="s">
        <v>2855</v>
      </c>
      <c r="C1038" s="2" t="s">
        <v>583</v>
      </c>
      <c r="D1038" s="3" t="s">
        <v>478</v>
      </c>
      <c r="E1038" s="3" t="s">
        <v>3033</v>
      </c>
      <c r="F1038" s="3" t="s">
        <v>3034</v>
      </c>
      <c r="G1038" s="2" t="s">
        <v>18</v>
      </c>
      <c r="H1038" s="2">
        <v>4.0</v>
      </c>
      <c r="I1038" s="2">
        <v>5.0</v>
      </c>
      <c r="J1038" s="2">
        <v>5.0</v>
      </c>
      <c r="K1038" s="2">
        <v>5.0</v>
      </c>
      <c r="L1038" s="2">
        <v>4.0</v>
      </c>
      <c r="M1038" s="2" t="s">
        <v>19</v>
      </c>
    </row>
    <row r="1039" ht="15.75" customHeight="1">
      <c r="A1039" s="2">
        <v>158.0</v>
      </c>
      <c r="B1039" s="2" t="s">
        <v>2855</v>
      </c>
      <c r="C1039" s="2" t="s">
        <v>583</v>
      </c>
      <c r="D1039" s="3" t="s">
        <v>3035</v>
      </c>
      <c r="E1039" s="3" t="s">
        <v>3036</v>
      </c>
      <c r="F1039" s="3" t="s">
        <v>3037</v>
      </c>
      <c r="G1039" s="2" t="s">
        <v>28</v>
      </c>
      <c r="H1039" s="2">
        <v>3.0</v>
      </c>
      <c r="I1039" s="2">
        <v>4.0</v>
      </c>
      <c r="J1039" s="2">
        <v>1.0</v>
      </c>
      <c r="K1039" s="2">
        <v>3.0</v>
      </c>
      <c r="L1039" s="2">
        <v>4.0</v>
      </c>
      <c r="M1039" s="2" t="s">
        <v>19</v>
      </c>
    </row>
    <row r="1040" ht="15.75" customHeight="1">
      <c r="A1040" s="2">
        <v>158.0</v>
      </c>
      <c r="B1040" s="2" t="s">
        <v>2855</v>
      </c>
      <c r="C1040" s="2" t="s">
        <v>1217</v>
      </c>
      <c r="D1040" s="3" t="s">
        <v>3038</v>
      </c>
      <c r="E1040" s="3" t="s">
        <v>3039</v>
      </c>
      <c r="F1040" s="3" t="s">
        <v>3040</v>
      </c>
      <c r="G1040" s="2" t="s">
        <v>18</v>
      </c>
      <c r="H1040" s="2">
        <v>3.0</v>
      </c>
      <c r="I1040" s="2">
        <v>4.0</v>
      </c>
      <c r="J1040" s="2">
        <v>2.0</v>
      </c>
      <c r="K1040" s="2">
        <v>3.0</v>
      </c>
      <c r="L1040" s="2">
        <v>4.0</v>
      </c>
      <c r="M1040" s="2" t="s">
        <v>19</v>
      </c>
    </row>
    <row r="1041" ht="15.75" customHeight="1">
      <c r="A1041" s="2">
        <v>158.0</v>
      </c>
      <c r="B1041" s="2" t="s">
        <v>2855</v>
      </c>
      <c r="C1041" s="2" t="s">
        <v>1223</v>
      </c>
      <c r="D1041" s="3" t="s">
        <v>3041</v>
      </c>
      <c r="E1041" s="3" t="s">
        <v>3042</v>
      </c>
      <c r="F1041" s="3" t="s">
        <v>3043</v>
      </c>
      <c r="G1041" s="2" t="s">
        <v>28</v>
      </c>
      <c r="H1041" s="2">
        <v>3.0</v>
      </c>
      <c r="I1041" s="2">
        <v>3.0</v>
      </c>
      <c r="J1041" s="2">
        <v>2.0</v>
      </c>
      <c r="K1041" s="2">
        <v>2.0</v>
      </c>
      <c r="L1041" s="2">
        <v>3.0</v>
      </c>
      <c r="M1041" s="2" t="s">
        <v>33</v>
      </c>
    </row>
    <row r="1042" ht="15.75" customHeight="1">
      <c r="A1042" s="2">
        <v>158.0</v>
      </c>
      <c r="B1042" s="2" t="s">
        <v>2855</v>
      </c>
      <c r="C1042" s="2" t="s">
        <v>1223</v>
      </c>
      <c r="D1042" s="3" t="s">
        <v>3044</v>
      </c>
      <c r="E1042" s="3" t="s">
        <v>3045</v>
      </c>
      <c r="F1042" s="3" t="s">
        <v>3046</v>
      </c>
      <c r="G1042" s="2" t="s">
        <v>18</v>
      </c>
      <c r="H1042" s="2">
        <v>4.0</v>
      </c>
      <c r="I1042" s="2">
        <v>3.0</v>
      </c>
      <c r="J1042" s="2">
        <v>4.0</v>
      </c>
      <c r="K1042" s="2">
        <v>4.0</v>
      </c>
      <c r="L1042" s="2">
        <v>2.0</v>
      </c>
      <c r="M1042" s="2" t="s">
        <v>19</v>
      </c>
    </row>
    <row r="1043" ht="15.75" customHeight="1">
      <c r="A1043" s="2">
        <v>158.0</v>
      </c>
      <c r="B1043" s="2" t="s">
        <v>2855</v>
      </c>
      <c r="C1043" s="2" t="s">
        <v>194</v>
      </c>
      <c r="D1043" s="3" t="s">
        <v>3047</v>
      </c>
      <c r="E1043" s="3" t="s">
        <v>3048</v>
      </c>
      <c r="F1043" s="3" t="s">
        <v>3049</v>
      </c>
      <c r="G1043" s="2" t="s">
        <v>18</v>
      </c>
      <c r="H1043" s="2">
        <v>4.0</v>
      </c>
      <c r="I1043" s="2">
        <v>5.0</v>
      </c>
      <c r="J1043" s="2">
        <v>4.0</v>
      </c>
      <c r="K1043" s="2">
        <v>4.0</v>
      </c>
      <c r="L1043" s="2">
        <v>4.0</v>
      </c>
      <c r="M1043" s="2" t="s">
        <v>19</v>
      </c>
    </row>
    <row r="1044" ht="15.75" customHeight="1">
      <c r="A1044" s="2">
        <v>158.0</v>
      </c>
      <c r="B1044" s="2" t="s">
        <v>2855</v>
      </c>
      <c r="C1044" s="2" t="s">
        <v>1254</v>
      </c>
      <c r="D1044" s="3" t="s">
        <v>3050</v>
      </c>
      <c r="E1044" s="3" t="s">
        <v>3051</v>
      </c>
      <c r="F1044" s="3" t="s">
        <v>3049</v>
      </c>
      <c r="G1044" s="2" t="s">
        <v>18</v>
      </c>
      <c r="H1044" s="2">
        <v>4.0</v>
      </c>
      <c r="I1044" s="2">
        <v>3.0</v>
      </c>
      <c r="J1044" s="2">
        <v>3.0</v>
      </c>
      <c r="K1044" s="2">
        <v>4.0</v>
      </c>
      <c r="L1044" s="2">
        <v>4.0</v>
      </c>
      <c r="M1044" s="2" t="s">
        <v>19</v>
      </c>
    </row>
    <row r="1045" ht="15.75" customHeight="1">
      <c r="A1045" s="2">
        <v>158.0</v>
      </c>
      <c r="B1045" s="2" t="s">
        <v>2855</v>
      </c>
      <c r="C1045" s="2" t="s">
        <v>67</v>
      </c>
      <c r="D1045" s="3" t="s">
        <v>3052</v>
      </c>
      <c r="E1045" s="3" t="s">
        <v>3053</v>
      </c>
      <c r="F1045" s="3" t="s">
        <v>3054</v>
      </c>
      <c r="G1045" s="2" t="s">
        <v>28</v>
      </c>
      <c r="H1045" s="2">
        <v>3.0</v>
      </c>
      <c r="I1045" s="2">
        <v>4.0</v>
      </c>
      <c r="J1045" s="2">
        <v>3.0</v>
      </c>
      <c r="K1045" s="2">
        <v>2.0</v>
      </c>
      <c r="L1045" s="2">
        <v>3.0</v>
      </c>
      <c r="M1045" s="2" t="s">
        <v>19</v>
      </c>
    </row>
    <row r="1046" ht="15.75" customHeight="1">
      <c r="A1046" s="2">
        <v>158.0</v>
      </c>
      <c r="B1046" s="2" t="s">
        <v>2855</v>
      </c>
      <c r="C1046" s="2" t="s">
        <v>71</v>
      </c>
      <c r="D1046" s="3" t="s">
        <v>977</v>
      </c>
      <c r="E1046" s="3" t="s">
        <v>3055</v>
      </c>
      <c r="F1046" s="3" t="s">
        <v>3056</v>
      </c>
      <c r="G1046" s="2" t="s">
        <v>28</v>
      </c>
      <c r="H1046" s="2">
        <v>3.0</v>
      </c>
      <c r="I1046" s="2">
        <v>3.0</v>
      </c>
      <c r="J1046" s="2">
        <v>3.0</v>
      </c>
      <c r="K1046" s="2">
        <v>3.0</v>
      </c>
      <c r="L1046" s="2">
        <v>3.0</v>
      </c>
      <c r="M1046" s="2" t="s">
        <v>33</v>
      </c>
    </row>
    <row r="1047" ht="15.75" customHeight="1">
      <c r="A1047" s="2">
        <v>158.0</v>
      </c>
      <c r="B1047" s="2" t="s">
        <v>2855</v>
      </c>
      <c r="C1047" s="2" t="s">
        <v>71</v>
      </c>
      <c r="D1047" s="3" t="s">
        <v>59</v>
      </c>
      <c r="E1047" s="3" t="s">
        <v>3057</v>
      </c>
      <c r="F1047" s="3" t="s">
        <v>3056</v>
      </c>
      <c r="G1047" s="2" t="s">
        <v>18</v>
      </c>
      <c r="H1047" s="2">
        <v>4.0</v>
      </c>
      <c r="I1047" s="2">
        <v>5.0</v>
      </c>
      <c r="J1047" s="2">
        <v>4.0</v>
      </c>
      <c r="K1047" s="2">
        <v>4.0</v>
      </c>
      <c r="L1047" s="2">
        <v>5.0</v>
      </c>
      <c r="M1047" s="2" t="s">
        <v>19</v>
      </c>
    </row>
    <row r="1048" ht="15.75" customHeight="1">
      <c r="A1048" s="2">
        <v>158.0</v>
      </c>
      <c r="B1048" s="2" t="s">
        <v>2855</v>
      </c>
      <c r="C1048" s="2" t="s">
        <v>298</v>
      </c>
      <c r="D1048" s="3" t="s">
        <v>3058</v>
      </c>
      <c r="E1048" s="3" t="s">
        <v>3059</v>
      </c>
      <c r="F1048" s="3" t="s">
        <v>3056</v>
      </c>
      <c r="G1048" s="2" t="s">
        <v>18</v>
      </c>
      <c r="H1048" s="2">
        <v>4.0</v>
      </c>
      <c r="I1048" s="2">
        <v>4.0</v>
      </c>
      <c r="J1048" s="2">
        <v>4.0</v>
      </c>
      <c r="K1048" s="2">
        <v>4.0</v>
      </c>
      <c r="L1048" s="2">
        <v>4.0</v>
      </c>
      <c r="M1048" s="2" t="s">
        <v>19</v>
      </c>
    </row>
    <row r="1049" ht="15.75" customHeight="1">
      <c r="A1049" s="2">
        <v>158.0</v>
      </c>
      <c r="B1049" s="2" t="s">
        <v>2855</v>
      </c>
      <c r="C1049" s="2" t="s">
        <v>298</v>
      </c>
      <c r="D1049" s="3" t="s">
        <v>2390</v>
      </c>
      <c r="E1049" s="3" t="s">
        <v>3060</v>
      </c>
      <c r="F1049" s="3" t="s">
        <v>3061</v>
      </c>
      <c r="G1049" s="2" t="s">
        <v>50</v>
      </c>
      <c r="H1049" s="2">
        <v>4.0</v>
      </c>
      <c r="I1049" s="2">
        <v>4.0</v>
      </c>
      <c r="J1049" s="2">
        <v>5.0</v>
      </c>
      <c r="K1049" s="2">
        <v>4.0</v>
      </c>
      <c r="L1049" s="2">
        <v>4.0</v>
      </c>
      <c r="M1049" s="2" t="s">
        <v>19</v>
      </c>
    </row>
    <row r="1050" ht="15.75" customHeight="1">
      <c r="A1050" s="2">
        <v>158.0</v>
      </c>
      <c r="B1050" s="2" t="s">
        <v>2855</v>
      </c>
      <c r="C1050" s="2" t="s">
        <v>75</v>
      </c>
      <c r="D1050" s="3" t="s">
        <v>191</v>
      </c>
      <c r="E1050" s="3" t="s">
        <v>3062</v>
      </c>
      <c r="F1050" s="3" t="s">
        <v>3063</v>
      </c>
      <c r="G1050" s="2" t="s">
        <v>18</v>
      </c>
      <c r="H1050" s="2">
        <v>3.0</v>
      </c>
      <c r="I1050" s="2">
        <v>4.0</v>
      </c>
      <c r="J1050" s="2">
        <v>3.0</v>
      </c>
      <c r="K1050" s="2">
        <v>4.0</v>
      </c>
      <c r="L1050" s="2">
        <v>3.0</v>
      </c>
      <c r="M1050" s="2" t="s">
        <v>19</v>
      </c>
    </row>
    <row r="1051" ht="15.75" customHeight="1">
      <c r="A1051" s="2">
        <v>158.0</v>
      </c>
      <c r="B1051" s="2" t="s">
        <v>2855</v>
      </c>
      <c r="C1051" s="2" t="s">
        <v>75</v>
      </c>
      <c r="D1051" s="3" t="s">
        <v>3064</v>
      </c>
      <c r="E1051" s="3" t="s">
        <v>3065</v>
      </c>
      <c r="F1051" s="3" t="s">
        <v>3066</v>
      </c>
      <c r="G1051" s="2" t="s">
        <v>28</v>
      </c>
      <c r="H1051" s="2">
        <v>2.0</v>
      </c>
      <c r="I1051" s="2">
        <v>4.0</v>
      </c>
      <c r="J1051" s="2">
        <v>2.0</v>
      </c>
      <c r="K1051" s="2">
        <v>2.0</v>
      </c>
      <c r="L1051" s="2">
        <v>3.0</v>
      </c>
      <c r="M1051" s="2" t="s">
        <v>19</v>
      </c>
    </row>
    <row r="1052" ht="15.75" customHeight="1">
      <c r="A1052" s="2">
        <v>158.0</v>
      </c>
      <c r="B1052" s="2" t="s">
        <v>2855</v>
      </c>
      <c r="C1052" s="2" t="s">
        <v>593</v>
      </c>
      <c r="D1052" s="3" t="s">
        <v>1822</v>
      </c>
      <c r="E1052" s="3" t="s">
        <v>3067</v>
      </c>
      <c r="F1052" s="3" t="s">
        <v>3068</v>
      </c>
      <c r="G1052" s="2" t="s">
        <v>18</v>
      </c>
      <c r="H1052" s="2">
        <v>4.0</v>
      </c>
      <c r="I1052" s="2">
        <v>4.0</v>
      </c>
      <c r="J1052" s="2">
        <v>4.0</v>
      </c>
      <c r="K1052" s="2">
        <v>4.0</v>
      </c>
      <c r="L1052" s="2">
        <v>4.0</v>
      </c>
      <c r="M1052" s="2" t="s">
        <v>19</v>
      </c>
    </row>
    <row r="1053" ht="15.75" customHeight="1">
      <c r="A1053" s="2">
        <v>158.0</v>
      </c>
      <c r="B1053" s="2" t="s">
        <v>2855</v>
      </c>
      <c r="C1053" s="2" t="s">
        <v>203</v>
      </c>
      <c r="D1053" s="3" t="s">
        <v>3069</v>
      </c>
      <c r="E1053" s="3" t="s">
        <v>3070</v>
      </c>
      <c r="F1053" s="3" t="s">
        <v>3071</v>
      </c>
      <c r="G1053" s="2" t="s">
        <v>62</v>
      </c>
      <c r="H1053" s="2">
        <v>3.0</v>
      </c>
      <c r="I1053" s="2">
        <v>4.0</v>
      </c>
      <c r="J1053" s="2">
        <v>2.0</v>
      </c>
      <c r="K1053" s="2">
        <v>3.0</v>
      </c>
      <c r="L1053" s="2">
        <v>3.0</v>
      </c>
      <c r="M1053" s="2" t="s">
        <v>33</v>
      </c>
    </row>
    <row r="1054" ht="15.75" customHeight="1">
      <c r="A1054" s="2">
        <v>158.0</v>
      </c>
      <c r="B1054" s="2" t="s">
        <v>2855</v>
      </c>
      <c r="C1054" s="2" t="s">
        <v>670</v>
      </c>
      <c r="D1054" s="3" t="s">
        <v>3072</v>
      </c>
      <c r="E1054" s="3" t="s">
        <v>3073</v>
      </c>
      <c r="F1054" s="3" t="s">
        <v>3074</v>
      </c>
      <c r="G1054" s="2" t="s">
        <v>62</v>
      </c>
      <c r="H1054" s="2">
        <v>1.0</v>
      </c>
      <c r="I1054" s="2">
        <v>3.0</v>
      </c>
      <c r="J1054" s="2">
        <v>3.0</v>
      </c>
      <c r="K1054" s="2">
        <v>4.0</v>
      </c>
      <c r="L1054" s="2">
        <v>3.0</v>
      </c>
      <c r="M1054" s="2" t="s">
        <v>19</v>
      </c>
    </row>
    <row r="1055" ht="15.75" customHeight="1">
      <c r="A1055" s="2">
        <v>158.0</v>
      </c>
      <c r="B1055" s="2" t="s">
        <v>2855</v>
      </c>
      <c r="C1055" s="2" t="s">
        <v>670</v>
      </c>
      <c r="D1055" s="3" t="s">
        <v>3075</v>
      </c>
      <c r="E1055" s="3" t="s">
        <v>3076</v>
      </c>
      <c r="F1055" s="3" t="s">
        <v>3074</v>
      </c>
      <c r="G1055" s="2" t="s">
        <v>18</v>
      </c>
      <c r="H1055" s="2">
        <v>3.0</v>
      </c>
      <c r="I1055" s="2">
        <v>4.0</v>
      </c>
      <c r="J1055" s="2">
        <v>4.0</v>
      </c>
      <c r="K1055" s="2">
        <v>4.0</v>
      </c>
      <c r="L1055" s="2">
        <v>4.0</v>
      </c>
      <c r="M1055" s="2" t="s">
        <v>19</v>
      </c>
    </row>
    <row r="1056" ht="15.75" customHeight="1">
      <c r="A1056" s="2">
        <v>158.0</v>
      </c>
      <c r="B1056" s="2" t="s">
        <v>2855</v>
      </c>
      <c r="C1056" s="2" t="s">
        <v>670</v>
      </c>
      <c r="D1056" s="3" t="s">
        <v>3077</v>
      </c>
      <c r="E1056" s="3" t="s">
        <v>3078</v>
      </c>
      <c r="F1056" s="3" t="s">
        <v>3079</v>
      </c>
      <c r="G1056" s="2" t="s">
        <v>28</v>
      </c>
      <c r="H1056" s="2">
        <v>3.0</v>
      </c>
      <c r="I1056" s="2">
        <v>4.0</v>
      </c>
      <c r="J1056" s="2">
        <v>2.0</v>
      </c>
      <c r="K1056" s="2">
        <v>2.0</v>
      </c>
      <c r="L1056" s="2">
        <v>3.0</v>
      </c>
      <c r="M1056" s="2" t="s">
        <v>19</v>
      </c>
    </row>
    <row r="1057" ht="15.75" customHeight="1">
      <c r="A1057" s="2">
        <v>158.0</v>
      </c>
      <c r="B1057" s="2" t="s">
        <v>2855</v>
      </c>
      <c r="C1057" s="2" t="s">
        <v>670</v>
      </c>
      <c r="D1057" s="3" t="s">
        <v>3080</v>
      </c>
      <c r="E1057" s="3" t="s">
        <v>3081</v>
      </c>
      <c r="F1057" s="3" t="s">
        <v>3082</v>
      </c>
      <c r="G1057" s="2" t="s">
        <v>62</v>
      </c>
      <c r="H1057" s="2">
        <v>2.0</v>
      </c>
      <c r="I1057" s="2">
        <v>3.0</v>
      </c>
      <c r="J1057" s="2">
        <v>1.0</v>
      </c>
      <c r="K1057" s="2">
        <v>1.0</v>
      </c>
      <c r="L1057" s="2">
        <v>3.0</v>
      </c>
      <c r="M1057" s="2" t="s">
        <v>33</v>
      </c>
    </row>
    <row r="1058" ht="15.75" customHeight="1">
      <c r="A1058" s="2">
        <v>158.0</v>
      </c>
      <c r="B1058" s="2" t="s">
        <v>2855</v>
      </c>
      <c r="C1058" s="2" t="s">
        <v>1608</v>
      </c>
      <c r="D1058" s="3" t="s">
        <v>1695</v>
      </c>
      <c r="E1058" s="3" t="s">
        <v>3083</v>
      </c>
      <c r="F1058" s="3" t="s">
        <v>3084</v>
      </c>
      <c r="G1058" s="2" t="s">
        <v>28</v>
      </c>
      <c r="H1058" s="2">
        <v>2.0</v>
      </c>
      <c r="I1058" s="2">
        <v>3.0</v>
      </c>
      <c r="J1058" s="2">
        <v>2.0</v>
      </c>
      <c r="K1058" s="2">
        <v>2.0</v>
      </c>
      <c r="L1058" s="2">
        <v>3.0</v>
      </c>
      <c r="M1058" s="2" t="s">
        <v>19</v>
      </c>
    </row>
    <row r="1059" ht="15.75" customHeight="1">
      <c r="A1059" s="2">
        <v>158.0</v>
      </c>
      <c r="B1059" s="2" t="s">
        <v>2855</v>
      </c>
      <c r="C1059" s="2" t="s">
        <v>1608</v>
      </c>
      <c r="D1059" s="3" t="s">
        <v>3085</v>
      </c>
      <c r="E1059" s="3" t="s">
        <v>3086</v>
      </c>
      <c r="F1059" s="3" t="s">
        <v>3087</v>
      </c>
      <c r="G1059" s="2" t="s">
        <v>62</v>
      </c>
      <c r="H1059" s="2">
        <v>3.0</v>
      </c>
      <c r="I1059" s="2">
        <v>4.0</v>
      </c>
      <c r="J1059" s="2">
        <v>2.0</v>
      </c>
      <c r="K1059" s="2">
        <v>2.0</v>
      </c>
      <c r="L1059" s="2">
        <v>2.0</v>
      </c>
      <c r="M1059" s="2" t="s">
        <v>33</v>
      </c>
    </row>
    <row r="1060" ht="15.75" customHeight="1">
      <c r="A1060" s="2">
        <v>158.0</v>
      </c>
      <c r="B1060" s="2" t="s">
        <v>2855</v>
      </c>
      <c r="C1060" s="2" t="s">
        <v>409</v>
      </c>
      <c r="D1060" s="3" t="s">
        <v>3088</v>
      </c>
      <c r="E1060" s="3" t="s">
        <v>3089</v>
      </c>
      <c r="F1060" s="3" t="s">
        <v>3090</v>
      </c>
      <c r="G1060" s="2" t="s">
        <v>18</v>
      </c>
      <c r="H1060" s="2">
        <v>3.0</v>
      </c>
      <c r="I1060" s="2">
        <v>4.0</v>
      </c>
      <c r="J1060" s="2">
        <v>3.0</v>
      </c>
      <c r="K1060" s="2">
        <v>2.0</v>
      </c>
      <c r="L1060" s="2">
        <v>2.0</v>
      </c>
      <c r="M1060" s="2" t="s">
        <v>19</v>
      </c>
    </row>
    <row r="1061" ht="15.75" customHeight="1">
      <c r="A1061" s="2">
        <v>158.0</v>
      </c>
      <c r="B1061" s="2" t="s">
        <v>2855</v>
      </c>
      <c r="C1061" s="2" t="s">
        <v>409</v>
      </c>
      <c r="D1061" s="3" t="s">
        <v>3091</v>
      </c>
      <c r="E1061" s="3" t="s">
        <v>3092</v>
      </c>
      <c r="F1061" s="3" t="s">
        <v>3093</v>
      </c>
      <c r="G1061" s="2" t="s">
        <v>62</v>
      </c>
      <c r="H1061" s="2">
        <v>3.0</v>
      </c>
      <c r="I1061" s="2">
        <v>4.0</v>
      </c>
      <c r="J1061" s="2">
        <v>2.0</v>
      </c>
      <c r="K1061" s="2">
        <v>2.0</v>
      </c>
      <c r="L1061" s="2">
        <v>2.0</v>
      </c>
      <c r="M1061" s="2" t="s">
        <v>33</v>
      </c>
    </row>
    <row r="1062" ht="15.75" customHeight="1">
      <c r="A1062" s="2">
        <v>158.0</v>
      </c>
      <c r="B1062" s="2" t="s">
        <v>2855</v>
      </c>
      <c r="C1062" s="2" t="s">
        <v>409</v>
      </c>
      <c r="D1062" s="3" t="s">
        <v>3094</v>
      </c>
      <c r="E1062" s="3" t="s">
        <v>3095</v>
      </c>
      <c r="F1062" s="3" t="s">
        <v>3096</v>
      </c>
      <c r="G1062" s="2" t="s">
        <v>62</v>
      </c>
      <c r="H1062" s="2">
        <v>1.0</v>
      </c>
      <c r="I1062" s="2">
        <v>5.0</v>
      </c>
      <c r="J1062" s="2">
        <v>1.0</v>
      </c>
      <c r="K1062" s="2">
        <v>1.0</v>
      </c>
      <c r="L1062" s="2">
        <v>2.0</v>
      </c>
      <c r="M1062" s="2" t="s">
        <v>33</v>
      </c>
    </row>
    <row r="1063" ht="15.75" customHeight="1">
      <c r="A1063" s="2">
        <v>158.0</v>
      </c>
      <c r="B1063" s="2" t="s">
        <v>2855</v>
      </c>
      <c r="C1063" s="2" t="s">
        <v>83</v>
      </c>
      <c r="D1063" s="3" t="s">
        <v>3097</v>
      </c>
      <c r="E1063" s="3" t="s">
        <v>3098</v>
      </c>
      <c r="F1063" s="3" t="s">
        <v>3099</v>
      </c>
      <c r="G1063" s="2" t="s">
        <v>28</v>
      </c>
      <c r="H1063" s="2">
        <v>3.0</v>
      </c>
      <c r="I1063" s="2">
        <v>4.0</v>
      </c>
      <c r="J1063" s="2">
        <v>2.0</v>
      </c>
      <c r="K1063" s="2">
        <v>3.0</v>
      </c>
      <c r="L1063" s="2">
        <v>3.0</v>
      </c>
      <c r="M1063" s="2" t="s">
        <v>19</v>
      </c>
    </row>
    <row r="1064" ht="15.75" customHeight="1">
      <c r="A1064" s="2">
        <v>158.0</v>
      </c>
      <c r="B1064" s="2" t="s">
        <v>2855</v>
      </c>
      <c r="C1064" s="2" t="s">
        <v>597</v>
      </c>
      <c r="D1064" s="3" t="s">
        <v>3100</v>
      </c>
      <c r="E1064" s="3" t="s">
        <v>3101</v>
      </c>
      <c r="F1064" s="3" t="s">
        <v>3102</v>
      </c>
      <c r="G1064" s="2" t="s">
        <v>28</v>
      </c>
      <c r="H1064" s="2">
        <v>3.0</v>
      </c>
      <c r="I1064" s="2">
        <v>4.0</v>
      </c>
      <c r="J1064" s="2">
        <v>2.0</v>
      </c>
      <c r="K1064" s="2">
        <v>4.0</v>
      </c>
      <c r="L1064" s="2">
        <v>4.0</v>
      </c>
      <c r="M1064" s="2" t="s">
        <v>19</v>
      </c>
    </row>
    <row r="1065" ht="15.75" customHeight="1">
      <c r="A1065" s="2">
        <v>158.0</v>
      </c>
      <c r="B1065" s="2" t="s">
        <v>2855</v>
      </c>
      <c r="C1065" s="2" t="s">
        <v>597</v>
      </c>
      <c r="D1065" s="3" t="s">
        <v>3103</v>
      </c>
      <c r="E1065" s="3" t="s">
        <v>3104</v>
      </c>
      <c r="F1065" s="3" t="s">
        <v>3105</v>
      </c>
      <c r="G1065" s="2" t="s">
        <v>28</v>
      </c>
      <c r="H1065" s="2">
        <v>3.0</v>
      </c>
      <c r="I1065" s="2">
        <v>4.0</v>
      </c>
      <c r="J1065" s="2">
        <v>3.0</v>
      </c>
      <c r="K1065" s="2">
        <v>3.0</v>
      </c>
      <c r="L1065" s="2">
        <v>3.0</v>
      </c>
      <c r="M1065" s="2" t="s">
        <v>19</v>
      </c>
    </row>
    <row r="1066" ht="15.75" customHeight="1">
      <c r="A1066" s="2">
        <v>158.0</v>
      </c>
      <c r="B1066" s="2" t="s">
        <v>2855</v>
      </c>
      <c r="C1066" s="2" t="s">
        <v>600</v>
      </c>
      <c r="D1066" s="3" t="s">
        <v>3106</v>
      </c>
      <c r="E1066" s="3" t="s">
        <v>3107</v>
      </c>
      <c r="F1066" s="3" t="s">
        <v>3108</v>
      </c>
      <c r="G1066" s="2" t="s">
        <v>18</v>
      </c>
      <c r="H1066" s="2">
        <v>4.0</v>
      </c>
      <c r="I1066" s="2">
        <v>3.0</v>
      </c>
      <c r="J1066" s="2">
        <v>3.0</v>
      </c>
      <c r="K1066" s="2">
        <v>3.0</v>
      </c>
      <c r="L1066" s="2">
        <v>4.0</v>
      </c>
      <c r="M1066" s="2" t="s">
        <v>19</v>
      </c>
    </row>
    <row r="1067" ht="15.75" customHeight="1">
      <c r="A1067" s="2">
        <v>158.0</v>
      </c>
      <c r="B1067" s="2" t="s">
        <v>2855</v>
      </c>
      <c r="C1067" s="2" t="s">
        <v>1424</v>
      </c>
      <c r="D1067" s="3" t="s">
        <v>3109</v>
      </c>
      <c r="E1067" s="3" t="s">
        <v>3110</v>
      </c>
      <c r="F1067" s="3" t="s">
        <v>3111</v>
      </c>
      <c r="G1067" s="2" t="s">
        <v>28</v>
      </c>
      <c r="H1067" s="2">
        <v>2.0</v>
      </c>
      <c r="I1067" s="2">
        <v>4.0</v>
      </c>
      <c r="J1067" s="2">
        <v>3.0</v>
      </c>
      <c r="K1067" s="2">
        <v>2.0</v>
      </c>
      <c r="L1067" s="2">
        <v>3.0</v>
      </c>
      <c r="M1067" s="2" t="s">
        <v>19</v>
      </c>
    </row>
    <row r="1068" ht="15.75" customHeight="1">
      <c r="A1068" s="2">
        <v>158.0</v>
      </c>
      <c r="B1068" s="2" t="s">
        <v>2855</v>
      </c>
      <c r="C1068" s="2" t="s">
        <v>682</v>
      </c>
      <c r="D1068" s="3" t="s">
        <v>191</v>
      </c>
      <c r="E1068" s="3" t="s">
        <v>3112</v>
      </c>
      <c r="F1068" s="3" t="s">
        <v>3113</v>
      </c>
      <c r="G1068" s="2" t="s">
        <v>18</v>
      </c>
      <c r="H1068" s="2">
        <v>3.0</v>
      </c>
      <c r="I1068" s="2">
        <v>5.0</v>
      </c>
      <c r="J1068" s="2">
        <v>4.0</v>
      </c>
      <c r="K1068" s="2">
        <v>4.0</v>
      </c>
      <c r="L1068" s="2">
        <v>2.0</v>
      </c>
      <c r="M1068" s="2" t="s">
        <v>19</v>
      </c>
    </row>
    <row r="1069" ht="15.75" customHeight="1">
      <c r="A1069" s="2">
        <v>158.0</v>
      </c>
      <c r="B1069" s="2" t="s">
        <v>2855</v>
      </c>
      <c r="C1069" s="2" t="s">
        <v>682</v>
      </c>
      <c r="D1069" s="3" t="s">
        <v>3114</v>
      </c>
      <c r="E1069" s="3" t="s">
        <v>3115</v>
      </c>
      <c r="F1069" s="3" t="s">
        <v>3113</v>
      </c>
      <c r="G1069" s="2" t="s">
        <v>18</v>
      </c>
      <c r="H1069" s="2">
        <v>2.0</v>
      </c>
      <c r="I1069" s="2">
        <v>5.0</v>
      </c>
      <c r="J1069" s="2">
        <v>3.0</v>
      </c>
      <c r="K1069" s="2">
        <v>4.0</v>
      </c>
      <c r="L1069" s="2">
        <v>4.0</v>
      </c>
      <c r="M1069" s="2" t="s">
        <v>19</v>
      </c>
    </row>
    <row r="1070" ht="15.75" customHeight="1">
      <c r="A1070" s="2">
        <v>158.0</v>
      </c>
      <c r="B1070" s="2" t="s">
        <v>2855</v>
      </c>
      <c r="C1070" s="2" t="s">
        <v>1686</v>
      </c>
      <c r="D1070" s="3" t="s">
        <v>1549</v>
      </c>
      <c r="E1070" s="3" t="s">
        <v>3116</v>
      </c>
      <c r="F1070" s="3" t="s">
        <v>3117</v>
      </c>
      <c r="G1070" s="2" t="s">
        <v>18</v>
      </c>
      <c r="H1070" s="2">
        <v>3.0</v>
      </c>
      <c r="I1070" s="2">
        <v>5.0</v>
      </c>
      <c r="J1070" s="2">
        <v>3.0</v>
      </c>
      <c r="K1070" s="2">
        <v>3.0</v>
      </c>
      <c r="L1070" s="2">
        <v>3.0</v>
      </c>
      <c r="M1070" s="2" t="s">
        <v>19</v>
      </c>
    </row>
    <row r="1071" ht="15.75" customHeight="1">
      <c r="A1071" s="2">
        <v>158.0</v>
      </c>
      <c r="B1071" s="2" t="s">
        <v>2855</v>
      </c>
      <c r="C1071" s="2" t="s">
        <v>305</v>
      </c>
      <c r="D1071" s="3" t="s">
        <v>3118</v>
      </c>
      <c r="E1071" s="3" t="s">
        <v>3119</v>
      </c>
      <c r="F1071" s="3" t="s">
        <v>3120</v>
      </c>
      <c r="G1071" s="2" t="s">
        <v>28</v>
      </c>
      <c r="H1071" s="2">
        <v>4.0</v>
      </c>
      <c r="I1071" s="2">
        <v>4.0</v>
      </c>
      <c r="J1071" s="2">
        <v>3.0</v>
      </c>
      <c r="K1071" s="2">
        <v>3.0</v>
      </c>
      <c r="L1071" s="2">
        <v>3.0</v>
      </c>
      <c r="M1071" s="2" t="s">
        <v>19</v>
      </c>
    </row>
    <row r="1072" ht="15.75" customHeight="1">
      <c r="A1072" s="2">
        <v>158.0</v>
      </c>
      <c r="B1072" s="2" t="s">
        <v>2855</v>
      </c>
      <c r="C1072" s="2" t="s">
        <v>305</v>
      </c>
      <c r="D1072" s="3" t="s">
        <v>3121</v>
      </c>
      <c r="E1072" s="3" t="s">
        <v>3122</v>
      </c>
      <c r="F1072" s="3" t="s">
        <v>3123</v>
      </c>
      <c r="G1072" s="2" t="s">
        <v>28</v>
      </c>
      <c r="H1072" s="2">
        <v>3.0</v>
      </c>
      <c r="I1072" s="2">
        <v>2.0</v>
      </c>
      <c r="J1072" s="2">
        <v>3.0</v>
      </c>
      <c r="K1072" s="2">
        <v>3.0</v>
      </c>
      <c r="L1072" s="2">
        <v>2.0</v>
      </c>
      <c r="M1072" s="2" t="s">
        <v>19</v>
      </c>
    </row>
    <row r="1073" ht="15.75" customHeight="1">
      <c r="A1073" s="2">
        <v>158.0</v>
      </c>
      <c r="B1073" s="2" t="s">
        <v>2855</v>
      </c>
      <c r="C1073" s="2" t="s">
        <v>210</v>
      </c>
      <c r="D1073" s="3" t="s">
        <v>3124</v>
      </c>
      <c r="E1073" s="3" t="s">
        <v>3125</v>
      </c>
      <c r="F1073" s="3" t="s">
        <v>3126</v>
      </c>
      <c r="G1073" s="2" t="s">
        <v>62</v>
      </c>
      <c r="H1073" s="2">
        <v>3.0</v>
      </c>
      <c r="I1073" s="2">
        <v>2.0</v>
      </c>
      <c r="J1073" s="2">
        <v>1.0</v>
      </c>
      <c r="K1073" s="2">
        <v>1.0</v>
      </c>
      <c r="L1073" s="2">
        <v>3.0</v>
      </c>
      <c r="M1073" s="2" t="s">
        <v>33</v>
      </c>
    </row>
    <row r="1074" ht="15.75" customHeight="1">
      <c r="A1074" s="2">
        <v>158.0</v>
      </c>
      <c r="B1074" s="2" t="s">
        <v>2855</v>
      </c>
      <c r="C1074" s="2" t="s">
        <v>210</v>
      </c>
      <c r="D1074" s="3" t="s">
        <v>2437</v>
      </c>
      <c r="E1074" s="3" t="s">
        <v>3127</v>
      </c>
      <c r="F1074" s="3" t="s">
        <v>3128</v>
      </c>
      <c r="G1074" s="2" t="s">
        <v>18</v>
      </c>
      <c r="H1074" s="2">
        <v>3.0</v>
      </c>
      <c r="I1074" s="2">
        <v>5.0</v>
      </c>
      <c r="J1074" s="2">
        <v>3.0</v>
      </c>
      <c r="K1074" s="2">
        <v>4.0</v>
      </c>
      <c r="L1074" s="2">
        <v>5.0</v>
      </c>
      <c r="M1074" s="2" t="s">
        <v>19</v>
      </c>
    </row>
    <row r="1075" ht="15.75" customHeight="1">
      <c r="A1075" s="2">
        <v>158.0</v>
      </c>
      <c r="B1075" s="2" t="s">
        <v>2855</v>
      </c>
      <c r="C1075" s="2" t="s">
        <v>210</v>
      </c>
      <c r="D1075" s="3" t="s">
        <v>3129</v>
      </c>
      <c r="E1075" s="3" t="s">
        <v>3130</v>
      </c>
      <c r="F1075" s="3" t="s">
        <v>3131</v>
      </c>
      <c r="G1075" s="2" t="s">
        <v>50</v>
      </c>
      <c r="H1075" s="2">
        <v>3.0</v>
      </c>
      <c r="I1075" s="2">
        <v>5.0</v>
      </c>
      <c r="J1075" s="2">
        <v>3.0</v>
      </c>
      <c r="K1075" s="2">
        <v>3.0</v>
      </c>
      <c r="L1075" s="2">
        <v>3.0</v>
      </c>
      <c r="M1075" s="2" t="s">
        <v>19</v>
      </c>
    </row>
    <row r="1076" ht="15.75" customHeight="1">
      <c r="A1076" s="2">
        <v>158.0</v>
      </c>
      <c r="B1076" s="2" t="s">
        <v>2855</v>
      </c>
      <c r="C1076" s="2" t="s">
        <v>210</v>
      </c>
      <c r="D1076" s="3" t="s">
        <v>3132</v>
      </c>
      <c r="E1076" s="3" t="s">
        <v>3133</v>
      </c>
      <c r="F1076" s="3" t="s">
        <v>3134</v>
      </c>
      <c r="G1076" s="2" t="s">
        <v>62</v>
      </c>
      <c r="H1076" s="2">
        <v>2.0</v>
      </c>
      <c r="I1076" s="2">
        <v>1.0</v>
      </c>
      <c r="J1076" s="2">
        <v>1.0</v>
      </c>
      <c r="K1076" s="2">
        <v>1.0</v>
      </c>
      <c r="L1076" s="2">
        <v>1.0</v>
      </c>
      <c r="M1076" s="2" t="s">
        <v>33</v>
      </c>
    </row>
    <row r="1077" ht="15.75" customHeight="1">
      <c r="A1077" s="2">
        <v>158.0</v>
      </c>
      <c r="B1077" s="2" t="s">
        <v>2855</v>
      </c>
      <c r="C1077" s="2" t="s">
        <v>210</v>
      </c>
      <c r="D1077" s="3" t="s">
        <v>3135</v>
      </c>
      <c r="E1077" s="3" t="s">
        <v>3136</v>
      </c>
      <c r="F1077" s="3" t="s">
        <v>3137</v>
      </c>
      <c r="G1077" s="2" t="s">
        <v>50</v>
      </c>
      <c r="H1077" s="2">
        <v>5.0</v>
      </c>
      <c r="I1077" s="2">
        <v>5.0</v>
      </c>
      <c r="J1077" s="2">
        <v>4.0</v>
      </c>
      <c r="K1077" s="2">
        <v>4.0</v>
      </c>
      <c r="L1077" s="2">
        <v>4.0</v>
      </c>
      <c r="M1077" s="2" t="s">
        <v>19</v>
      </c>
    </row>
    <row r="1078" ht="15.75" customHeight="1">
      <c r="A1078" s="2">
        <v>160.0</v>
      </c>
      <c r="B1078" s="2" t="s">
        <v>3138</v>
      </c>
      <c r="C1078" s="2" t="s">
        <v>153</v>
      </c>
      <c r="D1078" s="3" t="s">
        <v>3139</v>
      </c>
      <c r="E1078" s="3" t="s">
        <v>3140</v>
      </c>
      <c r="F1078" s="3" t="s">
        <v>3141</v>
      </c>
      <c r="G1078" s="2" t="s">
        <v>50</v>
      </c>
      <c r="H1078" s="2">
        <v>5.0</v>
      </c>
      <c r="I1078" s="2">
        <v>5.0</v>
      </c>
      <c r="J1078" s="2">
        <v>5.0</v>
      </c>
      <c r="K1078" s="2">
        <v>5.0</v>
      </c>
      <c r="L1078" s="2">
        <v>5.0</v>
      </c>
      <c r="M1078" s="2" t="s">
        <v>19</v>
      </c>
    </row>
    <row r="1079" ht="15.75" customHeight="1">
      <c r="A1079" s="2">
        <v>160.0</v>
      </c>
      <c r="B1079" s="2" t="s">
        <v>3138</v>
      </c>
      <c r="C1079" s="2" t="s">
        <v>153</v>
      </c>
      <c r="D1079" s="3" t="s">
        <v>3142</v>
      </c>
      <c r="E1079" s="3" t="s">
        <v>3143</v>
      </c>
      <c r="F1079" s="3" t="s">
        <v>3144</v>
      </c>
      <c r="G1079" s="2" t="s">
        <v>50</v>
      </c>
      <c r="H1079" s="2">
        <v>5.0</v>
      </c>
      <c r="I1079" s="2">
        <v>5.0</v>
      </c>
      <c r="J1079" s="2">
        <v>5.0</v>
      </c>
      <c r="K1079" s="2">
        <v>5.0</v>
      </c>
      <c r="L1079" s="2">
        <v>5.0</v>
      </c>
      <c r="M1079" s="2" t="s">
        <v>19</v>
      </c>
    </row>
    <row r="1080" ht="15.75" customHeight="1">
      <c r="A1080" s="2">
        <v>160.0</v>
      </c>
      <c r="B1080" s="2" t="s">
        <v>3138</v>
      </c>
      <c r="C1080" s="2" t="s">
        <v>153</v>
      </c>
      <c r="D1080" s="3" t="s">
        <v>3145</v>
      </c>
      <c r="E1080" s="3" t="s">
        <v>3146</v>
      </c>
      <c r="F1080" s="3" t="s">
        <v>3147</v>
      </c>
      <c r="G1080" s="2" t="s">
        <v>50</v>
      </c>
      <c r="H1080" s="2">
        <v>5.0</v>
      </c>
      <c r="I1080" s="2">
        <v>5.0</v>
      </c>
      <c r="J1080" s="2">
        <v>5.0</v>
      </c>
      <c r="K1080" s="2">
        <v>5.0</v>
      </c>
      <c r="L1080" s="2">
        <v>5.0</v>
      </c>
      <c r="M1080" s="2" t="s">
        <v>19</v>
      </c>
    </row>
    <row r="1081" ht="15.75" customHeight="1">
      <c r="A1081" s="2">
        <v>160.0</v>
      </c>
      <c r="B1081" s="2" t="s">
        <v>3138</v>
      </c>
      <c r="C1081" s="2" t="s">
        <v>153</v>
      </c>
      <c r="D1081" s="3" t="s">
        <v>3148</v>
      </c>
      <c r="E1081" s="3" t="s">
        <v>3149</v>
      </c>
      <c r="F1081" s="3" t="s">
        <v>3150</v>
      </c>
      <c r="G1081" s="2" t="s">
        <v>50</v>
      </c>
      <c r="H1081" s="2">
        <v>5.0</v>
      </c>
      <c r="I1081" s="2">
        <v>5.0</v>
      </c>
      <c r="J1081" s="2">
        <v>5.0</v>
      </c>
      <c r="K1081" s="2">
        <v>5.0</v>
      </c>
      <c r="L1081" s="2">
        <v>5.0</v>
      </c>
      <c r="M1081" s="2" t="s">
        <v>19</v>
      </c>
    </row>
    <row r="1082" ht="15.75" customHeight="1">
      <c r="A1082" s="2">
        <v>160.0</v>
      </c>
      <c r="B1082" s="2" t="s">
        <v>3138</v>
      </c>
      <c r="C1082" s="2" t="s">
        <v>153</v>
      </c>
      <c r="D1082" s="3" t="s">
        <v>3151</v>
      </c>
      <c r="E1082" s="3" t="s">
        <v>3152</v>
      </c>
      <c r="F1082" s="3" t="s">
        <v>3153</v>
      </c>
      <c r="G1082" s="2" t="s">
        <v>50</v>
      </c>
      <c r="H1082" s="2">
        <v>5.0</v>
      </c>
      <c r="I1082" s="2">
        <v>5.0</v>
      </c>
      <c r="J1082" s="2">
        <v>5.0</v>
      </c>
      <c r="K1082" s="2">
        <v>5.0</v>
      </c>
      <c r="L1082" s="2">
        <v>5.0</v>
      </c>
      <c r="M1082" s="2" t="s">
        <v>19</v>
      </c>
    </row>
    <row r="1083" ht="15.75" customHeight="1">
      <c r="A1083" s="2">
        <v>160.0</v>
      </c>
      <c r="B1083" s="2" t="s">
        <v>3138</v>
      </c>
      <c r="C1083" s="2" t="s">
        <v>153</v>
      </c>
      <c r="D1083" s="3" t="s">
        <v>3154</v>
      </c>
      <c r="E1083" s="3" t="s">
        <v>3155</v>
      </c>
      <c r="F1083" s="3" t="s">
        <v>3156</v>
      </c>
      <c r="G1083" s="2" t="s">
        <v>50</v>
      </c>
      <c r="H1083" s="2">
        <v>5.0</v>
      </c>
      <c r="I1083" s="2">
        <v>5.0</v>
      </c>
      <c r="J1083" s="2">
        <v>5.0</v>
      </c>
      <c r="K1083" s="2">
        <v>5.0</v>
      </c>
      <c r="L1083" s="2">
        <v>5.0</v>
      </c>
      <c r="M1083" s="2" t="s">
        <v>19</v>
      </c>
    </row>
    <row r="1084" ht="15.75" customHeight="1">
      <c r="A1084" s="2">
        <v>160.0</v>
      </c>
      <c r="B1084" s="2" t="s">
        <v>3138</v>
      </c>
      <c r="C1084" s="2" t="s">
        <v>153</v>
      </c>
      <c r="D1084" s="3" t="s">
        <v>3157</v>
      </c>
      <c r="E1084" s="3" t="s">
        <v>3158</v>
      </c>
      <c r="F1084" s="3" t="s">
        <v>3159</v>
      </c>
      <c r="G1084" s="2" t="s">
        <v>50</v>
      </c>
      <c r="H1084" s="2">
        <v>5.0</v>
      </c>
      <c r="I1084" s="2">
        <v>5.0</v>
      </c>
      <c r="J1084" s="2">
        <v>5.0</v>
      </c>
      <c r="K1084" s="2">
        <v>5.0</v>
      </c>
      <c r="L1084" s="2">
        <v>5.0</v>
      </c>
      <c r="M1084" s="2" t="s">
        <v>19</v>
      </c>
    </row>
    <row r="1085" ht="15.75" customHeight="1">
      <c r="A1085" s="2">
        <v>160.0</v>
      </c>
      <c r="B1085" s="2" t="s">
        <v>3138</v>
      </c>
      <c r="C1085" s="2" t="s">
        <v>153</v>
      </c>
      <c r="D1085" s="3" t="s">
        <v>3160</v>
      </c>
      <c r="E1085" s="3" t="s">
        <v>3161</v>
      </c>
      <c r="F1085" s="3" t="s">
        <v>3162</v>
      </c>
      <c r="G1085" s="2" t="s">
        <v>50</v>
      </c>
      <c r="H1085" s="2">
        <v>5.0</v>
      </c>
      <c r="I1085" s="2">
        <v>5.0</v>
      </c>
      <c r="J1085" s="2">
        <v>5.0</v>
      </c>
      <c r="K1085" s="2">
        <v>5.0</v>
      </c>
      <c r="L1085" s="2">
        <v>5.0</v>
      </c>
      <c r="M1085" s="2" t="s">
        <v>19</v>
      </c>
    </row>
    <row r="1086" ht="15.75" customHeight="1">
      <c r="A1086" s="2">
        <v>160.0</v>
      </c>
      <c r="B1086" s="2" t="s">
        <v>3138</v>
      </c>
      <c r="C1086" s="2" t="s">
        <v>153</v>
      </c>
      <c r="D1086" s="3" t="s">
        <v>1814</v>
      </c>
      <c r="E1086" s="3" t="s">
        <v>3163</v>
      </c>
      <c r="F1086" s="3" t="s">
        <v>3164</v>
      </c>
      <c r="G1086" s="2" t="s">
        <v>50</v>
      </c>
      <c r="H1086" s="2">
        <v>5.0</v>
      </c>
      <c r="I1086" s="2">
        <v>5.0</v>
      </c>
      <c r="J1086" s="2">
        <v>5.0</v>
      </c>
      <c r="K1086" s="2">
        <v>5.0</v>
      </c>
      <c r="L1086" s="2">
        <v>5.0</v>
      </c>
      <c r="M1086" s="2" t="s">
        <v>19</v>
      </c>
    </row>
    <row r="1087" ht="15.75" customHeight="1">
      <c r="A1087" s="2">
        <v>160.0</v>
      </c>
      <c r="B1087" s="2" t="s">
        <v>3138</v>
      </c>
      <c r="C1087" s="2" t="s">
        <v>153</v>
      </c>
      <c r="D1087" s="3" t="s">
        <v>3165</v>
      </c>
      <c r="E1087" s="3" t="s">
        <v>3166</v>
      </c>
      <c r="F1087" s="3" t="s">
        <v>3167</v>
      </c>
      <c r="G1087" s="2" t="s">
        <v>50</v>
      </c>
      <c r="H1087" s="2">
        <v>5.0</v>
      </c>
      <c r="I1087" s="2">
        <v>5.0</v>
      </c>
      <c r="J1087" s="2">
        <v>5.0</v>
      </c>
      <c r="K1087" s="2">
        <v>5.0</v>
      </c>
      <c r="L1087" s="2">
        <v>5.0</v>
      </c>
      <c r="M1087" s="2" t="s">
        <v>19</v>
      </c>
    </row>
    <row r="1088" ht="15.75" customHeight="1">
      <c r="A1088" s="2">
        <v>160.0</v>
      </c>
      <c r="B1088" s="2" t="s">
        <v>3138</v>
      </c>
      <c r="C1088" s="2" t="s">
        <v>153</v>
      </c>
      <c r="D1088" s="3" t="s">
        <v>3168</v>
      </c>
      <c r="E1088" s="3" t="s">
        <v>3169</v>
      </c>
      <c r="F1088" s="3" t="s">
        <v>3170</v>
      </c>
      <c r="G1088" s="2" t="s">
        <v>50</v>
      </c>
      <c r="H1088" s="2">
        <v>3.0</v>
      </c>
      <c r="I1088" s="2">
        <v>4.0</v>
      </c>
      <c r="J1088" s="2">
        <v>4.0</v>
      </c>
      <c r="K1088" s="2">
        <v>4.0</v>
      </c>
      <c r="L1088" s="2">
        <v>4.0</v>
      </c>
      <c r="M1088" s="2" t="s">
        <v>19</v>
      </c>
    </row>
    <row r="1089" ht="15.75" customHeight="1">
      <c r="A1089" s="2">
        <v>160.0</v>
      </c>
      <c r="B1089" s="2" t="s">
        <v>3138</v>
      </c>
      <c r="C1089" s="2" t="s">
        <v>153</v>
      </c>
      <c r="D1089" s="3" t="s">
        <v>3171</v>
      </c>
      <c r="E1089" s="3" t="s">
        <v>3172</v>
      </c>
      <c r="F1089" s="3" t="s">
        <v>3173</v>
      </c>
      <c r="G1089" s="2" t="s">
        <v>50</v>
      </c>
      <c r="H1089" s="2">
        <v>5.0</v>
      </c>
      <c r="I1089" s="2">
        <v>5.0</v>
      </c>
      <c r="J1089" s="2">
        <v>5.0</v>
      </c>
      <c r="K1089" s="2">
        <v>5.0</v>
      </c>
      <c r="L1089" s="2">
        <v>5.0</v>
      </c>
      <c r="M1089" s="2" t="s">
        <v>19</v>
      </c>
    </row>
    <row r="1090" ht="15.75" customHeight="1">
      <c r="A1090" s="2">
        <v>160.0</v>
      </c>
      <c r="B1090" s="2" t="s">
        <v>3138</v>
      </c>
      <c r="C1090" s="2" t="s">
        <v>235</v>
      </c>
      <c r="D1090" s="3" t="s">
        <v>3174</v>
      </c>
      <c r="E1090" s="3" t="s">
        <v>3175</v>
      </c>
      <c r="F1090" s="3" t="s">
        <v>3176</v>
      </c>
      <c r="G1090" s="2" t="s">
        <v>50</v>
      </c>
      <c r="H1090" s="2">
        <v>5.0</v>
      </c>
      <c r="I1090" s="2">
        <v>5.0</v>
      </c>
      <c r="J1090" s="2">
        <v>5.0</v>
      </c>
      <c r="K1090" s="2">
        <v>5.0</v>
      </c>
      <c r="L1090" s="2">
        <v>5.0</v>
      </c>
      <c r="M1090" s="2" t="s">
        <v>19</v>
      </c>
    </row>
    <row r="1091" ht="15.75" customHeight="1">
      <c r="A1091" s="2">
        <v>160.0</v>
      </c>
      <c r="B1091" s="2" t="s">
        <v>3138</v>
      </c>
      <c r="C1091" s="2" t="s">
        <v>235</v>
      </c>
      <c r="D1091" s="3" t="s">
        <v>3177</v>
      </c>
      <c r="E1091" s="3" t="s">
        <v>3178</v>
      </c>
      <c r="F1091" s="3" t="s">
        <v>3179</v>
      </c>
      <c r="G1091" s="2" t="s">
        <v>50</v>
      </c>
      <c r="H1091" s="2">
        <v>5.0</v>
      </c>
      <c r="I1091" s="2">
        <v>4.0</v>
      </c>
      <c r="J1091" s="2">
        <v>5.0</v>
      </c>
      <c r="K1091" s="2">
        <v>5.0</v>
      </c>
      <c r="L1091" s="2">
        <v>5.0</v>
      </c>
      <c r="M1091" s="2" t="s">
        <v>19</v>
      </c>
    </row>
    <row r="1092" ht="15.75" customHeight="1">
      <c r="A1092" s="2">
        <v>160.0</v>
      </c>
      <c r="B1092" s="2" t="s">
        <v>3138</v>
      </c>
      <c r="C1092" s="2" t="s">
        <v>235</v>
      </c>
      <c r="D1092" s="3" t="s">
        <v>3180</v>
      </c>
      <c r="E1092" s="3" t="s">
        <v>3181</v>
      </c>
      <c r="F1092" s="3" t="s">
        <v>3182</v>
      </c>
      <c r="G1092" s="2" t="s">
        <v>50</v>
      </c>
      <c r="H1092" s="2">
        <v>5.0</v>
      </c>
      <c r="I1092" s="2">
        <v>5.0</v>
      </c>
      <c r="J1092" s="2">
        <v>5.0</v>
      </c>
      <c r="K1092" s="2">
        <v>5.0</v>
      </c>
      <c r="L1092" s="2">
        <v>5.0</v>
      </c>
      <c r="M1092" s="2" t="s">
        <v>19</v>
      </c>
    </row>
    <row r="1093" ht="15.75" customHeight="1">
      <c r="A1093" s="2">
        <v>160.0</v>
      </c>
      <c r="B1093" s="2" t="s">
        <v>3138</v>
      </c>
      <c r="C1093" s="2" t="s">
        <v>235</v>
      </c>
      <c r="D1093" s="3" t="s">
        <v>3183</v>
      </c>
      <c r="E1093" s="3" t="s">
        <v>3184</v>
      </c>
      <c r="F1093" s="3" t="s">
        <v>3185</v>
      </c>
      <c r="G1093" s="2" t="s">
        <v>50</v>
      </c>
      <c r="H1093" s="2">
        <v>5.0</v>
      </c>
      <c r="I1093" s="2">
        <v>5.0</v>
      </c>
      <c r="J1093" s="2">
        <v>5.0</v>
      </c>
      <c r="K1093" s="2">
        <v>5.0</v>
      </c>
      <c r="L1093" s="2">
        <v>5.0</v>
      </c>
      <c r="M1093" s="2" t="s">
        <v>19</v>
      </c>
    </row>
    <row r="1094" ht="15.75" customHeight="1">
      <c r="A1094" s="2">
        <v>160.0</v>
      </c>
      <c r="B1094" s="2" t="s">
        <v>3138</v>
      </c>
      <c r="C1094" s="2" t="s">
        <v>235</v>
      </c>
      <c r="D1094" s="3" t="s">
        <v>3186</v>
      </c>
      <c r="E1094" s="3" t="s">
        <v>3187</v>
      </c>
      <c r="F1094" s="3" t="s">
        <v>3188</v>
      </c>
      <c r="G1094" s="2" t="s">
        <v>50</v>
      </c>
      <c r="H1094" s="2">
        <v>5.0</v>
      </c>
      <c r="I1094" s="2">
        <v>5.0</v>
      </c>
      <c r="J1094" s="2">
        <v>5.0</v>
      </c>
      <c r="K1094" s="2">
        <v>5.0</v>
      </c>
      <c r="L1094" s="2">
        <v>5.0</v>
      </c>
      <c r="M1094" s="2" t="s">
        <v>19</v>
      </c>
    </row>
    <row r="1095" ht="15.75" customHeight="1">
      <c r="A1095" s="2">
        <v>160.0</v>
      </c>
      <c r="B1095" s="2" t="s">
        <v>3138</v>
      </c>
      <c r="C1095" s="2" t="s">
        <v>235</v>
      </c>
      <c r="D1095" s="3" t="s">
        <v>3189</v>
      </c>
      <c r="E1095" s="3" t="s">
        <v>3190</v>
      </c>
      <c r="F1095" s="3" t="s">
        <v>3191</v>
      </c>
      <c r="G1095" s="2" t="s">
        <v>50</v>
      </c>
      <c r="H1095" s="2">
        <v>4.0</v>
      </c>
      <c r="I1095" s="2">
        <v>3.0</v>
      </c>
      <c r="J1095" s="2">
        <v>5.0</v>
      </c>
      <c r="K1095" s="2">
        <v>4.0</v>
      </c>
      <c r="L1095" s="2">
        <v>5.0</v>
      </c>
      <c r="M1095" s="2" t="s">
        <v>19</v>
      </c>
    </row>
    <row r="1096" ht="15.75" customHeight="1">
      <c r="A1096" s="2">
        <v>160.0</v>
      </c>
      <c r="B1096" s="2" t="s">
        <v>3138</v>
      </c>
      <c r="C1096" s="2" t="s">
        <v>235</v>
      </c>
      <c r="D1096" s="3" t="s">
        <v>3192</v>
      </c>
      <c r="E1096" s="3" t="s">
        <v>3193</v>
      </c>
      <c r="F1096" s="3" t="s">
        <v>3194</v>
      </c>
      <c r="G1096" s="2" t="s">
        <v>18</v>
      </c>
      <c r="H1096" s="2">
        <v>3.0</v>
      </c>
      <c r="I1096" s="2">
        <v>5.0</v>
      </c>
      <c r="J1096" s="2">
        <v>4.0</v>
      </c>
      <c r="K1096" s="2">
        <v>4.0</v>
      </c>
      <c r="L1096" s="2">
        <v>4.0</v>
      </c>
      <c r="M1096" s="2" t="s">
        <v>19</v>
      </c>
    </row>
    <row r="1097" ht="15.75" customHeight="1">
      <c r="A1097" s="2">
        <v>160.0</v>
      </c>
      <c r="B1097" s="2" t="s">
        <v>3138</v>
      </c>
      <c r="C1097" s="2" t="s">
        <v>235</v>
      </c>
      <c r="D1097" s="3" t="s">
        <v>2904</v>
      </c>
      <c r="E1097" s="3" t="s">
        <v>3195</v>
      </c>
      <c r="F1097" s="3" t="s">
        <v>3196</v>
      </c>
      <c r="G1097" s="2" t="s">
        <v>50</v>
      </c>
      <c r="H1097" s="2">
        <v>3.0</v>
      </c>
      <c r="I1097" s="2">
        <v>4.0</v>
      </c>
      <c r="J1097" s="2">
        <v>4.0</v>
      </c>
      <c r="K1097" s="2">
        <v>5.0</v>
      </c>
      <c r="L1097" s="2">
        <v>2.0</v>
      </c>
      <c r="M1097" s="2" t="s">
        <v>19</v>
      </c>
    </row>
    <row r="1098" ht="15.75" customHeight="1">
      <c r="A1098" s="2">
        <v>160.0</v>
      </c>
      <c r="B1098" s="2" t="s">
        <v>3138</v>
      </c>
      <c r="C1098" s="2" t="s">
        <v>235</v>
      </c>
      <c r="D1098" s="3" t="s">
        <v>3197</v>
      </c>
      <c r="E1098" s="3" t="s">
        <v>3198</v>
      </c>
      <c r="F1098" s="3" t="s">
        <v>3199</v>
      </c>
      <c r="G1098" s="2" t="s">
        <v>50</v>
      </c>
      <c r="H1098" s="2">
        <v>5.0</v>
      </c>
      <c r="I1098" s="2">
        <v>5.0</v>
      </c>
      <c r="J1098" s="2">
        <v>5.0</v>
      </c>
      <c r="K1098" s="2">
        <v>5.0</v>
      </c>
      <c r="L1098" s="2">
        <v>5.0</v>
      </c>
      <c r="M1098" s="2" t="s">
        <v>19</v>
      </c>
    </row>
    <row r="1099" ht="15.75" customHeight="1">
      <c r="A1099" s="2">
        <v>160.0</v>
      </c>
      <c r="B1099" s="2" t="s">
        <v>3138</v>
      </c>
      <c r="C1099" s="2" t="s">
        <v>235</v>
      </c>
      <c r="D1099" s="3" t="s">
        <v>3200</v>
      </c>
      <c r="E1099" s="3" t="s">
        <v>3201</v>
      </c>
      <c r="F1099" s="3" t="s">
        <v>3202</v>
      </c>
      <c r="G1099" s="2" t="s">
        <v>50</v>
      </c>
      <c r="H1099" s="2">
        <v>5.0</v>
      </c>
      <c r="I1099" s="2">
        <v>5.0</v>
      </c>
      <c r="J1099" s="2">
        <v>5.0</v>
      </c>
      <c r="K1099" s="2">
        <v>5.0</v>
      </c>
      <c r="L1099" s="2">
        <v>5.0</v>
      </c>
      <c r="M1099" s="2" t="s">
        <v>19</v>
      </c>
    </row>
    <row r="1100" ht="15.75" customHeight="1">
      <c r="A1100" s="2">
        <v>160.0</v>
      </c>
      <c r="B1100" s="2" t="s">
        <v>3138</v>
      </c>
      <c r="C1100" s="2" t="s">
        <v>235</v>
      </c>
      <c r="D1100" s="3" t="s">
        <v>3203</v>
      </c>
      <c r="E1100" s="3" t="s">
        <v>3204</v>
      </c>
      <c r="F1100" s="3" t="s">
        <v>3205</v>
      </c>
      <c r="G1100" s="2" t="s">
        <v>18</v>
      </c>
      <c r="H1100" s="2">
        <v>4.0</v>
      </c>
      <c r="I1100" s="2">
        <v>5.0</v>
      </c>
      <c r="J1100" s="2">
        <v>5.0</v>
      </c>
      <c r="K1100" s="2">
        <v>4.0</v>
      </c>
      <c r="L1100" s="2">
        <v>4.0</v>
      </c>
      <c r="M1100" s="2" t="s">
        <v>19</v>
      </c>
    </row>
    <row r="1101" ht="15.75" customHeight="1">
      <c r="A1101" s="2">
        <v>160.0</v>
      </c>
      <c r="B1101" s="2" t="s">
        <v>3138</v>
      </c>
      <c r="C1101" s="2" t="s">
        <v>235</v>
      </c>
      <c r="D1101" s="3" t="s">
        <v>191</v>
      </c>
      <c r="E1101" s="3" t="s">
        <v>3206</v>
      </c>
      <c r="F1101" s="3" t="s">
        <v>3207</v>
      </c>
      <c r="G1101" s="2" t="s">
        <v>50</v>
      </c>
      <c r="H1101" s="2">
        <v>4.0</v>
      </c>
      <c r="I1101" s="2">
        <v>5.0</v>
      </c>
      <c r="J1101" s="2">
        <v>5.0</v>
      </c>
      <c r="K1101" s="2">
        <v>5.0</v>
      </c>
      <c r="L1101" s="2">
        <v>5.0</v>
      </c>
      <c r="M1101" s="2" t="s">
        <v>19</v>
      </c>
    </row>
    <row r="1102" ht="15.75" customHeight="1">
      <c r="A1102" s="2">
        <v>160.0</v>
      </c>
      <c r="B1102" s="2" t="s">
        <v>3138</v>
      </c>
      <c r="C1102" s="2" t="s">
        <v>235</v>
      </c>
      <c r="D1102" s="3" t="s">
        <v>3208</v>
      </c>
      <c r="E1102" s="3" t="s">
        <v>3209</v>
      </c>
      <c r="F1102" s="3" t="s">
        <v>3210</v>
      </c>
      <c r="G1102" s="2" t="s">
        <v>50</v>
      </c>
      <c r="H1102" s="2">
        <v>5.0</v>
      </c>
      <c r="I1102" s="2">
        <v>4.0</v>
      </c>
      <c r="J1102" s="2">
        <v>4.0</v>
      </c>
      <c r="K1102" s="2">
        <v>5.0</v>
      </c>
      <c r="L1102" s="2">
        <v>3.0</v>
      </c>
      <c r="M1102" s="2" t="s">
        <v>19</v>
      </c>
    </row>
    <row r="1103" ht="15.75" customHeight="1">
      <c r="A1103" s="2">
        <v>160.0</v>
      </c>
      <c r="B1103" s="2" t="s">
        <v>3138</v>
      </c>
      <c r="C1103" s="2" t="s">
        <v>235</v>
      </c>
      <c r="D1103" s="3" t="s">
        <v>3211</v>
      </c>
      <c r="E1103" s="3" t="s">
        <v>3212</v>
      </c>
      <c r="F1103" s="3" t="s">
        <v>3213</v>
      </c>
      <c r="G1103" s="2" t="s">
        <v>50</v>
      </c>
      <c r="H1103" s="2">
        <v>5.0</v>
      </c>
      <c r="I1103" s="2">
        <v>4.0</v>
      </c>
      <c r="J1103" s="2">
        <v>5.0</v>
      </c>
      <c r="K1103" s="2">
        <v>5.0</v>
      </c>
      <c r="L1103" s="2">
        <v>4.0</v>
      </c>
      <c r="M1103" s="2" t="s">
        <v>19</v>
      </c>
    </row>
    <row r="1104" ht="15.75" customHeight="1">
      <c r="A1104" s="2">
        <v>160.0</v>
      </c>
      <c r="B1104" s="2" t="s">
        <v>3138</v>
      </c>
      <c r="C1104" s="2" t="s">
        <v>235</v>
      </c>
      <c r="D1104" s="3" t="s">
        <v>3214</v>
      </c>
      <c r="E1104" s="3" t="s">
        <v>3215</v>
      </c>
      <c r="F1104" s="3" t="s">
        <v>3216</v>
      </c>
      <c r="G1104" s="2" t="s">
        <v>50</v>
      </c>
      <c r="H1104" s="2">
        <v>5.0</v>
      </c>
      <c r="I1104" s="2">
        <v>4.0</v>
      </c>
      <c r="J1104" s="2">
        <v>3.0</v>
      </c>
      <c r="K1104" s="2">
        <v>5.0</v>
      </c>
      <c r="L1104" s="2">
        <v>4.0</v>
      </c>
      <c r="M1104" s="2" t="s">
        <v>19</v>
      </c>
    </row>
    <row r="1105" ht="15.75" customHeight="1">
      <c r="A1105" s="2">
        <v>160.0</v>
      </c>
      <c r="B1105" s="2" t="s">
        <v>3138</v>
      </c>
      <c r="C1105" s="2" t="s">
        <v>235</v>
      </c>
      <c r="D1105" s="3" t="s">
        <v>3217</v>
      </c>
      <c r="E1105" s="3" t="s">
        <v>3218</v>
      </c>
      <c r="F1105" s="3" t="s">
        <v>3219</v>
      </c>
      <c r="G1105" s="2" t="s">
        <v>50</v>
      </c>
      <c r="H1105" s="2">
        <v>5.0</v>
      </c>
      <c r="I1105" s="2">
        <v>5.0</v>
      </c>
      <c r="J1105" s="2">
        <v>5.0</v>
      </c>
      <c r="K1105" s="2">
        <v>5.0</v>
      </c>
      <c r="L1105" s="2">
        <v>4.0</v>
      </c>
      <c r="M1105" s="2" t="s">
        <v>19</v>
      </c>
    </row>
    <row r="1106" ht="15.75" customHeight="1">
      <c r="A1106" s="2">
        <v>160.0</v>
      </c>
      <c r="B1106" s="2" t="s">
        <v>3138</v>
      </c>
      <c r="C1106" s="2" t="s">
        <v>235</v>
      </c>
      <c r="D1106" s="3" t="s">
        <v>3220</v>
      </c>
      <c r="E1106" s="3" t="s">
        <v>3221</v>
      </c>
      <c r="F1106" s="3" t="s">
        <v>3222</v>
      </c>
      <c r="G1106" s="2" t="s">
        <v>50</v>
      </c>
      <c r="H1106" s="2">
        <v>5.0</v>
      </c>
      <c r="I1106" s="2">
        <v>5.0</v>
      </c>
      <c r="J1106" s="2">
        <v>5.0</v>
      </c>
      <c r="K1106" s="2">
        <v>5.0</v>
      </c>
      <c r="L1106" s="2">
        <v>5.0</v>
      </c>
      <c r="M1106" s="2" t="s">
        <v>19</v>
      </c>
    </row>
    <row r="1107" ht="15.75" customHeight="1">
      <c r="A1107" s="2">
        <v>160.0</v>
      </c>
      <c r="B1107" s="2" t="s">
        <v>3138</v>
      </c>
      <c r="C1107" s="2" t="s">
        <v>235</v>
      </c>
      <c r="D1107" s="3" t="s">
        <v>3223</v>
      </c>
      <c r="E1107" s="3" t="s">
        <v>3224</v>
      </c>
      <c r="F1107" s="3" t="s">
        <v>3225</v>
      </c>
      <c r="G1107" s="2" t="s">
        <v>50</v>
      </c>
      <c r="H1107" s="2">
        <v>5.0</v>
      </c>
      <c r="I1107" s="2">
        <v>4.0</v>
      </c>
      <c r="J1107" s="2">
        <v>5.0</v>
      </c>
      <c r="K1107" s="2">
        <v>5.0</v>
      </c>
      <c r="L1107" s="2">
        <v>5.0</v>
      </c>
      <c r="M1107" s="2" t="s">
        <v>19</v>
      </c>
    </row>
    <row r="1108" ht="15.75" customHeight="1">
      <c r="A1108" s="2">
        <v>160.0</v>
      </c>
      <c r="B1108" s="2" t="s">
        <v>3138</v>
      </c>
      <c r="C1108" s="2" t="s">
        <v>235</v>
      </c>
      <c r="D1108" s="3" t="s">
        <v>3226</v>
      </c>
      <c r="E1108" s="3" t="s">
        <v>3227</v>
      </c>
      <c r="F1108" s="3" t="s">
        <v>3228</v>
      </c>
      <c r="G1108" s="2" t="s">
        <v>50</v>
      </c>
      <c r="H1108" s="2">
        <v>5.0</v>
      </c>
      <c r="I1108" s="2">
        <v>5.0</v>
      </c>
      <c r="J1108" s="2">
        <v>5.0</v>
      </c>
      <c r="K1108" s="2">
        <v>5.0</v>
      </c>
      <c r="L1108" s="2">
        <v>5.0</v>
      </c>
      <c r="M1108" s="2" t="s">
        <v>19</v>
      </c>
    </row>
    <row r="1109" ht="15.75" customHeight="1">
      <c r="A1109" s="2">
        <v>160.0</v>
      </c>
      <c r="B1109" s="2" t="s">
        <v>3138</v>
      </c>
      <c r="C1109" s="2" t="s">
        <v>235</v>
      </c>
      <c r="D1109" s="3" t="s">
        <v>3229</v>
      </c>
      <c r="E1109" s="3" t="s">
        <v>3230</v>
      </c>
      <c r="F1109" s="3" t="s">
        <v>3231</v>
      </c>
      <c r="G1109" s="2" t="s">
        <v>50</v>
      </c>
      <c r="H1109" s="2">
        <v>4.0</v>
      </c>
      <c r="I1109" s="2">
        <v>5.0</v>
      </c>
      <c r="J1109" s="2">
        <v>5.0</v>
      </c>
      <c r="K1109" s="2">
        <v>5.0</v>
      </c>
      <c r="L1109" s="2">
        <v>5.0</v>
      </c>
      <c r="M1109" s="2" t="s">
        <v>19</v>
      </c>
    </row>
    <row r="1110" ht="15.75" customHeight="1">
      <c r="A1110" s="2">
        <v>160.0</v>
      </c>
      <c r="B1110" s="2" t="s">
        <v>3138</v>
      </c>
      <c r="C1110" s="2" t="s">
        <v>235</v>
      </c>
      <c r="D1110" s="3" t="s">
        <v>3232</v>
      </c>
      <c r="E1110" s="3" t="s">
        <v>3233</v>
      </c>
      <c r="F1110" s="3" t="s">
        <v>3234</v>
      </c>
      <c r="G1110" s="2" t="s">
        <v>50</v>
      </c>
      <c r="H1110" s="2">
        <v>5.0</v>
      </c>
      <c r="I1110" s="2">
        <v>4.0</v>
      </c>
      <c r="J1110" s="2">
        <v>5.0</v>
      </c>
      <c r="K1110" s="2">
        <v>5.0</v>
      </c>
      <c r="L1110" s="2">
        <v>5.0</v>
      </c>
      <c r="M1110" s="2" t="s">
        <v>19</v>
      </c>
    </row>
    <row r="1111" ht="15.75" customHeight="1">
      <c r="A1111" s="2">
        <v>160.0</v>
      </c>
      <c r="B1111" s="2" t="s">
        <v>3138</v>
      </c>
      <c r="C1111" s="2" t="s">
        <v>235</v>
      </c>
      <c r="D1111" s="3" t="s">
        <v>3235</v>
      </c>
      <c r="E1111" s="3" t="s">
        <v>3236</v>
      </c>
      <c r="F1111" s="3" t="s">
        <v>3237</v>
      </c>
      <c r="G1111" s="2" t="s">
        <v>50</v>
      </c>
      <c r="H1111" s="2">
        <v>4.0</v>
      </c>
      <c r="I1111" s="2">
        <v>5.0</v>
      </c>
      <c r="J1111" s="2">
        <v>5.0</v>
      </c>
      <c r="K1111" s="2">
        <v>5.0</v>
      </c>
      <c r="L1111" s="2">
        <v>4.0</v>
      </c>
      <c r="M1111" s="2" t="s">
        <v>19</v>
      </c>
    </row>
    <row r="1112" ht="15.75" customHeight="1">
      <c r="A1112" s="2">
        <v>160.0</v>
      </c>
      <c r="B1112" s="2" t="s">
        <v>3138</v>
      </c>
      <c r="C1112" s="2" t="s">
        <v>235</v>
      </c>
      <c r="D1112" s="3" t="s">
        <v>3238</v>
      </c>
      <c r="E1112" s="3" t="s">
        <v>3239</v>
      </c>
      <c r="F1112" s="3" t="s">
        <v>3240</v>
      </c>
      <c r="G1112" s="2" t="s">
        <v>50</v>
      </c>
      <c r="H1112" s="2">
        <v>5.0</v>
      </c>
      <c r="I1112" s="2">
        <v>5.0</v>
      </c>
      <c r="J1112" s="2">
        <v>5.0</v>
      </c>
      <c r="K1112" s="2">
        <v>4.0</v>
      </c>
      <c r="L1112" s="2">
        <v>4.0</v>
      </c>
      <c r="M1112" s="2" t="s">
        <v>19</v>
      </c>
    </row>
    <row r="1113" ht="15.75" customHeight="1">
      <c r="A1113" s="2">
        <v>160.0</v>
      </c>
      <c r="B1113" s="2" t="s">
        <v>3138</v>
      </c>
      <c r="C1113" s="2" t="s">
        <v>235</v>
      </c>
      <c r="D1113" s="3" t="s">
        <v>3241</v>
      </c>
      <c r="E1113" s="3" t="s">
        <v>3242</v>
      </c>
      <c r="F1113" s="3" t="s">
        <v>3243</v>
      </c>
      <c r="G1113" s="2" t="s">
        <v>50</v>
      </c>
      <c r="H1113" s="2">
        <v>5.0</v>
      </c>
      <c r="I1113" s="2">
        <v>4.0</v>
      </c>
      <c r="J1113" s="2">
        <v>5.0</v>
      </c>
      <c r="K1113" s="2">
        <v>4.0</v>
      </c>
      <c r="L1113" s="2">
        <v>4.0</v>
      </c>
      <c r="M1113" s="2" t="s">
        <v>19</v>
      </c>
    </row>
    <row r="1114" ht="15.75" customHeight="1">
      <c r="A1114" s="2">
        <v>160.0</v>
      </c>
      <c r="B1114" s="2" t="s">
        <v>3138</v>
      </c>
      <c r="C1114" s="2" t="s">
        <v>235</v>
      </c>
      <c r="D1114" s="3" t="s">
        <v>3244</v>
      </c>
      <c r="E1114" s="3" t="s">
        <v>3245</v>
      </c>
      <c r="F1114" s="3" t="s">
        <v>3246</v>
      </c>
      <c r="G1114" s="2" t="s">
        <v>50</v>
      </c>
      <c r="H1114" s="2">
        <v>4.0</v>
      </c>
      <c r="I1114" s="2">
        <v>5.0</v>
      </c>
      <c r="J1114" s="2">
        <v>4.0</v>
      </c>
      <c r="K1114" s="2">
        <v>5.0</v>
      </c>
      <c r="L1114" s="2">
        <v>4.0</v>
      </c>
      <c r="M1114" s="2" t="s">
        <v>19</v>
      </c>
    </row>
    <row r="1115" ht="15.75" customHeight="1">
      <c r="A1115" s="2">
        <v>160.0</v>
      </c>
      <c r="B1115" s="2" t="s">
        <v>3138</v>
      </c>
      <c r="C1115" s="2" t="s">
        <v>235</v>
      </c>
      <c r="D1115" s="3" t="s">
        <v>3247</v>
      </c>
      <c r="E1115" s="3" t="s">
        <v>3248</v>
      </c>
      <c r="F1115" s="3" t="s">
        <v>3249</v>
      </c>
      <c r="G1115" s="2" t="s">
        <v>50</v>
      </c>
      <c r="H1115" s="2">
        <v>5.0</v>
      </c>
      <c r="I1115" s="2">
        <v>5.0</v>
      </c>
      <c r="J1115" s="2">
        <v>5.0</v>
      </c>
      <c r="K1115" s="2">
        <v>5.0</v>
      </c>
      <c r="L1115" s="2">
        <v>5.0</v>
      </c>
      <c r="M1115" s="2" t="s">
        <v>19</v>
      </c>
    </row>
    <row r="1116" ht="15.75" customHeight="1">
      <c r="A1116" s="2">
        <v>160.0</v>
      </c>
      <c r="B1116" s="2" t="s">
        <v>3138</v>
      </c>
      <c r="C1116" s="2" t="s">
        <v>235</v>
      </c>
      <c r="D1116" s="3" t="s">
        <v>3250</v>
      </c>
      <c r="E1116" s="3" t="s">
        <v>3251</v>
      </c>
      <c r="F1116" s="3" t="s">
        <v>3252</v>
      </c>
      <c r="G1116" s="2" t="s">
        <v>50</v>
      </c>
      <c r="H1116" s="2">
        <v>5.0</v>
      </c>
      <c r="I1116" s="2">
        <v>4.0</v>
      </c>
      <c r="J1116" s="2">
        <v>5.0</v>
      </c>
      <c r="K1116" s="2">
        <v>5.0</v>
      </c>
      <c r="L1116" s="2">
        <v>4.0</v>
      </c>
      <c r="M1116" s="2" t="s">
        <v>19</v>
      </c>
    </row>
    <row r="1117" ht="15.75" customHeight="1">
      <c r="A1117" s="2">
        <v>160.0</v>
      </c>
      <c r="B1117" s="2" t="s">
        <v>3138</v>
      </c>
      <c r="C1117" s="2" t="s">
        <v>235</v>
      </c>
      <c r="D1117" s="3" t="s">
        <v>3253</v>
      </c>
      <c r="E1117" s="3" t="s">
        <v>3254</v>
      </c>
      <c r="F1117" s="3" t="s">
        <v>3255</v>
      </c>
      <c r="G1117" s="2" t="s">
        <v>50</v>
      </c>
      <c r="H1117" s="2">
        <v>5.0</v>
      </c>
      <c r="I1117" s="2">
        <v>5.0</v>
      </c>
      <c r="J1117" s="2">
        <v>5.0</v>
      </c>
      <c r="K1117" s="2">
        <v>5.0</v>
      </c>
      <c r="L1117" s="2">
        <v>5.0</v>
      </c>
      <c r="M1117" s="2" t="s">
        <v>19</v>
      </c>
    </row>
    <row r="1118" ht="15.75" customHeight="1">
      <c r="A1118" s="2">
        <v>160.0</v>
      </c>
      <c r="B1118" s="2" t="s">
        <v>3138</v>
      </c>
      <c r="C1118" s="2" t="s">
        <v>235</v>
      </c>
      <c r="D1118" s="3" t="s">
        <v>3256</v>
      </c>
      <c r="E1118" s="3" t="s">
        <v>3257</v>
      </c>
      <c r="F1118" s="3" t="s">
        <v>3258</v>
      </c>
      <c r="G1118" s="2" t="s">
        <v>50</v>
      </c>
      <c r="H1118" s="2">
        <v>5.0</v>
      </c>
      <c r="I1118" s="2">
        <v>4.0</v>
      </c>
      <c r="J1118" s="2">
        <v>5.0</v>
      </c>
      <c r="K1118" s="2">
        <v>5.0</v>
      </c>
      <c r="L1118" s="2">
        <v>4.0</v>
      </c>
      <c r="M1118" s="2" t="s">
        <v>19</v>
      </c>
    </row>
    <row r="1119" ht="15.75" customHeight="1">
      <c r="A1119" s="2">
        <v>160.0</v>
      </c>
      <c r="B1119" s="2" t="s">
        <v>3138</v>
      </c>
      <c r="C1119" s="2" t="s">
        <v>235</v>
      </c>
      <c r="D1119" s="3" t="s">
        <v>3259</v>
      </c>
      <c r="E1119" s="3" t="s">
        <v>3260</v>
      </c>
      <c r="F1119" s="3" t="s">
        <v>3261</v>
      </c>
      <c r="G1119" s="2" t="s">
        <v>50</v>
      </c>
      <c r="H1119" s="2">
        <v>5.0</v>
      </c>
      <c r="I1119" s="2">
        <v>5.0</v>
      </c>
      <c r="J1119" s="2">
        <v>4.0</v>
      </c>
      <c r="K1119" s="2">
        <v>4.0</v>
      </c>
      <c r="L1119" s="2">
        <v>5.0</v>
      </c>
      <c r="M1119" s="2" t="s">
        <v>19</v>
      </c>
    </row>
    <row r="1120" ht="15.75" customHeight="1">
      <c r="A1120" s="2">
        <v>160.0</v>
      </c>
      <c r="B1120" s="2" t="s">
        <v>3138</v>
      </c>
      <c r="C1120" s="2" t="s">
        <v>235</v>
      </c>
      <c r="D1120" s="3" t="s">
        <v>3262</v>
      </c>
      <c r="E1120" s="3" t="s">
        <v>3263</v>
      </c>
      <c r="F1120" s="3" t="s">
        <v>3264</v>
      </c>
      <c r="G1120" s="2" t="s">
        <v>18</v>
      </c>
      <c r="H1120" s="2">
        <v>4.0</v>
      </c>
      <c r="I1120" s="2">
        <v>5.0</v>
      </c>
      <c r="J1120" s="2">
        <v>4.0</v>
      </c>
      <c r="K1120" s="2">
        <v>3.0</v>
      </c>
      <c r="L1120" s="2">
        <v>5.0</v>
      </c>
      <c r="M1120" s="2" t="s">
        <v>19</v>
      </c>
    </row>
    <row r="1121" ht="15.75" customHeight="1">
      <c r="A1121" s="2">
        <v>160.0</v>
      </c>
      <c r="B1121" s="2" t="s">
        <v>3138</v>
      </c>
      <c r="C1121" s="2" t="s">
        <v>235</v>
      </c>
      <c r="D1121" s="3" t="s">
        <v>3265</v>
      </c>
      <c r="E1121" s="3" t="s">
        <v>3266</v>
      </c>
      <c r="F1121" s="3" t="s">
        <v>3267</v>
      </c>
      <c r="G1121" s="2" t="s">
        <v>50</v>
      </c>
      <c r="H1121" s="2">
        <v>4.0</v>
      </c>
      <c r="I1121" s="2">
        <v>5.0</v>
      </c>
      <c r="J1121" s="2">
        <v>5.0</v>
      </c>
      <c r="K1121" s="2">
        <v>5.0</v>
      </c>
      <c r="L1121" s="2">
        <v>4.0</v>
      </c>
      <c r="M1121" s="2" t="s">
        <v>19</v>
      </c>
    </row>
    <row r="1122" ht="15.75" customHeight="1">
      <c r="A1122" s="2">
        <v>160.0</v>
      </c>
      <c r="B1122" s="2" t="s">
        <v>3138</v>
      </c>
      <c r="C1122" s="2" t="s">
        <v>235</v>
      </c>
      <c r="D1122" s="3" t="s">
        <v>3268</v>
      </c>
      <c r="E1122" s="3" t="s">
        <v>3269</v>
      </c>
      <c r="F1122" s="3" t="s">
        <v>3270</v>
      </c>
      <c r="G1122" s="2" t="s">
        <v>50</v>
      </c>
      <c r="H1122" s="2">
        <v>5.0</v>
      </c>
      <c r="I1122" s="2">
        <v>4.0</v>
      </c>
      <c r="J1122" s="2">
        <v>5.0</v>
      </c>
      <c r="K1122" s="2">
        <v>5.0</v>
      </c>
      <c r="L1122" s="2">
        <v>5.0</v>
      </c>
      <c r="M1122" s="2" t="s">
        <v>19</v>
      </c>
    </row>
    <row r="1123" ht="15.75" customHeight="1">
      <c r="A1123" s="2">
        <v>160.0</v>
      </c>
      <c r="B1123" s="2" t="s">
        <v>3138</v>
      </c>
      <c r="C1123" s="2" t="s">
        <v>235</v>
      </c>
      <c r="D1123" s="3" t="s">
        <v>3271</v>
      </c>
      <c r="E1123" s="3" t="s">
        <v>3272</v>
      </c>
      <c r="F1123" s="3" t="s">
        <v>3273</v>
      </c>
      <c r="G1123" s="2" t="s">
        <v>50</v>
      </c>
      <c r="H1123" s="2">
        <v>5.0</v>
      </c>
      <c r="I1123" s="2">
        <v>4.0</v>
      </c>
      <c r="J1123" s="2">
        <v>5.0</v>
      </c>
      <c r="K1123" s="2">
        <v>5.0</v>
      </c>
      <c r="L1123" s="2">
        <v>5.0</v>
      </c>
      <c r="M1123" s="2" t="s">
        <v>19</v>
      </c>
    </row>
    <row r="1124" ht="15.75" customHeight="1">
      <c r="A1124" s="2">
        <v>160.0</v>
      </c>
      <c r="B1124" s="2" t="s">
        <v>3138</v>
      </c>
      <c r="C1124" s="2" t="s">
        <v>235</v>
      </c>
      <c r="D1124" s="3" t="s">
        <v>3274</v>
      </c>
      <c r="E1124" s="3" t="s">
        <v>3275</v>
      </c>
      <c r="F1124" s="3" t="s">
        <v>3276</v>
      </c>
      <c r="G1124" s="2" t="s">
        <v>50</v>
      </c>
      <c r="H1124" s="2">
        <v>4.0</v>
      </c>
      <c r="I1124" s="2">
        <v>5.0</v>
      </c>
      <c r="J1124" s="2">
        <v>5.0</v>
      </c>
      <c r="K1124" s="2">
        <v>5.0</v>
      </c>
      <c r="L1124" s="2">
        <v>4.0</v>
      </c>
      <c r="M1124" s="2" t="s">
        <v>19</v>
      </c>
    </row>
    <row r="1125" ht="15.75" customHeight="1">
      <c r="A1125" s="2">
        <v>160.0</v>
      </c>
      <c r="B1125" s="2" t="s">
        <v>3138</v>
      </c>
      <c r="C1125" s="2" t="s">
        <v>235</v>
      </c>
      <c r="D1125" s="3" t="s">
        <v>3277</v>
      </c>
      <c r="E1125" s="3" t="s">
        <v>3278</v>
      </c>
      <c r="F1125" s="3" t="s">
        <v>3279</v>
      </c>
      <c r="G1125" s="2" t="s">
        <v>50</v>
      </c>
      <c r="H1125" s="2">
        <v>5.0</v>
      </c>
      <c r="I1125" s="2">
        <v>5.0</v>
      </c>
      <c r="J1125" s="2">
        <v>5.0</v>
      </c>
      <c r="K1125" s="2">
        <v>5.0</v>
      </c>
      <c r="L1125" s="2">
        <v>4.0</v>
      </c>
      <c r="M1125" s="2" t="s">
        <v>19</v>
      </c>
    </row>
    <row r="1126" ht="15.75" customHeight="1">
      <c r="A1126" s="2">
        <v>160.0</v>
      </c>
      <c r="B1126" s="2" t="s">
        <v>3138</v>
      </c>
      <c r="C1126" s="2" t="s">
        <v>235</v>
      </c>
      <c r="D1126" s="3" t="s">
        <v>3280</v>
      </c>
      <c r="E1126" s="3" t="s">
        <v>3281</v>
      </c>
      <c r="F1126" s="3" t="s">
        <v>3282</v>
      </c>
      <c r="G1126" s="2" t="s">
        <v>50</v>
      </c>
      <c r="H1126" s="2">
        <v>5.0</v>
      </c>
      <c r="I1126" s="2">
        <v>5.0</v>
      </c>
      <c r="J1126" s="2">
        <v>5.0</v>
      </c>
      <c r="K1126" s="2">
        <v>5.0</v>
      </c>
      <c r="L1126" s="2">
        <v>5.0</v>
      </c>
      <c r="M1126" s="2" t="s">
        <v>19</v>
      </c>
    </row>
    <row r="1127" ht="15.75" customHeight="1">
      <c r="A1127" s="2">
        <v>160.0</v>
      </c>
      <c r="B1127" s="2" t="s">
        <v>3138</v>
      </c>
      <c r="C1127" s="2" t="s">
        <v>235</v>
      </c>
      <c r="D1127" s="3" t="s">
        <v>3283</v>
      </c>
      <c r="E1127" s="3" t="s">
        <v>3284</v>
      </c>
      <c r="F1127" s="3" t="s">
        <v>3285</v>
      </c>
      <c r="G1127" s="2" t="s">
        <v>50</v>
      </c>
      <c r="H1127" s="2">
        <v>5.0</v>
      </c>
      <c r="I1127" s="2">
        <v>5.0</v>
      </c>
      <c r="J1127" s="2">
        <v>5.0</v>
      </c>
      <c r="K1127" s="2">
        <v>5.0</v>
      </c>
      <c r="L1127" s="2">
        <v>5.0</v>
      </c>
      <c r="M1127" s="2" t="s">
        <v>19</v>
      </c>
    </row>
    <row r="1128" ht="15.75" customHeight="1">
      <c r="A1128" s="2">
        <v>160.0</v>
      </c>
      <c r="B1128" s="2" t="s">
        <v>3138</v>
      </c>
      <c r="C1128" s="2" t="s">
        <v>235</v>
      </c>
      <c r="D1128" s="3" t="s">
        <v>3286</v>
      </c>
      <c r="E1128" s="3" t="s">
        <v>3287</v>
      </c>
      <c r="F1128" s="3" t="s">
        <v>3288</v>
      </c>
      <c r="G1128" s="2" t="s">
        <v>50</v>
      </c>
      <c r="H1128" s="2">
        <v>4.0</v>
      </c>
      <c r="I1128" s="2">
        <v>4.0</v>
      </c>
      <c r="J1128" s="2">
        <v>5.0</v>
      </c>
      <c r="K1128" s="2">
        <v>5.0</v>
      </c>
      <c r="L1128" s="2">
        <v>4.0</v>
      </c>
      <c r="M1128" s="2" t="s">
        <v>19</v>
      </c>
    </row>
    <row r="1129" ht="15.75" customHeight="1">
      <c r="A1129" s="2">
        <v>160.0</v>
      </c>
      <c r="B1129" s="2" t="s">
        <v>3138</v>
      </c>
      <c r="C1129" s="2" t="s">
        <v>718</v>
      </c>
      <c r="D1129" s="3" t="s">
        <v>3289</v>
      </c>
      <c r="E1129" s="3" t="s">
        <v>3290</v>
      </c>
      <c r="F1129" s="3" t="s">
        <v>3291</v>
      </c>
      <c r="G1129" s="2" t="s">
        <v>50</v>
      </c>
      <c r="H1129" s="2">
        <v>5.0</v>
      </c>
      <c r="I1129" s="2">
        <v>5.0</v>
      </c>
      <c r="J1129" s="2">
        <v>5.0</v>
      </c>
      <c r="K1129" s="2">
        <v>5.0</v>
      </c>
      <c r="L1129" s="2">
        <v>5.0</v>
      </c>
      <c r="M1129" s="2" t="s">
        <v>19</v>
      </c>
    </row>
    <row r="1130" ht="15.75" customHeight="1">
      <c r="A1130" s="2">
        <v>160.0</v>
      </c>
      <c r="B1130" s="2" t="s">
        <v>3138</v>
      </c>
      <c r="C1130" s="2" t="s">
        <v>718</v>
      </c>
      <c r="D1130" s="3" t="s">
        <v>3292</v>
      </c>
      <c r="E1130" s="3" t="s">
        <v>3293</v>
      </c>
      <c r="F1130" s="3" t="s">
        <v>3294</v>
      </c>
      <c r="G1130" s="2" t="s">
        <v>50</v>
      </c>
      <c r="H1130" s="2">
        <v>5.0</v>
      </c>
      <c r="I1130" s="2">
        <v>5.0</v>
      </c>
      <c r="J1130" s="2">
        <v>5.0</v>
      </c>
      <c r="K1130" s="2">
        <v>5.0</v>
      </c>
      <c r="L1130" s="2">
        <v>4.0</v>
      </c>
      <c r="M1130" s="2" t="s">
        <v>19</v>
      </c>
    </row>
    <row r="1131" ht="15.75" customHeight="1">
      <c r="A1131" s="2">
        <v>160.0</v>
      </c>
      <c r="B1131" s="2" t="s">
        <v>3138</v>
      </c>
      <c r="C1131" s="2" t="s">
        <v>718</v>
      </c>
      <c r="D1131" s="3" t="s">
        <v>3295</v>
      </c>
      <c r="E1131" s="3" t="s">
        <v>3296</v>
      </c>
      <c r="F1131" s="3" t="s">
        <v>3297</v>
      </c>
      <c r="G1131" s="2" t="s">
        <v>50</v>
      </c>
      <c r="H1131" s="2">
        <v>5.0</v>
      </c>
      <c r="I1131" s="2">
        <v>5.0</v>
      </c>
      <c r="J1131" s="2">
        <v>4.0</v>
      </c>
      <c r="K1131" s="2">
        <v>4.0</v>
      </c>
      <c r="L1131" s="2">
        <v>4.0</v>
      </c>
      <c r="M1131" s="2" t="s">
        <v>19</v>
      </c>
    </row>
    <row r="1132" ht="15.75" customHeight="1">
      <c r="A1132" s="2">
        <v>160.0</v>
      </c>
      <c r="B1132" s="2" t="s">
        <v>3138</v>
      </c>
      <c r="C1132" s="2" t="s">
        <v>88</v>
      </c>
      <c r="D1132" s="3" t="s">
        <v>3298</v>
      </c>
      <c r="E1132" s="3" t="s">
        <v>3299</v>
      </c>
      <c r="F1132" s="3" t="s">
        <v>3300</v>
      </c>
      <c r="G1132" s="2" t="s">
        <v>50</v>
      </c>
      <c r="H1132" s="2">
        <v>5.0</v>
      </c>
      <c r="I1132" s="2">
        <v>5.0</v>
      </c>
      <c r="J1132" s="2">
        <v>5.0</v>
      </c>
      <c r="K1132" s="2">
        <v>5.0</v>
      </c>
      <c r="L1132" s="2">
        <v>5.0</v>
      </c>
      <c r="M1132" s="2" t="s">
        <v>19</v>
      </c>
    </row>
    <row r="1133" ht="15.75" customHeight="1">
      <c r="A1133" s="2">
        <v>160.0</v>
      </c>
      <c r="B1133" s="2" t="s">
        <v>3138</v>
      </c>
      <c r="C1133" s="2" t="s">
        <v>326</v>
      </c>
      <c r="D1133" s="3" t="s">
        <v>715</v>
      </c>
      <c r="E1133" s="3" t="s">
        <v>3301</v>
      </c>
      <c r="F1133" s="3" t="s">
        <v>3302</v>
      </c>
      <c r="G1133" s="2" t="s">
        <v>50</v>
      </c>
      <c r="H1133" s="2">
        <v>5.0</v>
      </c>
      <c r="I1133" s="2">
        <v>5.0</v>
      </c>
      <c r="J1133" s="2">
        <v>5.0</v>
      </c>
      <c r="K1133" s="2">
        <v>5.0</v>
      </c>
      <c r="L1133" s="2">
        <v>5.0</v>
      </c>
      <c r="M1133" s="2" t="s">
        <v>19</v>
      </c>
    </row>
    <row r="1134" ht="15.75" customHeight="1">
      <c r="A1134" s="2">
        <v>160.0</v>
      </c>
      <c r="B1134" s="2" t="s">
        <v>3138</v>
      </c>
      <c r="C1134" s="2" t="s">
        <v>504</v>
      </c>
      <c r="D1134" s="3" t="s">
        <v>51</v>
      </c>
      <c r="E1134" s="3" t="s">
        <v>3303</v>
      </c>
      <c r="F1134" s="3" t="s">
        <v>3304</v>
      </c>
      <c r="G1134" s="2" t="s">
        <v>50</v>
      </c>
      <c r="H1134" s="2">
        <v>5.0</v>
      </c>
      <c r="I1134" s="2">
        <v>5.0</v>
      </c>
      <c r="J1134" s="2">
        <v>5.0</v>
      </c>
      <c r="K1134" s="2">
        <v>5.0</v>
      </c>
      <c r="L1134" s="2">
        <v>5.0</v>
      </c>
      <c r="M1134" s="2" t="s">
        <v>19</v>
      </c>
    </row>
    <row r="1135" ht="15.75" customHeight="1">
      <c r="A1135" s="2">
        <v>160.0</v>
      </c>
      <c r="B1135" s="2" t="s">
        <v>3138</v>
      </c>
      <c r="C1135" s="2" t="s">
        <v>504</v>
      </c>
      <c r="D1135" s="3" t="s">
        <v>3305</v>
      </c>
      <c r="E1135" s="3" t="s">
        <v>3306</v>
      </c>
      <c r="F1135" s="3" t="s">
        <v>3307</v>
      </c>
      <c r="G1135" s="2" t="s">
        <v>50</v>
      </c>
      <c r="H1135" s="2">
        <v>5.0</v>
      </c>
      <c r="I1135" s="2">
        <v>5.0</v>
      </c>
      <c r="J1135" s="2">
        <v>5.0</v>
      </c>
      <c r="K1135" s="2">
        <v>5.0</v>
      </c>
      <c r="L1135" s="2">
        <v>5.0</v>
      </c>
      <c r="M1135" s="2" t="s">
        <v>19</v>
      </c>
    </row>
    <row r="1136" ht="15.75" customHeight="1">
      <c r="A1136" s="2">
        <v>160.0</v>
      </c>
      <c r="B1136" s="2" t="s">
        <v>3138</v>
      </c>
      <c r="C1136" s="2" t="s">
        <v>504</v>
      </c>
      <c r="D1136" s="3" t="s">
        <v>3308</v>
      </c>
      <c r="E1136" s="3" t="s">
        <v>3309</v>
      </c>
      <c r="F1136" s="3" t="s">
        <v>3310</v>
      </c>
      <c r="G1136" s="2" t="s">
        <v>50</v>
      </c>
      <c r="H1136" s="2">
        <v>5.0</v>
      </c>
      <c r="I1136" s="2">
        <v>5.0</v>
      </c>
      <c r="J1136" s="2">
        <v>5.0</v>
      </c>
      <c r="K1136" s="2">
        <v>5.0</v>
      </c>
      <c r="L1136" s="2">
        <v>5.0</v>
      </c>
      <c r="M1136" s="2" t="s">
        <v>19</v>
      </c>
    </row>
    <row r="1137" ht="15.75" customHeight="1">
      <c r="A1137" s="2">
        <v>160.0</v>
      </c>
      <c r="B1137" s="2" t="s">
        <v>3138</v>
      </c>
      <c r="C1137" s="2" t="s">
        <v>504</v>
      </c>
      <c r="D1137" s="3" t="s">
        <v>3311</v>
      </c>
      <c r="E1137" s="3" t="s">
        <v>3312</v>
      </c>
      <c r="F1137" s="3" t="s">
        <v>3313</v>
      </c>
      <c r="G1137" s="2" t="s">
        <v>50</v>
      </c>
      <c r="H1137" s="2">
        <v>5.0</v>
      </c>
      <c r="I1137" s="2">
        <v>5.0</v>
      </c>
      <c r="J1137" s="2">
        <v>5.0</v>
      </c>
      <c r="K1137" s="2">
        <v>5.0</v>
      </c>
      <c r="L1137" s="2">
        <v>4.0</v>
      </c>
      <c r="M1137" s="2" t="s">
        <v>19</v>
      </c>
    </row>
    <row r="1138" ht="15.75" customHeight="1">
      <c r="A1138" s="2">
        <v>160.0</v>
      </c>
      <c r="B1138" s="2" t="s">
        <v>3138</v>
      </c>
      <c r="C1138" s="2" t="s">
        <v>504</v>
      </c>
      <c r="D1138" s="3" t="s">
        <v>3314</v>
      </c>
      <c r="E1138" s="3" t="s">
        <v>3315</v>
      </c>
      <c r="F1138" s="3" t="s">
        <v>3316</v>
      </c>
      <c r="G1138" s="2" t="s">
        <v>50</v>
      </c>
      <c r="H1138" s="2">
        <v>5.0</v>
      </c>
      <c r="I1138" s="2">
        <v>5.0</v>
      </c>
      <c r="J1138" s="2">
        <v>5.0</v>
      </c>
      <c r="K1138" s="2">
        <v>5.0</v>
      </c>
      <c r="L1138" s="2">
        <v>4.0</v>
      </c>
      <c r="M1138" s="2" t="s">
        <v>19</v>
      </c>
    </row>
    <row r="1139" ht="15.75" customHeight="1">
      <c r="A1139" s="2">
        <v>160.0</v>
      </c>
      <c r="B1139" s="2" t="s">
        <v>3138</v>
      </c>
      <c r="C1139" s="2" t="s">
        <v>504</v>
      </c>
      <c r="D1139" s="3" t="s">
        <v>3317</v>
      </c>
      <c r="E1139" s="3" t="s">
        <v>3318</v>
      </c>
      <c r="F1139" s="3" t="s">
        <v>3319</v>
      </c>
      <c r="G1139" s="2" t="s">
        <v>50</v>
      </c>
      <c r="H1139" s="2">
        <v>4.0</v>
      </c>
      <c r="I1139" s="2">
        <v>5.0</v>
      </c>
      <c r="J1139" s="2">
        <v>5.0</v>
      </c>
      <c r="K1139" s="2">
        <v>4.0</v>
      </c>
      <c r="L1139" s="2">
        <v>4.0</v>
      </c>
      <c r="M1139" s="2" t="s">
        <v>19</v>
      </c>
    </row>
    <row r="1140" ht="15.75" customHeight="1">
      <c r="A1140" s="2">
        <v>160.0</v>
      </c>
      <c r="B1140" s="2" t="s">
        <v>3138</v>
      </c>
      <c r="C1140" s="2" t="s">
        <v>504</v>
      </c>
      <c r="D1140" s="3" t="s">
        <v>3320</v>
      </c>
      <c r="E1140" s="3" t="s">
        <v>3321</v>
      </c>
      <c r="F1140" s="3" t="s">
        <v>3322</v>
      </c>
      <c r="G1140" s="2" t="s">
        <v>50</v>
      </c>
      <c r="H1140" s="2">
        <v>5.0</v>
      </c>
      <c r="I1140" s="2">
        <v>5.0</v>
      </c>
      <c r="J1140" s="2">
        <v>5.0</v>
      </c>
      <c r="K1140" s="2">
        <v>5.0</v>
      </c>
      <c r="L1140" s="2">
        <v>5.0</v>
      </c>
      <c r="M1140" s="2" t="s">
        <v>19</v>
      </c>
    </row>
    <row r="1141" ht="15.75" customHeight="1">
      <c r="A1141" s="2">
        <v>160.0</v>
      </c>
      <c r="B1141" s="2" t="s">
        <v>3138</v>
      </c>
      <c r="C1141" s="2" t="s">
        <v>24</v>
      </c>
      <c r="D1141" s="3" t="s">
        <v>3323</v>
      </c>
      <c r="E1141" s="3" t="s">
        <v>3324</v>
      </c>
      <c r="F1141" s="3" t="s">
        <v>3325</v>
      </c>
      <c r="G1141" s="2" t="s">
        <v>50</v>
      </c>
      <c r="H1141" s="2">
        <v>5.0</v>
      </c>
      <c r="I1141" s="2">
        <v>5.0</v>
      </c>
      <c r="J1141" s="2">
        <v>5.0</v>
      </c>
      <c r="K1141" s="2">
        <v>5.0</v>
      </c>
      <c r="L1141" s="2">
        <v>5.0</v>
      </c>
      <c r="M1141" s="2" t="s">
        <v>19</v>
      </c>
    </row>
    <row r="1142" ht="15.75" customHeight="1">
      <c r="A1142" s="2">
        <v>160.0</v>
      </c>
      <c r="B1142" s="2" t="s">
        <v>3138</v>
      </c>
      <c r="C1142" s="2" t="s">
        <v>24</v>
      </c>
      <c r="D1142" s="3" t="s">
        <v>3326</v>
      </c>
      <c r="E1142" s="3" t="s">
        <v>3327</v>
      </c>
      <c r="F1142" s="3" t="s">
        <v>3328</v>
      </c>
      <c r="G1142" s="2" t="s">
        <v>50</v>
      </c>
      <c r="H1142" s="2">
        <v>4.0</v>
      </c>
      <c r="I1142" s="2">
        <v>4.0</v>
      </c>
      <c r="J1142" s="2">
        <v>5.0</v>
      </c>
      <c r="K1142" s="2">
        <v>5.0</v>
      </c>
      <c r="L1142" s="2">
        <v>5.0</v>
      </c>
      <c r="M1142" s="2" t="s">
        <v>19</v>
      </c>
    </row>
    <row r="1143" ht="15.75" customHeight="1">
      <c r="A1143" s="2">
        <v>160.0</v>
      </c>
      <c r="B1143" s="2" t="s">
        <v>3138</v>
      </c>
      <c r="C1143" s="2" t="s">
        <v>24</v>
      </c>
      <c r="D1143" s="3" t="s">
        <v>3329</v>
      </c>
      <c r="E1143" s="3" t="s">
        <v>3330</v>
      </c>
      <c r="F1143" s="3" t="s">
        <v>3331</v>
      </c>
      <c r="G1143" s="2" t="s">
        <v>50</v>
      </c>
      <c r="H1143" s="2">
        <v>4.0</v>
      </c>
      <c r="I1143" s="2">
        <v>5.0</v>
      </c>
      <c r="J1143" s="2">
        <v>5.0</v>
      </c>
      <c r="K1143" s="2">
        <v>4.0</v>
      </c>
      <c r="L1143" s="2">
        <v>4.0</v>
      </c>
      <c r="M1143" s="2" t="s">
        <v>19</v>
      </c>
    </row>
    <row r="1144" ht="15.75" customHeight="1">
      <c r="A1144" s="2">
        <v>160.0</v>
      </c>
      <c r="B1144" s="2" t="s">
        <v>3138</v>
      </c>
      <c r="C1144" s="2" t="s">
        <v>24</v>
      </c>
      <c r="D1144" s="3" t="s">
        <v>3332</v>
      </c>
      <c r="E1144" s="3" t="s">
        <v>3333</v>
      </c>
      <c r="F1144" s="3" t="s">
        <v>3334</v>
      </c>
      <c r="G1144" s="2" t="s">
        <v>50</v>
      </c>
      <c r="H1144" s="2">
        <v>5.0</v>
      </c>
      <c r="I1144" s="2">
        <v>5.0</v>
      </c>
      <c r="J1144" s="2">
        <v>4.0</v>
      </c>
      <c r="K1144" s="2">
        <v>5.0</v>
      </c>
      <c r="L1144" s="2">
        <v>3.0</v>
      </c>
      <c r="M1144" s="2" t="s">
        <v>19</v>
      </c>
    </row>
    <row r="1145" ht="15.75" customHeight="1">
      <c r="A1145" s="2">
        <v>160.0</v>
      </c>
      <c r="B1145" s="2" t="s">
        <v>3138</v>
      </c>
      <c r="C1145" s="2" t="s">
        <v>24</v>
      </c>
      <c r="D1145" s="3" t="s">
        <v>3335</v>
      </c>
      <c r="E1145" s="3" t="s">
        <v>3336</v>
      </c>
      <c r="F1145" s="3" t="s">
        <v>3337</v>
      </c>
      <c r="G1145" s="2" t="s">
        <v>50</v>
      </c>
      <c r="H1145" s="2">
        <v>4.0</v>
      </c>
      <c r="I1145" s="2">
        <v>4.0</v>
      </c>
      <c r="J1145" s="2">
        <v>5.0</v>
      </c>
      <c r="K1145" s="2">
        <v>5.0</v>
      </c>
      <c r="L1145" s="2">
        <v>3.0</v>
      </c>
      <c r="M1145" s="2" t="s">
        <v>19</v>
      </c>
    </row>
    <row r="1146" ht="15.75" customHeight="1">
      <c r="A1146" s="2">
        <v>160.0</v>
      </c>
      <c r="B1146" s="2" t="s">
        <v>3138</v>
      </c>
      <c r="C1146" s="2" t="s">
        <v>24</v>
      </c>
      <c r="D1146" s="3" t="s">
        <v>3338</v>
      </c>
      <c r="E1146" s="3" t="s">
        <v>3339</v>
      </c>
      <c r="F1146" s="3" t="s">
        <v>3340</v>
      </c>
      <c r="G1146" s="2" t="s">
        <v>50</v>
      </c>
      <c r="H1146" s="2">
        <v>5.0</v>
      </c>
      <c r="I1146" s="2">
        <v>4.0</v>
      </c>
      <c r="J1146" s="2">
        <v>5.0</v>
      </c>
      <c r="K1146" s="2">
        <v>5.0</v>
      </c>
      <c r="L1146" s="2">
        <v>4.0</v>
      </c>
      <c r="M1146" s="2" t="s">
        <v>19</v>
      </c>
    </row>
    <row r="1147" ht="15.75" customHeight="1">
      <c r="A1147" s="2">
        <v>160.0</v>
      </c>
      <c r="B1147" s="2" t="s">
        <v>3138</v>
      </c>
      <c r="C1147" s="2" t="s">
        <v>24</v>
      </c>
      <c r="D1147" s="3" t="s">
        <v>3341</v>
      </c>
      <c r="E1147" s="3" t="s">
        <v>3342</v>
      </c>
      <c r="F1147" s="3" t="s">
        <v>3343</v>
      </c>
      <c r="G1147" s="2" t="s">
        <v>50</v>
      </c>
      <c r="H1147" s="2">
        <v>4.0</v>
      </c>
      <c r="I1147" s="2">
        <v>5.0</v>
      </c>
      <c r="J1147" s="2">
        <v>5.0</v>
      </c>
      <c r="K1147" s="2">
        <v>5.0</v>
      </c>
      <c r="L1147" s="2">
        <v>4.0</v>
      </c>
      <c r="M1147" s="2" t="s">
        <v>19</v>
      </c>
    </row>
    <row r="1148" ht="15.75" customHeight="1">
      <c r="A1148" s="2">
        <v>160.0</v>
      </c>
      <c r="B1148" s="2" t="s">
        <v>3138</v>
      </c>
      <c r="C1148" s="2" t="s">
        <v>24</v>
      </c>
      <c r="D1148" s="3" t="s">
        <v>1814</v>
      </c>
      <c r="E1148" s="3" t="s">
        <v>3344</v>
      </c>
      <c r="F1148" s="3" t="s">
        <v>3345</v>
      </c>
      <c r="G1148" s="2" t="s">
        <v>50</v>
      </c>
      <c r="H1148" s="2">
        <v>4.0</v>
      </c>
      <c r="I1148" s="2">
        <v>4.0</v>
      </c>
      <c r="J1148" s="2">
        <v>4.0</v>
      </c>
      <c r="K1148" s="2">
        <v>4.0</v>
      </c>
      <c r="L1148" s="2">
        <v>5.0</v>
      </c>
      <c r="M1148" s="2" t="s">
        <v>19</v>
      </c>
    </row>
    <row r="1149" ht="15.75" customHeight="1">
      <c r="A1149" s="2">
        <v>160.0</v>
      </c>
      <c r="B1149" s="2" t="s">
        <v>3138</v>
      </c>
      <c r="C1149" s="2" t="s">
        <v>24</v>
      </c>
      <c r="D1149" s="3" t="s">
        <v>3346</v>
      </c>
      <c r="E1149" s="3" t="s">
        <v>3347</v>
      </c>
      <c r="F1149" s="3" t="s">
        <v>3348</v>
      </c>
      <c r="G1149" s="2" t="s">
        <v>50</v>
      </c>
      <c r="H1149" s="2">
        <v>4.0</v>
      </c>
      <c r="I1149" s="2">
        <v>4.0</v>
      </c>
      <c r="J1149" s="2">
        <v>5.0</v>
      </c>
      <c r="K1149" s="2">
        <v>5.0</v>
      </c>
      <c r="L1149" s="2">
        <v>5.0</v>
      </c>
      <c r="M1149" s="2" t="s">
        <v>19</v>
      </c>
    </row>
    <row r="1150" ht="15.75" customHeight="1">
      <c r="A1150" s="2">
        <v>160.0</v>
      </c>
      <c r="B1150" s="2" t="s">
        <v>3138</v>
      </c>
      <c r="C1150" s="2" t="s">
        <v>24</v>
      </c>
      <c r="D1150" s="3" t="s">
        <v>3349</v>
      </c>
      <c r="E1150" s="3" t="s">
        <v>3350</v>
      </c>
      <c r="F1150" s="3" t="s">
        <v>3351</v>
      </c>
      <c r="G1150" s="2" t="s">
        <v>50</v>
      </c>
      <c r="H1150" s="2">
        <v>4.0</v>
      </c>
      <c r="I1150" s="2">
        <v>4.0</v>
      </c>
      <c r="J1150" s="2">
        <v>5.0</v>
      </c>
      <c r="K1150" s="2">
        <v>4.0</v>
      </c>
      <c r="L1150" s="2">
        <v>5.0</v>
      </c>
      <c r="M1150" s="2" t="s">
        <v>19</v>
      </c>
    </row>
    <row r="1151" ht="15.75" customHeight="1">
      <c r="A1151" s="2">
        <v>160.0</v>
      </c>
      <c r="B1151" s="2" t="s">
        <v>3138</v>
      </c>
      <c r="C1151" s="2" t="s">
        <v>24</v>
      </c>
      <c r="D1151" s="3" t="s">
        <v>1814</v>
      </c>
      <c r="E1151" s="3" t="s">
        <v>3352</v>
      </c>
      <c r="F1151" s="3" t="s">
        <v>3353</v>
      </c>
      <c r="G1151" s="2" t="s">
        <v>18</v>
      </c>
      <c r="H1151" s="2">
        <v>4.0</v>
      </c>
      <c r="I1151" s="2">
        <v>4.0</v>
      </c>
      <c r="J1151" s="2">
        <v>4.0</v>
      </c>
      <c r="K1151" s="2">
        <v>4.0</v>
      </c>
      <c r="L1151" s="2">
        <v>4.0</v>
      </c>
      <c r="M1151" s="2" t="s">
        <v>19</v>
      </c>
    </row>
    <row r="1152" ht="15.75" customHeight="1">
      <c r="A1152" s="2">
        <v>160.0</v>
      </c>
      <c r="B1152" s="2" t="s">
        <v>3138</v>
      </c>
      <c r="C1152" s="2" t="s">
        <v>24</v>
      </c>
      <c r="D1152" s="3" t="s">
        <v>3354</v>
      </c>
      <c r="E1152" s="3" t="s">
        <v>3355</v>
      </c>
      <c r="F1152" s="3" t="s">
        <v>3356</v>
      </c>
      <c r="G1152" s="2" t="s">
        <v>50</v>
      </c>
      <c r="H1152" s="2">
        <v>5.0</v>
      </c>
      <c r="I1152" s="2">
        <v>5.0</v>
      </c>
      <c r="J1152" s="2">
        <v>5.0</v>
      </c>
      <c r="K1152" s="2">
        <v>5.0</v>
      </c>
      <c r="L1152" s="2">
        <v>4.0</v>
      </c>
      <c r="M1152" s="2" t="s">
        <v>19</v>
      </c>
    </row>
    <row r="1153" ht="15.75" customHeight="1">
      <c r="A1153" s="2">
        <v>160.0</v>
      </c>
      <c r="B1153" s="2" t="s">
        <v>3138</v>
      </c>
      <c r="C1153" s="2" t="s">
        <v>24</v>
      </c>
      <c r="D1153" s="3" t="s">
        <v>3357</v>
      </c>
      <c r="E1153" s="3" t="s">
        <v>3358</v>
      </c>
      <c r="F1153" s="3" t="s">
        <v>3359</v>
      </c>
      <c r="G1153" s="2" t="s">
        <v>50</v>
      </c>
      <c r="H1153" s="2">
        <v>5.0</v>
      </c>
      <c r="I1153" s="2">
        <v>5.0</v>
      </c>
      <c r="J1153" s="2">
        <v>5.0</v>
      </c>
      <c r="K1153" s="2">
        <v>5.0</v>
      </c>
      <c r="L1153" s="2">
        <v>5.0</v>
      </c>
      <c r="M1153" s="2" t="s">
        <v>19</v>
      </c>
    </row>
    <row r="1154" ht="15.75" customHeight="1">
      <c r="A1154" s="2">
        <v>160.0</v>
      </c>
      <c r="B1154" s="2" t="s">
        <v>3138</v>
      </c>
      <c r="C1154" s="2" t="s">
        <v>24</v>
      </c>
      <c r="D1154" s="3" t="s">
        <v>3360</v>
      </c>
      <c r="E1154" s="3" t="s">
        <v>3361</v>
      </c>
      <c r="F1154" s="3" t="s">
        <v>3362</v>
      </c>
      <c r="G1154" s="2" t="s">
        <v>50</v>
      </c>
      <c r="H1154" s="2">
        <v>4.0</v>
      </c>
      <c r="I1154" s="2">
        <v>4.0</v>
      </c>
      <c r="J1154" s="2">
        <v>4.0</v>
      </c>
      <c r="K1154" s="2">
        <v>4.0</v>
      </c>
      <c r="L1154" s="2">
        <v>4.0</v>
      </c>
      <c r="M1154" s="2" t="s">
        <v>19</v>
      </c>
    </row>
    <row r="1155" ht="15.75" customHeight="1">
      <c r="A1155" s="2">
        <v>160.0</v>
      </c>
      <c r="B1155" s="2" t="s">
        <v>3138</v>
      </c>
      <c r="C1155" s="2" t="s">
        <v>24</v>
      </c>
      <c r="D1155" s="3" t="s">
        <v>3363</v>
      </c>
      <c r="E1155" s="3" t="s">
        <v>3364</v>
      </c>
      <c r="F1155" s="3" t="s">
        <v>3365</v>
      </c>
      <c r="G1155" s="2" t="s">
        <v>18</v>
      </c>
      <c r="H1155" s="2">
        <v>4.0</v>
      </c>
      <c r="I1155" s="2">
        <v>5.0</v>
      </c>
      <c r="J1155" s="2">
        <v>5.0</v>
      </c>
      <c r="K1155" s="2">
        <v>5.0</v>
      </c>
      <c r="L1155" s="2">
        <v>4.0</v>
      </c>
      <c r="M1155" s="2" t="s">
        <v>19</v>
      </c>
    </row>
    <row r="1156" ht="15.75" customHeight="1">
      <c r="A1156" s="2">
        <v>160.0</v>
      </c>
      <c r="B1156" s="2" t="s">
        <v>3138</v>
      </c>
      <c r="C1156" s="2" t="s">
        <v>24</v>
      </c>
      <c r="D1156" s="3" t="s">
        <v>3366</v>
      </c>
      <c r="E1156" s="3" t="s">
        <v>3367</v>
      </c>
      <c r="F1156" s="3" t="s">
        <v>3368</v>
      </c>
      <c r="G1156" s="2" t="s">
        <v>50</v>
      </c>
      <c r="H1156" s="2">
        <v>5.0</v>
      </c>
      <c r="I1156" s="2">
        <v>5.0</v>
      </c>
      <c r="J1156" s="2">
        <v>4.0</v>
      </c>
      <c r="K1156" s="2">
        <v>5.0</v>
      </c>
      <c r="L1156" s="2">
        <v>5.0</v>
      </c>
      <c r="M1156" s="2" t="s">
        <v>19</v>
      </c>
    </row>
    <row r="1157" ht="15.75" customHeight="1">
      <c r="A1157" s="2">
        <v>160.0</v>
      </c>
      <c r="B1157" s="2" t="s">
        <v>3138</v>
      </c>
      <c r="C1157" s="2" t="s">
        <v>24</v>
      </c>
      <c r="D1157" s="3" t="s">
        <v>3369</v>
      </c>
      <c r="E1157" s="3" t="s">
        <v>3370</v>
      </c>
      <c r="F1157" s="3" t="s">
        <v>3371</v>
      </c>
      <c r="G1157" s="2" t="s">
        <v>18</v>
      </c>
      <c r="H1157" s="2">
        <v>4.0</v>
      </c>
      <c r="I1157" s="2">
        <v>5.0</v>
      </c>
      <c r="J1157" s="2">
        <v>5.0</v>
      </c>
      <c r="K1157" s="2">
        <v>5.0</v>
      </c>
      <c r="L1157" s="2">
        <v>4.0</v>
      </c>
      <c r="M1157" s="2" t="s">
        <v>19</v>
      </c>
    </row>
    <row r="1158" ht="15.75" customHeight="1">
      <c r="A1158" s="2">
        <v>160.0</v>
      </c>
      <c r="B1158" s="2" t="s">
        <v>3138</v>
      </c>
      <c r="C1158" s="2" t="s">
        <v>24</v>
      </c>
      <c r="D1158" s="3" t="s">
        <v>3372</v>
      </c>
      <c r="E1158" s="3" t="s">
        <v>3373</v>
      </c>
      <c r="F1158" s="3" t="s">
        <v>3374</v>
      </c>
      <c r="G1158" s="2" t="s">
        <v>50</v>
      </c>
      <c r="H1158" s="2">
        <v>5.0</v>
      </c>
      <c r="I1158" s="2">
        <v>4.0</v>
      </c>
      <c r="J1158" s="2">
        <v>4.0</v>
      </c>
      <c r="K1158" s="2">
        <v>4.0</v>
      </c>
      <c r="L1158" s="2">
        <v>4.0</v>
      </c>
      <c r="M1158" s="2" t="s">
        <v>19</v>
      </c>
    </row>
    <row r="1159" ht="15.75" customHeight="1">
      <c r="A1159" s="2">
        <v>160.0</v>
      </c>
      <c r="B1159" s="2" t="s">
        <v>3138</v>
      </c>
      <c r="C1159" s="2" t="s">
        <v>24</v>
      </c>
      <c r="D1159" s="3" t="s">
        <v>3375</v>
      </c>
      <c r="E1159" s="3" t="s">
        <v>3376</v>
      </c>
      <c r="F1159" s="3" t="s">
        <v>3377</v>
      </c>
      <c r="G1159" s="2" t="s">
        <v>18</v>
      </c>
      <c r="H1159" s="2">
        <v>4.0</v>
      </c>
      <c r="I1159" s="2">
        <v>3.0</v>
      </c>
      <c r="J1159" s="2">
        <v>4.0</v>
      </c>
      <c r="K1159" s="2">
        <v>5.0</v>
      </c>
      <c r="L1159" s="2">
        <v>3.0</v>
      </c>
      <c r="M1159" s="2" t="s">
        <v>19</v>
      </c>
    </row>
    <row r="1160" ht="15.75" customHeight="1">
      <c r="A1160" s="2">
        <v>160.0</v>
      </c>
      <c r="B1160" s="2" t="s">
        <v>3138</v>
      </c>
      <c r="C1160" s="2" t="s">
        <v>24</v>
      </c>
      <c r="D1160" s="3" t="s">
        <v>1814</v>
      </c>
      <c r="E1160" s="3" t="s">
        <v>3378</v>
      </c>
      <c r="F1160" s="3" t="s">
        <v>3379</v>
      </c>
      <c r="G1160" s="2" t="s">
        <v>18</v>
      </c>
      <c r="H1160" s="2">
        <v>5.0</v>
      </c>
      <c r="I1160" s="2">
        <v>3.0</v>
      </c>
      <c r="J1160" s="2">
        <v>3.0</v>
      </c>
      <c r="K1160" s="2">
        <v>5.0</v>
      </c>
      <c r="L1160" s="2">
        <v>3.0</v>
      </c>
      <c r="M1160" s="2" t="s">
        <v>19</v>
      </c>
    </row>
    <row r="1161" ht="15.75" customHeight="1">
      <c r="A1161" s="2">
        <v>160.0</v>
      </c>
      <c r="B1161" s="2" t="s">
        <v>3138</v>
      </c>
      <c r="C1161" s="2" t="s">
        <v>24</v>
      </c>
      <c r="D1161" s="3" t="s">
        <v>3380</v>
      </c>
      <c r="E1161" s="3" t="s">
        <v>3381</v>
      </c>
      <c r="F1161" s="3" t="s">
        <v>3382</v>
      </c>
      <c r="G1161" s="2" t="s">
        <v>50</v>
      </c>
      <c r="H1161" s="2">
        <v>5.0</v>
      </c>
      <c r="I1161" s="2">
        <v>5.0</v>
      </c>
      <c r="J1161" s="2">
        <v>5.0</v>
      </c>
      <c r="K1161" s="2">
        <v>5.0</v>
      </c>
      <c r="L1161" s="2">
        <v>5.0</v>
      </c>
      <c r="M1161" s="2" t="s">
        <v>19</v>
      </c>
    </row>
    <row r="1162" ht="15.75" customHeight="1">
      <c r="A1162" s="2">
        <v>160.0</v>
      </c>
      <c r="B1162" s="2" t="s">
        <v>3138</v>
      </c>
      <c r="C1162" s="2" t="s">
        <v>24</v>
      </c>
      <c r="D1162" s="3" t="s">
        <v>3383</v>
      </c>
      <c r="E1162" s="3" t="s">
        <v>3384</v>
      </c>
      <c r="F1162" s="3" t="s">
        <v>3385</v>
      </c>
      <c r="G1162" s="2" t="s">
        <v>50</v>
      </c>
      <c r="H1162" s="2">
        <v>4.0</v>
      </c>
      <c r="I1162" s="2">
        <v>4.0</v>
      </c>
      <c r="J1162" s="2">
        <v>5.0</v>
      </c>
      <c r="K1162" s="2">
        <v>5.0</v>
      </c>
      <c r="L1162" s="2">
        <v>4.0</v>
      </c>
      <c r="M1162" s="2" t="s">
        <v>19</v>
      </c>
    </row>
    <row r="1163" ht="15.75" customHeight="1">
      <c r="A1163" s="2">
        <v>160.0</v>
      </c>
      <c r="B1163" s="2" t="s">
        <v>3138</v>
      </c>
      <c r="C1163" s="2" t="s">
        <v>24</v>
      </c>
      <c r="D1163" s="3" t="s">
        <v>3386</v>
      </c>
      <c r="E1163" s="2" t="str">
        <f>+ Working environment: remote work so flexible in time and location; many days off; working with multinational teams
+ Benefits: great company trip (Global Gathering); full social insurance; health check-up and good English learning package
+ Company culture: members are very supportive of each other; often care and support new employees; always create conditions for employees to orient and develop themselves; learn a lot of new knowledge
The company respects employees' personal time, rarely has to work overtime</f>
        <v>#ERROR!</v>
      </c>
      <c r="F1163" s="3" t="s">
        <v>3387</v>
      </c>
      <c r="G1163" s="2" t="s">
        <v>50</v>
      </c>
      <c r="H1163" s="2">
        <v>4.0</v>
      </c>
      <c r="I1163" s="2">
        <v>5.0</v>
      </c>
      <c r="J1163" s="2">
        <v>5.0</v>
      </c>
      <c r="K1163" s="2">
        <v>5.0</v>
      </c>
      <c r="L1163" s="2">
        <v>5.0</v>
      </c>
      <c r="M1163" s="2" t="s">
        <v>19</v>
      </c>
    </row>
    <row r="1164" ht="15.75" customHeight="1">
      <c r="A1164" s="2">
        <v>160.0</v>
      </c>
      <c r="B1164" s="2" t="s">
        <v>3138</v>
      </c>
      <c r="C1164" s="2" t="s">
        <v>24</v>
      </c>
      <c r="D1164" s="3" t="s">
        <v>3388</v>
      </c>
      <c r="E1164" s="3" t="s">
        <v>3389</v>
      </c>
      <c r="F1164" s="3" t="s">
        <v>3390</v>
      </c>
      <c r="G1164" s="2" t="s">
        <v>50</v>
      </c>
      <c r="H1164" s="2">
        <v>5.0</v>
      </c>
      <c r="I1164" s="2">
        <v>5.0</v>
      </c>
      <c r="J1164" s="2">
        <v>5.0</v>
      </c>
      <c r="K1164" s="2">
        <v>5.0</v>
      </c>
      <c r="L1164" s="2">
        <v>5.0</v>
      </c>
      <c r="M1164" s="2" t="s">
        <v>19</v>
      </c>
    </row>
    <row r="1165" ht="15.75" customHeight="1">
      <c r="A1165" s="2">
        <v>160.0</v>
      </c>
      <c r="B1165" s="2" t="s">
        <v>3138</v>
      </c>
      <c r="C1165" s="2" t="s">
        <v>24</v>
      </c>
      <c r="D1165" s="3" t="s">
        <v>3391</v>
      </c>
      <c r="E1165" s="3" t="s">
        <v>3392</v>
      </c>
      <c r="F1165" s="3" t="s">
        <v>3393</v>
      </c>
      <c r="G1165" s="2" t="s">
        <v>50</v>
      </c>
      <c r="H1165" s="2">
        <v>5.0</v>
      </c>
      <c r="I1165" s="2">
        <v>5.0</v>
      </c>
      <c r="J1165" s="2">
        <v>5.0</v>
      </c>
      <c r="K1165" s="2">
        <v>5.0</v>
      </c>
      <c r="L1165" s="2">
        <v>5.0</v>
      </c>
      <c r="M1165" s="2" t="s">
        <v>19</v>
      </c>
    </row>
    <row r="1166" ht="15.75" customHeight="1">
      <c r="A1166" s="2">
        <v>160.0</v>
      </c>
      <c r="B1166" s="2" t="s">
        <v>3138</v>
      </c>
      <c r="C1166" s="2" t="s">
        <v>24</v>
      </c>
      <c r="D1166" s="3" t="s">
        <v>3394</v>
      </c>
      <c r="E1166" s="3" t="s">
        <v>3395</v>
      </c>
      <c r="F1166" s="3" t="s">
        <v>3396</v>
      </c>
      <c r="G1166" s="2" t="s">
        <v>50</v>
      </c>
      <c r="H1166" s="2">
        <v>5.0</v>
      </c>
      <c r="I1166" s="2">
        <v>5.0</v>
      </c>
      <c r="J1166" s="2">
        <v>5.0</v>
      </c>
      <c r="K1166" s="2">
        <v>5.0</v>
      </c>
      <c r="L1166" s="2">
        <v>5.0</v>
      </c>
      <c r="M1166" s="2" t="s">
        <v>19</v>
      </c>
    </row>
    <row r="1167" ht="15.75" customHeight="1">
      <c r="A1167" s="2">
        <v>160.0</v>
      </c>
      <c r="B1167" s="2" t="s">
        <v>3138</v>
      </c>
      <c r="C1167" s="2" t="s">
        <v>24</v>
      </c>
      <c r="D1167" s="3" t="s">
        <v>3397</v>
      </c>
      <c r="E1167" s="3" t="s">
        <v>3398</v>
      </c>
      <c r="F1167" s="3" t="s">
        <v>3399</v>
      </c>
      <c r="G1167" s="2" t="s">
        <v>50</v>
      </c>
      <c r="H1167" s="2">
        <v>5.0</v>
      </c>
      <c r="I1167" s="2">
        <v>5.0</v>
      </c>
      <c r="J1167" s="2">
        <v>5.0</v>
      </c>
      <c r="K1167" s="2">
        <v>5.0</v>
      </c>
      <c r="L1167" s="2">
        <v>5.0</v>
      </c>
      <c r="M1167" s="2" t="s">
        <v>19</v>
      </c>
    </row>
    <row r="1168" ht="15.75" customHeight="1">
      <c r="A1168" s="2">
        <v>160.0</v>
      </c>
      <c r="B1168" s="2" t="s">
        <v>3138</v>
      </c>
      <c r="C1168" s="2" t="s">
        <v>24</v>
      </c>
      <c r="D1168" s="3" t="s">
        <v>3400</v>
      </c>
      <c r="E1168" s="3" t="s">
        <v>3401</v>
      </c>
      <c r="F1168" s="3" t="s">
        <v>3402</v>
      </c>
      <c r="G1168" s="2" t="s">
        <v>50</v>
      </c>
      <c r="H1168" s="2">
        <v>4.0</v>
      </c>
      <c r="I1168" s="2">
        <v>4.0</v>
      </c>
      <c r="J1168" s="2">
        <v>4.0</v>
      </c>
      <c r="K1168" s="2">
        <v>5.0</v>
      </c>
      <c r="L1168" s="2">
        <v>4.0</v>
      </c>
      <c r="M1168" s="2" t="s">
        <v>19</v>
      </c>
    </row>
    <row r="1169" ht="15.75" customHeight="1">
      <c r="A1169" s="2">
        <v>160.0</v>
      </c>
      <c r="B1169" s="2" t="s">
        <v>3138</v>
      </c>
      <c r="C1169" s="2" t="s">
        <v>24</v>
      </c>
      <c r="D1169" s="3" t="s">
        <v>3403</v>
      </c>
      <c r="E1169" s="3" t="s">
        <v>3404</v>
      </c>
      <c r="F1169" s="3" t="s">
        <v>3405</v>
      </c>
      <c r="G1169" s="2" t="s">
        <v>18</v>
      </c>
      <c r="H1169" s="2">
        <v>5.0</v>
      </c>
      <c r="I1169" s="2">
        <v>4.0</v>
      </c>
      <c r="J1169" s="2">
        <v>3.0</v>
      </c>
      <c r="K1169" s="2">
        <v>5.0</v>
      </c>
      <c r="L1169" s="2">
        <v>4.0</v>
      </c>
      <c r="M1169" s="2" t="s">
        <v>19</v>
      </c>
    </row>
    <row r="1170" ht="15.75" customHeight="1">
      <c r="A1170" s="2">
        <v>160.0</v>
      </c>
      <c r="B1170" s="2" t="s">
        <v>3138</v>
      </c>
      <c r="C1170" s="2" t="s">
        <v>24</v>
      </c>
      <c r="D1170" s="3" t="s">
        <v>3406</v>
      </c>
      <c r="E1170" s="3" t="s">
        <v>3407</v>
      </c>
      <c r="F1170" s="3" t="s">
        <v>3408</v>
      </c>
      <c r="G1170" s="2" t="s">
        <v>50</v>
      </c>
      <c r="H1170" s="2">
        <v>5.0</v>
      </c>
      <c r="I1170" s="2">
        <v>5.0</v>
      </c>
      <c r="J1170" s="2">
        <v>5.0</v>
      </c>
      <c r="K1170" s="2">
        <v>5.0</v>
      </c>
      <c r="L1170" s="2">
        <v>5.0</v>
      </c>
      <c r="M1170" s="2" t="s">
        <v>19</v>
      </c>
    </row>
    <row r="1171" ht="15.75" customHeight="1">
      <c r="A1171" s="2">
        <v>160.0</v>
      </c>
      <c r="B1171" s="2" t="s">
        <v>3138</v>
      </c>
      <c r="C1171" s="2" t="s">
        <v>24</v>
      </c>
      <c r="D1171" s="3" t="s">
        <v>3409</v>
      </c>
      <c r="E1171" s="3" t="s">
        <v>3410</v>
      </c>
      <c r="F1171" s="2" t="str">
        <f>+ More training/learning courses.
+ The 13th salary is a great one.</f>
        <v>#ERROR!</v>
      </c>
      <c r="G1171" s="2" t="s">
        <v>50</v>
      </c>
      <c r="H1171" s="2">
        <v>5.0</v>
      </c>
      <c r="I1171" s="2">
        <v>5.0</v>
      </c>
      <c r="J1171" s="2">
        <v>5.0</v>
      </c>
      <c r="K1171" s="2">
        <v>5.0</v>
      </c>
      <c r="L1171" s="2">
        <v>5.0</v>
      </c>
      <c r="M1171" s="2" t="s">
        <v>19</v>
      </c>
    </row>
    <row r="1172" ht="15.75" customHeight="1">
      <c r="A1172" s="2">
        <v>160.0</v>
      </c>
      <c r="B1172" s="2" t="s">
        <v>3138</v>
      </c>
      <c r="C1172" s="2" t="s">
        <v>24</v>
      </c>
      <c r="D1172" s="3" t="s">
        <v>139</v>
      </c>
      <c r="E1172" s="3" t="s">
        <v>3411</v>
      </c>
      <c r="F1172" s="3" t="s">
        <v>3412</v>
      </c>
      <c r="G1172" s="2" t="s">
        <v>50</v>
      </c>
      <c r="H1172" s="2">
        <v>4.0</v>
      </c>
      <c r="I1172" s="2">
        <v>4.0</v>
      </c>
      <c r="J1172" s="2">
        <v>4.0</v>
      </c>
      <c r="K1172" s="2">
        <v>3.0</v>
      </c>
      <c r="L1172" s="2">
        <v>5.0</v>
      </c>
      <c r="M1172" s="2" t="s">
        <v>19</v>
      </c>
    </row>
    <row r="1173" ht="15.75" customHeight="1">
      <c r="A1173" s="2">
        <v>160.0</v>
      </c>
      <c r="B1173" s="2" t="s">
        <v>3138</v>
      </c>
      <c r="C1173" s="2" t="s">
        <v>24</v>
      </c>
      <c r="D1173" s="3" t="s">
        <v>3413</v>
      </c>
      <c r="E1173" s="3" t="s">
        <v>3414</v>
      </c>
      <c r="F1173" s="3" t="s">
        <v>3415</v>
      </c>
      <c r="G1173" s="2" t="s">
        <v>62</v>
      </c>
      <c r="H1173" s="2">
        <v>3.0</v>
      </c>
      <c r="I1173" s="2">
        <v>3.0</v>
      </c>
      <c r="J1173" s="2">
        <v>2.0</v>
      </c>
      <c r="K1173" s="2">
        <v>1.0</v>
      </c>
      <c r="L1173" s="2">
        <v>3.0</v>
      </c>
      <c r="M1173" s="2" t="s">
        <v>33</v>
      </c>
    </row>
    <row r="1174" ht="15.75" customHeight="1">
      <c r="A1174" s="2">
        <v>160.0</v>
      </c>
      <c r="B1174" s="2" t="s">
        <v>3138</v>
      </c>
      <c r="C1174" s="2" t="s">
        <v>24</v>
      </c>
      <c r="D1174" s="3" t="s">
        <v>3416</v>
      </c>
      <c r="E1174" s="3" t="s">
        <v>3417</v>
      </c>
      <c r="F1174" s="3" t="s">
        <v>3418</v>
      </c>
      <c r="G1174" s="2" t="s">
        <v>50</v>
      </c>
      <c r="H1174" s="2">
        <v>5.0</v>
      </c>
      <c r="I1174" s="2">
        <v>5.0</v>
      </c>
      <c r="J1174" s="2">
        <v>5.0</v>
      </c>
      <c r="K1174" s="2">
        <v>5.0</v>
      </c>
      <c r="L1174" s="2">
        <v>5.0</v>
      </c>
      <c r="M1174" s="2" t="s">
        <v>19</v>
      </c>
    </row>
    <row r="1175" ht="15.75" customHeight="1">
      <c r="A1175" s="2">
        <v>160.0</v>
      </c>
      <c r="B1175" s="2" t="s">
        <v>3138</v>
      </c>
      <c r="C1175" s="2" t="s">
        <v>24</v>
      </c>
      <c r="D1175" s="3" t="s">
        <v>3419</v>
      </c>
      <c r="E1175" s="3" t="s">
        <v>3420</v>
      </c>
      <c r="F1175" s="3" t="s">
        <v>3421</v>
      </c>
      <c r="G1175" s="2" t="s">
        <v>18</v>
      </c>
      <c r="H1175" s="2">
        <v>4.0</v>
      </c>
      <c r="I1175" s="2">
        <v>4.0</v>
      </c>
      <c r="J1175" s="2">
        <v>3.0</v>
      </c>
      <c r="K1175" s="2">
        <v>4.0</v>
      </c>
      <c r="L1175" s="2">
        <v>4.0</v>
      </c>
      <c r="M1175" s="2" t="s">
        <v>19</v>
      </c>
    </row>
    <row r="1176" ht="15.75" customHeight="1">
      <c r="A1176" s="2">
        <v>160.0</v>
      </c>
      <c r="B1176" s="2" t="s">
        <v>3138</v>
      </c>
      <c r="C1176" s="2" t="s">
        <v>24</v>
      </c>
      <c r="D1176" s="3" t="s">
        <v>3422</v>
      </c>
      <c r="E1176" s="3" t="s">
        <v>3423</v>
      </c>
      <c r="F1176" s="3" t="s">
        <v>3424</v>
      </c>
      <c r="G1176" s="2" t="s">
        <v>18</v>
      </c>
      <c r="H1176" s="2">
        <v>3.0</v>
      </c>
      <c r="I1176" s="2">
        <v>5.0</v>
      </c>
      <c r="J1176" s="2">
        <v>5.0</v>
      </c>
      <c r="K1176" s="2">
        <v>5.0</v>
      </c>
      <c r="L1176" s="2">
        <v>5.0</v>
      </c>
      <c r="M1176" s="2" t="s">
        <v>19</v>
      </c>
    </row>
    <row r="1177" ht="15.75" customHeight="1">
      <c r="A1177" s="2">
        <v>160.0</v>
      </c>
      <c r="B1177" s="2" t="s">
        <v>3138</v>
      </c>
      <c r="C1177" s="2" t="s">
        <v>24</v>
      </c>
      <c r="D1177" s="3" t="s">
        <v>3425</v>
      </c>
      <c r="E1177" s="3" t="s">
        <v>3426</v>
      </c>
      <c r="F1177" s="3" t="s">
        <v>3427</v>
      </c>
      <c r="G1177" s="2" t="s">
        <v>50</v>
      </c>
      <c r="H1177" s="2">
        <v>5.0</v>
      </c>
      <c r="I1177" s="2">
        <v>5.0</v>
      </c>
      <c r="J1177" s="2">
        <v>5.0</v>
      </c>
      <c r="K1177" s="2">
        <v>5.0</v>
      </c>
      <c r="L1177" s="2">
        <v>5.0</v>
      </c>
      <c r="M1177" s="2" t="s">
        <v>19</v>
      </c>
    </row>
    <row r="1178" ht="15.75" customHeight="1">
      <c r="A1178" s="2">
        <v>160.0</v>
      </c>
      <c r="B1178" s="2" t="s">
        <v>3138</v>
      </c>
      <c r="C1178" s="2" t="s">
        <v>24</v>
      </c>
      <c r="D1178" s="3" t="s">
        <v>3428</v>
      </c>
      <c r="E1178" s="3" t="s">
        <v>3429</v>
      </c>
      <c r="F1178" s="3" t="s">
        <v>3430</v>
      </c>
      <c r="G1178" s="2" t="s">
        <v>50</v>
      </c>
      <c r="H1178" s="2">
        <v>5.0</v>
      </c>
      <c r="I1178" s="2">
        <v>4.0</v>
      </c>
      <c r="J1178" s="2">
        <v>4.0</v>
      </c>
      <c r="K1178" s="2">
        <v>5.0</v>
      </c>
      <c r="L1178" s="2">
        <v>4.0</v>
      </c>
      <c r="M1178" s="2" t="s">
        <v>19</v>
      </c>
    </row>
    <row r="1179" ht="15.75" customHeight="1">
      <c r="A1179" s="2">
        <v>160.0</v>
      </c>
      <c r="B1179" s="2" t="s">
        <v>3138</v>
      </c>
      <c r="C1179" s="2" t="s">
        <v>24</v>
      </c>
      <c r="D1179" s="3" t="s">
        <v>3431</v>
      </c>
      <c r="E1179" s="3" t="s">
        <v>3432</v>
      </c>
      <c r="F1179" s="3" t="s">
        <v>3433</v>
      </c>
      <c r="G1179" s="2" t="s">
        <v>50</v>
      </c>
      <c r="H1179" s="2">
        <v>5.0</v>
      </c>
      <c r="I1179" s="2">
        <v>5.0</v>
      </c>
      <c r="J1179" s="2">
        <v>5.0</v>
      </c>
      <c r="K1179" s="2">
        <v>5.0</v>
      </c>
      <c r="L1179" s="2">
        <v>4.0</v>
      </c>
      <c r="M1179" s="2" t="s">
        <v>19</v>
      </c>
    </row>
    <row r="1180" ht="15.75" customHeight="1">
      <c r="A1180" s="2">
        <v>160.0</v>
      </c>
      <c r="B1180" s="2" t="s">
        <v>3138</v>
      </c>
      <c r="C1180" s="2" t="s">
        <v>508</v>
      </c>
      <c r="D1180" s="3" t="s">
        <v>3434</v>
      </c>
      <c r="E1180" s="3" t="s">
        <v>3435</v>
      </c>
      <c r="F1180" s="3" t="s">
        <v>3436</v>
      </c>
      <c r="G1180" s="2" t="s">
        <v>50</v>
      </c>
      <c r="H1180" s="2">
        <v>5.0</v>
      </c>
      <c r="I1180" s="2">
        <v>4.0</v>
      </c>
      <c r="J1180" s="2">
        <v>5.0</v>
      </c>
      <c r="K1180" s="2">
        <v>5.0</v>
      </c>
      <c r="L1180" s="2">
        <v>4.0</v>
      </c>
      <c r="M1180" s="2" t="s">
        <v>19</v>
      </c>
    </row>
    <row r="1181" ht="15.75" customHeight="1">
      <c r="A1181" s="2">
        <v>160.0</v>
      </c>
      <c r="B1181" s="2" t="s">
        <v>3138</v>
      </c>
      <c r="C1181" s="2" t="s">
        <v>95</v>
      </c>
      <c r="D1181" s="3" t="s">
        <v>3437</v>
      </c>
      <c r="E1181" s="3" t="s">
        <v>3438</v>
      </c>
      <c r="F1181" s="3" t="s">
        <v>3439</v>
      </c>
      <c r="G1181" s="2" t="s">
        <v>50</v>
      </c>
      <c r="H1181" s="2">
        <v>5.0</v>
      </c>
      <c r="I1181" s="2">
        <v>5.0</v>
      </c>
      <c r="J1181" s="2">
        <v>5.0</v>
      </c>
      <c r="K1181" s="2">
        <v>5.0</v>
      </c>
      <c r="L1181" s="2">
        <v>5.0</v>
      </c>
      <c r="M1181" s="2" t="s">
        <v>19</v>
      </c>
    </row>
    <row r="1182" ht="15.75" customHeight="1">
      <c r="A1182" s="2">
        <v>160.0</v>
      </c>
      <c r="B1182" s="2" t="s">
        <v>3138</v>
      </c>
      <c r="C1182" s="2" t="s">
        <v>222</v>
      </c>
      <c r="D1182" s="3" t="s">
        <v>3440</v>
      </c>
      <c r="E1182" s="3" t="s">
        <v>3441</v>
      </c>
      <c r="F1182" s="3" t="s">
        <v>3442</v>
      </c>
      <c r="G1182" s="2" t="s">
        <v>50</v>
      </c>
      <c r="H1182" s="2">
        <v>5.0</v>
      </c>
      <c r="I1182" s="2">
        <v>5.0</v>
      </c>
      <c r="J1182" s="2">
        <v>3.0</v>
      </c>
      <c r="K1182" s="2">
        <v>4.0</v>
      </c>
      <c r="L1182" s="2">
        <v>5.0</v>
      </c>
      <c r="M1182" s="2" t="s">
        <v>19</v>
      </c>
    </row>
    <row r="1183" ht="15.75" customHeight="1">
      <c r="A1183" s="2">
        <v>162.0</v>
      </c>
      <c r="B1183" s="2" t="s">
        <v>3443</v>
      </c>
      <c r="C1183" s="2" t="s">
        <v>109</v>
      </c>
      <c r="D1183" s="3" t="s">
        <v>3444</v>
      </c>
      <c r="E1183" s="3" t="s">
        <v>3445</v>
      </c>
      <c r="F1183" s="3" t="s">
        <v>3446</v>
      </c>
      <c r="G1183" s="2" t="s">
        <v>50</v>
      </c>
      <c r="H1183" s="2">
        <v>4.0</v>
      </c>
      <c r="I1183" s="2">
        <v>4.0</v>
      </c>
      <c r="J1183" s="2">
        <v>5.0</v>
      </c>
      <c r="K1183" s="2">
        <v>4.0</v>
      </c>
      <c r="L1183" s="2">
        <v>4.0</v>
      </c>
      <c r="M1183" s="2" t="s">
        <v>19</v>
      </c>
    </row>
    <row r="1184" ht="15.75" customHeight="1">
      <c r="A1184" s="2">
        <v>162.0</v>
      </c>
      <c r="B1184" s="2" t="s">
        <v>3443</v>
      </c>
      <c r="C1184" s="2" t="s">
        <v>138</v>
      </c>
      <c r="D1184" s="3" t="s">
        <v>139</v>
      </c>
      <c r="E1184" s="3" t="s">
        <v>3447</v>
      </c>
      <c r="F1184" s="3" t="s">
        <v>3448</v>
      </c>
      <c r="G1184" s="2" t="s">
        <v>18</v>
      </c>
      <c r="H1184" s="2">
        <v>4.0</v>
      </c>
      <c r="I1184" s="2">
        <v>4.0</v>
      </c>
      <c r="J1184" s="2">
        <v>4.0</v>
      </c>
      <c r="K1184" s="2">
        <v>5.0</v>
      </c>
      <c r="L1184" s="2">
        <v>3.0</v>
      </c>
      <c r="M1184" s="2" t="s">
        <v>19</v>
      </c>
    </row>
    <row r="1185" ht="15.75" customHeight="1">
      <c r="A1185" s="2">
        <v>162.0</v>
      </c>
      <c r="B1185" s="2" t="s">
        <v>3443</v>
      </c>
      <c r="C1185" s="2" t="s">
        <v>138</v>
      </c>
      <c r="D1185" s="3" t="s">
        <v>3449</v>
      </c>
      <c r="E1185" s="3" t="s">
        <v>3450</v>
      </c>
      <c r="F1185" s="3" t="s">
        <v>3451</v>
      </c>
      <c r="G1185" s="2" t="s">
        <v>50</v>
      </c>
      <c r="H1185" s="2">
        <v>4.0</v>
      </c>
      <c r="I1185" s="2">
        <v>5.0</v>
      </c>
      <c r="J1185" s="2">
        <v>5.0</v>
      </c>
      <c r="K1185" s="2">
        <v>5.0</v>
      </c>
      <c r="L1185" s="2">
        <v>3.0</v>
      </c>
      <c r="M1185" s="2" t="s">
        <v>19</v>
      </c>
    </row>
    <row r="1186" ht="15.75" customHeight="1">
      <c r="A1186" s="2">
        <v>162.0</v>
      </c>
      <c r="B1186" s="2" t="s">
        <v>3443</v>
      </c>
      <c r="C1186" s="2" t="s">
        <v>20</v>
      </c>
      <c r="D1186" s="3" t="s">
        <v>139</v>
      </c>
      <c r="E1186" s="3" t="s">
        <v>3452</v>
      </c>
      <c r="F1186" s="3" t="s">
        <v>3453</v>
      </c>
      <c r="G1186" s="2" t="s">
        <v>28</v>
      </c>
      <c r="H1186" s="2">
        <v>3.0</v>
      </c>
      <c r="I1186" s="2">
        <v>4.0</v>
      </c>
      <c r="J1186" s="2">
        <v>4.0</v>
      </c>
      <c r="K1186" s="2">
        <v>3.0</v>
      </c>
      <c r="L1186" s="2">
        <v>3.0</v>
      </c>
      <c r="M1186" s="2" t="s">
        <v>33</v>
      </c>
    </row>
    <row r="1187" ht="15.75" customHeight="1">
      <c r="A1187" s="2">
        <v>162.0</v>
      </c>
      <c r="B1187" s="2" t="s">
        <v>3443</v>
      </c>
      <c r="C1187" s="2" t="s">
        <v>138</v>
      </c>
      <c r="D1187" s="3" t="s">
        <v>3454</v>
      </c>
      <c r="E1187" s="3" t="s">
        <v>3455</v>
      </c>
      <c r="F1187" s="3" t="s">
        <v>3456</v>
      </c>
      <c r="G1187" s="2" t="s">
        <v>28</v>
      </c>
      <c r="H1187" s="2">
        <v>3.0</v>
      </c>
      <c r="I1187" s="2">
        <v>4.0</v>
      </c>
      <c r="J1187" s="2">
        <v>3.0</v>
      </c>
      <c r="K1187" s="2">
        <v>5.0</v>
      </c>
      <c r="L1187" s="2">
        <v>4.0</v>
      </c>
      <c r="M1187" s="2" t="s">
        <v>19</v>
      </c>
    </row>
    <row r="1188" ht="15.75" customHeight="1">
      <c r="A1188" s="2">
        <v>162.0</v>
      </c>
      <c r="B1188" s="2" t="s">
        <v>3443</v>
      </c>
      <c r="C1188" s="2" t="s">
        <v>555</v>
      </c>
      <c r="D1188" s="3" t="s">
        <v>3457</v>
      </c>
      <c r="E1188" s="3" t="s">
        <v>3458</v>
      </c>
      <c r="F1188" s="3" t="s">
        <v>3459</v>
      </c>
      <c r="G1188" s="2" t="s">
        <v>182</v>
      </c>
      <c r="H1188" s="2">
        <v>1.0</v>
      </c>
      <c r="I1188" s="2">
        <v>2.0</v>
      </c>
      <c r="J1188" s="2">
        <v>1.0</v>
      </c>
      <c r="K1188" s="2">
        <v>3.0</v>
      </c>
      <c r="L1188" s="2">
        <v>2.0</v>
      </c>
      <c r="M1188" s="2" t="s">
        <v>33</v>
      </c>
    </row>
    <row r="1189" ht="15.75" customHeight="1">
      <c r="A1189" s="2">
        <v>162.0</v>
      </c>
      <c r="B1189" s="2" t="s">
        <v>3443</v>
      </c>
      <c r="C1189" s="2" t="s">
        <v>1392</v>
      </c>
      <c r="D1189" s="3" t="s">
        <v>3460</v>
      </c>
      <c r="E1189" s="3" t="s">
        <v>3461</v>
      </c>
      <c r="F1189" s="3" t="s">
        <v>3462</v>
      </c>
      <c r="G1189" s="2" t="s">
        <v>28</v>
      </c>
      <c r="H1189" s="2">
        <v>1.0</v>
      </c>
      <c r="I1189" s="2">
        <v>4.0</v>
      </c>
      <c r="J1189" s="2">
        <v>2.0</v>
      </c>
      <c r="K1189" s="2">
        <v>3.0</v>
      </c>
      <c r="L1189" s="2">
        <v>3.0</v>
      </c>
      <c r="M1189" s="2" t="s">
        <v>33</v>
      </c>
    </row>
    <row r="1190" ht="15.75" customHeight="1">
      <c r="A1190" s="2">
        <v>168.0</v>
      </c>
      <c r="B1190" s="2" t="s">
        <v>3463</v>
      </c>
      <c r="C1190" s="2" t="s">
        <v>20</v>
      </c>
      <c r="D1190" s="3" t="s">
        <v>3464</v>
      </c>
      <c r="E1190" s="3" t="s">
        <v>3465</v>
      </c>
      <c r="F1190" s="3" t="s">
        <v>3466</v>
      </c>
      <c r="G1190" s="2" t="s">
        <v>18</v>
      </c>
      <c r="H1190" s="2">
        <v>3.0</v>
      </c>
      <c r="I1190" s="2">
        <v>3.0</v>
      </c>
      <c r="J1190" s="2">
        <v>5.0</v>
      </c>
      <c r="K1190" s="2">
        <v>5.0</v>
      </c>
      <c r="L1190" s="2">
        <v>5.0</v>
      </c>
      <c r="M1190" s="2" t="s">
        <v>19</v>
      </c>
    </row>
    <row r="1191" ht="15.75" customHeight="1">
      <c r="A1191" s="2">
        <v>168.0</v>
      </c>
      <c r="B1191" s="2" t="s">
        <v>3463</v>
      </c>
      <c r="C1191" s="2" t="s">
        <v>319</v>
      </c>
      <c r="D1191" s="3" t="s">
        <v>3467</v>
      </c>
      <c r="E1191" s="3" t="s">
        <v>3468</v>
      </c>
      <c r="F1191" s="3" t="s">
        <v>3469</v>
      </c>
      <c r="G1191" s="2" t="s">
        <v>18</v>
      </c>
      <c r="H1191" s="2">
        <v>4.0</v>
      </c>
      <c r="I1191" s="2">
        <v>4.0</v>
      </c>
      <c r="J1191" s="2">
        <v>5.0</v>
      </c>
      <c r="K1191" s="2">
        <v>4.0</v>
      </c>
      <c r="L1191" s="2">
        <v>4.0</v>
      </c>
      <c r="M1191" s="2" t="s">
        <v>19</v>
      </c>
    </row>
    <row r="1192" ht="15.75" customHeight="1">
      <c r="A1192" s="2">
        <v>168.0</v>
      </c>
      <c r="B1192" s="2" t="s">
        <v>3463</v>
      </c>
      <c r="C1192" s="2" t="s">
        <v>167</v>
      </c>
      <c r="D1192" s="3" t="s">
        <v>3470</v>
      </c>
      <c r="E1192" s="3" t="s">
        <v>3471</v>
      </c>
      <c r="F1192" s="3" t="s">
        <v>3472</v>
      </c>
      <c r="G1192" s="2" t="s">
        <v>18</v>
      </c>
      <c r="H1192" s="2">
        <v>3.0</v>
      </c>
      <c r="I1192" s="2">
        <v>3.0</v>
      </c>
      <c r="J1192" s="2">
        <v>4.0</v>
      </c>
      <c r="K1192" s="2">
        <v>4.0</v>
      </c>
      <c r="L1192" s="2">
        <v>4.0</v>
      </c>
      <c r="M1192" s="2" t="s">
        <v>19</v>
      </c>
    </row>
    <row r="1193" ht="15.75" customHeight="1">
      <c r="A1193" s="2">
        <v>168.0</v>
      </c>
      <c r="B1193" s="2" t="s">
        <v>3463</v>
      </c>
      <c r="C1193" s="2" t="s">
        <v>235</v>
      </c>
      <c r="D1193" s="3" t="s">
        <v>3473</v>
      </c>
      <c r="E1193" s="3" t="s">
        <v>3474</v>
      </c>
      <c r="F1193" s="3" t="s">
        <v>3475</v>
      </c>
      <c r="G1193" s="2" t="s">
        <v>28</v>
      </c>
      <c r="H1193" s="2">
        <v>3.0</v>
      </c>
      <c r="I1193" s="2">
        <v>1.0</v>
      </c>
      <c r="J1193" s="2">
        <v>1.0</v>
      </c>
      <c r="K1193" s="2">
        <v>1.0</v>
      </c>
      <c r="L1193" s="2">
        <v>3.0</v>
      </c>
      <c r="M1193" s="2" t="s">
        <v>33</v>
      </c>
    </row>
    <row r="1194" ht="15.75" customHeight="1">
      <c r="A1194" s="2">
        <v>168.0</v>
      </c>
      <c r="B1194" s="2" t="s">
        <v>3463</v>
      </c>
      <c r="C1194" s="2" t="s">
        <v>167</v>
      </c>
      <c r="D1194" s="3" t="s">
        <v>3476</v>
      </c>
      <c r="E1194" s="3" t="s">
        <v>3477</v>
      </c>
      <c r="F1194" s="3" t="s">
        <v>3478</v>
      </c>
      <c r="G1194" s="2" t="s">
        <v>50</v>
      </c>
      <c r="H1194" s="2">
        <v>4.0</v>
      </c>
      <c r="I1194" s="2">
        <v>4.0</v>
      </c>
      <c r="J1194" s="2">
        <v>5.0</v>
      </c>
      <c r="K1194" s="2">
        <v>5.0</v>
      </c>
      <c r="L1194" s="2">
        <v>5.0</v>
      </c>
      <c r="M1194" s="2" t="s">
        <v>19</v>
      </c>
    </row>
    <row r="1195" ht="15.75" customHeight="1">
      <c r="A1195" s="2">
        <v>168.0</v>
      </c>
      <c r="B1195" s="2" t="s">
        <v>3463</v>
      </c>
      <c r="C1195" s="2" t="s">
        <v>138</v>
      </c>
      <c r="D1195" s="3" t="s">
        <v>3479</v>
      </c>
      <c r="E1195" s="3" t="s">
        <v>3480</v>
      </c>
      <c r="F1195" s="3" t="s">
        <v>3481</v>
      </c>
      <c r="G1195" s="2" t="s">
        <v>50</v>
      </c>
      <c r="H1195" s="2">
        <v>4.0</v>
      </c>
      <c r="I1195" s="2">
        <v>5.0</v>
      </c>
      <c r="J1195" s="2">
        <v>4.0</v>
      </c>
      <c r="K1195" s="2">
        <v>5.0</v>
      </c>
      <c r="L1195" s="2">
        <v>5.0</v>
      </c>
      <c r="M1195" s="2" t="s">
        <v>19</v>
      </c>
    </row>
    <row r="1196" ht="15.75" customHeight="1">
      <c r="A1196" s="2">
        <v>168.0</v>
      </c>
      <c r="B1196" s="2" t="s">
        <v>3463</v>
      </c>
      <c r="C1196" s="2" t="s">
        <v>1067</v>
      </c>
      <c r="D1196" s="3" t="s">
        <v>3482</v>
      </c>
      <c r="E1196" s="3" t="s">
        <v>3483</v>
      </c>
      <c r="F1196" s="3" t="s">
        <v>3484</v>
      </c>
      <c r="G1196" s="2" t="s">
        <v>18</v>
      </c>
      <c r="H1196" s="2">
        <v>4.0</v>
      </c>
      <c r="I1196" s="2">
        <v>4.0</v>
      </c>
      <c r="J1196" s="2">
        <v>5.0</v>
      </c>
      <c r="K1196" s="2">
        <v>4.0</v>
      </c>
      <c r="L1196" s="2">
        <v>4.0</v>
      </c>
      <c r="M1196" s="2" t="s">
        <v>19</v>
      </c>
    </row>
    <row r="1197" ht="15.75" customHeight="1">
      <c r="A1197" s="2">
        <v>168.0</v>
      </c>
      <c r="B1197" s="2" t="s">
        <v>3463</v>
      </c>
      <c r="C1197" s="2" t="s">
        <v>63</v>
      </c>
      <c r="D1197" s="3" t="s">
        <v>3485</v>
      </c>
      <c r="E1197" s="3" t="s">
        <v>3486</v>
      </c>
      <c r="F1197" s="3" t="s">
        <v>3487</v>
      </c>
      <c r="G1197" s="2" t="s">
        <v>50</v>
      </c>
      <c r="H1197" s="2">
        <v>5.0</v>
      </c>
      <c r="I1197" s="2">
        <v>4.0</v>
      </c>
      <c r="J1197" s="2">
        <v>5.0</v>
      </c>
      <c r="K1197" s="2">
        <v>5.0</v>
      </c>
      <c r="L1197" s="2">
        <v>4.0</v>
      </c>
      <c r="M1197" s="2" t="s">
        <v>19</v>
      </c>
    </row>
    <row r="1198" ht="15.75" customHeight="1">
      <c r="A1198" s="2">
        <v>168.0</v>
      </c>
      <c r="B1198" s="2" t="s">
        <v>3463</v>
      </c>
      <c r="C1198" s="2" t="s">
        <v>287</v>
      </c>
      <c r="D1198" s="3" t="s">
        <v>3488</v>
      </c>
      <c r="E1198" s="3" t="s">
        <v>3489</v>
      </c>
      <c r="F1198" s="3" t="s">
        <v>3490</v>
      </c>
      <c r="G1198" s="2" t="s">
        <v>18</v>
      </c>
      <c r="H1198" s="2">
        <v>3.0</v>
      </c>
      <c r="I1198" s="2">
        <v>2.0</v>
      </c>
      <c r="J1198" s="2">
        <v>5.0</v>
      </c>
      <c r="K1198" s="2">
        <v>5.0</v>
      </c>
      <c r="L1198" s="2">
        <v>4.0</v>
      </c>
      <c r="M1198" s="2" t="s">
        <v>19</v>
      </c>
    </row>
    <row r="1199" ht="15.75" customHeight="1">
      <c r="A1199" s="2">
        <v>168.0</v>
      </c>
      <c r="B1199" s="2" t="s">
        <v>3463</v>
      </c>
      <c r="C1199" s="2" t="s">
        <v>296</v>
      </c>
      <c r="D1199" s="3" t="s">
        <v>3491</v>
      </c>
      <c r="E1199" s="3" t="s">
        <v>3492</v>
      </c>
      <c r="F1199" s="3" t="s">
        <v>3490</v>
      </c>
      <c r="G1199" s="2" t="s">
        <v>18</v>
      </c>
      <c r="H1199" s="2">
        <v>4.0</v>
      </c>
      <c r="I1199" s="2">
        <v>3.0</v>
      </c>
      <c r="J1199" s="2">
        <v>4.0</v>
      </c>
      <c r="K1199" s="2">
        <v>4.0</v>
      </c>
      <c r="L1199" s="2">
        <v>4.0</v>
      </c>
      <c r="M1199" s="2" t="s">
        <v>19</v>
      </c>
    </row>
    <row r="1200" ht="15.75" customHeight="1">
      <c r="A1200" s="2">
        <v>168.0</v>
      </c>
      <c r="B1200" s="2" t="s">
        <v>3463</v>
      </c>
      <c r="C1200" s="2" t="s">
        <v>190</v>
      </c>
      <c r="D1200" s="3" t="s">
        <v>2700</v>
      </c>
      <c r="E1200" s="3" t="s">
        <v>3493</v>
      </c>
      <c r="F1200" s="3" t="s">
        <v>3494</v>
      </c>
      <c r="G1200" s="2" t="s">
        <v>50</v>
      </c>
      <c r="H1200" s="2">
        <v>5.0</v>
      </c>
      <c r="I1200" s="2">
        <v>4.0</v>
      </c>
      <c r="J1200" s="2">
        <v>4.0</v>
      </c>
      <c r="K1200" s="2">
        <v>5.0</v>
      </c>
      <c r="L1200" s="2">
        <v>5.0</v>
      </c>
      <c r="M1200" s="2" t="s">
        <v>19</v>
      </c>
    </row>
    <row r="1201" ht="15.75" customHeight="1">
      <c r="A1201" s="2">
        <v>168.0</v>
      </c>
      <c r="B1201" s="2" t="s">
        <v>3463</v>
      </c>
      <c r="C1201" s="2" t="s">
        <v>1223</v>
      </c>
      <c r="D1201" s="3" t="s">
        <v>59</v>
      </c>
      <c r="E1201" s="3" t="s">
        <v>3495</v>
      </c>
      <c r="F1201" s="3" t="s">
        <v>3494</v>
      </c>
      <c r="G1201" s="2" t="s">
        <v>18</v>
      </c>
      <c r="H1201" s="2">
        <v>3.0</v>
      </c>
      <c r="I1201" s="2">
        <v>4.0</v>
      </c>
      <c r="J1201" s="2">
        <v>3.0</v>
      </c>
      <c r="K1201" s="2">
        <v>4.0</v>
      </c>
      <c r="L1201" s="2">
        <v>4.0</v>
      </c>
      <c r="M1201" s="2" t="s">
        <v>19</v>
      </c>
    </row>
    <row r="1202" ht="15.75" customHeight="1">
      <c r="A1202" s="2">
        <v>168.0</v>
      </c>
      <c r="B1202" s="2" t="s">
        <v>3463</v>
      </c>
      <c r="C1202" s="2" t="s">
        <v>1223</v>
      </c>
      <c r="D1202" s="3" t="s">
        <v>3496</v>
      </c>
      <c r="E1202" s="3" t="s">
        <v>3497</v>
      </c>
      <c r="F1202" s="3" t="s">
        <v>3498</v>
      </c>
      <c r="G1202" s="2" t="s">
        <v>50</v>
      </c>
      <c r="H1202" s="2">
        <v>4.0</v>
      </c>
      <c r="I1202" s="2">
        <v>4.0</v>
      </c>
      <c r="J1202" s="2">
        <v>4.0</v>
      </c>
      <c r="K1202" s="2">
        <v>4.0</v>
      </c>
      <c r="L1202" s="2">
        <v>4.0</v>
      </c>
      <c r="M1202" s="2" t="s">
        <v>19</v>
      </c>
    </row>
    <row r="1203" ht="15.75" customHeight="1">
      <c r="A1203" s="2">
        <v>168.0</v>
      </c>
      <c r="B1203" s="2" t="s">
        <v>3463</v>
      </c>
      <c r="C1203" s="2" t="s">
        <v>1254</v>
      </c>
      <c r="D1203" s="3" t="s">
        <v>3499</v>
      </c>
      <c r="E1203" s="3" t="s">
        <v>3500</v>
      </c>
      <c r="F1203" s="3" t="s">
        <v>3501</v>
      </c>
      <c r="G1203" s="2" t="s">
        <v>18</v>
      </c>
      <c r="H1203" s="2">
        <v>4.0</v>
      </c>
      <c r="I1203" s="2">
        <v>3.0</v>
      </c>
      <c r="J1203" s="2">
        <v>4.0</v>
      </c>
      <c r="K1203" s="2">
        <v>4.0</v>
      </c>
      <c r="L1203" s="2">
        <v>5.0</v>
      </c>
      <c r="M1203" s="2" t="s">
        <v>19</v>
      </c>
    </row>
    <row r="1204" ht="15.75" customHeight="1">
      <c r="A1204" s="2">
        <v>168.0</v>
      </c>
      <c r="B1204" s="2" t="s">
        <v>3463</v>
      </c>
      <c r="C1204" s="2" t="s">
        <v>1254</v>
      </c>
      <c r="D1204" s="3" t="s">
        <v>3502</v>
      </c>
      <c r="E1204" s="3" t="s">
        <v>3503</v>
      </c>
      <c r="F1204" s="3" t="s">
        <v>3504</v>
      </c>
      <c r="G1204" s="2" t="s">
        <v>28</v>
      </c>
      <c r="H1204" s="2">
        <v>3.0</v>
      </c>
      <c r="I1204" s="2">
        <v>3.0</v>
      </c>
      <c r="J1204" s="2">
        <v>2.0</v>
      </c>
      <c r="K1204" s="2">
        <v>2.0</v>
      </c>
      <c r="L1204" s="2">
        <v>5.0</v>
      </c>
      <c r="M1204" s="2" t="s">
        <v>19</v>
      </c>
    </row>
    <row r="1205" ht="15.75" customHeight="1">
      <c r="A1205" s="2">
        <v>168.0</v>
      </c>
      <c r="B1205" s="2" t="s">
        <v>3463</v>
      </c>
      <c r="C1205" s="2" t="s">
        <v>409</v>
      </c>
      <c r="D1205" s="3" t="s">
        <v>59</v>
      </c>
      <c r="E1205" s="3" t="s">
        <v>3505</v>
      </c>
      <c r="F1205" s="3" t="s">
        <v>3506</v>
      </c>
      <c r="G1205" s="2" t="s">
        <v>50</v>
      </c>
      <c r="H1205" s="2">
        <v>5.0</v>
      </c>
      <c r="I1205" s="2">
        <v>5.0</v>
      </c>
      <c r="J1205" s="2">
        <v>5.0</v>
      </c>
      <c r="K1205" s="2">
        <v>5.0</v>
      </c>
      <c r="L1205" s="2">
        <v>5.0</v>
      </c>
      <c r="M1205" s="2" t="s">
        <v>19</v>
      </c>
    </row>
    <row r="1206" ht="15.75" customHeight="1">
      <c r="A1206" s="2">
        <v>168.0</v>
      </c>
      <c r="B1206" s="2" t="s">
        <v>3463</v>
      </c>
      <c r="C1206" s="2" t="s">
        <v>83</v>
      </c>
      <c r="D1206" s="3" t="s">
        <v>1169</v>
      </c>
      <c r="E1206" s="3" t="s">
        <v>3507</v>
      </c>
      <c r="F1206" s="3" t="s">
        <v>3508</v>
      </c>
      <c r="G1206" s="2" t="s">
        <v>18</v>
      </c>
      <c r="H1206" s="2">
        <v>3.0</v>
      </c>
      <c r="I1206" s="2">
        <v>2.0</v>
      </c>
      <c r="J1206" s="2">
        <v>2.0</v>
      </c>
      <c r="K1206" s="2">
        <v>3.0</v>
      </c>
      <c r="L1206" s="2">
        <v>4.0</v>
      </c>
      <c r="M1206" s="2" t="s">
        <v>19</v>
      </c>
    </row>
    <row r="1207" ht="15.75" customHeight="1">
      <c r="A1207" s="2">
        <v>168.0</v>
      </c>
      <c r="B1207" s="2" t="s">
        <v>3463</v>
      </c>
      <c r="C1207" s="2" t="s">
        <v>1424</v>
      </c>
      <c r="D1207" s="3" t="s">
        <v>3509</v>
      </c>
      <c r="E1207" s="3" t="s">
        <v>3510</v>
      </c>
      <c r="F1207" s="3" t="s">
        <v>3511</v>
      </c>
      <c r="G1207" s="2" t="s">
        <v>28</v>
      </c>
      <c r="H1207" s="2">
        <v>5.0</v>
      </c>
      <c r="I1207" s="2">
        <v>1.0</v>
      </c>
      <c r="J1207" s="2">
        <v>3.0</v>
      </c>
      <c r="K1207" s="2">
        <v>2.0</v>
      </c>
      <c r="L1207" s="2">
        <v>3.0</v>
      </c>
      <c r="M1207" s="2" t="s">
        <v>19</v>
      </c>
    </row>
    <row r="1208" ht="15.75" customHeight="1">
      <c r="A1208" s="2">
        <v>168.0</v>
      </c>
      <c r="B1208" s="2" t="s">
        <v>3463</v>
      </c>
      <c r="C1208" s="2" t="s">
        <v>682</v>
      </c>
      <c r="D1208" s="3" t="s">
        <v>3512</v>
      </c>
      <c r="E1208" s="3" t="s">
        <v>3513</v>
      </c>
      <c r="F1208" s="3" t="s">
        <v>3514</v>
      </c>
      <c r="G1208" s="2" t="s">
        <v>18</v>
      </c>
      <c r="H1208" s="2">
        <v>4.0</v>
      </c>
      <c r="I1208" s="2">
        <v>4.0</v>
      </c>
      <c r="J1208" s="2">
        <v>4.0</v>
      </c>
      <c r="K1208" s="2">
        <v>4.0</v>
      </c>
      <c r="L1208" s="2">
        <v>4.0</v>
      </c>
      <c r="M1208" s="2" t="s">
        <v>19</v>
      </c>
    </row>
    <row r="1209" ht="15.75" customHeight="1">
      <c r="A1209" s="2">
        <v>169.0</v>
      </c>
      <c r="B1209" s="2" t="s">
        <v>3515</v>
      </c>
      <c r="C1209" s="2" t="s">
        <v>109</v>
      </c>
      <c r="D1209" s="3" t="s">
        <v>1814</v>
      </c>
      <c r="E1209" s="3" t="s">
        <v>3516</v>
      </c>
      <c r="F1209" s="3" t="s">
        <v>3517</v>
      </c>
      <c r="G1209" s="2" t="s">
        <v>18</v>
      </c>
      <c r="H1209" s="2">
        <v>5.0</v>
      </c>
      <c r="I1209" s="2">
        <v>4.0</v>
      </c>
      <c r="J1209" s="2">
        <v>4.0</v>
      </c>
      <c r="K1209" s="2">
        <v>5.0</v>
      </c>
      <c r="L1209" s="2">
        <v>2.0</v>
      </c>
      <c r="M1209" s="2" t="s">
        <v>19</v>
      </c>
    </row>
    <row r="1210" ht="15.75" customHeight="1">
      <c r="A1210" s="2">
        <v>169.0</v>
      </c>
      <c r="B1210" s="2" t="s">
        <v>3515</v>
      </c>
      <c r="C1210" s="2" t="s">
        <v>458</v>
      </c>
      <c r="D1210" s="3" t="s">
        <v>3518</v>
      </c>
      <c r="E1210" s="3" t="s">
        <v>3519</v>
      </c>
      <c r="F1210" s="3" t="s">
        <v>3520</v>
      </c>
      <c r="G1210" s="2" t="s">
        <v>50</v>
      </c>
      <c r="H1210" s="2">
        <v>5.0</v>
      </c>
      <c r="I1210" s="2">
        <v>5.0</v>
      </c>
      <c r="J1210" s="2">
        <v>5.0</v>
      </c>
      <c r="K1210" s="2">
        <v>5.0</v>
      </c>
      <c r="L1210" s="2">
        <v>2.0</v>
      </c>
      <c r="M1210" s="2" t="s">
        <v>19</v>
      </c>
    </row>
    <row r="1211" ht="15.75" customHeight="1">
      <c r="A1211" s="2">
        <v>169.0</v>
      </c>
      <c r="B1211" s="2" t="s">
        <v>3515</v>
      </c>
      <c r="C1211" s="2" t="s">
        <v>458</v>
      </c>
      <c r="D1211" s="3" t="s">
        <v>3521</v>
      </c>
      <c r="E1211" s="3" t="s">
        <v>3522</v>
      </c>
      <c r="F1211" s="3" t="s">
        <v>3523</v>
      </c>
      <c r="G1211" s="2" t="s">
        <v>50</v>
      </c>
      <c r="H1211" s="2">
        <v>5.0</v>
      </c>
      <c r="I1211" s="2">
        <v>5.0</v>
      </c>
      <c r="J1211" s="2">
        <v>5.0</v>
      </c>
      <c r="K1211" s="2">
        <v>5.0</v>
      </c>
      <c r="L1211" s="2">
        <v>5.0</v>
      </c>
      <c r="M1211" s="2" t="s">
        <v>19</v>
      </c>
    </row>
    <row r="1212" ht="15.75" customHeight="1">
      <c r="A1212" s="2">
        <v>169.0</v>
      </c>
      <c r="B1212" s="2" t="s">
        <v>3515</v>
      </c>
      <c r="C1212" s="2" t="s">
        <v>29</v>
      </c>
      <c r="D1212" s="3" t="s">
        <v>3524</v>
      </c>
      <c r="E1212" s="3" t="s">
        <v>3525</v>
      </c>
      <c r="F1212" s="3" t="s">
        <v>3526</v>
      </c>
      <c r="G1212" s="2" t="s">
        <v>28</v>
      </c>
      <c r="H1212" s="2">
        <v>2.0</v>
      </c>
      <c r="I1212" s="2">
        <v>4.0</v>
      </c>
      <c r="J1212" s="2">
        <v>4.0</v>
      </c>
      <c r="K1212" s="2">
        <v>3.0</v>
      </c>
      <c r="L1212" s="2">
        <v>3.0</v>
      </c>
      <c r="M1212" s="2" t="s">
        <v>33</v>
      </c>
    </row>
    <row r="1213" ht="15.75" customHeight="1">
      <c r="A1213" s="2">
        <v>169.0</v>
      </c>
      <c r="B1213" s="2" t="s">
        <v>3515</v>
      </c>
      <c r="C1213" s="2" t="s">
        <v>458</v>
      </c>
      <c r="D1213" s="3" t="s">
        <v>3527</v>
      </c>
      <c r="E1213" s="3" t="s">
        <v>3528</v>
      </c>
      <c r="F1213" s="3" t="s">
        <v>3529</v>
      </c>
      <c r="G1213" s="2" t="s">
        <v>18</v>
      </c>
      <c r="H1213" s="2">
        <v>4.0</v>
      </c>
      <c r="I1213" s="2">
        <v>4.0</v>
      </c>
      <c r="J1213" s="2">
        <v>3.0</v>
      </c>
      <c r="K1213" s="2">
        <v>4.0</v>
      </c>
      <c r="L1213" s="2">
        <v>4.0</v>
      </c>
      <c r="M1213" s="2" t="s">
        <v>19</v>
      </c>
    </row>
    <row r="1214" ht="15.75" customHeight="1">
      <c r="A1214" s="2">
        <v>169.0</v>
      </c>
      <c r="B1214" s="2" t="s">
        <v>3515</v>
      </c>
      <c r="C1214" s="2" t="s">
        <v>458</v>
      </c>
      <c r="D1214" s="3" t="s">
        <v>3530</v>
      </c>
      <c r="E1214" s="3" t="s">
        <v>3531</v>
      </c>
      <c r="F1214" s="3" t="s">
        <v>3532</v>
      </c>
      <c r="G1214" s="2" t="s">
        <v>50</v>
      </c>
      <c r="H1214" s="2">
        <v>5.0</v>
      </c>
      <c r="I1214" s="2">
        <v>4.0</v>
      </c>
      <c r="J1214" s="2">
        <v>4.0</v>
      </c>
      <c r="K1214" s="2">
        <v>5.0</v>
      </c>
      <c r="L1214" s="2">
        <v>3.0</v>
      </c>
      <c r="M1214" s="2" t="s">
        <v>19</v>
      </c>
    </row>
    <row r="1215" ht="15.75" customHeight="1">
      <c r="A1215" s="2">
        <v>169.0</v>
      </c>
      <c r="B1215" s="2" t="s">
        <v>3515</v>
      </c>
      <c r="C1215" s="2" t="s">
        <v>458</v>
      </c>
      <c r="D1215" s="3" t="s">
        <v>3533</v>
      </c>
      <c r="E1215" s="3" t="s">
        <v>3534</v>
      </c>
      <c r="F1215" s="3" t="s">
        <v>3535</v>
      </c>
      <c r="G1215" s="2" t="s">
        <v>28</v>
      </c>
      <c r="H1215" s="2">
        <v>3.0</v>
      </c>
      <c r="I1215" s="2">
        <v>2.0</v>
      </c>
      <c r="J1215" s="2">
        <v>2.0</v>
      </c>
      <c r="K1215" s="2">
        <v>3.0</v>
      </c>
      <c r="L1215" s="2">
        <v>2.0</v>
      </c>
      <c r="M1215" s="2" t="s">
        <v>19</v>
      </c>
    </row>
    <row r="1216" ht="15.75" customHeight="1">
      <c r="A1216" s="2">
        <v>169.0</v>
      </c>
      <c r="B1216" s="2" t="s">
        <v>3515</v>
      </c>
      <c r="C1216" s="2" t="s">
        <v>458</v>
      </c>
      <c r="D1216" s="3" t="s">
        <v>3536</v>
      </c>
      <c r="E1216" s="3" t="s">
        <v>3537</v>
      </c>
      <c r="F1216" s="3" t="s">
        <v>3538</v>
      </c>
      <c r="G1216" s="2" t="s">
        <v>28</v>
      </c>
      <c r="H1216" s="2">
        <v>4.0</v>
      </c>
      <c r="I1216" s="2">
        <v>3.0</v>
      </c>
      <c r="J1216" s="2">
        <v>3.0</v>
      </c>
      <c r="K1216" s="2">
        <v>3.0</v>
      </c>
      <c r="L1216" s="2">
        <v>3.0</v>
      </c>
      <c r="M1216" s="2" t="s">
        <v>19</v>
      </c>
    </row>
    <row r="1217" ht="15.75" customHeight="1">
      <c r="A1217" s="2">
        <v>169.0</v>
      </c>
      <c r="B1217" s="2" t="s">
        <v>3515</v>
      </c>
      <c r="C1217" s="2" t="s">
        <v>458</v>
      </c>
      <c r="D1217" s="3" t="s">
        <v>3539</v>
      </c>
      <c r="E1217" s="3" t="s">
        <v>3540</v>
      </c>
      <c r="F1217" s="3" t="s">
        <v>3541</v>
      </c>
      <c r="G1217" s="2" t="s">
        <v>18</v>
      </c>
      <c r="H1217" s="2">
        <v>4.0</v>
      </c>
      <c r="I1217" s="2">
        <v>4.0</v>
      </c>
      <c r="J1217" s="2">
        <v>4.0</v>
      </c>
      <c r="K1217" s="2">
        <v>4.0</v>
      </c>
      <c r="L1217" s="2">
        <v>4.0</v>
      </c>
      <c r="M1217" s="2" t="s">
        <v>19</v>
      </c>
    </row>
    <row r="1218" ht="15.75" customHeight="1">
      <c r="A1218" s="2">
        <v>169.0</v>
      </c>
      <c r="B1218" s="2" t="s">
        <v>3515</v>
      </c>
      <c r="C1218" s="2" t="s">
        <v>458</v>
      </c>
      <c r="D1218" s="3" t="s">
        <v>3542</v>
      </c>
      <c r="E1218" s="3" t="s">
        <v>3543</v>
      </c>
      <c r="F1218" s="3" t="s">
        <v>3544</v>
      </c>
      <c r="G1218" s="2" t="s">
        <v>18</v>
      </c>
      <c r="H1218" s="2">
        <v>4.0</v>
      </c>
      <c r="I1218" s="2">
        <v>4.0</v>
      </c>
      <c r="J1218" s="2">
        <v>4.0</v>
      </c>
      <c r="K1218" s="2">
        <v>4.0</v>
      </c>
      <c r="L1218" s="2">
        <v>3.0</v>
      </c>
      <c r="M1218" s="2" t="s">
        <v>19</v>
      </c>
    </row>
    <row r="1219" ht="15.75" customHeight="1">
      <c r="A1219" s="2">
        <v>169.0</v>
      </c>
      <c r="B1219" s="2" t="s">
        <v>3515</v>
      </c>
      <c r="C1219" s="2" t="s">
        <v>458</v>
      </c>
      <c r="D1219" s="3" t="s">
        <v>3545</v>
      </c>
      <c r="E1219" s="3" t="s">
        <v>3546</v>
      </c>
      <c r="F1219" s="3" t="s">
        <v>3547</v>
      </c>
      <c r="G1219" s="2" t="s">
        <v>18</v>
      </c>
      <c r="H1219" s="2">
        <v>4.0</v>
      </c>
      <c r="I1219" s="2">
        <v>5.0</v>
      </c>
      <c r="J1219" s="2">
        <v>4.0</v>
      </c>
      <c r="K1219" s="2">
        <v>4.0</v>
      </c>
      <c r="L1219" s="2">
        <v>3.0</v>
      </c>
      <c r="M1219" s="2" t="s">
        <v>19</v>
      </c>
    </row>
    <row r="1220" ht="15.75" customHeight="1">
      <c r="A1220" s="2">
        <v>169.0</v>
      </c>
      <c r="B1220" s="2" t="s">
        <v>3515</v>
      </c>
      <c r="C1220" s="2" t="s">
        <v>458</v>
      </c>
      <c r="D1220" s="3" t="s">
        <v>3548</v>
      </c>
      <c r="E1220" s="3" t="s">
        <v>3549</v>
      </c>
      <c r="F1220" s="3" t="s">
        <v>3550</v>
      </c>
      <c r="G1220" s="2" t="s">
        <v>50</v>
      </c>
      <c r="H1220" s="2">
        <v>4.0</v>
      </c>
      <c r="I1220" s="2">
        <v>5.0</v>
      </c>
      <c r="J1220" s="2">
        <v>4.0</v>
      </c>
      <c r="K1220" s="2">
        <v>5.0</v>
      </c>
      <c r="L1220" s="2">
        <v>4.0</v>
      </c>
      <c r="M1220" s="2" t="s">
        <v>19</v>
      </c>
    </row>
    <row r="1221" ht="15.75" customHeight="1">
      <c r="A1221" s="2">
        <v>169.0</v>
      </c>
      <c r="B1221" s="2" t="s">
        <v>3515</v>
      </c>
      <c r="C1221" s="2" t="s">
        <v>458</v>
      </c>
      <c r="D1221" s="3" t="s">
        <v>3551</v>
      </c>
      <c r="E1221" s="3" t="s">
        <v>3552</v>
      </c>
      <c r="F1221" s="3" t="s">
        <v>3553</v>
      </c>
      <c r="G1221" s="2" t="s">
        <v>50</v>
      </c>
      <c r="H1221" s="2">
        <v>5.0</v>
      </c>
      <c r="I1221" s="2">
        <v>5.0</v>
      </c>
      <c r="J1221" s="2">
        <v>5.0</v>
      </c>
      <c r="K1221" s="2">
        <v>5.0</v>
      </c>
      <c r="L1221" s="2">
        <v>5.0</v>
      </c>
      <c r="M1221" s="2" t="s">
        <v>19</v>
      </c>
    </row>
    <row r="1222" ht="15.75" customHeight="1">
      <c r="A1222" s="2">
        <v>169.0</v>
      </c>
      <c r="B1222" s="2" t="s">
        <v>3515</v>
      </c>
      <c r="C1222" s="2" t="s">
        <v>458</v>
      </c>
      <c r="D1222" s="3" t="s">
        <v>3554</v>
      </c>
      <c r="E1222" s="3" t="s">
        <v>3555</v>
      </c>
      <c r="F1222" s="3" t="s">
        <v>3556</v>
      </c>
      <c r="G1222" s="2" t="s">
        <v>50</v>
      </c>
      <c r="H1222" s="2">
        <v>5.0</v>
      </c>
      <c r="I1222" s="2">
        <v>5.0</v>
      </c>
      <c r="J1222" s="2">
        <v>5.0</v>
      </c>
      <c r="K1222" s="2">
        <v>5.0</v>
      </c>
      <c r="L1222" s="2">
        <v>5.0</v>
      </c>
      <c r="M1222" s="2" t="s">
        <v>19</v>
      </c>
    </row>
    <row r="1223" ht="15.75" customHeight="1">
      <c r="A1223" s="2">
        <v>169.0</v>
      </c>
      <c r="B1223" s="2" t="s">
        <v>3515</v>
      </c>
      <c r="C1223" s="2" t="s">
        <v>458</v>
      </c>
      <c r="D1223" s="3" t="s">
        <v>3557</v>
      </c>
      <c r="E1223" s="3" t="s">
        <v>3558</v>
      </c>
      <c r="F1223" s="3" t="s">
        <v>3559</v>
      </c>
      <c r="G1223" s="2" t="s">
        <v>50</v>
      </c>
      <c r="H1223" s="2">
        <v>5.0</v>
      </c>
      <c r="I1223" s="2">
        <v>4.0</v>
      </c>
      <c r="J1223" s="2">
        <v>4.0</v>
      </c>
      <c r="K1223" s="2">
        <v>5.0</v>
      </c>
      <c r="L1223" s="2">
        <v>4.0</v>
      </c>
      <c r="M1223" s="2" t="s">
        <v>19</v>
      </c>
    </row>
    <row r="1224" ht="15.75" customHeight="1">
      <c r="A1224" s="2">
        <v>169.0</v>
      </c>
      <c r="B1224" s="2" t="s">
        <v>3515</v>
      </c>
      <c r="C1224" s="2" t="s">
        <v>458</v>
      </c>
      <c r="D1224" s="3" t="s">
        <v>3560</v>
      </c>
      <c r="E1224" s="3" t="s">
        <v>3561</v>
      </c>
      <c r="F1224" s="3" t="s">
        <v>3562</v>
      </c>
      <c r="G1224" s="2" t="s">
        <v>50</v>
      </c>
      <c r="H1224" s="2">
        <v>4.0</v>
      </c>
      <c r="I1224" s="2">
        <v>5.0</v>
      </c>
      <c r="J1224" s="2">
        <v>4.0</v>
      </c>
      <c r="K1224" s="2">
        <v>4.0</v>
      </c>
      <c r="L1224" s="2">
        <v>4.0</v>
      </c>
      <c r="M1224" s="2" t="s">
        <v>19</v>
      </c>
    </row>
    <row r="1225" ht="15.75" customHeight="1">
      <c r="A1225" s="2">
        <v>169.0</v>
      </c>
      <c r="B1225" s="2" t="s">
        <v>3515</v>
      </c>
      <c r="C1225" s="2" t="s">
        <v>458</v>
      </c>
      <c r="D1225" s="3" t="s">
        <v>2613</v>
      </c>
      <c r="E1225" s="3" t="s">
        <v>3563</v>
      </c>
      <c r="F1225" s="3" t="s">
        <v>3564</v>
      </c>
      <c r="G1225" s="2" t="s">
        <v>18</v>
      </c>
      <c r="H1225" s="2">
        <v>4.0</v>
      </c>
      <c r="I1225" s="2">
        <v>4.0</v>
      </c>
      <c r="J1225" s="2">
        <v>4.0</v>
      </c>
      <c r="K1225" s="2">
        <v>5.0</v>
      </c>
      <c r="L1225" s="2">
        <v>3.0</v>
      </c>
      <c r="M1225" s="2" t="s">
        <v>19</v>
      </c>
    </row>
    <row r="1226" ht="15.75" customHeight="1">
      <c r="A1226" s="2">
        <v>169.0</v>
      </c>
      <c r="B1226" s="2" t="s">
        <v>3515</v>
      </c>
      <c r="C1226" s="2" t="s">
        <v>458</v>
      </c>
      <c r="D1226" s="3" t="s">
        <v>3565</v>
      </c>
      <c r="E1226" s="3" t="s">
        <v>3566</v>
      </c>
      <c r="F1226" s="3" t="s">
        <v>3567</v>
      </c>
      <c r="G1226" s="2" t="s">
        <v>18</v>
      </c>
      <c r="H1226" s="2">
        <v>4.0</v>
      </c>
      <c r="I1226" s="2">
        <v>4.0</v>
      </c>
      <c r="J1226" s="2">
        <v>4.0</v>
      </c>
      <c r="K1226" s="2">
        <v>4.0</v>
      </c>
      <c r="L1226" s="2">
        <v>3.0</v>
      </c>
      <c r="M1226" s="2" t="s">
        <v>19</v>
      </c>
    </row>
    <row r="1227" ht="15.75" customHeight="1">
      <c r="A1227" s="2">
        <v>169.0</v>
      </c>
      <c r="B1227" s="2" t="s">
        <v>3515</v>
      </c>
      <c r="C1227" s="2" t="s">
        <v>458</v>
      </c>
      <c r="D1227" s="3" t="s">
        <v>3568</v>
      </c>
      <c r="E1227" s="3" t="s">
        <v>3569</v>
      </c>
      <c r="F1227" s="3" t="s">
        <v>3570</v>
      </c>
      <c r="G1227" s="2" t="s">
        <v>50</v>
      </c>
      <c r="H1227" s="2">
        <v>4.0</v>
      </c>
      <c r="I1227" s="2">
        <v>5.0</v>
      </c>
      <c r="J1227" s="2">
        <v>4.0</v>
      </c>
      <c r="K1227" s="2">
        <v>5.0</v>
      </c>
      <c r="L1227" s="2">
        <v>4.0</v>
      </c>
      <c r="M1227" s="2" t="s">
        <v>19</v>
      </c>
    </row>
    <row r="1228" ht="15.75" customHeight="1">
      <c r="A1228" s="2">
        <v>169.0</v>
      </c>
      <c r="B1228" s="2" t="s">
        <v>3515</v>
      </c>
      <c r="C1228" s="2" t="s">
        <v>458</v>
      </c>
      <c r="D1228" s="3" t="s">
        <v>3571</v>
      </c>
      <c r="E1228" s="3" t="s">
        <v>3572</v>
      </c>
      <c r="F1228" s="3" t="s">
        <v>3573</v>
      </c>
      <c r="G1228" s="2" t="s">
        <v>50</v>
      </c>
      <c r="H1228" s="2">
        <v>4.0</v>
      </c>
      <c r="I1228" s="2">
        <v>5.0</v>
      </c>
      <c r="J1228" s="2">
        <v>4.0</v>
      </c>
      <c r="K1228" s="2">
        <v>4.0</v>
      </c>
      <c r="L1228" s="2">
        <v>4.0</v>
      </c>
      <c r="M1228" s="2" t="s">
        <v>19</v>
      </c>
    </row>
    <row r="1229" ht="15.75" customHeight="1">
      <c r="A1229" s="2">
        <v>169.0</v>
      </c>
      <c r="B1229" s="2" t="s">
        <v>3515</v>
      </c>
      <c r="C1229" s="2" t="s">
        <v>458</v>
      </c>
      <c r="D1229" s="3" t="s">
        <v>3574</v>
      </c>
      <c r="E1229" s="3" t="s">
        <v>3575</v>
      </c>
      <c r="F1229" s="3" t="s">
        <v>3576</v>
      </c>
      <c r="G1229" s="2" t="s">
        <v>50</v>
      </c>
      <c r="H1229" s="2">
        <v>4.0</v>
      </c>
      <c r="I1229" s="2">
        <v>4.0</v>
      </c>
      <c r="J1229" s="2">
        <v>5.0</v>
      </c>
      <c r="K1229" s="2">
        <v>5.0</v>
      </c>
      <c r="L1229" s="2">
        <v>4.0</v>
      </c>
      <c r="M1229" s="2" t="s">
        <v>19</v>
      </c>
    </row>
    <row r="1230" ht="15.75" customHeight="1">
      <c r="A1230" s="2">
        <v>169.0</v>
      </c>
      <c r="B1230" s="2" t="s">
        <v>3515</v>
      </c>
      <c r="C1230" s="2" t="s">
        <v>458</v>
      </c>
      <c r="D1230" s="3" t="s">
        <v>3577</v>
      </c>
      <c r="E1230" s="3" t="s">
        <v>3578</v>
      </c>
      <c r="F1230" s="3" t="s">
        <v>3579</v>
      </c>
      <c r="G1230" s="2" t="s">
        <v>18</v>
      </c>
      <c r="H1230" s="2">
        <v>4.0</v>
      </c>
      <c r="I1230" s="2">
        <v>4.0</v>
      </c>
      <c r="J1230" s="2">
        <v>4.0</v>
      </c>
      <c r="K1230" s="2">
        <v>5.0</v>
      </c>
      <c r="L1230" s="2">
        <v>3.0</v>
      </c>
      <c r="M1230" s="2" t="s">
        <v>19</v>
      </c>
    </row>
    <row r="1231" ht="15.75" customHeight="1">
      <c r="A1231" s="2">
        <v>169.0</v>
      </c>
      <c r="B1231" s="2" t="s">
        <v>3515</v>
      </c>
      <c r="C1231" s="2" t="s">
        <v>458</v>
      </c>
      <c r="D1231" s="3" t="s">
        <v>3580</v>
      </c>
      <c r="E1231" s="3" t="s">
        <v>3581</v>
      </c>
      <c r="F1231" s="3" t="s">
        <v>3582</v>
      </c>
      <c r="G1231" s="2" t="s">
        <v>28</v>
      </c>
      <c r="H1231" s="2">
        <v>3.0</v>
      </c>
      <c r="I1231" s="2">
        <v>4.0</v>
      </c>
      <c r="J1231" s="2">
        <v>3.0</v>
      </c>
      <c r="K1231" s="2">
        <v>3.0</v>
      </c>
      <c r="L1231" s="2">
        <v>2.0</v>
      </c>
      <c r="M1231" s="2" t="s">
        <v>19</v>
      </c>
    </row>
    <row r="1232" ht="15.75" customHeight="1">
      <c r="A1232" s="2">
        <v>169.0</v>
      </c>
      <c r="B1232" s="2" t="s">
        <v>3515</v>
      </c>
      <c r="C1232" s="2" t="s">
        <v>458</v>
      </c>
      <c r="D1232" s="3" t="s">
        <v>3583</v>
      </c>
      <c r="E1232" s="3" t="s">
        <v>3584</v>
      </c>
      <c r="F1232" s="3" t="s">
        <v>3585</v>
      </c>
      <c r="G1232" s="2" t="s">
        <v>50</v>
      </c>
      <c r="H1232" s="2">
        <v>4.0</v>
      </c>
      <c r="I1232" s="2">
        <v>5.0</v>
      </c>
      <c r="J1232" s="2">
        <v>4.0</v>
      </c>
      <c r="K1232" s="2">
        <v>4.0</v>
      </c>
      <c r="L1232" s="2">
        <v>1.0</v>
      </c>
      <c r="M1232" s="2" t="s">
        <v>19</v>
      </c>
    </row>
    <row r="1233" ht="15.75" customHeight="1">
      <c r="A1233" s="2">
        <v>169.0</v>
      </c>
      <c r="B1233" s="2" t="s">
        <v>3515</v>
      </c>
      <c r="C1233" s="2" t="s">
        <v>458</v>
      </c>
      <c r="D1233" s="3" t="s">
        <v>3586</v>
      </c>
      <c r="E1233" s="3" t="s">
        <v>3587</v>
      </c>
      <c r="F1233" s="3" t="s">
        <v>3588</v>
      </c>
      <c r="G1233" s="2" t="s">
        <v>50</v>
      </c>
      <c r="H1233" s="2">
        <v>5.0</v>
      </c>
      <c r="I1233" s="2">
        <v>5.0</v>
      </c>
      <c r="J1233" s="2">
        <v>5.0</v>
      </c>
      <c r="K1233" s="2">
        <v>5.0</v>
      </c>
      <c r="L1233" s="2">
        <v>5.0</v>
      </c>
      <c r="M1233" s="2" t="s">
        <v>19</v>
      </c>
    </row>
    <row r="1234" ht="15.75" customHeight="1">
      <c r="A1234" s="2">
        <v>169.0</v>
      </c>
      <c r="B1234" s="2" t="s">
        <v>3515</v>
      </c>
      <c r="C1234" s="2" t="s">
        <v>458</v>
      </c>
      <c r="D1234" s="3" t="s">
        <v>2613</v>
      </c>
      <c r="E1234" s="3" t="s">
        <v>3589</v>
      </c>
      <c r="F1234" s="3" t="s">
        <v>3590</v>
      </c>
      <c r="G1234" s="2" t="s">
        <v>50</v>
      </c>
      <c r="H1234" s="2">
        <v>4.0</v>
      </c>
      <c r="I1234" s="2">
        <v>3.0</v>
      </c>
      <c r="J1234" s="2">
        <v>4.0</v>
      </c>
      <c r="K1234" s="2">
        <v>4.0</v>
      </c>
      <c r="L1234" s="2">
        <v>3.0</v>
      </c>
      <c r="M1234" s="2" t="s">
        <v>19</v>
      </c>
    </row>
    <row r="1235" ht="15.75" customHeight="1">
      <c r="A1235" s="2">
        <v>169.0</v>
      </c>
      <c r="B1235" s="2" t="s">
        <v>3515</v>
      </c>
      <c r="C1235" s="2" t="s">
        <v>458</v>
      </c>
      <c r="D1235" s="3" t="s">
        <v>3591</v>
      </c>
      <c r="E1235" s="3" t="s">
        <v>3592</v>
      </c>
      <c r="F1235" s="3" t="s">
        <v>3593</v>
      </c>
      <c r="G1235" s="2" t="s">
        <v>50</v>
      </c>
      <c r="H1235" s="2">
        <v>4.0</v>
      </c>
      <c r="I1235" s="2">
        <v>4.0</v>
      </c>
      <c r="J1235" s="2">
        <v>5.0</v>
      </c>
      <c r="K1235" s="2">
        <v>4.0</v>
      </c>
      <c r="L1235" s="2">
        <v>4.0</v>
      </c>
      <c r="M1235" s="2" t="s">
        <v>19</v>
      </c>
    </row>
    <row r="1236" ht="15.75" customHeight="1">
      <c r="A1236" s="2">
        <v>169.0</v>
      </c>
      <c r="B1236" s="2" t="s">
        <v>3515</v>
      </c>
      <c r="C1236" s="2" t="s">
        <v>458</v>
      </c>
      <c r="D1236" s="3" t="s">
        <v>3594</v>
      </c>
      <c r="E1236" s="3" t="s">
        <v>3595</v>
      </c>
      <c r="F1236" s="3" t="s">
        <v>3596</v>
      </c>
      <c r="G1236" s="2" t="s">
        <v>50</v>
      </c>
      <c r="H1236" s="2">
        <v>5.0</v>
      </c>
      <c r="I1236" s="2">
        <v>5.0</v>
      </c>
      <c r="J1236" s="2">
        <v>5.0</v>
      </c>
      <c r="K1236" s="2">
        <v>5.0</v>
      </c>
      <c r="L1236" s="2">
        <v>5.0</v>
      </c>
      <c r="M1236" s="2" t="s">
        <v>19</v>
      </c>
    </row>
    <row r="1237" ht="15.75" customHeight="1">
      <c r="A1237" s="2">
        <v>169.0</v>
      </c>
      <c r="B1237" s="2" t="s">
        <v>3515</v>
      </c>
      <c r="C1237" s="2" t="s">
        <v>458</v>
      </c>
      <c r="D1237" s="3" t="s">
        <v>3597</v>
      </c>
      <c r="E1237" s="3" t="s">
        <v>3598</v>
      </c>
      <c r="F1237" s="3" t="s">
        <v>3599</v>
      </c>
      <c r="G1237" s="2" t="s">
        <v>18</v>
      </c>
      <c r="H1237" s="2">
        <v>4.0</v>
      </c>
      <c r="I1237" s="2">
        <v>4.0</v>
      </c>
      <c r="J1237" s="2">
        <v>4.0</v>
      </c>
      <c r="K1237" s="2">
        <v>4.0</v>
      </c>
      <c r="L1237" s="2">
        <v>3.0</v>
      </c>
      <c r="M1237" s="2" t="s">
        <v>19</v>
      </c>
    </row>
    <row r="1238" ht="15.75" customHeight="1">
      <c r="A1238" s="2">
        <v>169.0</v>
      </c>
      <c r="B1238" s="2" t="s">
        <v>3515</v>
      </c>
      <c r="C1238" s="2" t="s">
        <v>458</v>
      </c>
      <c r="D1238" s="3" t="s">
        <v>3600</v>
      </c>
      <c r="E1238" s="3" t="s">
        <v>3601</v>
      </c>
      <c r="F1238" s="3" t="s">
        <v>3602</v>
      </c>
      <c r="G1238" s="2" t="s">
        <v>50</v>
      </c>
      <c r="H1238" s="2">
        <v>5.0</v>
      </c>
      <c r="I1238" s="2">
        <v>5.0</v>
      </c>
      <c r="J1238" s="2">
        <v>5.0</v>
      </c>
      <c r="K1238" s="2">
        <v>4.0</v>
      </c>
      <c r="L1238" s="2">
        <v>3.0</v>
      </c>
      <c r="M1238" s="2" t="s">
        <v>19</v>
      </c>
    </row>
    <row r="1239" ht="15.75" customHeight="1">
      <c r="A1239" s="2">
        <v>169.0</v>
      </c>
      <c r="B1239" s="2" t="s">
        <v>3515</v>
      </c>
      <c r="C1239" s="2" t="s">
        <v>458</v>
      </c>
      <c r="D1239" s="3" t="s">
        <v>3603</v>
      </c>
      <c r="E1239" s="3" t="s">
        <v>3604</v>
      </c>
      <c r="F1239" s="3" t="s">
        <v>3605</v>
      </c>
      <c r="G1239" s="2" t="s">
        <v>28</v>
      </c>
      <c r="H1239" s="2">
        <v>4.0</v>
      </c>
      <c r="I1239" s="2">
        <v>4.0</v>
      </c>
      <c r="J1239" s="2">
        <v>4.0</v>
      </c>
      <c r="K1239" s="2">
        <v>4.0</v>
      </c>
      <c r="L1239" s="2">
        <v>3.0</v>
      </c>
      <c r="M1239" s="2" t="s">
        <v>19</v>
      </c>
    </row>
    <row r="1240" ht="15.75" customHeight="1">
      <c r="A1240" s="2">
        <v>169.0</v>
      </c>
      <c r="B1240" s="2" t="s">
        <v>3515</v>
      </c>
      <c r="C1240" s="2" t="s">
        <v>458</v>
      </c>
      <c r="D1240" s="3" t="s">
        <v>3606</v>
      </c>
      <c r="E1240" s="3" t="s">
        <v>3607</v>
      </c>
      <c r="F1240" s="3" t="s">
        <v>3608</v>
      </c>
      <c r="G1240" s="2" t="s">
        <v>50</v>
      </c>
      <c r="H1240" s="2">
        <v>4.0</v>
      </c>
      <c r="I1240" s="2">
        <v>5.0</v>
      </c>
      <c r="J1240" s="2">
        <v>4.0</v>
      </c>
      <c r="K1240" s="2">
        <v>5.0</v>
      </c>
      <c r="L1240" s="2">
        <v>4.0</v>
      </c>
      <c r="M1240" s="2" t="s">
        <v>19</v>
      </c>
    </row>
    <row r="1241" ht="15.75" customHeight="1">
      <c r="A1241" s="2">
        <v>169.0</v>
      </c>
      <c r="B1241" s="2" t="s">
        <v>3515</v>
      </c>
      <c r="C1241" s="2" t="s">
        <v>458</v>
      </c>
      <c r="D1241" s="3" t="s">
        <v>3609</v>
      </c>
      <c r="E1241" s="3" t="s">
        <v>3610</v>
      </c>
      <c r="F1241" s="3" t="s">
        <v>3611</v>
      </c>
      <c r="G1241" s="2" t="s">
        <v>50</v>
      </c>
      <c r="H1241" s="2">
        <v>5.0</v>
      </c>
      <c r="I1241" s="2">
        <v>5.0</v>
      </c>
      <c r="J1241" s="2">
        <v>5.0</v>
      </c>
      <c r="K1241" s="2">
        <v>5.0</v>
      </c>
      <c r="L1241" s="2">
        <v>5.0</v>
      </c>
      <c r="M1241" s="2" t="s">
        <v>19</v>
      </c>
    </row>
    <row r="1242" ht="15.75" customHeight="1">
      <c r="A1242" s="2">
        <v>169.0</v>
      </c>
      <c r="B1242" s="2" t="s">
        <v>3515</v>
      </c>
      <c r="C1242" s="2" t="s">
        <v>458</v>
      </c>
      <c r="D1242" s="3" t="s">
        <v>3612</v>
      </c>
      <c r="E1242" s="3" t="s">
        <v>3613</v>
      </c>
      <c r="F1242" s="3" t="s">
        <v>3614</v>
      </c>
      <c r="G1242" s="2" t="s">
        <v>50</v>
      </c>
      <c r="H1242" s="2">
        <v>5.0</v>
      </c>
      <c r="I1242" s="2">
        <v>4.0</v>
      </c>
      <c r="J1242" s="2">
        <v>4.0</v>
      </c>
      <c r="K1242" s="2">
        <v>5.0</v>
      </c>
      <c r="L1242" s="2">
        <v>4.0</v>
      </c>
      <c r="M1242" s="2" t="s">
        <v>19</v>
      </c>
    </row>
    <row r="1243" ht="15.75" customHeight="1">
      <c r="A1243" s="2">
        <v>169.0</v>
      </c>
      <c r="B1243" s="2" t="s">
        <v>3515</v>
      </c>
      <c r="C1243" s="2" t="s">
        <v>434</v>
      </c>
      <c r="D1243" s="3" t="s">
        <v>1469</v>
      </c>
      <c r="E1243" s="3" t="s">
        <v>3615</v>
      </c>
      <c r="F1243" s="3" t="s">
        <v>3616</v>
      </c>
      <c r="G1243" s="2" t="s">
        <v>50</v>
      </c>
      <c r="H1243" s="2">
        <v>4.0</v>
      </c>
      <c r="I1243" s="2">
        <v>4.0</v>
      </c>
      <c r="J1243" s="2">
        <v>4.0</v>
      </c>
      <c r="K1243" s="2">
        <v>5.0</v>
      </c>
      <c r="L1243" s="2">
        <v>3.0</v>
      </c>
      <c r="M1243" s="2" t="s">
        <v>19</v>
      </c>
    </row>
    <row r="1244" ht="15.75" customHeight="1">
      <c r="A1244" s="2">
        <v>169.0</v>
      </c>
      <c r="B1244" s="2" t="s">
        <v>3515</v>
      </c>
      <c r="C1244" s="2" t="s">
        <v>434</v>
      </c>
      <c r="D1244" s="3" t="s">
        <v>3617</v>
      </c>
      <c r="E1244" s="3" t="s">
        <v>3618</v>
      </c>
      <c r="F1244" s="3" t="s">
        <v>3619</v>
      </c>
      <c r="G1244" s="2" t="s">
        <v>62</v>
      </c>
      <c r="H1244" s="2">
        <v>5.0</v>
      </c>
      <c r="I1244" s="2">
        <v>4.0</v>
      </c>
      <c r="J1244" s="2">
        <v>2.0</v>
      </c>
      <c r="K1244" s="2">
        <v>2.0</v>
      </c>
      <c r="L1244" s="2">
        <v>1.0</v>
      </c>
      <c r="M1244" s="2" t="s">
        <v>33</v>
      </c>
    </row>
    <row r="1245" ht="15.75" customHeight="1">
      <c r="A1245" s="2">
        <v>169.0</v>
      </c>
      <c r="B1245" s="2" t="s">
        <v>3515</v>
      </c>
      <c r="C1245" s="2" t="s">
        <v>434</v>
      </c>
      <c r="D1245" s="3" t="s">
        <v>3620</v>
      </c>
      <c r="E1245" s="3" t="s">
        <v>3621</v>
      </c>
      <c r="F1245" s="3" t="s">
        <v>3622</v>
      </c>
      <c r="G1245" s="2" t="s">
        <v>50</v>
      </c>
      <c r="H1245" s="2">
        <v>5.0</v>
      </c>
      <c r="I1245" s="2">
        <v>5.0</v>
      </c>
      <c r="J1245" s="2">
        <v>5.0</v>
      </c>
      <c r="K1245" s="2">
        <v>5.0</v>
      </c>
      <c r="L1245" s="2">
        <v>5.0</v>
      </c>
      <c r="M1245" s="2" t="s">
        <v>19</v>
      </c>
    </row>
    <row r="1246" ht="15.75" customHeight="1">
      <c r="A1246" s="2">
        <v>169.0</v>
      </c>
      <c r="B1246" s="2" t="s">
        <v>3515</v>
      </c>
      <c r="C1246" s="2" t="s">
        <v>382</v>
      </c>
      <c r="D1246" s="3" t="s">
        <v>3623</v>
      </c>
      <c r="E1246" s="3" t="s">
        <v>3624</v>
      </c>
      <c r="F1246" s="3" t="s">
        <v>3625</v>
      </c>
      <c r="G1246" s="2" t="s">
        <v>18</v>
      </c>
      <c r="H1246" s="2">
        <v>3.0</v>
      </c>
      <c r="I1246" s="2">
        <v>3.0</v>
      </c>
      <c r="J1246" s="2">
        <v>3.0</v>
      </c>
      <c r="K1246" s="2">
        <v>5.0</v>
      </c>
      <c r="L1246" s="2">
        <v>5.0</v>
      </c>
      <c r="M1246" s="2" t="s">
        <v>19</v>
      </c>
    </row>
    <row r="1247" ht="15.75" customHeight="1">
      <c r="A1247" s="2">
        <v>169.0</v>
      </c>
      <c r="B1247" s="2" t="s">
        <v>3515</v>
      </c>
      <c r="C1247" s="2" t="s">
        <v>623</v>
      </c>
      <c r="D1247" s="3" t="s">
        <v>977</v>
      </c>
      <c r="E1247" s="3" t="s">
        <v>3626</v>
      </c>
      <c r="F1247" s="3" t="s">
        <v>3627</v>
      </c>
      <c r="G1247" s="2" t="s">
        <v>182</v>
      </c>
      <c r="H1247" s="2">
        <v>1.0</v>
      </c>
      <c r="I1247" s="2">
        <v>1.0</v>
      </c>
      <c r="J1247" s="2">
        <v>1.0</v>
      </c>
      <c r="K1247" s="2">
        <v>2.0</v>
      </c>
      <c r="L1247" s="2">
        <v>1.0</v>
      </c>
      <c r="M1247" s="2" t="s">
        <v>33</v>
      </c>
    </row>
    <row r="1248" ht="15.75" customHeight="1">
      <c r="A1248" s="2">
        <v>172.0</v>
      </c>
      <c r="B1248" s="2" t="s">
        <v>3628</v>
      </c>
      <c r="C1248" s="2" t="s">
        <v>512</v>
      </c>
      <c r="D1248" s="3" t="s">
        <v>3629</v>
      </c>
      <c r="E1248" s="3" t="s">
        <v>3630</v>
      </c>
      <c r="F1248" s="3" t="s">
        <v>3631</v>
      </c>
      <c r="G1248" s="2" t="s">
        <v>50</v>
      </c>
      <c r="H1248" s="2">
        <v>4.0</v>
      </c>
      <c r="I1248" s="2">
        <v>4.0</v>
      </c>
      <c r="J1248" s="2">
        <v>3.0</v>
      </c>
      <c r="K1248" s="2">
        <v>3.0</v>
      </c>
      <c r="L1248" s="2">
        <v>4.0</v>
      </c>
      <c r="M1248" s="2" t="s">
        <v>19</v>
      </c>
    </row>
    <row r="1249" ht="15.75" customHeight="1">
      <c r="A1249" s="2">
        <v>172.0</v>
      </c>
      <c r="B1249" s="2" t="s">
        <v>3628</v>
      </c>
      <c r="C1249" s="2" t="s">
        <v>127</v>
      </c>
      <c r="D1249" s="3" t="s">
        <v>3632</v>
      </c>
      <c r="E1249" s="3" t="s">
        <v>3633</v>
      </c>
      <c r="F1249" s="3" t="s">
        <v>3634</v>
      </c>
      <c r="G1249" s="2" t="s">
        <v>18</v>
      </c>
      <c r="H1249" s="2">
        <v>3.0</v>
      </c>
      <c r="I1249" s="2">
        <v>4.0</v>
      </c>
      <c r="J1249" s="2">
        <v>4.0</v>
      </c>
      <c r="K1249" s="2">
        <v>2.0</v>
      </c>
      <c r="L1249" s="2">
        <v>3.0</v>
      </c>
      <c r="M1249" s="2" t="s">
        <v>19</v>
      </c>
    </row>
    <row r="1250" ht="15.75" customHeight="1">
      <c r="A1250" s="2">
        <v>172.0</v>
      </c>
      <c r="B1250" s="2" t="s">
        <v>3628</v>
      </c>
      <c r="C1250" s="2" t="s">
        <v>438</v>
      </c>
      <c r="D1250" s="3" t="s">
        <v>3635</v>
      </c>
      <c r="E1250" s="3" t="s">
        <v>3636</v>
      </c>
      <c r="F1250" s="3" t="s">
        <v>3637</v>
      </c>
      <c r="G1250" s="2" t="s">
        <v>28</v>
      </c>
      <c r="H1250" s="2">
        <v>3.0</v>
      </c>
      <c r="I1250" s="2">
        <v>2.0</v>
      </c>
      <c r="J1250" s="2">
        <v>3.0</v>
      </c>
      <c r="K1250" s="2">
        <v>3.0</v>
      </c>
      <c r="L1250" s="2">
        <v>2.0</v>
      </c>
      <c r="M1250" s="2" t="s">
        <v>19</v>
      </c>
    </row>
    <row r="1251" ht="15.75" customHeight="1">
      <c r="A1251" s="2">
        <v>172.0</v>
      </c>
      <c r="B1251" s="2" t="s">
        <v>3628</v>
      </c>
      <c r="C1251" s="2" t="s">
        <v>109</v>
      </c>
      <c r="D1251" s="3" t="s">
        <v>3638</v>
      </c>
      <c r="E1251" s="3" t="s">
        <v>3639</v>
      </c>
      <c r="F1251" s="3" t="s">
        <v>3640</v>
      </c>
      <c r="G1251" s="2" t="s">
        <v>18</v>
      </c>
      <c r="H1251" s="2">
        <v>4.0</v>
      </c>
      <c r="I1251" s="2">
        <v>2.0</v>
      </c>
      <c r="J1251" s="2">
        <v>1.0</v>
      </c>
      <c r="K1251" s="2">
        <v>1.0</v>
      </c>
      <c r="L1251" s="2">
        <v>1.0</v>
      </c>
      <c r="M1251" s="2" t="s">
        <v>33</v>
      </c>
    </row>
    <row r="1252" ht="15.75" customHeight="1">
      <c r="A1252" s="2">
        <v>172.0</v>
      </c>
      <c r="B1252" s="2" t="s">
        <v>3628</v>
      </c>
      <c r="C1252" s="2" t="s">
        <v>222</v>
      </c>
      <c r="D1252" s="3" t="s">
        <v>3641</v>
      </c>
      <c r="E1252" s="3" t="s">
        <v>3642</v>
      </c>
      <c r="F1252" s="3" t="s">
        <v>3643</v>
      </c>
      <c r="G1252" s="2" t="s">
        <v>62</v>
      </c>
      <c r="H1252" s="2">
        <v>4.0</v>
      </c>
      <c r="I1252" s="2">
        <v>1.0</v>
      </c>
      <c r="J1252" s="2">
        <v>3.0</v>
      </c>
      <c r="K1252" s="2">
        <v>2.0</v>
      </c>
      <c r="L1252" s="2">
        <v>3.0</v>
      </c>
      <c r="M1252" s="2" t="s">
        <v>33</v>
      </c>
    </row>
    <row r="1253" ht="15.75" customHeight="1">
      <c r="A1253" s="2">
        <v>172.0</v>
      </c>
      <c r="B1253" s="2" t="s">
        <v>3628</v>
      </c>
      <c r="C1253" s="2" t="s">
        <v>131</v>
      </c>
      <c r="D1253" s="3" t="s">
        <v>3644</v>
      </c>
      <c r="E1253" s="3" t="s">
        <v>3645</v>
      </c>
      <c r="F1253" s="3" t="s">
        <v>3646</v>
      </c>
      <c r="G1253" s="2" t="s">
        <v>50</v>
      </c>
      <c r="H1253" s="2">
        <v>5.0</v>
      </c>
      <c r="I1253" s="2">
        <v>5.0</v>
      </c>
      <c r="J1253" s="2">
        <v>5.0</v>
      </c>
      <c r="K1253" s="2">
        <v>5.0</v>
      </c>
      <c r="L1253" s="2">
        <v>5.0</v>
      </c>
      <c r="M1253" s="2" t="s">
        <v>19</v>
      </c>
    </row>
    <row r="1254" ht="15.75" customHeight="1">
      <c r="A1254" s="2">
        <v>172.0</v>
      </c>
      <c r="B1254" s="2" t="s">
        <v>3628</v>
      </c>
      <c r="C1254" s="2" t="s">
        <v>548</v>
      </c>
      <c r="D1254" s="3" t="s">
        <v>3647</v>
      </c>
      <c r="E1254" s="3" t="s">
        <v>3648</v>
      </c>
      <c r="F1254" s="3" t="s">
        <v>3649</v>
      </c>
      <c r="G1254" s="2" t="s">
        <v>50</v>
      </c>
      <c r="H1254" s="2">
        <v>5.0</v>
      </c>
      <c r="I1254" s="2">
        <v>3.0</v>
      </c>
      <c r="J1254" s="2">
        <v>4.0</v>
      </c>
      <c r="K1254" s="2">
        <v>3.0</v>
      </c>
      <c r="L1254" s="2">
        <v>3.0</v>
      </c>
      <c r="M1254" s="2" t="s">
        <v>19</v>
      </c>
    </row>
    <row r="1255" ht="15.75" customHeight="1">
      <c r="A1255" s="2">
        <v>172.0</v>
      </c>
      <c r="B1255" s="2" t="s">
        <v>3628</v>
      </c>
      <c r="C1255" s="2" t="s">
        <v>548</v>
      </c>
      <c r="D1255" s="3" t="s">
        <v>3650</v>
      </c>
      <c r="E1255" s="3" t="s">
        <v>3651</v>
      </c>
      <c r="F1255" s="3" t="s">
        <v>3652</v>
      </c>
      <c r="G1255" s="2" t="s">
        <v>18</v>
      </c>
      <c r="H1255" s="2">
        <v>4.0</v>
      </c>
      <c r="I1255" s="2">
        <v>4.0</v>
      </c>
      <c r="J1255" s="2">
        <v>4.0</v>
      </c>
      <c r="K1255" s="2">
        <v>4.0</v>
      </c>
      <c r="L1255" s="2">
        <v>4.0</v>
      </c>
      <c r="M1255" s="2" t="s">
        <v>19</v>
      </c>
    </row>
    <row r="1256" ht="15.75" customHeight="1">
      <c r="A1256" s="2">
        <v>172.0</v>
      </c>
      <c r="B1256" s="2" t="s">
        <v>3628</v>
      </c>
      <c r="C1256" s="2" t="s">
        <v>623</v>
      </c>
      <c r="D1256" s="3" t="s">
        <v>1255</v>
      </c>
      <c r="E1256" s="3" t="s">
        <v>3653</v>
      </c>
      <c r="F1256" s="3" t="s">
        <v>3654</v>
      </c>
      <c r="G1256" s="2" t="s">
        <v>28</v>
      </c>
      <c r="H1256" s="2">
        <v>4.0</v>
      </c>
      <c r="I1256" s="2">
        <v>2.0</v>
      </c>
      <c r="J1256" s="2">
        <v>3.0</v>
      </c>
      <c r="K1256" s="2">
        <v>3.0</v>
      </c>
      <c r="L1256" s="2">
        <v>3.0</v>
      </c>
      <c r="M1256" s="2" t="s">
        <v>19</v>
      </c>
    </row>
    <row r="1257" ht="15.75" customHeight="1">
      <c r="A1257" s="2">
        <v>172.0</v>
      </c>
      <c r="B1257" s="2" t="s">
        <v>3628</v>
      </c>
      <c r="C1257" s="2" t="s">
        <v>623</v>
      </c>
      <c r="D1257" s="3" t="s">
        <v>3655</v>
      </c>
      <c r="E1257" s="3" t="s">
        <v>3656</v>
      </c>
      <c r="F1257" s="3" t="s">
        <v>3657</v>
      </c>
      <c r="G1257" s="2" t="s">
        <v>182</v>
      </c>
      <c r="H1257" s="2">
        <v>3.0</v>
      </c>
      <c r="I1257" s="2">
        <v>1.0</v>
      </c>
      <c r="J1257" s="2">
        <v>1.0</v>
      </c>
      <c r="K1257" s="2">
        <v>1.0</v>
      </c>
      <c r="L1257" s="2">
        <v>2.0</v>
      </c>
      <c r="M1257" s="2" t="s">
        <v>33</v>
      </c>
    </row>
    <row r="1258" ht="15.75" customHeight="1">
      <c r="A1258" s="2">
        <v>172.0</v>
      </c>
      <c r="B1258" s="2" t="s">
        <v>3628</v>
      </c>
      <c r="C1258" s="2" t="s">
        <v>174</v>
      </c>
      <c r="D1258" s="3" t="s">
        <v>3658</v>
      </c>
      <c r="E1258" s="3" t="s">
        <v>3659</v>
      </c>
      <c r="F1258" s="3" t="s">
        <v>3660</v>
      </c>
      <c r="G1258" s="2" t="s">
        <v>182</v>
      </c>
      <c r="H1258" s="2">
        <v>2.0</v>
      </c>
      <c r="I1258" s="2">
        <v>1.0</v>
      </c>
      <c r="J1258" s="2">
        <v>1.0</v>
      </c>
      <c r="K1258" s="2">
        <v>4.0</v>
      </c>
      <c r="L1258" s="2">
        <v>1.0</v>
      </c>
      <c r="M1258" s="2" t="s">
        <v>33</v>
      </c>
    </row>
    <row r="1259" ht="15.75" customHeight="1">
      <c r="A1259" s="2">
        <v>172.0</v>
      </c>
      <c r="B1259" s="2" t="s">
        <v>3628</v>
      </c>
      <c r="C1259" s="2" t="s">
        <v>183</v>
      </c>
      <c r="D1259" s="3" t="s">
        <v>3661</v>
      </c>
      <c r="E1259" s="3" t="s">
        <v>3662</v>
      </c>
      <c r="F1259" s="3" t="s">
        <v>3663</v>
      </c>
      <c r="G1259" s="2" t="s">
        <v>28</v>
      </c>
      <c r="H1259" s="2">
        <v>4.0</v>
      </c>
      <c r="I1259" s="2">
        <v>3.0</v>
      </c>
      <c r="J1259" s="2">
        <v>3.0</v>
      </c>
      <c r="K1259" s="2">
        <v>1.0</v>
      </c>
      <c r="L1259" s="2">
        <v>4.0</v>
      </c>
      <c r="M1259" s="2" t="s">
        <v>33</v>
      </c>
    </row>
    <row r="1260" ht="15.75" customHeight="1">
      <c r="A1260" s="2">
        <v>172.0</v>
      </c>
      <c r="B1260" s="2" t="s">
        <v>3628</v>
      </c>
      <c r="C1260" s="2" t="s">
        <v>99</v>
      </c>
      <c r="D1260" s="3" t="s">
        <v>3664</v>
      </c>
      <c r="E1260" s="3" t="s">
        <v>3665</v>
      </c>
      <c r="F1260" s="3" t="s">
        <v>3666</v>
      </c>
      <c r="G1260" s="2" t="s">
        <v>50</v>
      </c>
      <c r="H1260" s="2">
        <v>5.0</v>
      </c>
      <c r="I1260" s="2">
        <v>5.0</v>
      </c>
      <c r="J1260" s="2">
        <v>5.0</v>
      </c>
      <c r="K1260" s="2">
        <v>5.0</v>
      </c>
      <c r="L1260" s="2">
        <v>5.0</v>
      </c>
      <c r="M1260" s="2" t="s">
        <v>19</v>
      </c>
    </row>
    <row r="1261" ht="15.75" customHeight="1">
      <c r="A1261" s="2">
        <v>172.0</v>
      </c>
      <c r="B1261" s="2" t="s">
        <v>3628</v>
      </c>
      <c r="C1261" s="2" t="s">
        <v>99</v>
      </c>
      <c r="D1261" s="3" t="s">
        <v>3667</v>
      </c>
      <c r="E1261" s="3" t="s">
        <v>3668</v>
      </c>
      <c r="F1261" s="3" t="s">
        <v>3669</v>
      </c>
      <c r="G1261" s="2" t="s">
        <v>62</v>
      </c>
      <c r="H1261" s="2">
        <v>4.0</v>
      </c>
      <c r="I1261" s="2">
        <v>1.0</v>
      </c>
      <c r="J1261" s="2">
        <v>1.0</v>
      </c>
      <c r="K1261" s="2">
        <v>1.0</v>
      </c>
      <c r="L1261" s="2">
        <v>2.0</v>
      </c>
      <c r="M1261" s="2" t="s">
        <v>33</v>
      </c>
    </row>
    <row r="1262" ht="15.75" customHeight="1">
      <c r="A1262" s="2">
        <v>172.0</v>
      </c>
      <c r="B1262" s="2" t="s">
        <v>3628</v>
      </c>
      <c r="C1262" s="2" t="s">
        <v>1067</v>
      </c>
      <c r="D1262" s="3" t="s">
        <v>3670</v>
      </c>
      <c r="E1262" s="3" t="s">
        <v>3671</v>
      </c>
      <c r="F1262" s="3" t="s">
        <v>3669</v>
      </c>
      <c r="G1262" s="2" t="s">
        <v>18</v>
      </c>
      <c r="H1262" s="2">
        <v>5.0</v>
      </c>
      <c r="I1262" s="2">
        <v>3.0</v>
      </c>
      <c r="J1262" s="2">
        <v>3.0</v>
      </c>
      <c r="K1262" s="2">
        <v>3.0</v>
      </c>
      <c r="L1262" s="2">
        <v>4.0</v>
      </c>
      <c r="M1262" s="2" t="s">
        <v>19</v>
      </c>
    </row>
    <row r="1263" ht="15.75" customHeight="1">
      <c r="A1263" s="2">
        <v>172.0</v>
      </c>
      <c r="B1263" s="2" t="s">
        <v>3628</v>
      </c>
      <c r="C1263" s="2" t="s">
        <v>399</v>
      </c>
      <c r="D1263" s="3" t="s">
        <v>3672</v>
      </c>
      <c r="E1263" s="3" t="s">
        <v>3673</v>
      </c>
      <c r="F1263" s="3" t="s">
        <v>3674</v>
      </c>
      <c r="G1263" s="2" t="s">
        <v>18</v>
      </c>
      <c r="H1263" s="2">
        <v>4.0</v>
      </c>
      <c r="I1263" s="2">
        <v>3.0</v>
      </c>
      <c r="J1263" s="2">
        <v>3.0</v>
      </c>
      <c r="K1263" s="2">
        <v>3.0</v>
      </c>
      <c r="L1263" s="2">
        <v>4.0</v>
      </c>
      <c r="M1263" s="2" t="s">
        <v>19</v>
      </c>
    </row>
    <row r="1264" ht="15.75" customHeight="1">
      <c r="A1264" s="2">
        <v>172.0</v>
      </c>
      <c r="B1264" s="2" t="s">
        <v>3628</v>
      </c>
      <c r="C1264" s="2" t="s">
        <v>103</v>
      </c>
      <c r="D1264" s="3" t="s">
        <v>59</v>
      </c>
      <c r="E1264" s="3" t="s">
        <v>3675</v>
      </c>
      <c r="F1264" s="3" t="s">
        <v>3676</v>
      </c>
      <c r="G1264" s="2" t="s">
        <v>18</v>
      </c>
      <c r="H1264" s="2">
        <v>4.0</v>
      </c>
      <c r="I1264" s="2">
        <v>3.0</v>
      </c>
      <c r="J1264" s="2">
        <v>4.0</v>
      </c>
      <c r="K1264" s="2">
        <v>3.0</v>
      </c>
      <c r="L1264" s="2">
        <v>4.0</v>
      </c>
      <c r="M1264" s="2" t="s">
        <v>19</v>
      </c>
    </row>
    <row r="1265" ht="15.75" customHeight="1">
      <c r="A1265" s="2">
        <v>172.0</v>
      </c>
      <c r="B1265" s="2" t="s">
        <v>3628</v>
      </c>
      <c r="C1265" s="2" t="s">
        <v>1165</v>
      </c>
      <c r="D1265" s="3" t="s">
        <v>3677</v>
      </c>
      <c r="E1265" s="3" t="s">
        <v>3678</v>
      </c>
      <c r="F1265" s="3" t="s">
        <v>3679</v>
      </c>
      <c r="G1265" s="2" t="s">
        <v>18</v>
      </c>
      <c r="H1265" s="2">
        <v>4.0</v>
      </c>
      <c r="I1265" s="2">
        <v>3.0</v>
      </c>
      <c r="J1265" s="2">
        <v>4.0</v>
      </c>
      <c r="K1265" s="2">
        <v>3.0</v>
      </c>
      <c r="L1265" s="2">
        <v>4.0</v>
      </c>
      <c r="M1265" s="2" t="s">
        <v>19</v>
      </c>
    </row>
    <row r="1266" ht="15.75" customHeight="1">
      <c r="A1266" s="2">
        <v>172.0</v>
      </c>
      <c r="B1266" s="2" t="s">
        <v>3628</v>
      </c>
      <c r="C1266" s="2" t="s">
        <v>190</v>
      </c>
      <c r="D1266" s="3" t="s">
        <v>3680</v>
      </c>
      <c r="E1266" s="3" t="s">
        <v>3681</v>
      </c>
      <c r="F1266" s="3" t="s">
        <v>3679</v>
      </c>
      <c r="G1266" s="2" t="s">
        <v>50</v>
      </c>
      <c r="H1266" s="2">
        <v>5.0</v>
      </c>
      <c r="I1266" s="2">
        <v>5.0</v>
      </c>
      <c r="J1266" s="2">
        <v>5.0</v>
      </c>
      <c r="K1266" s="2">
        <v>5.0</v>
      </c>
      <c r="L1266" s="2">
        <v>5.0</v>
      </c>
      <c r="M1266" s="2" t="s">
        <v>19</v>
      </c>
    </row>
    <row r="1267" ht="15.75" customHeight="1">
      <c r="A1267" s="2">
        <v>172.0</v>
      </c>
      <c r="B1267" s="2" t="s">
        <v>3628</v>
      </c>
      <c r="C1267" s="2" t="s">
        <v>583</v>
      </c>
      <c r="D1267" s="3" t="s">
        <v>3682</v>
      </c>
      <c r="E1267" s="3" t="s">
        <v>3683</v>
      </c>
      <c r="F1267" s="3" t="s">
        <v>3684</v>
      </c>
      <c r="G1267" s="2" t="s">
        <v>28</v>
      </c>
      <c r="H1267" s="2">
        <v>5.0</v>
      </c>
      <c r="I1267" s="2">
        <v>4.0</v>
      </c>
      <c r="J1267" s="2">
        <v>1.0</v>
      </c>
      <c r="K1267" s="2">
        <v>2.0</v>
      </c>
      <c r="L1267" s="2">
        <v>4.0</v>
      </c>
      <c r="M1267" s="2" t="s">
        <v>33</v>
      </c>
    </row>
    <row r="1268" ht="15.75" customHeight="1">
      <c r="A1268" s="2">
        <v>172.0</v>
      </c>
      <c r="B1268" s="2" t="s">
        <v>3628</v>
      </c>
      <c r="C1268" s="2" t="s">
        <v>194</v>
      </c>
      <c r="D1268" s="3" t="s">
        <v>1814</v>
      </c>
      <c r="E1268" s="3" t="s">
        <v>3685</v>
      </c>
      <c r="F1268" s="3" t="s">
        <v>3686</v>
      </c>
      <c r="G1268" s="2" t="s">
        <v>18</v>
      </c>
      <c r="H1268" s="2">
        <v>5.0</v>
      </c>
      <c r="I1268" s="2">
        <v>5.0</v>
      </c>
      <c r="J1268" s="2">
        <v>4.0</v>
      </c>
      <c r="K1268" s="2">
        <v>5.0</v>
      </c>
      <c r="L1268" s="2">
        <v>4.0</v>
      </c>
      <c r="M1268" s="2" t="s">
        <v>19</v>
      </c>
    </row>
    <row r="1269" ht="15.75" customHeight="1">
      <c r="A1269" s="2">
        <v>172.0</v>
      </c>
      <c r="B1269" s="2" t="s">
        <v>3628</v>
      </c>
      <c r="C1269" s="2" t="s">
        <v>67</v>
      </c>
      <c r="D1269" s="3" t="s">
        <v>3687</v>
      </c>
      <c r="E1269" s="3" t="s">
        <v>3688</v>
      </c>
      <c r="F1269" s="3" t="s">
        <v>3689</v>
      </c>
      <c r="G1269" s="2" t="s">
        <v>182</v>
      </c>
      <c r="H1269" s="2">
        <v>3.0</v>
      </c>
      <c r="I1269" s="2">
        <v>2.0</v>
      </c>
      <c r="J1269" s="2">
        <v>1.0</v>
      </c>
      <c r="K1269" s="2">
        <v>1.0</v>
      </c>
      <c r="L1269" s="2">
        <v>4.0</v>
      </c>
      <c r="M1269" s="2" t="s">
        <v>33</v>
      </c>
    </row>
    <row r="1270" ht="15.75" customHeight="1">
      <c r="A1270" s="2">
        <v>172.0</v>
      </c>
      <c r="B1270" s="2" t="s">
        <v>3628</v>
      </c>
      <c r="C1270" s="2" t="s">
        <v>670</v>
      </c>
      <c r="D1270" s="3" t="s">
        <v>3690</v>
      </c>
      <c r="E1270" s="3" t="s">
        <v>3691</v>
      </c>
      <c r="F1270" s="3" t="s">
        <v>3692</v>
      </c>
      <c r="G1270" s="2" t="s">
        <v>62</v>
      </c>
      <c r="H1270" s="2">
        <v>2.0</v>
      </c>
      <c r="I1270" s="2">
        <v>3.0</v>
      </c>
      <c r="J1270" s="2">
        <v>3.0</v>
      </c>
      <c r="K1270" s="2">
        <v>3.0</v>
      </c>
      <c r="L1270" s="2">
        <v>3.0</v>
      </c>
      <c r="M1270" s="2" t="s">
        <v>33</v>
      </c>
    </row>
    <row r="1271" ht="15.75" customHeight="1">
      <c r="A1271" s="2">
        <v>176.0</v>
      </c>
      <c r="B1271" s="2" t="s">
        <v>3693</v>
      </c>
      <c r="C1271" s="2" t="s">
        <v>20</v>
      </c>
      <c r="D1271" s="3" t="s">
        <v>139</v>
      </c>
      <c r="E1271" s="3" t="s">
        <v>3694</v>
      </c>
      <c r="F1271" s="3" t="s">
        <v>3695</v>
      </c>
      <c r="G1271" s="2" t="s">
        <v>50</v>
      </c>
      <c r="H1271" s="2">
        <v>4.0</v>
      </c>
      <c r="I1271" s="2">
        <v>5.0</v>
      </c>
      <c r="J1271" s="2">
        <v>5.0</v>
      </c>
      <c r="K1271" s="2">
        <v>4.0</v>
      </c>
      <c r="L1271" s="2">
        <v>5.0</v>
      </c>
      <c r="M1271" s="2" t="s">
        <v>19</v>
      </c>
    </row>
    <row r="1272" ht="15.75" customHeight="1">
      <c r="A1272" s="2">
        <v>176.0</v>
      </c>
      <c r="B1272" s="2" t="s">
        <v>3693</v>
      </c>
      <c r="C1272" s="2" t="s">
        <v>1920</v>
      </c>
      <c r="D1272" s="3" t="s">
        <v>3696</v>
      </c>
      <c r="E1272" s="3" t="s">
        <v>3697</v>
      </c>
      <c r="F1272" s="3" t="s">
        <v>3698</v>
      </c>
      <c r="G1272" s="2" t="s">
        <v>50</v>
      </c>
      <c r="H1272" s="2">
        <v>4.0</v>
      </c>
      <c r="I1272" s="2">
        <v>4.0</v>
      </c>
      <c r="J1272" s="2">
        <v>4.0</v>
      </c>
      <c r="K1272" s="2">
        <v>4.0</v>
      </c>
      <c r="L1272" s="2">
        <v>2.0</v>
      </c>
      <c r="M1272" s="2" t="s">
        <v>19</v>
      </c>
    </row>
    <row r="1273" ht="15.75" customHeight="1">
      <c r="A1273" s="2">
        <v>176.0</v>
      </c>
      <c r="B1273" s="2" t="s">
        <v>3693</v>
      </c>
      <c r="C1273" s="2" t="s">
        <v>88</v>
      </c>
      <c r="D1273" s="3" t="s">
        <v>3699</v>
      </c>
      <c r="E1273" s="3" t="s">
        <v>3700</v>
      </c>
      <c r="F1273" s="3" t="s">
        <v>3701</v>
      </c>
      <c r="G1273" s="2" t="s">
        <v>50</v>
      </c>
      <c r="H1273" s="2">
        <v>3.0</v>
      </c>
      <c r="I1273" s="2">
        <v>5.0</v>
      </c>
      <c r="J1273" s="2">
        <v>5.0</v>
      </c>
      <c r="K1273" s="2">
        <v>5.0</v>
      </c>
      <c r="L1273" s="2">
        <v>5.0</v>
      </c>
      <c r="M1273" s="2" t="s">
        <v>19</v>
      </c>
    </row>
    <row r="1274" ht="15.75" customHeight="1">
      <c r="A1274" s="2">
        <v>176.0</v>
      </c>
      <c r="B1274" s="2" t="s">
        <v>3693</v>
      </c>
      <c r="C1274" s="2" t="s">
        <v>504</v>
      </c>
      <c r="D1274" s="3" t="s">
        <v>442</v>
      </c>
      <c r="E1274" s="3" t="s">
        <v>3702</v>
      </c>
      <c r="F1274" s="3" t="s">
        <v>3703</v>
      </c>
      <c r="G1274" s="2" t="s">
        <v>50</v>
      </c>
      <c r="H1274" s="2">
        <v>4.0</v>
      </c>
      <c r="I1274" s="2">
        <v>4.0</v>
      </c>
      <c r="J1274" s="2">
        <v>4.0</v>
      </c>
      <c r="K1274" s="2">
        <v>4.0</v>
      </c>
      <c r="L1274" s="2">
        <v>3.0</v>
      </c>
      <c r="M1274" s="2" t="s">
        <v>19</v>
      </c>
    </row>
    <row r="1275" ht="15.75" customHeight="1">
      <c r="A1275" s="2">
        <v>176.0</v>
      </c>
      <c r="B1275" s="2" t="s">
        <v>3693</v>
      </c>
      <c r="C1275" s="2" t="s">
        <v>512</v>
      </c>
      <c r="D1275" s="3" t="s">
        <v>3704</v>
      </c>
      <c r="E1275" s="3" t="s">
        <v>3705</v>
      </c>
      <c r="F1275" s="3" t="s">
        <v>3706</v>
      </c>
      <c r="G1275" s="2" t="s">
        <v>50</v>
      </c>
      <c r="H1275" s="2">
        <v>4.0</v>
      </c>
      <c r="I1275" s="2">
        <v>4.0</v>
      </c>
      <c r="J1275" s="2">
        <v>5.0</v>
      </c>
      <c r="K1275" s="2">
        <v>4.0</v>
      </c>
      <c r="L1275" s="2">
        <v>5.0</v>
      </c>
      <c r="M1275" s="2" t="s">
        <v>19</v>
      </c>
    </row>
    <row r="1276" ht="15.75" customHeight="1">
      <c r="A1276" s="2">
        <v>176.0</v>
      </c>
      <c r="B1276" s="2" t="s">
        <v>3693</v>
      </c>
      <c r="C1276" s="2" t="s">
        <v>512</v>
      </c>
      <c r="D1276" s="3" t="s">
        <v>3707</v>
      </c>
      <c r="E1276" s="3" t="s">
        <v>3708</v>
      </c>
      <c r="F1276" s="3" t="s">
        <v>3709</v>
      </c>
      <c r="G1276" s="2" t="s">
        <v>50</v>
      </c>
      <c r="H1276" s="2">
        <v>5.0</v>
      </c>
      <c r="I1276" s="2">
        <v>5.0</v>
      </c>
      <c r="J1276" s="2">
        <v>4.0</v>
      </c>
      <c r="K1276" s="2">
        <v>4.0</v>
      </c>
      <c r="L1276" s="2">
        <v>4.0</v>
      </c>
      <c r="M1276" s="2" t="s">
        <v>19</v>
      </c>
    </row>
    <row r="1277" ht="15.75" customHeight="1">
      <c r="A1277" s="2">
        <v>176.0</v>
      </c>
      <c r="B1277" s="2" t="s">
        <v>3693</v>
      </c>
      <c r="C1277" s="2" t="s">
        <v>512</v>
      </c>
      <c r="D1277" s="3" t="s">
        <v>3710</v>
      </c>
      <c r="E1277" s="3" t="s">
        <v>3711</v>
      </c>
      <c r="F1277" s="3" t="s">
        <v>3712</v>
      </c>
      <c r="G1277" s="2" t="s">
        <v>50</v>
      </c>
      <c r="H1277" s="2">
        <v>4.0</v>
      </c>
      <c r="I1277" s="2">
        <v>5.0</v>
      </c>
      <c r="J1277" s="2">
        <v>5.0</v>
      </c>
      <c r="K1277" s="2">
        <v>5.0</v>
      </c>
      <c r="L1277" s="2">
        <v>4.0</v>
      </c>
      <c r="M1277" s="2" t="s">
        <v>19</v>
      </c>
    </row>
    <row r="1278" ht="15.75" customHeight="1">
      <c r="A1278" s="2">
        <v>176.0</v>
      </c>
      <c r="B1278" s="2" t="s">
        <v>3693</v>
      </c>
      <c r="C1278" s="2" t="s">
        <v>512</v>
      </c>
      <c r="D1278" s="3" t="s">
        <v>3713</v>
      </c>
      <c r="E1278" s="3" t="s">
        <v>3714</v>
      </c>
      <c r="F1278" s="3" t="s">
        <v>3715</v>
      </c>
      <c r="G1278" s="2" t="s">
        <v>50</v>
      </c>
      <c r="H1278" s="2">
        <v>5.0</v>
      </c>
      <c r="I1278" s="2">
        <v>4.0</v>
      </c>
      <c r="J1278" s="2">
        <v>4.0</v>
      </c>
      <c r="K1278" s="2">
        <v>5.0</v>
      </c>
      <c r="L1278" s="2">
        <v>3.0</v>
      </c>
      <c r="M1278" s="2" t="s">
        <v>19</v>
      </c>
    </row>
    <row r="1279" ht="15.75" customHeight="1">
      <c r="A1279" s="2">
        <v>176.0</v>
      </c>
      <c r="B1279" s="2" t="s">
        <v>3693</v>
      </c>
      <c r="C1279" s="2" t="s">
        <v>512</v>
      </c>
      <c r="D1279" s="3" t="s">
        <v>3716</v>
      </c>
      <c r="E1279" s="3" t="s">
        <v>3717</v>
      </c>
      <c r="F1279" s="3" t="s">
        <v>3718</v>
      </c>
      <c r="G1279" s="2" t="s">
        <v>50</v>
      </c>
      <c r="H1279" s="2">
        <v>4.0</v>
      </c>
      <c r="I1279" s="2">
        <v>5.0</v>
      </c>
      <c r="J1279" s="2">
        <v>5.0</v>
      </c>
      <c r="K1279" s="2">
        <v>4.0</v>
      </c>
      <c r="L1279" s="2">
        <v>5.0</v>
      </c>
      <c r="M1279" s="2" t="s">
        <v>19</v>
      </c>
    </row>
    <row r="1280" ht="15.75" customHeight="1">
      <c r="A1280" s="2">
        <v>176.0</v>
      </c>
      <c r="B1280" s="2" t="s">
        <v>3693</v>
      </c>
      <c r="C1280" s="2" t="s">
        <v>512</v>
      </c>
      <c r="D1280" s="3" t="s">
        <v>110</v>
      </c>
      <c r="E1280" s="3" t="s">
        <v>3719</v>
      </c>
      <c r="F1280" s="3" t="s">
        <v>3720</v>
      </c>
      <c r="G1280" s="2" t="s">
        <v>50</v>
      </c>
      <c r="H1280" s="2">
        <v>5.0</v>
      </c>
      <c r="I1280" s="2">
        <v>4.0</v>
      </c>
      <c r="J1280" s="2">
        <v>4.0</v>
      </c>
      <c r="K1280" s="2">
        <v>5.0</v>
      </c>
      <c r="L1280" s="2">
        <v>4.0</v>
      </c>
      <c r="M1280" s="2" t="s">
        <v>19</v>
      </c>
    </row>
    <row r="1281" ht="15.75" customHeight="1">
      <c r="A1281" s="2">
        <v>176.0</v>
      </c>
      <c r="B1281" s="2" t="s">
        <v>3693</v>
      </c>
      <c r="C1281" s="2" t="s">
        <v>512</v>
      </c>
      <c r="D1281" s="3" t="s">
        <v>3721</v>
      </c>
      <c r="E1281" s="3" t="s">
        <v>3722</v>
      </c>
      <c r="F1281" s="3" t="s">
        <v>3723</v>
      </c>
      <c r="G1281" s="2" t="s">
        <v>50</v>
      </c>
      <c r="H1281" s="2">
        <v>4.0</v>
      </c>
      <c r="I1281" s="2">
        <v>4.0</v>
      </c>
      <c r="J1281" s="2">
        <v>5.0</v>
      </c>
      <c r="K1281" s="2">
        <v>5.0</v>
      </c>
      <c r="L1281" s="2">
        <v>5.0</v>
      </c>
      <c r="M1281" s="2" t="s">
        <v>19</v>
      </c>
    </row>
    <row r="1282" ht="15.75" customHeight="1">
      <c r="A1282" s="2">
        <v>176.0</v>
      </c>
      <c r="B1282" s="2" t="s">
        <v>3693</v>
      </c>
      <c r="C1282" s="2" t="s">
        <v>123</v>
      </c>
      <c r="D1282" s="3" t="s">
        <v>3724</v>
      </c>
      <c r="E1282" s="3" t="s">
        <v>3725</v>
      </c>
      <c r="F1282" s="3" t="s">
        <v>3726</v>
      </c>
      <c r="G1282" s="2" t="s">
        <v>50</v>
      </c>
      <c r="H1282" s="2">
        <v>5.0</v>
      </c>
      <c r="I1282" s="2">
        <v>4.0</v>
      </c>
      <c r="J1282" s="2">
        <v>4.0</v>
      </c>
      <c r="K1282" s="2">
        <v>4.0</v>
      </c>
      <c r="L1282" s="2">
        <v>5.0</v>
      </c>
      <c r="M1282" s="2" t="s">
        <v>19</v>
      </c>
    </row>
    <row r="1283" ht="15.75" customHeight="1">
      <c r="A1283" s="2">
        <v>176.0</v>
      </c>
      <c r="B1283" s="2" t="s">
        <v>3693</v>
      </c>
      <c r="C1283" s="2" t="s">
        <v>123</v>
      </c>
      <c r="D1283" s="3" t="s">
        <v>3727</v>
      </c>
      <c r="E1283" s="3" t="s">
        <v>3728</v>
      </c>
      <c r="F1283" s="3" t="s">
        <v>3729</v>
      </c>
      <c r="G1283" s="2" t="s">
        <v>18</v>
      </c>
      <c r="H1283" s="2">
        <v>5.0</v>
      </c>
      <c r="I1283" s="2">
        <v>3.0</v>
      </c>
      <c r="J1283" s="2">
        <v>4.0</v>
      </c>
      <c r="K1283" s="2">
        <v>4.0</v>
      </c>
      <c r="L1283" s="2">
        <v>3.0</v>
      </c>
      <c r="M1283" s="2" t="s">
        <v>19</v>
      </c>
    </row>
    <row r="1284" ht="15.75" customHeight="1">
      <c r="A1284" s="2">
        <v>176.0</v>
      </c>
      <c r="B1284" s="2" t="s">
        <v>3693</v>
      </c>
      <c r="C1284" s="2" t="s">
        <v>123</v>
      </c>
      <c r="D1284" s="3" t="s">
        <v>907</v>
      </c>
      <c r="E1284" s="3" t="s">
        <v>3730</v>
      </c>
      <c r="F1284" s="3" t="s">
        <v>3731</v>
      </c>
      <c r="G1284" s="2" t="s">
        <v>50</v>
      </c>
      <c r="H1284" s="2">
        <v>4.0</v>
      </c>
      <c r="I1284" s="2">
        <v>5.0</v>
      </c>
      <c r="J1284" s="2">
        <v>5.0</v>
      </c>
      <c r="K1284" s="2">
        <v>4.0</v>
      </c>
      <c r="L1284" s="2">
        <v>5.0</v>
      </c>
      <c r="M1284" s="2" t="s">
        <v>19</v>
      </c>
    </row>
    <row r="1285" ht="15.75" customHeight="1">
      <c r="A1285" s="2">
        <v>176.0</v>
      </c>
      <c r="B1285" s="2" t="s">
        <v>3693</v>
      </c>
      <c r="C1285" s="2" t="s">
        <v>382</v>
      </c>
      <c r="D1285" s="3" t="s">
        <v>3732</v>
      </c>
      <c r="E1285" s="3" t="s">
        <v>3733</v>
      </c>
      <c r="F1285" s="3" t="s">
        <v>3734</v>
      </c>
      <c r="G1285" s="2" t="s">
        <v>18</v>
      </c>
      <c r="H1285" s="2">
        <v>3.0</v>
      </c>
      <c r="I1285" s="2">
        <v>3.0</v>
      </c>
      <c r="J1285" s="2">
        <v>4.0</v>
      </c>
      <c r="K1285" s="2">
        <v>3.0</v>
      </c>
      <c r="L1285" s="2">
        <v>5.0</v>
      </c>
      <c r="M1285" s="2" t="s">
        <v>19</v>
      </c>
    </row>
    <row r="1286" ht="15.75" customHeight="1">
      <c r="A1286" s="2">
        <v>176.0</v>
      </c>
      <c r="B1286" s="2" t="s">
        <v>3693</v>
      </c>
      <c r="C1286" s="2" t="s">
        <v>167</v>
      </c>
      <c r="D1286" s="3" t="s">
        <v>495</v>
      </c>
      <c r="E1286" s="3" t="s">
        <v>3735</v>
      </c>
      <c r="F1286" s="3" t="s">
        <v>3736</v>
      </c>
      <c r="G1286" s="2" t="s">
        <v>50</v>
      </c>
      <c r="H1286" s="2">
        <v>4.0</v>
      </c>
      <c r="I1286" s="2">
        <v>4.0</v>
      </c>
      <c r="J1286" s="2">
        <v>4.0</v>
      </c>
      <c r="K1286" s="2">
        <v>4.0</v>
      </c>
      <c r="L1286" s="2">
        <v>4.0</v>
      </c>
      <c r="M1286" s="2" t="s">
        <v>19</v>
      </c>
    </row>
    <row r="1287" ht="15.75" customHeight="1">
      <c r="A1287" s="2">
        <v>176.0</v>
      </c>
      <c r="B1287" s="2" t="s">
        <v>3693</v>
      </c>
      <c r="C1287" s="2" t="s">
        <v>522</v>
      </c>
      <c r="D1287" s="3" t="s">
        <v>3737</v>
      </c>
      <c r="E1287" s="3" t="s">
        <v>3738</v>
      </c>
      <c r="F1287" s="3" t="s">
        <v>3739</v>
      </c>
      <c r="G1287" s="2" t="s">
        <v>62</v>
      </c>
      <c r="H1287" s="2">
        <v>2.0</v>
      </c>
      <c r="I1287" s="2">
        <v>2.0</v>
      </c>
      <c r="J1287" s="2">
        <v>2.0</v>
      </c>
      <c r="K1287" s="2">
        <v>2.0</v>
      </c>
      <c r="L1287" s="2">
        <v>4.0</v>
      </c>
      <c r="M1287" s="2" t="s">
        <v>33</v>
      </c>
    </row>
    <row r="1288" ht="15.75" customHeight="1">
      <c r="A1288" s="2">
        <v>176.0</v>
      </c>
      <c r="B1288" s="2" t="s">
        <v>3693</v>
      </c>
      <c r="C1288" s="2" t="s">
        <v>218</v>
      </c>
      <c r="D1288" s="3" t="s">
        <v>3740</v>
      </c>
      <c r="E1288" s="3" t="s">
        <v>3741</v>
      </c>
      <c r="F1288" s="3" t="s">
        <v>3742</v>
      </c>
      <c r="G1288" s="2" t="s">
        <v>62</v>
      </c>
      <c r="H1288" s="2">
        <v>2.0</v>
      </c>
      <c r="I1288" s="2">
        <v>1.0</v>
      </c>
      <c r="J1288" s="2">
        <v>2.0</v>
      </c>
      <c r="K1288" s="2">
        <v>3.0</v>
      </c>
      <c r="L1288" s="2">
        <v>5.0</v>
      </c>
      <c r="M1288" s="2" t="s">
        <v>33</v>
      </c>
    </row>
    <row r="1289" ht="15.75" customHeight="1">
      <c r="A1289" s="2">
        <v>176.0</v>
      </c>
      <c r="B1289" s="2" t="s">
        <v>3693</v>
      </c>
      <c r="C1289" s="2" t="s">
        <v>131</v>
      </c>
      <c r="D1289" s="3" t="s">
        <v>3743</v>
      </c>
      <c r="E1289" s="3" t="s">
        <v>3744</v>
      </c>
      <c r="F1289" s="3" t="s">
        <v>3745</v>
      </c>
      <c r="G1289" s="2" t="s">
        <v>50</v>
      </c>
      <c r="H1289" s="2">
        <v>4.0</v>
      </c>
      <c r="I1289" s="2">
        <v>4.0</v>
      </c>
      <c r="J1289" s="2">
        <v>4.0</v>
      </c>
      <c r="K1289" s="2">
        <v>4.0</v>
      </c>
      <c r="L1289" s="2">
        <v>4.0</v>
      </c>
      <c r="M1289" s="2" t="s">
        <v>19</v>
      </c>
    </row>
    <row r="1290" ht="15.75" customHeight="1">
      <c r="A1290" s="2">
        <v>176.0</v>
      </c>
      <c r="B1290" s="2" t="s">
        <v>3693</v>
      </c>
      <c r="C1290" s="2" t="s">
        <v>178</v>
      </c>
      <c r="D1290" s="3" t="s">
        <v>59</v>
      </c>
      <c r="E1290" s="3" t="s">
        <v>3746</v>
      </c>
      <c r="F1290" s="3" t="s">
        <v>3745</v>
      </c>
      <c r="G1290" s="2" t="s">
        <v>18</v>
      </c>
      <c r="H1290" s="2">
        <v>4.0</v>
      </c>
      <c r="I1290" s="2">
        <v>3.0</v>
      </c>
      <c r="J1290" s="2">
        <v>5.0</v>
      </c>
      <c r="K1290" s="2">
        <v>4.0</v>
      </c>
      <c r="L1290" s="2">
        <v>5.0</v>
      </c>
      <c r="M1290" s="2" t="s">
        <v>19</v>
      </c>
    </row>
    <row r="1291" ht="15.75" customHeight="1">
      <c r="A1291" s="2">
        <v>176.0</v>
      </c>
      <c r="B1291" s="2" t="s">
        <v>3693</v>
      </c>
      <c r="C1291" s="2" t="s">
        <v>287</v>
      </c>
      <c r="D1291" s="3" t="s">
        <v>3747</v>
      </c>
      <c r="E1291" s="3" t="s">
        <v>3748</v>
      </c>
      <c r="F1291" s="3" t="s">
        <v>3745</v>
      </c>
      <c r="G1291" s="2" t="s">
        <v>18</v>
      </c>
      <c r="H1291" s="2">
        <v>2.0</v>
      </c>
      <c r="I1291" s="2">
        <v>2.0</v>
      </c>
      <c r="J1291" s="2">
        <v>4.0</v>
      </c>
      <c r="K1291" s="2">
        <v>4.0</v>
      </c>
      <c r="L1291" s="2">
        <v>4.0</v>
      </c>
      <c r="M1291" s="2" t="s">
        <v>19</v>
      </c>
    </row>
    <row r="1292" ht="15.75" customHeight="1">
      <c r="A1292" s="2">
        <v>176.0</v>
      </c>
      <c r="B1292" s="2" t="s">
        <v>3693</v>
      </c>
      <c r="C1292" s="2" t="s">
        <v>194</v>
      </c>
      <c r="D1292" s="3" t="s">
        <v>3749</v>
      </c>
      <c r="E1292" s="3" t="s">
        <v>3750</v>
      </c>
      <c r="F1292" s="3" t="s">
        <v>3745</v>
      </c>
      <c r="G1292" s="2" t="s">
        <v>18</v>
      </c>
      <c r="H1292" s="2">
        <v>4.0</v>
      </c>
      <c r="I1292" s="2">
        <v>4.0</v>
      </c>
      <c r="J1292" s="2">
        <v>4.0</v>
      </c>
      <c r="K1292" s="2">
        <v>5.0</v>
      </c>
      <c r="L1292" s="2">
        <v>4.0</v>
      </c>
      <c r="M1292" s="2" t="s">
        <v>19</v>
      </c>
    </row>
    <row r="1293" ht="15.75" customHeight="1">
      <c r="A1293" s="2">
        <v>176.0</v>
      </c>
      <c r="B1293" s="2" t="s">
        <v>3693</v>
      </c>
      <c r="C1293" s="2" t="s">
        <v>203</v>
      </c>
      <c r="D1293" s="3" t="s">
        <v>907</v>
      </c>
      <c r="E1293" s="3" t="s">
        <v>3751</v>
      </c>
      <c r="F1293" s="3" t="s">
        <v>3752</v>
      </c>
      <c r="G1293" s="2" t="s">
        <v>28</v>
      </c>
      <c r="H1293" s="2">
        <v>2.0</v>
      </c>
      <c r="I1293" s="2">
        <v>3.0</v>
      </c>
      <c r="J1293" s="2">
        <v>2.0</v>
      </c>
      <c r="K1293" s="2">
        <v>3.0</v>
      </c>
      <c r="L1293" s="2">
        <v>3.0</v>
      </c>
      <c r="M1293" s="2" t="s">
        <v>19</v>
      </c>
    </row>
    <row r="1294" ht="15.75" customHeight="1">
      <c r="A1294" s="2">
        <v>176.0</v>
      </c>
      <c r="B1294" s="2" t="s">
        <v>3693</v>
      </c>
      <c r="C1294" s="2" t="s">
        <v>409</v>
      </c>
      <c r="D1294" s="3" t="s">
        <v>3753</v>
      </c>
      <c r="E1294" s="3" t="s">
        <v>3754</v>
      </c>
      <c r="F1294" s="3" t="s">
        <v>3755</v>
      </c>
      <c r="G1294" s="2" t="s">
        <v>28</v>
      </c>
      <c r="H1294" s="2">
        <v>3.0</v>
      </c>
      <c r="I1294" s="2">
        <v>1.0</v>
      </c>
      <c r="J1294" s="2">
        <v>3.0</v>
      </c>
      <c r="K1294" s="2">
        <v>4.0</v>
      </c>
      <c r="L1294" s="2">
        <v>4.0</v>
      </c>
      <c r="M1294" s="2" t="s">
        <v>19</v>
      </c>
    </row>
    <row r="1295" ht="15.75" customHeight="1">
      <c r="A1295" s="2">
        <v>176.0</v>
      </c>
      <c r="B1295" s="2" t="s">
        <v>3693</v>
      </c>
      <c r="C1295" s="2" t="s">
        <v>597</v>
      </c>
      <c r="D1295" s="3" t="s">
        <v>3756</v>
      </c>
      <c r="E1295" s="3" t="s">
        <v>3757</v>
      </c>
      <c r="F1295" s="3" t="s">
        <v>3758</v>
      </c>
      <c r="G1295" s="2" t="s">
        <v>18</v>
      </c>
      <c r="H1295" s="2">
        <v>4.0</v>
      </c>
      <c r="I1295" s="2">
        <v>4.0</v>
      </c>
      <c r="J1295" s="2">
        <v>4.0</v>
      </c>
      <c r="K1295" s="2">
        <v>4.0</v>
      </c>
      <c r="L1295" s="2">
        <v>4.0</v>
      </c>
      <c r="M1295" s="2" t="s">
        <v>19</v>
      </c>
    </row>
    <row r="1296" ht="15.75" customHeight="1">
      <c r="A1296" s="2">
        <v>176.0</v>
      </c>
      <c r="B1296" s="2" t="s">
        <v>3693</v>
      </c>
      <c r="C1296" s="2" t="s">
        <v>210</v>
      </c>
      <c r="D1296" s="3" t="s">
        <v>3759</v>
      </c>
      <c r="E1296" s="3" t="s">
        <v>3760</v>
      </c>
      <c r="F1296" s="3" t="s">
        <v>3758</v>
      </c>
      <c r="G1296" s="2" t="s">
        <v>18</v>
      </c>
      <c r="H1296" s="2">
        <v>3.0</v>
      </c>
      <c r="I1296" s="2">
        <v>4.0</v>
      </c>
      <c r="J1296" s="2">
        <v>4.0</v>
      </c>
      <c r="K1296" s="2">
        <v>5.0</v>
      </c>
      <c r="L1296" s="2">
        <v>4.0</v>
      </c>
      <c r="M1296" s="2" t="s">
        <v>19</v>
      </c>
    </row>
    <row r="1297" ht="15.75" customHeight="1">
      <c r="A1297" s="2">
        <v>176.0</v>
      </c>
      <c r="B1297" s="2" t="s">
        <v>3693</v>
      </c>
      <c r="C1297" s="2" t="s">
        <v>210</v>
      </c>
      <c r="D1297" s="3" t="s">
        <v>3761</v>
      </c>
      <c r="E1297" s="3" t="s">
        <v>3762</v>
      </c>
      <c r="F1297" s="3" t="s">
        <v>3758</v>
      </c>
      <c r="G1297" s="2" t="s">
        <v>50</v>
      </c>
      <c r="H1297" s="2">
        <v>3.0</v>
      </c>
      <c r="I1297" s="2">
        <v>4.0</v>
      </c>
      <c r="J1297" s="2">
        <v>5.0</v>
      </c>
      <c r="K1297" s="2">
        <v>4.0</v>
      </c>
      <c r="L1297" s="2">
        <v>5.0</v>
      </c>
      <c r="M1297" s="2" t="s">
        <v>19</v>
      </c>
    </row>
    <row r="1298" ht="15.75" customHeight="1">
      <c r="A1298" s="2">
        <v>176.0</v>
      </c>
      <c r="B1298" s="2" t="s">
        <v>3693</v>
      </c>
      <c r="C1298" s="2" t="s">
        <v>210</v>
      </c>
      <c r="D1298" s="3" t="s">
        <v>3763</v>
      </c>
      <c r="E1298" s="3" t="s">
        <v>3764</v>
      </c>
      <c r="F1298" s="3" t="s">
        <v>3758</v>
      </c>
      <c r="G1298" s="2" t="s">
        <v>50</v>
      </c>
      <c r="H1298" s="2">
        <v>4.0</v>
      </c>
      <c r="I1298" s="2">
        <v>4.0</v>
      </c>
      <c r="J1298" s="2">
        <v>5.0</v>
      </c>
      <c r="K1298" s="2">
        <v>5.0</v>
      </c>
      <c r="L1298" s="2">
        <v>5.0</v>
      </c>
      <c r="M1298" s="2" t="s">
        <v>19</v>
      </c>
    </row>
    <row r="1299" ht="15.75" customHeight="1">
      <c r="A1299" s="2">
        <v>176.0</v>
      </c>
      <c r="B1299" s="2" t="s">
        <v>3693</v>
      </c>
      <c r="C1299" s="2" t="s">
        <v>210</v>
      </c>
      <c r="D1299" s="3" t="s">
        <v>3765</v>
      </c>
      <c r="E1299" s="3" t="s">
        <v>3766</v>
      </c>
      <c r="F1299" s="3" t="s">
        <v>3758</v>
      </c>
      <c r="G1299" s="2" t="s">
        <v>18</v>
      </c>
      <c r="H1299" s="2">
        <v>4.0</v>
      </c>
      <c r="I1299" s="2">
        <v>4.0</v>
      </c>
      <c r="J1299" s="2">
        <v>4.0</v>
      </c>
      <c r="K1299" s="2">
        <v>4.0</v>
      </c>
      <c r="L1299" s="2">
        <v>4.0</v>
      </c>
      <c r="M1299" s="2" t="s">
        <v>19</v>
      </c>
    </row>
    <row r="1300" ht="15.75" customHeight="1">
      <c r="A1300" s="2">
        <v>176.0</v>
      </c>
      <c r="B1300" s="2" t="s">
        <v>3693</v>
      </c>
      <c r="C1300" s="2" t="s">
        <v>210</v>
      </c>
      <c r="D1300" s="3" t="s">
        <v>3767</v>
      </c>
      <c r="E1300" s="3" t="s">
        <v>3768</v>
      </c>
      <c r="F1300" s="3" t="s">
        <v>3758</v>
      </c>
      <c r="G1300" s="2" t="s">
        <v>50</v>
      </c>
      <c r="H1300" s="2">
        <v>4.0</v>
      </c>
      <c r="I1300" s="2">
        <v>3.0</v>
      </c>
      <c r="J1300" s="2">
        <v>3.0</v>
      </c>
      <c r="K1300" s="2">
        <v>5.0</v>
      </c>
      <c r="L1300" s="2">
        <v>5.0</v>
      </c>
      <c r="M1300" s="2" t="s">
        <v>19</v>
      </c>
    </row>
    <row r="1301" ht="15.75" customHeight="1">
      <c r="A1301" s="2">
        <v>176.0</v>
      </c>
      <c r="B1301" s="2" t="s">
        <v>3693</v>
      </c>
      <c r="C1301" s="2" t="s">
        <v>210</v>
      </c>
      <c r="D1301" s="3" t="s">
        <v>3769</v>
      </c>
      <c r="E1301" s="3" t="s">
        <v>3770</v>
      </c>
      <c r="F1301" s="3" t="s">
        <v>3758</v>
      </c>
      <c r="G1301" s="2" t="s">
        <v>50</v>
      </c>
      <c r="H1301" s="2">
        <v>5.0</v>
      </c>
      <c r="I1301" s="2">
        <v>5.0</v>
      </c>
      <c r="J1301" s="2">
        <v>5.0</v>
      </c>
      <c r="K1301" s="2">
        <v>5.0</v>
      </c>
      <c r="L1301" s="2">
        <v>5.0</v>
      </c>
      <c r="M1301" s="2" t="s">
        <v>19</v>
      </c>
    </row>
    <row r="1302" ht="15.75" customHeight="1">
      <c r="A1302" s="2">
        <v>176.0</v>
      </c>
      <c r="B1302" s="2" t="s">
        <v>3693</v>
      </c>
      <c r="C1302" s="2" t="s">
        <v>210</v>
      </c>
      <c r="D1302" s="3" t="s">
        <v>442</v>
      </c>
      <c r="E1302" s="3" t="s">
        <v>3771</v>
      </c>
      <c r="F1302" s="3" t="s">
        <v>3758</v>
      </c>
      <c r="G1302" s="2" t="s">
        <v>50</v>
      </c>
      <c r="H1302" s="2">
        <v>4.0</v>
      </c>
      <c r="I1302" s="2">
        <v>5.0</v>
      </c>
      <c r="J1302" s="2">
        <v>3.0</v>
      </c>
      <c r="K1302" s="2">
        <v>5.0</v>
      </c>
      <c r="L1302" s="2">
        <v>5.0</v>
      </c>
      <c r="M1302" s="2" t="s">
        <v>19</v>
      </c>
    </row>
    <row r="1303" ht="15.75" customHeight="1">
      <c r="A1303" s="2">
        <v>177.0</v>
      </c>
      <c r="B1303" s="2" t="s">
        <v>3772</v>
      </c>
      <c r="C1303" s="2" t="s">
        <v>167</v>
      </c>
      <c r="D1303" s="3" t="s">
        <v>139</v>
      </c>
      <c r="E1303" s="3" t="s">
        <v>3773</v>
      </c>
      <c r="G1303" s="2" t="s">
        <v>50</v>
      </c>
      <c r="H1303" s="2">
        <v>5.0</v>
      </c>
      <c r="I1303" s="2">
        <v>4.0</v>
      </c>
      <c r="J1303" s="2">
        <v>5.0</v>
      </c>
      <c r="K1303" s="2">
        <v>4.0</v>
      </c>
      <c r="L1303" s="2">
        <v>5.0</v>
      </c>
      <c r="M1303" s="2" t="s">
        <v>19</v>
      </c>
    </row>
    <row r="1304" ht="15.75" customHeight="1">
      <c r="A1304" s="2">
        <v>177.0</v>
      </c>
      <c r="B1304" s="2" t="s">
        <v>3772</v>
      </c>
      <c r="C1304" s="2" t="s">
        <v>95</v>
      </c>
      <c r="D1304" s="3" t="s">
        <v>3774</v>
      </c>
      <c r="E1304" s="3" t="s">
        <v>3775</v>
      </c>
      <c r="G1304" s="2" t="s">
        <v>50</v>
      </c>
      <c r="H1304" s="2">
        <v>5.0</v>
      </c>
      <c r="I1304" s="2">
        <v>5.0</v>
      </c>
      <c r="J1304" s="2">
        <v>5.0</v>
      </c>
      <c r="K1304" s="2">
        <v>5.0</v>
      </c>
      <c r="L1304" s="2">
        <v>5.0</v>
      </c>
      <c r="M1304" s="2" t="s">
        <v>19</v>
      </c>
    </row>
    <row r="1305" ht="15.75" customHeight="1">
      <c r="A1305" s="2">
        <v>177.0</v>
      </c>
      <c r="B1305" s="2" t="s">
        <v>3772</v>
      </c>
      <c r="C1305" s="2" t="s">
        <v>131</v>
      </c>
      <c r="D1305" s="3" t="s">
        <v>1638</v>
      </c>
      <c r="E1305" s="3" t="s">
        <v>3776</v>
      </c>
      <c r="F1305" s="3" t="s">
        <v>3777</v>
      </c>
      <c r="G1305" s="2" t="s">
        <v>28</v>
      </c>
      <c r="H1305" s="2">
        <v>5.0</v>
      </c>
      <c r="I1305" s="2">
        <v>1.0</v>
      </c>
      <c r="J1305" s="2">
        <v>5.0</v>
      </c>
      <c r="K1305" s="2">
        <v>1.0</v>
      </c>
      <c r="L1305" s="2">
        <v>5.0</v>
      </c>
      <c r="M1305" s="2" t="s">
        <v>19</v>
      </c>
    </row>
    <row r="1306" ht="15.75" customHeight="1">
      <c r="A1306" s="2">
        <v>177.0</v>
      </c>
      <c r="B1306" s="2" t="s">
        <v>3772</v>
      </c>
      <c r="C1306" s="2" t="s">
        <v>75</v>
      </c>
      <c r="D1306" s="3" t="s">
        <v>3778</v>
      </c>
      <c r="E1306" s="3" t="s">
        <v>3779</v>
      </c>
      <c r="F1306" s="3" t="s">
        <v>3780</v>
      </c>
      <c r="G1306" s="2" t="s">
        <v>50</v>
      </c>
      <c r="H1306" s="2">
        <v>5.0</v>
      </c>
      <c r="I1306" s="2">
        <v>5.0</v>
      </c>
      <c r="J1306" s="2">
        <v>4.0</v>
      </c>
      <c r="K1306" s="2">
        <v>4.0</v>
      </c>
      <c r="L1306" s="2">
        <v>4.0</v>
      </c>
      <c r="M1306" s="2" t="s">
        <v>19</v>
      </c>
    </row>
    <row r="1307" ht="15.75" customHeight="1">
      <c r="A1307" s="2">
        <v>177.0</v>
      </c>
      <c r="B1307" s="2" t="s">
        <v>3772</v>
      </c>
      <c r="C1307" s="2" t="s">
        <v>83</v>
      </c>
      <c r="D1307" s="3" t="s">
        <v>3781</v>
      </c>
      <c r="E1307" s="3" t="s">
        <v>3782</v>
      </c>
      <c r="F1307" s="3" t="s">
        <v>3783</v>
      </c>
      <c r="G1307" s="2" t="s">
        <v>50</v>
      </c>
      <c r="H1307" s="2">
        <v>4.0</v>
      </c>
      <c r="I1307" s="2">
        <v>5.0</v>
      </c>
      <c r="J1307" s="2">
        <v>4.0</v>
      </c>
      <c r="K1307" s="2">
        <v>5.0</v>
      </c>
      <c r="L1307" s="2">
        <v>4.0</v>
      </c>
      <c r="M1307" s="2" t="s">
        <v>19</v>
      </c>
    </row>
    <row r="1308" ht="15.75" customHeight="1">
      <c r="A1308" s="2">
        <v>177.0</v>
      </c>
      <c r="B1308" s="2" t="s">
        <v>3772</v>
      </c>
      <c r="C1308" s="2" t="s">
        <v>83</v>
      </c>
      <c r="D1308" s="3" t="s">
        <v>495</v>
      </c>
      <c r="E1308" s="3" t="s">
        <v>3784</v>
      </c>
      <c r="F1308" s="3" t="s">
        <v>3783</v>
      </c>
      <c r="G1308" s="2" t="s">
        <v>50</v>
      </c>
      <c r="H1308" s="2">
        <v>5.0</v>
      </c>
      <c r="I1308" s="2">
        <v>5.0</v>
      </c>
      <c r="J1308" s="2">
        <v>5.0</v>
      </c>
      <c r="K1308" s="2">
        <v>5.0</v>
      </c>
      <c r="L1308" s="2">
        <v>5.0</v>
      </c>
      <c r="M1308" s="2" t="s">
        <v>19</v>
      </c>
    </row>
    <row r="1309" ht="15.75" customHeight="1">
      <c r="A1309" s="2">
        <v>177.0</v>
      </c>
      <c r="B1309" s="2" t="s">
        <v>3772</v>
      </c>
      <c r="C1309" s="2" t="s">
        <v>600</v>
      </c>
      <c r="D1309" s="3" t="s">
        <v>191</v>
      </c>
      <c r="E1309" s="3" t="s">
        <v>3785</v>
      </c>
      <c r="F1309" s="3" t="s">
        <v>3786</v>
      </c>
      <c r="G1309" s="2" t="s">
        <v>50</v>
      </c>
      <c r="H1309" s="2">
        <v>5.0</v>
      </c>
      <c r="I1309" s="2">
        <v>5.0</v>
      </c>
      <c r="J1309" s="2">
        <v>4.0</v>
      </c>
      <c r="K1309" s="2">
        <v>5.0</v>
      </c>
      <c r="L1309" s="2">
        <v>4.0</v>
      </c>
      <c r="M1309" s="2" t="s">
        <v>19</v>
      </c>
    </row>
    <row r="1310" ht="15.75" customHeight="1">
      <c r="A1310" s="2">
        <v>177.0</v>
      </c>
      <c r="B1310" s="2" t="s">
        <v>3772</v>
      </c>
      <c r="C1310" s="2" t="s">
        <v>1442</v>
      </c>
      <c r="D1310" s="3" t="s">
        <v>3787</v>
      </c>
      <c r="E1310" s="3" t="s">
        <v>3788</v>
      </c>
      <c r="F1310" s="3" t="s">
        <v>3786</v>
      </c>
      <c r="G1310" s="2" t="s">
        <v>28</v>
      </c>
      <c r="H1310" s="2">
        <v>3.0</v>
      </c>
      <c r="I1310" s="2">
        <v>4.0</v>
      </c>
      <c r="J1310" s="2">
        <v>4.0</v>
      </c>
      <c r="K1310" s="2">
        <v>4.0</v>
      </c>
      <c r="L1310" s="2">
        <v>4.0</v>
      </c>
      <c r="M1310" s="2" t="s">
        <v>19</v>
      </c>
    </row>
    <row r="1311" ht="15.75" customHeight="1">
      <c r="A1311" s="2">
        <v>177.0</v>
      </c>
      <c r="B1311" s="2" t="s">
        <v>3772</v>
      </c>
      <c r="C1311" s="2" t="s">
        <v>1456</v>
      </c>
      <c r="D1311" s="3" t="s">
        <v>3789</v>
      </c>
      <c r="E1311" s="3" t="s">
        <v>3790</v>
      </c>
      <c r="F1311" s="3" t="s">
        <v>3786</v>
      </c>
      <c r="G1311" s="2" t="s">
        <v>28</v>
      </c>
      <c r="H1311" s="2">
        <v>3.0</v>
      </c>
      <c r="I1311" s="2">
        <v>3.0</v>
      </c>
      <c r="J1311" s="2">
        <v>4.0</v>
      </c>
      <c r="K1311" s="2">
        <v>3.0</v>
      </c>
      <c r="L1311" s="2">
        <v>5.0</v>
      </c>
      <c r="M1311" s="2" t="s">
        <v>19</v>
      </c>
    </row>
    <row r="1312" ht="15.75" customHeight="1">
      <c r="A1312" s="2">
        <v>179.0</v>
      </c>
      <c r="B1312" s="2" t="s">
        <v>3791</v>
      </c>
      <c r="C1312" s="2" t="s">
        <v>138</v>
      </c>
      <c r="D1312" s="3" t="s">
        <v>3792</v>
      </c>
      <c r="E1312" s="3" t="s">
        <v>3793</v>
      </c>
      <c r="F1312" s="3" t="s">
        <v>3794</v>
      </c>
      <c r="G1312" s="2" t="s">
        <v>50</v>
      </c>
      <c r="H1312" s="2">
        <v>4.0</v>
      </c>
      <c r="I1312" s="2">
        <v>4.0</v>
      </c>
      <c r="J1312" s="2">
        <v>5.0</v>
      </c>
      <c r="K1312" s="2">
        <v>4.0</v>
      </c>
      <c r="L1312" s="2">
        <v>3.0</v>
      </c>
      <c r="M1312" s="2" t="s">
        <v>19</v>
      </c>
    </row>
    <row r="1313" ht="15.75" customHeight="1">
      <c r="A1313" s="2">
        <v>179.0</v>
      </c>
      <c r="B1313" s="2" t="s">
        <v>3791</v>
      </c>
      <c r="C1313" s="2" t="s">
        <v>187</v>
      </c>
      <c r="D1313" s="3" t="s">
        <v>3795</v>
      </c>
      <c r="E1313" s="3" t="s">
        <v>3796</v>
      </c>
      <c r="F1313" s="3" t="s">
        <v>3797</v>
      </c>
      <c r="G1313" s="2" t="s">
        <v>50</v>
      </c>
      <c r="H1313" s="2">
        <v>4.0</v>
      </c>
      <c r="I1313" s="2">
        <v>4.0</v>
      </c>
      <c r="J1313" s="2">
        <v>5.0</v>
      </c>
      <c r="K1313" s="2">
        <v>5.0</v>
      </c>
      <c r="L1313" s="2">
        <v>4.0</v>
      </c>
      <c r="M1313" s="2" t="s">
        <v>19</v>
      </c>
    </row>
    <row r="1314" ht="15.75" customHeight="1">
      <c r="A1314" s="2">
        <v>179.0</v>
      </c>
      <c r="B1314" s="2" t="s">
        <v>3791</v>
      </c>
      <c r="C1314" s="2" t="s">
        <v>187</v>
      </c>
      <c r="D1314" s="3" t="s">
        <v>3798</v>
      </c>
      <c r="E1314" s="3" t="s">
        <v>3799</v>
      </c>
      <c r="F1314" s="3" t="s">
        <v>3797</v>
      </c>
      <c r="G1314" s="2" t="s">
        <v>50</v>
      </c>
      <c r="H1314" s="2">
        <v>5.0</v>
      </c>
      <c r="I1314" s="2">
        <v>5.0</v>
      </c>
      <c r="J1314" s="2">
        <v>5.0</v>
      </c>
      <c r="K1314" s="2">
        <v>5.0</v>
      </c>
      <c r="L1314" s="2">
        <v>5.0</v>
      </c>
      <c r="M1314" s="2" t="s">
        <v>19</v>
      </c>
    </row>
    <row r="1315" ht="15.75" customHeight="1">
      <c r="A1315" s="2">
        <v>179.0</v>
      </c>
      <c r="B1315" s="2" t="s">
        <v>3791</v>
      </c>
      <c r="C1315" s="2" t="s">
        <v>305</v>
      </c>
      <c r="D1315" s="3" t="s">
        <v>139</v>
      </c>
      <c r="E1315" s="3" t="s">
        <v>3800</v>
      </c>
      <c r="F1315" s="3" t="s">
        <v>3797</v>
      </c>
      <c r="G1315" s="2" t="s">
        <v>18</v>
      </c>
      <c r="H1315" s="2">
        <v>4.0</v>
      </c>
      <c r="I1315" s="2">
        <v>4.0</v>
      </c>
      <c r="J1315" s="2">
        <v>4.0</v>
      </c>
      <c r="K1315" s="2">
        <v>4.0</v>
      </c>
      <c r="L1315" s="2">
        <v>4.0</v>
      </c>
      <c r="M1315" s="2" t="s">
        <v>19</v>
      </c>
    </row>
    <row r="1316" ht="15.75" customHeight="1">
      <c r="A1316" s="2">
        <v>180.0</v>
      </c>
      <c r="B1316" s="2" t="s">
        <v>3801</v>
      </c>
      <c r="C1316" s="2" t="s">
        <v>319</v>
      </c>
      <c r="D1316" s="3" t="s">
        <v>3802</v>
      </c>
      <c r="E1316" s="3" t="s">
        <v>3803</v>
      </c>
      <c r="F1316" s="3" t="s">
        <v>3804</v>
      </c>
      <c r="G1316" s="2" t="s">
        <v>28</v>
      </c>
      <c r="H1316" s="2">
        <v>4.0</v>
      </c>
      <c r="I1316" s="2">
        <v>4.0</v>
      </c>
      <c r="J1316" s="2">
        <v>3.0</v>
      </c>
      <c r="K1316" s="2">
        <v>3.0</v>
      </c>
      <c r="L1316" s="2">
        <v>2.0</v>
      </c>
      <c r="M1316" s="2" t="s">
        <v>19</v>
      </c>
    </row>
    <row r="1317" ht="15.75" customHeight="1">
      <c r="A1317" s="2">
        <v>180.0</v>
      </c>
      <c r="B1317" s="2" t="s">
        <v>3801</v>
      </c>
      <c r="C1317" s="2" t="s">
        <v>95</v>
      </c>
      <c r="D1317" s="3" t="s">
        <v>3805</v>
      </c>
      <c r="E1317" s="3" t="s">
        <v>3806</v>
      </c>
      <c r="F1317" s="3" t="s">
        <v>3807</v>
      </c>
      <c r="G1317" s="2" t="s">
        <v>18</v>
      </c>
      <c r="H1317" s="2">
        <v>2.0</v>
      </c>
      <c r="I1317" s="2">
        <v>3.0</v>
      </c>
      <c r="J1317" s="2">
        <v>3.0</v>
      </c>
      <c r="K1317" s="2">
        <v>3.0</v>
      </c>
      <c r="L1317" s="2">
        <v>3.0</v>
      </c>
      <c r="M1317" s="2" t="s">
        <v>19</v>
      </c>
    </row>
    <row r="1318" ht="15.75" customHeight="1">
      <c r="A1318" s="2">
        <v>180.0</v>
      </c>
      <c r="B1318" s="2" t="s">
        <v>3801</v>
      </c>
      <c r="C1318" s="2" t="s">
        <v>623</v>
      </c>
      <c r="D1318" s="3" t="s">
        <v>3808</v>
      </c>
      <c r="E1318" s="3" t="s">
        <v>3809</v>
      </c>
      <c r="F1318" s="3" t="s">
        <v>3810</v>
      </c>
      <c r="G1318" s="2" t="s">
        <v>18</v>
      </c>
      <c r="H1318" s="2">
        <v>3.0</v>
      </c>
      <c r="I1318" s="2">
        <v>3.0</v>
      </c>
      <c r="J1318" s="2">
        <v>3.0</v>
      </c>
      <c r="K1318" s="2">
        <v>3.0</v>
      </c>
      <c r="L1318" s="2">
        <v>3.0</v>
      </c>
      <c r="M1318" s="2" t="s">
        <v>19</v>
      </c>
    </row>
    <row r="1319" ht="15.75" customHeight="1">
      <c r="A1319" s="2">
        <v>180.0</v>
      </c>
      <c r="B1319" s="2" t="s">
        <v>3801</v>
      </c>
      <c r="C1319" s="2" t="s">
        <v>512</v>
      </c>
      <c r="D1319" s="3" t="s">
        <v>3811</v>
      </c>
      <c r="E1319" s="3" t="s">
        <v>3812</v>
      </c>
      <c r="F1319" s="3" t="s">
        <v>3813</v>
      </c>
      <c r="G1319" s="2" t="s">
        <v>62</v>
      </c>
      <c r="H1319" s="2">
        <v>4.0</v>
      </c>
      <c r="I1319" s="2">
        <v>3.0</v>
      </c>
      <c r="J1319" s="2">
        <v>2.0</v>
      </c>
      <c r="K1319" s="2">
        <v>1.0</v>
      </c>
      <c r="L1319" s="2">
        <v>1.0</v>
      </c>
      <c r="M1319" s="2" t="s">
        <v>33</v>
      </c>
    </row>
    <row r="1320" ht="15.75" customHeight="1">
      <c r="A1320" s="2">
        <v>180.0</v>
      </c>
      <c r="B1320" s="2" t="s">
        <v>3801</v>
      </c>
      <c r="C1320" s="2" t="s">
        <v>174</v>
      </c>
      <c r="D1320" s="3" t="s">
        <v>3814</v>
      </c>
      <c r="E1320" s="3" t="s">
        <v>3815</v>
      </c>
      <c r="F1320" s="3" t="s">
        <v>3816</v>
      </c>
      <c r="G1320" s="2" t="s">
        <v>50</v>
      </c>
      <c r="H1320" s="2">
        <v>5.0</v>
      </c>
      <c r="I1320" s="2">
        <v>5.0</v>
      </c>
      <c r="J1320" s="2">
        <v>5.0</v>
      </c>
      <c r="K1320" s="2">
        <v>4.0</v>
      </c>
      <c r="L1320" s="2">
        <v>2.0</v>
      </c>
      <c r="M1320" s="2" t="s">
        <v>19</v>
      </c>
    </row>
    <row r="1321" ht="15.75" customHeight="1">
      <c r="A1321" s="2">
        <v>180.0</v>
      </c>
      <c r="B1321" s="2" t="s">
        <v>3801</v>
      </c>
      <c r="C1321" s="2" t="s">
        <v>574</v>
      </c>
      <c r="D1321" s="3" t="s">
        <v>3817</v>
      </c>
      <c r="E1321" s="3" t="s">
        <v>3818</v>
      </c>
      <c r="F1321" s="3" t="s">
        <v>3816</v>
      </c>
      <c r="G1321" s="2" t="s">
        <v>18</v>
      </c>
      <c r="H1321" s="2">
        <v>3.0</v>
      </c>
      <c r="I1321" s="2">
        <v>3.0</v>
      </c>
      <c r="J1321" s="2">
        <v>3.0</v>
      </c>
      <c r="K1321" s="2">
        <v>3.0</v>
      </c>
      <c r="L1321" s="2">
        <v>3.0</v>
      </c>
      <c r="M1321" s="2" t="s">
        <v>19</v>
      </c>
    </row>
    <row r="1322" ht="15.75" customHeight="1">
      <c r="A1322" s="2">
        <v>180.0</v>
      </c>
      <c r="B1322" s="2" t="s">
        <v>3801</v>
      </c>
      <c r="C1322" s="2" t="s">
        <v>1552</v>
      </c>
      <c r="D1322" s="3" t="s">
        <v>3819</v>
      </c>
      <c r="E1322" s="3" t="s">
        <v>3820</v>
      </c>
      <c r="F1322" s="3" t="s">
        <v>3821</v>
      </c>
      <c r="G1322" s="2" t="s">
        <v>50</v>
      </c>
      <c r="H1322" s="2">
        <v>5.0</v>
      </c>
      <c r="I1322" s="2">
        <v>5.0</v>
      </c>
      <c r="J1322" s="2">
        <v>5.0</v>
      </c>
      <c r="K1322" s="2">
        <v>5.0</v>
      </c>
      <c r="L1322" s="2">
        <v>5.0</v>
      </c>
      <c r="M1322" s="2" t="s">
        <v>19</v>
      </c>
    </row>
    <row r="1323" ht="15.75" customHeight="1">
      <c r="A1323" s="2">
        <v>180.0</v>
      </c>
      <c r="B1323" s="2" t="s">
        <v>3801</v>
      </c>
      <c r="C1323" s="2" t="s">
        <v>1552</v>
      </c>
      <c r="D1323" s="3" t="s">
        <v>3822</v>
      </c>
      <c r="E1323" s="3" t="s">
        <v>3823</v>
      </c>
      <c r="F1323" s="3" t="s">
        <v>3824</v>
      </c>
      <c r="G1323" s="2" t="s">
        <v>50</v>
      </c>
      <c r="H1323" s="2">
        <v>5.0</v>
      </c>
      <c r="I1323" s="2">
        <v>4.0</v>
      </c>
      <c r="J1323" s="2">
        <v>5.0</v>
      </c>
      <c r="K1323" s="2">
        <v>4.0</v>
      </c>
      <c r="L1323" s="2">
        <v>5.0</v>
      </c>
      <c r="M1323" s="2" t="s">
        <v>19</v>
      </c>
    </row>
    <row r="1324" ht="15.75" customHeight="1">
      <c r="A1324" s="2">
        <v>180.0</v>
      </c>
      <c r="B1324" s="2" t="s">
        <v>3801</v>
      </c>
      <c r="C1324" s="2" t="s">
        <v>1552</v>
      </c>
      <c r="D1324" s="3" t="s">
        <v>3825</v>
      </c>
      <c r="E1324" s="3" t="s">
        <v>3826</v>
      </c>
      <c r="F1324" s="3" t="s">
        <v>3827</v>
      </c>
      <c r="G1324" s="2" t="s">
        <v>50</v>
      </c>
      <c r="H1324" s="2">
        <v>5.0</v>
      </c>
      <c r="I1324" s="2">
        <v>4.0</v>
      </c>
      <c r="J1324" s="2">
        <v>5.0</v>
      </c>
      <c r="K1324" s="2">
        <v>4.0</v>
      </c>
      <c r="L1324" s="2">
        <v>3.0</v>
      </c>
      <c r="M1324" s="2" t="s">
        <v>19</v>
      </c>
    </row>
    <row r="1325" ht="15.75" customHeight="1">
      <c r="A1325" s="2">
        <v>180.0</v>
      </c>
      <c r="B1325" s="2" t="s">
        <v>3801</v>
      </c>
      <c r="C1325" s="2" t="s">
        <v>399</v>
      </c>
      <c r="D1325" s="3" t="s">
        <v>3828</v>
      </c>
      <c r="E1325" s="3" t="s">
        <v>3829</v>
      </c>
      <c r="F1325" s="3" t="s">
        <v>3830</v>
      </c>
      <c r="G1325" s="2" t="s">
        <v>182</v>
      </c>
      <c r="H1325" s="2">
        <v>3.0</v>
      </c>
      <c r="I1325" s="2">
        <v>3.0</v>
      </c>
      <c r="J1325" s="2">
        <v>2.0</v>
      </c>
      <c r="K1325" s="2">
        <v>2.0</v>
      </c>
      <c r="L1325" s="2">
        <v>2.0</v>
      </c>
      <c r="M1325" s="2" t="s">
        <v>33</v>
      </c>
    </row>
    <row r="1326" ht="15.75" customHeight="1">
      <c r="A1326" s="2">
        <v>180.0</v>
      </c>
      <c r="B1326" s="2" t="s">
        <v>3801</v>
      </c>
      <c r="C1326" s="2" t="s">
        <v>1165</v>
      </c>
      <c r="D1326" s="3" t="s">
        <v>3831</v>
      </c>
      <c r="E1326" s="3" t="s">
        <v>3832</v>
      </c>
      <c r="F1326" s="3" t="s">
        <v>3833</v>
      </c>
      <c r="G1326" s="2" t="s">
        <v>28</v>
      </c>
      <c r="H1326" s="2">
        <v>3.0</v>
      </c>
      <c r="I1326" s="2">
        <v>3.0</v>
      </c>
      <c r="J1326" s="2">
        <v>3.0</v>
      </c>
      <c r="K1326" s="2">
        <v>4.0</v>
      </c>
      <c r="L1326" s="2">
        <v>2.0</v>
      </c>
      <c r="M1326" s="2" t="s">
        <v>19</v>
      </c>
    </row>
    <row r="1327" ht="15.75" customHeight="1">
      <c r="A1327" s="2">
        <v>180.0</v>
      </c>
      <c r="B1327" s="2" t="s">
        <v>3801</v>
      </c>
      <c r="C1327" s="2" t="s">
        <v>682</v>
      </c>
      <c r="D1327" s="3" t="s">
        <v>3834</v>
      </c>
      <c r="E1327" s="3" t="s">
        <v>3835</v>
      </c>
      <c r="F1327" s="3" t="s">
        <v>3836</v>
      </c>
      <c r="G1327" s="2" t="s">
        <v>28</v>
      </c>
      <c r="H1327" s="2">
        <v>3.0</v>
      </c>
      <c r="I1327" s="2">
        <v>2.0</v>
      </c>
      <c r="J1327" s="2">
        <v>2.0</v>
      </c>
      <c r="K1327" s="2">
        <v>2.0</v>
      </c>
      <c r="L1327" s="2">
        <v>3.0</v>
      </c>
      <c r="M1327" s="2" t="s">
        <v>33</v>
      </c>
    </row>
    <row r="1328" ht="15.75" customHeight="1">
      <c r="A1328" s="2">
        <v>180.0</v>
      </c>
      <c r="B1328" s="2" t="s">
        <v>3801</v>
      </c>
      <c r="C1328" s="2" t="s">
        <v>1452</v>
      </c>
      <c r="D1328" s="3" t="s">
        <v>3837</v>
      </c>
      <c r="E1328" s="3" t="s">
        <v>3838</v>
      </c>
      <c r="F1328" s="3" t="s">
        <v>3839</v>
      </c>
      <c r="G1328" s="2" t="s">
        <v>62</v>
      </c>
      <c r="H1328" s="2">
        <v>3.0</v>
      </c>
      <c r="I1328" s="2">
        <v>2.0</v>
      </c>
      <c r="J1328" s="2">
        <v>1.0</v>
      </c>
      <c r="K1328" s="2">
        <v>2.0</v>
      </c>
      <c r="L1328" s="2">
        <v>3.0</v>
      </c>
      <c r="M1328" s="2" t="s">
        <v>33</v>
      </c>
    </row>
    <row r="1329" ht="15.75" customHeight="1">
      <c r="A1329" s="2">
        <v>182.0</v>
      </c>
      <c r="B1329" s="2" t="s">
        <v>3840</v>
      </c>
      <c r="C1329" s="2" t="s">
        <v>153</v>
      </c>
      <c r="D1329" s="3" t="s">
        <v>3841</v>
      </c>
      <c r="E1329" s="3" t="s">
        <v>3842</v>
      </c>
      <c r="F1329" s="3" t="s">
        <v>3843</v>
      </c>
      <c r="G1329" s="2" t="s">
        <v>18</v>
      </c>
      <c r="H1329" s="2">
        <v>4.0</v>
      </c>
      <c r="I1329" s="2">
        <v>4.0</v>
      </c>
      <c r="J1329" s="2">
        <v>2.0</v>
      </c>
      <c r="K1329" s="2">
        <v>5.0</v>
      </c>
      <c r="L1329" s="2">
        <v>4.0</v>
      </c>
      <c r="M1329" s="2" t="s">
        <v>19</v>
      </c>
    </row>
    <row r="1330" ht="15.75" customHeight="1">
      <c r="A1330" s="2">
        <v>182.0</v>
      </c>
      <c r="B1330" s="2" t="s">
        <v>3840</v>
      </c>
      <c r="C1330" s="2" t="s">
        <v>1920</v>
      </c>
      <c r="D1330" s="3" t="s">
        <v>3844</v>
      </c>
      <c r="E1330" s="3" t="s">
        <v>3845</v>
      </c>
      <c r="F1330" s="3" t="s">
        <v>3846</v>
      </c>
      <c r="G1330" s="2" t="s">
        <v>28</v>
      </c>
      <c r="H1330" s="2">
        <v>3.0</v>
      </c>
      <c r="I1330" s="2">
        <v>4.0</v>
      </c>
      <c r="J1330" s="2">
        <v>2.0</v>
      </c>
      <c r="K1330" s="2">
        <v>4.0</v>
      </c>
      <c r="L1330" s="2">
        <v>5.0</v>
      </c>
      <c r="M1330" s="2" t="s">
        <v>19</v>
      </c>
    </row>
    <row r="1331" ht="15.75" customHeight="1">
      <c r="A1331" s="2">
        <v>182.0</v>
      </c>
      <c r="B1331" s="2" t="s">
        <v>3840</v>
      </c>
      <c r="C1331" s="2" t="s">
        <v>1920</v>
      </c>
      <c r="D1331" s="3" t="s">
        <v>3847</v>
      </c>
      <c r="E1331" s="3" t="s">
        <v>3848</v>
      </c>
      <c r="F1331" s="3" t="s">
        <v>3849</v>
      </c>
      <c r="G1331" s="2" t="s">
        <v>18</v>
      </c>
      <c r="H1331" s="2">
        <v>3.0</v>
      </c>
      <c r="I1331" s="2">
        <v>5.0</v>
      </c>
      <c r="J1331" s="2">
        <v>5.0</v>
      </c>
      <c r="K1331" s="2">
        <v>5.0</v>
      </c>
      <c r="L1331" s="2">
        <v>4.0</v>
      </c>
      <c r="M1331" s="2" t="s">
        <v>19</v>
      </c>
    </row>
    <row r="1332" ht="15.75" customHeight="1">
      <c r="A1332" s="2">
        <v>182.0</v>
      </c>
      <c r="B1332" s="2" t="s">
        <v>3840</v>
      </c>
      <c r="C1332" s="2" t="s">
        <v>1920</v>
      </c>
      <c r="D1332" s="3" t="s">
        <v>3850</v>
      </c>
      <c r="E1332" s="3" t="s">
        <v>3851</v>
      </c>
      <c r="F1332" s="3" t="s">
        <v>3852</v>
      </c>
      <c r="G1332" s="2" t="s">
        <v>18</v>
      </c>
      <c r="H1332" s="2">
        <v>4.0</v>
      </c>
      <c r="I1332" s="2">
        <v>4.0</v>
      </c>
      <c r="J1332" s="2">
        <v>2.0</v>
      </c>
      <c r="K1332" s="2">
        <v>4.0</v>
      </c>
      <c r="L1332" s="2">
        <v>5.0</v>
      </c>
      <c r="M1332" s="2" t="s">
        <v>33</v>
      </c>
    </row>
    <row r="1333" ht="15.75" customHeight="1">
      <c r="A1333" s="2">
        <v>182.0</v>
      </c>
      <c r="B1333" s="2" t="s">
        <v>3840</v>
      </c>
      <c r="C1333" s="2" t="s">
        <v>1920</v>
      </c>
      <c r="D1333" s="3" t="s">
        <v>2589</v>
      </c>
      <c r="E1333" s="3" t="s">
        <v>3853</v>
      </c>
      <c r="F1333" s="3" t="s">
        <v>3854</v>
      </c>
      <c r="G1333" s="2" t="s">
        <v>18</v>
      </c>
      <c r="H1333" s="2">
        <v>3.0</v>
      </c>
      <c r="I1333" s="2">
        <v>4.0</v>
      </c>
      <c r="J1333" s="2">
        <v>4.0</v>
      </c>
      <c r="K1333" s="2">
        <v>3.0</v>
      </c>
      <c r="L1333" s="2">
        <v>4.0</v>
      </c>
      <c r="M1333" s="2" t="s">
        <v>19</v>
      </c>
    </row>
    <row r="1334" ht="15.75" customHeight="1">
      <c r="A1334" s="2">
        <v>182.0</v>
      </c>
      <c r="B1334" s="2" t="s">
        <v>3840</v>
      </c>
      <c r="C1334" s="2" t="s">
        <v>1920</v>
      </c>
      <c r="D1334" s="3" t="s">
        <v>3855</v>
      </c>
      <c r="E1334" s="3" t="s">
        <v>3856</v>
      </c>
      <c r="F1334" s="3" t="s">
        <v>3857</v>
      </c>
      <c r="G1334" s="2" t="s">
        <v>28</v>
      </c>
      <c r="H1334" s="2">
        <v>2.0</v>
      </c>
      <c r="I1334" s="2">
        <v>4.0</v>
      </c>
      <c r="J1334" s="2">
        <v>2.0</v>
      </c>
      <c r="K1334" s="2">
        <v>5.0</v>
      </c>
      <c r="L1334" s="2">
        <v>3.0</v>
      </c>
      <c r="M1334" s="2" t="s">
        <v>19</v>
      </c>
    </row>
    <row r="1335" ht="15.75" customHeight="1">
      <c r="A1335" s="2">
        <v>182.0</v>
      </c>
      <c r="B1335" s="2" t="s">
        <v>3840</v>
      </c>
      <c r="C1335" s="2" t="s">
        <v>1920</v>
      </c>
      <c r="D1335" s="3" t="s">
        <v>1582</v>
      </c>
      <c r="E1335" s="3" t="s">
        <v>3858</v>
      </c>
      <c r="F1335" s="3" t="s">
        <v>3859</v>
      </c>
      <c r="G1335" s="2" t="s">
        <v>18</v>
      </c>
      <c r="H1335" s="2">
        <v>3.0</v>
      </c>
      <c r="I1335" s="2">
        <v>4.0</v>
      </c>
      <c r="J1335" s="2">
        <v>3.0</v>
      </c>
      <c r="K1335" s="2">
        <v>4.0</v>
      </c>
      <c r="L1335" s="2">
        <v>4.0</v>
      </c>
      <c r="M1335" s="2" t="s">
        <v>19</v>
      </c>
    </row>
    <row r="1336" ht="15.75" customHeight="1">
      <c r="A1336" s="2">
        <v>182.0</v>
      </c>
      <c r="B1336" s="2" t="s">
        <v>3840</v>
      </c>
      <c r="C1336" s="2" t="s">
        <v>1920</v>
      </c>
      <c r="D1336" s="3" t="s">
        <v>92</v>
      </c>
      <c r="E1336" s="3" t="s">
        <v>3860</v>
      </c>
      <c r="F1336" s="3" t="s">
        <v>3861</v>
      </c>
      <c r="G1336" s="2" t="s">
        <v>50</v>
      </c>
      <c r="H1336" s="2">
        <v>5.0</v>
      </c>
      <c r="I1336" s="2">
        <v>5.0</v>
      </c>
      <c r="J1336" s="2">
        <v>5.0</v>
      </c>
      <c r="K1336" s="2">
        <v>5.0</v>
      </c>
      <c r="L1336" s="2">
        <v>5.0</v>
      </c>
      <c r="M1336" s="2" t="s">
        <v>19</v>
      </c>
    </row>
    <row r="1337" ht="15.75" customHeight="1">
      <c r="A1337" s="2">
        <v>182.0</v>
      </c>
      <c r="B1337" s="2" t="s">
        <v>3840</v>
      </c>
      <c r="C1337" s="2" t="s">
        <v>1920</v>
      </c>
      <c r="D1337" s="3" t="s">
        <v>3841</v>
      </c>
      <c r="E1337" s="3" t="s">
        <v>3862</v>
      </c>
      <c r="F1337" s="3" t="s">
        <v>3863</v>
      </c>
      <c r="G1337" s="2" t="s">
        <v>18</v>
      </c>
      <c r="H1337" s="2">
        <v>3.0</v>
      </c>
      <c r="I1337" s="2">
        <v>3.0</v>
      </c>
      <c r="J1337" s="2">
        <v>3.0</v>
      </c>
      <c r="K1337" s="2">
        <v>3.0</v>
      </c>
      <c r="L1337" s="2">
        <v>3.0</v>
      </c>
      <c r="M1337" s="2" t="s">
        <v>33</v>
      </c>
    </row>
    <row r="1338" ht="15.75" customHeight="1">
      <c r="A1338" s="2">
        <v>182.0</v>
      </c>
      <c r="B1338" s="2" t="s">
        <v>3840</v>
      </c>
      <c r="C1338" s="2" t="s">
        <v>1920</v>
      </c>
      <c r="D1338" s="3" t="s">
        <v>3864</v>
      </c>
      <c r="E1338" s="3" t="s">
        <v>3865</v>
      </c>
      <c r="F1338" s="3" t="s">
        <v>3866</v>
      </c>
      <c r="G1338" s="2" t="s">
        <v>18</v>
      </c>
      <c r="H1338" s="2">
        <v>3.0</v>
      </c>
      <c r="I1338" s="2">
        <v>4.0</v>
      </c>
      <c r="J1338" s="2">
        <v>3.0</v>
      </c>
      <c r="K1338" s="2">
        <v>4.0</v>
      </c>
      <c r="L1338" s="2">
        <v>5.0</v>
      </c>
      <c r="M1338" s="2" t="s">
        <v>19</v>
      </c>
    </row>
    <row r="1339" ht="15.75" customHeight="1">
      <c r="A1339" s="2">
        <v>182.0</v>
      </c>
      <c r="B1339" s="2" t="s">
        <v>3840</v>
      </c>
      <c r="C1339" s="2" t="s">
        <v>1920</v>
      </c>
      <c r="D1339" s="3" t="s">
        <v>3867</v>
      </c>
      <c r="E1339" s="3" t="s">
        <v>3868</v>
      </c>
      <c r="F1339" s="3" t="s">
        <v>3869</v>
      </c>
      <c r="G1339" s="2" t="s">
        <v>18</v>
      </c>
      <c r="H1339" s="2">
        <v>3.0</v>
      </c>
      <c r="I1339" s="2">
        <v>4.0</v>
      </c>
      <c r="J1339" s="2">
        <v>4.0</v>
      </c>
      <c r="K1339" s="2">
        <v>4.0</v>
      </c>
      <c r="L1339" s="2">
        <v>5.0</v>
      </c>
      <c r="M1339" s="2" t="s">
        <v>19</v>
      </c>
    </row>
    <row r="1340" ht="15.75" customHeight="1">
      <c r="A1340" s="2">
        <v>182.0</v>
      </c>
      <c r="B1340" s="2" t="s">
        <v>3840</v>
      </c>
      <c r="C1340" s="2" t="s">
        <v>1920</v>
      </c>
      <c r="D1340" s="3" t="s">
        <v>3870</v>
      </c>
      <c r="E1340" s="3" t="s">
        <v>3871</v>
      </c>
      <c r="F1340" s="3" t="s">
        <v>3872</v>
      </c>
      <c r="G1340" s="2" t="s">
        <v>28</v>
      </c>
      <c r="H1340" s="2">
        <v>3.0</v>
      </c>
      <c r="I1340" s="2">
        <v>3.0</v>
      </c>
      <c r="J1340" s="2">
        <v>2.0</v>
      </c>
      <c r="K1340" s="2">
        <v>3.0</v>
      </c>
      <c r="L1340" s="2">
        <v>4.0</v>
      </c>
      <c r="M1340" s="2" t="s">
        <v>33</v>
      </c>
    </row>
    <row r="1341" ht="15.75" customHeight="1">
      <c r="A1341" s="2">
        <v>182.0</v>
      </c>
      <c r="B1341" s="2" t="s">
        <v>3840</v>
      </c>
      <c r="C1341" s="2" t="s">
        <v>1920</v>
      </c>
      <c r="D1341" s="3" t="s">
        <v>3873</v>
      </c>
      <c r="E1341" s="3" t="s">
        <v>3874</v>
      </c>
      <c r="F1341" s="3" t="s">
        <v>3875</v>
      </c>
      <c r="G1341" s="2" t="s">
        <v>50</v>
      </c>
      <c r="H1341" s="2">
        <v>3.0</v>
      </c>
      <c r="I1341" s="2">
        <v>5.0</v>
      </c>
      <c r="J1341" s="2">
        <v>4.0</v>
      </c>
      <c r="K1341" s="2">
        <v>5.0</v>
      </c>
      <c r="L1341" s="2">
        <v>5.0</v>
      </c>
      <c r="M1341" s="2" t="s">
        <v>19</v>
      </c>
    </row>
    <row r="1342" ht="15.75" customHeight="1">
      <c r="A1342" s="2">
        <v>182.0</v>
      </c>
      <c r="B1342" s="2" t="s">
        <v>3840</v>
      </c>
      <c r="C1342" s="2" t="s">
        <v>1920</v>
      </c>
      <c r="D1342" s="3" t="s">
        <v>3876</v>
      </c>
      <c r="E1342" s="3" t="s">
        <v>3877</v>
      </c>
      <c r="F1342" s="3" t="s">
        <v>3878</v>
      </c>
      <c r="G1342" s="2" t="s">
        <v>18</v>
      </c>
      <c r="H1342" s="2">
        <v>3.0</v>
      </c>
      <c r="I1342" s="2">
        <v>4.0</v>
      </c>
      <c r="J1342" s="2">
        <v>3.0</v>
      </c>
      <c r="K1342" s="2">
        <v>4.0</v>
      </c>
      <c r="L1342" s="2">
        <v>4.0</v>
      </c>
      <c r="M1342" s="2" t="s">
        <v>19</v>
      </c>
    </row>
    <row r="1343" ht="15.75" customHeight="1">
      <c r="A1343" s="2">
        <v>182.0</v>
      </c>
      <c r="B1343" s="2" t="s">
        <v>3840</v>
      </c>
      <c r="C1343" s="2" t="s">
        <v>1920</v>
      </c>
      <c r="D1343" s="3" t="s">
        <v>3879</v>
      </c>
      <c r="E1343" s="3" t="s">
        <v>3880</v>
      </c>
      <c r="F1343" s="3" t="s">
        <v>3881</v>
      </c>
      <c r="G1343" s="2" t="s">
        <v>28</v>
      </c>
      <c r="H1343" s="2">
        <v>3.0</v>
      </c>
      <c r="I1343" s="2">
        <v>3.0</v>
      </c>
      <c r="J1343" s="2">
        <v>3.0</v>
      </c>
      <c r="K1343" s="2">
        <v>5.0</v>
      </c>
      <c r="L1343" s="2">
        <v>5.0</v>
      </c>
      <c r="M1343" s="2" t="s">
        <v>19</v>
      </c>
    </row>
    <row r="1344" ht="15.75" customHeight="1">
      <c r="A1344" s="2">
        <v>182.0</v>
      </c>
      <c r="B1344" s="2" t="s">
        <v>3840</v>
      </c>
      <c r="C1344" s="2" t="s">
        <v>1920</v>
      </c>
      <c r="D1344" s="3" t="s">
        <v>3882</v>
      </c>
      <c r="E1344" s="3" t="s">
        <v>3883</v>
      </c>
      <c r="F1344" s="3" t="s">
        <v>3884</v>
      </c>
      <c r="G1344" s="2" t="s">
        <v>50</v>
      </c>
      <c r="H1344" s="2">
        <v>4.0</v>
      </c>
      <c r="I1344" s="2">
        <v>4.0</v>
      </c>
      <c r="J1344" s="2">
        <v>5.0</v>
      </c>
      <c r="K1344" s="2">
        <v>5.0</v>
      </c>
      <c r="L1344" s="2">
        <v>5.0</v>
      </c>
      <c r="M1344" s="2" t="s">
        <v>19</v>
      </c>
    </row>
    <row r="1345" ht="15.75" customHeight="1">
      <c r="A1345" s="2">
        <v>182.0</v>
      </c>
      <c r="B1345" s="2" t="s">
        <v>3840</v>
      </c>
      <c r="C1345" s="2" t="s">
        <v>690</v>
      </c>
      <c r="D1345" s="3" t="s">
        <v>143</v>
      </c>
      <c r="E1345" s="3" t="s">
        <v>3885</v>
      </c>
      <c r="F1345" s="3" t="s">
        <v>3886</v>
      </c>
      <c r="G1345" s="2" t="s">
        <v>28</v>
      </c>
      <c r="H1345" s="2">
        <v>2.0</v>
      </c>
      <c r="I1345" s="2">
        <v>2.0</v>
      </c>
      <c r="J1345" s="2">
        <v>4.0</v>
      </c>
      <c r="K1345" s="2">
        <v>4.0</v>
      </c>
      <c r="L1345" s="2">
        <v>4.0</v>
      </c>
      <c r="M1345" s="2" t="s">
        <v>19</v>
      </c>
    </row>
    <row r="1346" ht="15.75" customHeight="1">
      <c r="A1346" s="2">
        <v>182.0</v>
      </c>
      <c r="B1346" s="2" t="s">
        <v>3840</v>
      </c>
      <c r="C1346" s="2" t="s">
        <v>690</v>
      </c>
      <c r="D1346" s="3" t="s">
        <v>3887</v>
      </c>
      <c r="E1346" s="3" t="s">
        <v>3888</v>
      </c>
      <c r="F1346" s="3" t="s">
        <v>3889</v>
      </c>
      <c r="G1346" s="2" t="s">
        <v>28</v>
      </c>
      <c r="H1346" s="2">
        <v>3.0</v>
      </c>
      <c r="I1346" s="2">
        <v>4.0</v>
      </c>
      <c r="J1346" s="2">
        <v>4.0</v>
      </c>
      <c r="K1346" s="2">
        <v>4.0</v>
      </c>
      <c r="L1346" s="2">
        <v>4.0</v>
      </c>
      <c r="M1346" s="2" t="s">
        <v>33</v>
      </c>
    </row>
    <row r="1347" ht="15.75" customHeight="1">
      <c r="A1347" s="2">
        <v>182.0</v>
      </c>
      <c r="B1347" s="2" t="s">
        <v>3840</v>
      </c>
      <c r="C1347" s="2" t="s">
        <v>690</v>
      </c>
      <c r="D1347" s="3" t="s">
        <v>3890</v>
      </c>
      <c r="E1347" s="3" t="s">
        <v>3891</v>
      </c>
      <c r="F1347" s="3" t="s">
        <v>3892</v>
      </c>
      <c r="G1347" s="2" t="s">
        <v>62</v>
      </c>
      <c r="H1347" s="2">
        <v>2.0</v>
      </c>
      <c r="I1347" s="2">
        <v>3.0</v>
      </c>
      <c r="J1347" s="2">
        <v>3.0</v>
      </c>
      <c r="K1347" s="2">
        <v>4.0</v>
      </c>
      <c r="L1347" s="2">
        <v>4.0</v>
      </c>
      <c r="M1347" s="2" t="s">
        <v>33</v>
      </c>
    </row>
    <row r="1348" ht="15.75" customHeight="1">
      <c r="A1348" s="2">
        <v>182.0</v>
      </c>
      <c r="B1348" s="2" t="s">
        <v>3840</v>
      </c>
      <c r="C1348" s="2" t="s">
        <v>690</v>
      </c>
      <c r="D1348" s="3" t="s">
        <v>3893</v>
      </c>
      <c r="E1348" s="3" t="s">
        <v>3894</v>
      </c>
      <c r="F1348" s="3" t="s">
        <v>3895</v>
      </c>
      <c r="G1348" s="2" t="s">
        <v>18</v>
      </c>
      <c r="H1348" s="2">
        <v>3.0</v>
      </c>
      <c r="I1348" s="2">
        <v>4.0</v>
      </c>
      <c r="J1348" s="2">
        <v>3.0</v>
      </c>
      <c r="K1348" s="2">
        <v>3.0</v>
      </c>
      <c r="L1348" s="2">
        <v>3.0</v>
      </c>
      <c r="M1348" s="2" t="s">
        <v>33</v>
      </c>
    </row>
    <row r="1349" ht="15.75" customHeight="1">
      <c r="A1349" s="2">
        <v>182.0</v>
      </c>
      <c r="B1349" s="2" t="s">
        <v>3840</v>
      </c>
      <c r="C1349" s="2" t="s">
        <v>690</v>
      </c>
      <c r="D1349" s="3" t="s">
        <v>3896</v>
      </c>
      <c r="E1349" s="3" t="s">
        <v>3897</v>
      </c>
      <c r="F1349" s="3" t="s">
        <v>3898</v>
      </c>
      <c r="G1349" s="2" t="s">
        <v>18</v>
      </c>
      <c r="H1349" s="2">
        <v>3.0</v>
      </c>
      <c r="I1349" s="2">
        <v>3.0</v>
      </c>
      <c r="J1349" s="2">
        <v>3.0</v>
      </c>
      <c r="K1349" s="2">
        <v>3.0</v>
      </c>
      <c r="L1349" s="2">
        <v>4.0</v>
      </c>
      <c r="M1349" s="2" t="s">
        <v>33</v>
      </c>
    </row>
    <row r="1350" ht="15.75" customHeight="1">
      <c r="A1350" s="2">
        <v>182.0</v>
      </c>
      <c r="B1350" s="2" t="s">
        <v>3840</v>
      </c>
      <c r="C1350" s="2" t="s">
        <v>690</v>
      </c>
      <c r="D1350" s="3" t="s">
        <v>3899</v>
      </c>
      <c r="E1350" s="3" t="s">
        <v>3900</v>
      </c>
      <c r="F1350" s="3" t="s">
        <v>3901</v>
      </c>
      <c r="G1350" s="2" t="s">
        <v>18</v>
      </c>
      <c r="H1350" s="2">
        <v>3.0</v>
      </c>
      <c r="I1350" s="2">
        <v>3.0</v>
      </c>
      <c r="J1350" s="2">
        <v>2.0</v>
      </c>
      <c r="K1350" s="2">
        <v>2.0</v>
      </c>
      <c r="L1350" s="2">
        <v>5.0</v>
      </c>
      <c r="M1350" s="2" t="s">
        <v>33</v>
      </c>
    </row>
    <row r="1351" ht="15.75" customHeight="1">
      <c r="A1351" s="2">
        <v>182.0</v>
      </c>
      <c r="B1351" s="2" t="s">
        <v>3840</v>
      </c>
      <c r="C1351" s="2" t="s">
        <v>690</v>
      </c>
      <c r="D1351" s="3" t="s">
        <v>3902</v>
      </c>
      <c r="E1351" s="3" t="s">
        <v>3903</v>
      </c>
      <c r="F1351" s="3" t="s">
        <v>3904</v>
      </c>
      <c r="G1351" s="2" t="s">
        <v>50</v>
      </c>
      <c r="H1351" s="2">
        <v>3.0</v>
      </c>
      <c r="I1351" s="2">
        <v>3.0</v>
      </c>
      <c r="J1351" s="2">
        <v>3.0</v>
      </c>
      <c r="K1351" s="2">
        <v>3.0</v>
      </c>
      <c r="L1351" s="2">
        <v>3.0</v>
      </c>
      <c r="M1351" s="2" t="s">
        <v>19</v>
      </c>
    </row>
    <row r="1352" ht="15.75" customHeight="1">
      <c r="A1352" s="2">
        <v>182.0</v>
      </c>
      <c r="B1352" s="2" t="s">
        <v>3840</v>
      </c>
      <c r="C1352" s="2" t="s">
        <v>690</v>
      </c>
      <c r="D1352" s="3" t="s">
        <v>3419</v>
      </c>
      <c r="E1352" s="3" t="s">
        <v>3905</v>
      </c>
      <c r="F1352" s="3" t="s">
        <v>3906</v>
      </c>
      <c r="G1352" s="2" t="s">
        <v>18</v>
      </c>
      <c r="H1352" s="2">
        <v>3.0</v>
      </c>
      <c r="I1352" s="2">
        <v>4.0</v>
      </c>
      <c r="J1352" s="2">
        <v>4.0</v>
      </c>
      <c r="K1352" s="2">
        <v>4.0</v>
      </c>
      <c r="L1352" s="2">
        <v>4.0</v>
      </c>
      <c r="M1352" s="2" t="s">
        <v>19</v>
      </c>
    </row>
    <row r="1353" ht="15.75" customHeight="1">
      <c r="A1353" s="2">
        <v>182.0</v>
      </c>
      <c r="B1353" s="2" t="s">
        <v>3840</v>
      </c>
      <c r="C1353" s="2" t="s">
        <v>690</v>
      </c>
      <c r="D1353" s="3" t="s">
        <v>3907</v>
      </c>
      <c r="E1353" s="3" t="s">
        <v>3908</v>
      </c>
      <c r="F1353" s="3" t="s">
        <v>3909</v>
      </c>
      <c r="G1353" s="2" t="s">
        <v>50</v>
      </c>
      <c r="H1353" s="2">
        <v>5.0</v>
      </c>
      <c r="I1353" s="2">
        <v>5.0</v>
      </c>
      <c r="J1353" s="2">
        <v>5.0</v>
      </c>
      <c r="K1353" s="2">
        <v>5.0</v>
      </c>
      <c r="L1353" s="2">
        <v>5.0</v>
      </c>
      <c r="M1353" s="2" t="s">
        <v>19</v>
      </c>
    </row>
    <row r="1354" ht="15.75" customHeight="1">
      <c r="A1354" s="2">
        <v>182.0</v>
      </c>
      <c r="B1354" s="2" t="s">
        <v>3840</v>
      </c>
      <c r="C1354" s="2" t="s">
        <v>690</v>
      </c>
      <c r="D1354" s="3" t="s">
        <v>3910</v>
      </c>
      <c r="E1354" s="3" t="s">
        <v>3911</v>
      </c>
      <c r="F1354" s="3" t="s">
        <v>3912</v>
      </c>
      <c r="G1354" s="2" t="s">
        <v>18</v>
      </c>
      <c r="H1354" s="2">
        <v>3.0</v>
      </c>
      <c r="I1354" s="2">
        <v>3.0</v>
      </c>
      <c r="J1354" s="2">
        <v>2.0</v>
      </c>
      <c r="K1354" s="2">
        <v>4.0</v>
      </c>
      <c r="L1354" s="2">
        <v>5.0</v>
      </c>
      <c r="M1354" s="2" t="s">
        <v>19</v>
      </c>
    </row>
    <row r="1355" ht="15.75" customHeight="1">
      <c r="A1355" s="2">
        <v>182.0</v>
      </c>
      <c r="B1355" s="2" t="s">
        <v>3840</v>
      </c>
      <c r="C1355" s="2" t="s">
        <v>690</v>
      </c>
      <c r="D1355" s="3" t="s">
        <v>852</v>
      </c>
      <c r="E1355" s="3" t="s">
        <v>3913</v>
      </c>
      <c r="F1355" s="3" t="s">
        <v>3914</v>
      </c>
      <c r="G1355" s="2" t="s">
        <v>28</v>
      </c>
      <c r="H1355" s="2">
        <v>3.0</v>
      </c>
      <c r="I1355" s="2">
        <v>4.0</v>
      </c>
      <c r="J1355" s="2">
        <v>1.0</v>
      </c>
      <c r="K1355" s="2">
        <v>3.0</v>
      </c>
      <c r="L1355" s="2">
        <v>5.0</v>
      </c>
      <c r="M1355" s="2" t="s">
        <v>33</v>
      </c>
    </row>
    <row r="1356" ht="15.75" customHeight="1">
      <c r="A1356" s="2">
        <v>182.0</v>
      </c>
      <c r="B1356" s="2" t="s">
        <v>3840</v>
      </c>
      <c r="C1356" s="2" t="s">
        <v>690</v>
      </c>
      <c r="D1356" s="3" t="s">
        <v>3915</v>
      </c>
      <c r="E1356" s="3" t="s">
        <v>3916</v>
      </c>
      <c r="F1356" s="3" t="s">
        <v>3917</v>
      </c>
      <c r="G1356" s="2" t="s">
        <v>18</v>
      </c>
      <c r="H1356" s="2">
        <v>3.0</v>
      </c>
      <c r="I1356" s="2">
        <v>3.0</v>
      </c>
      <c r="J1356" s="2">
        <v>3.0</v>
      </c>
      <c r="K1356" s="2">
        <v>4.0</v>
      </c>
      <c r="L1356" s="2">
        <v>4.0</v>
      </c>
      <c r="M1356" s="2" t="s">
        <v>19</v>
      </c>
    </row>
    <row r="1357" ht="15.75" customHeight="1">
      <c r="A1357" s="2">
        <v>182.0</v>
      </c>
      <c r="B1357" s="2" t="s">
        <v>3840</v>
      </c>
      <c r="C1357" s="2" t="s">
        <v>690</v>
      </c>
      <c r="D1357" s="3" t="s">
        <v>3918</v>
      </c>
      <c r="E1357" s="3" t="s">
        <v>3919</v>
      </c>
      <c r="F1357" s="3" t="s">
        <v>3920</v>
      </c>
      <c r="G1357" s="2" t="s">
        <v>28</v>
      </c>
      <c r="H1357" s="2">
        <v>3.0</v>
      </c>
      <c r="I1357" s="2">
        <v>3.0</v>
      </c>
      <c r="J1357" s="2">
        <v>3.0</v>
      </c>
      <c r="K1357" s="2">
        <v>3.0</v>
      </c>
      <c r="L1357" s="2">
        <v>3.0</v>
      </c>
      <c r="M1357" s="2" t="s">
        <v>19</v>
      </c>
    </row>
    <row r="1358" ht="15.75" customHeight="1">
      <c r="A1358" s="2">
        <v>182.0</v>
      </c>
      <c r="B1358" s="2" t="s">
        <v>3840</v>
      </c>
      <c r="C1358" s="2" t="s">
        <v>690</v>
      </c>
      <c r="D1358" s="3" t="s">
        <v>3921</v>
      </c>
      <c r="E1358" s="3" t="s">
        <v>3922</v>
      </c>
      <c r="F1358" s="3" t="s">
        <v>3923</v>
      </c>
      <c r="G1358" s="2" t="s">
        <v>50</v>
      </c>
      <c r="H1358" s="2">
        <v>4.0</v>
      </c>
      <c r="I1358" s="2">
        <v>5.0</v>
      </c>
      <c r="J1358" s="2">
        <v>5.0</v>
      </c>
      <c r="K1358" s="2">
        <v>5.0</v>
      </c>
      <c r="L1358" s="2">
        <v>5.0</v>
      </c>
      <c r="M1358" s="2" t="s">
        <v>19</v>
      </c>
    </row>
    <row r="1359" ht="15.75" customHeight="1">
      <c r="A1359" s="2">
        <v>182.0</v>
      </c>
      <c r="B1359" s="2" t="s">
        <v>3840</v>
      </c>
      <c r="C1359" s="2" t="s">
        <v>690</v>
      </c>
      <c r="D1359" s="3" t="s">
        <v>3924</v>
      </c>
      <c r="E1359" s="3" t="s">
        <v>3925</v>
      </c>
      <c r="F1359" s="3" t="s">
        <v>3926</v>
      </c>
      <c r="G1359" s="2" t="s">
        <v>28</v>
      </c>
      <c r="H1359" s="2">
        <v>4.0</v>
      </c>
      <c r="I1359" s="2">
        <v>4.0</v>
      </c>
      <c r="J1359" s="2">
        <v>3.0</v>
      </c>
      <c r="K1359" s="2">
        <v>4.0</v>
      </c>
      <c r="L1359" s="2">
        <v>4.0</v>
      </c>
      <c r="M1359" s="2" t="s">
        <v>19</v>
      </c>
    </row>
    <row r="1360" ht="15.75" customHeight="1">
      <c r="A1360" s="2">
        <v>182.0</v>
      </c>
      <c r="B1360" s="2" t="s">
        <v>3840</v>
      </c>
      <c r="C1360" s="2" t="s">
        <v>690</v>
      </c>
      <c r="D1360" s="3" t="s">
        <v>3927</v>
      </c>
      <c r="E1360" s="3" t="s">
        <v>3928</v>
      </c>
      <c r="F1360" s="3" t="s">
        <v>3929</v>
      </c>
      <c r="G1360" s="2" t="s">
        <v>28</v>
      </c>
      <c r="H1360" s="2">
        <v>3.0</v>
      </c>
      <c r="I1360" s="2">
        <v>3.0</v>
      </c>
      <c r="J1360" s="2">
        <v>3.0</v>
      </c>
      <c r="K1360" s="2">
        <v>3.0</v>
      </c>
      <c r="L1360" s="2">
        <v>3.0</v>
      </c>
      <c r="M1360" s="2" t="s">
        <v>33</v>
      </c>
    </row>
    <row r="1361" ht="15.75" customHeight="1">
      <c r="A1361" s="2">
        <v>182.0</v>
      </c>
      <c r="B1361" s="2" t="s">
        <v>3840</v>
      </c>
      <c r="C1361" s="2" t="s">
        <v>690</v>
      </c>
      <c r="D1361" s="3" t="s">
        <v>3930</v>
      </c>
      <c r="E1361" s="3" t="s">
        <v>3931</v>
      </c>
      <c r="F1361" s="3" t="s">
        <v>3932</v>
      </c>
      <c r="G1361" s="2" t="s">
        <v>18</v>
      </c>
      <c r="H1361" s="2">
        <v>3.0</v>
      </c>
      <c r="I1361" s="2">
        <v>5.0</v>
      </c>
      <c r="J1361" s="2">
        <v>3.0</v>
      </c>
      <c r="K1361" s="2">
        <v>3.0</v>
      </c>
      <c r="L1361" s="2">
        <v>3.0</v>
      </c>
      <c r="M1361" s="2" t="s">
        <v>19</v>
      </c>
    </row>
    <row r="1362" ht="15.75" customHeight="1">
      <c r="A1362" s="2">
        <v>182.0</v>
      </c>
      <c r="B1362" s="2" t="s">
        <v>3840</v>
      </c>
      <c r="C1362" s="2" t="s">
        <v>690</v>
      </c>
      <c r="D1362" s="3" t="s">
        <v>3933</v>
      </c>
      <c r="E1362" s="3" t="s">
        <v>3934</v>
      </c>
      <c r="F1362" s="3" t="s">
        <v>3935</v>
      </c>
      <c r="G1362" s="2" t="s">
        <v>50</v>
      </c>
      <c r="H1362" s="2">
        <v>5.0</v>
      </c>
      <c r="I1362" s="2">
        <v>5.0</v>
      </c>
      <c r="J1362" s="2">
        <v>5.0</v>
      </c>
      <c r="K1362" s="2">
        <v>5.0</v>
      </c>
      <c r="L1362" s="2">
        <v>5.0</v>
      </c>
      <c r="M1362" s="2" t="s">
        <v>19</v>
      </c>
    </row>
    <row r="1363" ht="15.75" customHeight="1">
      <c r="A1363" s="2">
        <v>182.0</v>
      </c>
      <c r="B1363" s="2" t="s">
        <v>3840</v>
      </c>
      <c r="C1363" s="2" t="s">
        <v>14</v>
      </c>
      <c r="D1363" s="3" t="s">
        <v>709</v>
      </c>
      <c r="E1363" s="3" t="s">
        <v>3936</v>
      </c>
      <c r="F1363" s="3" t="s">
        <v>3937</v>
      </c>
      <c r="G1363" s="2" t="s">
        <v>18</v>
      </c>
      <c r="H1363" s="2">
        <v>4.0</v>
      </c>
      <c r="I1363" s="2">
        <v>4.0</v>
      </c>
      <c r="J1363" s="2">
        <v>4.0</v>
      </c>
      <c r="K1363" s="2">
        <v>4.0</v>
      </c>
      <c r="L1363" s="2">
        <v>4.0</v>
      </c>
      <c r="M1363" s="2" t="s">
        <v>19</v>
      </c>
    </row>
    <row r="1364" ht="15.75" customHeight="1">
      <c r="A1364" s="2">
        <v>182.0</v>
      </c>
      <c r="B1364" s="2" t="s">
        <v>3840</v>
      </c>
      <c r="C1364" s="2" t="s">
        <v>14</v>
      </c>
      <c r="D1364" s="3" t="s">
        <v>3938</v>
      </c>
      <c r="E1364" s="3" t="s">
        <v>3939</v>
      </c>
      <c r="F1364" s="3" t="s">
        <v>3940</v>
      </c>
      <c r="G1364" s="2" t="s">
        <v>18</v>
      </c>
      <c r="H1364" s="2">
        <v>3.0</v>
      </c>
      <c r="I1364" s="2">
        <v>5.0</v>
      </c>
      <c r="J1364" s="2">
        <v>5.0</v>
      </c>
      <c r="K1364" s="2">
        <v>3.0</v>
      </c>
      <c r="L1364" s="2">
        <v>4.0</v>
      </c>
      <c r="M1364" s="2" t="s">
        <v>19</v>
      </c>
    </row>
    <row r="1365" ht="15.75" customHeight="1">
      <c r="A1365" s="2">
        <v>182.0</v>
      </c>
      <c r="B1365" s="2" t="s">
        <v>3840</v>
      </c>
      <c r="C1365" s="2" t="s">
        <v>14</v>
      </c>
      <c r="D1365" s="3" t="s">
        <v>1549</v>
      </c>
      <c r="E1365" s="3" t="s">
        <v>3941</v>
      </c>
      <c r="F1365" s="3" t="s">
        <v>3942</v>
      </c>
      <c r="G1365" s="2" t="s">
        <v>28</v>
      </c>
      <c r="H1365" s="2">
        <v>1.0</v>
      </c>
      <c r="I1365" s="2">
        <v>5.0</v>
      </c>
      <c r="J1365" s="2">
        <v>3.0</v>
      </c>
      <c r="K1365" s="2">
        <v>3.0</v>
      </c>
      <c r="L1365" s="2">
        <v>5.0</v>
      </c>
      <c r="M1365" s="2" t="s">
        <v>33</v>
      </c>
    </row>
    <row r="1366" ht="15.75" customHeight="1">
      <c r="A1366" s="2">
        <v>182.0</v>
      </c>
      <c r="B1366" s="2" t="s">
        <v>3840</v>
      </c>
      <c r="C1366" s="2" t="s">
        <v>14</v>
      </c>
      <c r="D1366" s="3" t="s">
        <v>3943</v>
      </c>
      <c r="E1366" s="3" t="s">
        <v>3944</v>
      </c>
      <c r="F1366" s="3" t="s">
        <v>3945</v>
      </c>
      <c r="G1366" s="2" t="s">
        <v>50</v>
      </c>
      <c r="H1366" s="2">
        <v>4.0</v>
      </c>
      <c r="I1366" s="2">
        <v>4.0</v>
      </c>
      <c r="J1366" s="2">
        <v>4.0</v>
      </c>
      <c r="K1366" s="2">
        <v>4.0</v>
      </c>
      <c r="L1366" s="2">
        <v>4.0</v>
      </c>
      <c r="M1366" s="2" t="s">
        <v>19</v>
      </c>
    </row>
    <row r="1367" ht="15.75" customHeight="1">
      <c r="A1367" s="2">
        <v>182.0</v>
      </c>
      <c r="B1367" s="2" t="s">
        <v>3840</v>
      </c>
      <c r="C1367" s="2" t="s">
        <v>14</v>
      </c>
      <c r="D1367" s="3" t="s">
        <v>953</v>
      </c>
      <c r="E1367" s="3" t="s">
        <v>3946</v>
      </c>
      <c r="F1367" s="3" t="s">
        <v>3947</v>
      </c>
      <c r="G1367" s="2" t="s">
        <v>28</v>
      </c>
      <c r="H1367" s="2">
        <v>3.0</v>
      </c>
      <c r="I1367" s="2">
        <v>2.0</v>
      </c>
      <c r="J1367" s="2">
        <v>3.0</v>
      </c>
      <c r="K1367" s="2">
        <v>4.0</v>
      </c>
      <c r="L1367" s="2">
        <v>3.0</v>
      </c>
      <c r="M1367" s="2" t="s">
        <v>19</v>
      </c>
    </row>
    <row r="1368" ht="15.75" customHeight="1">
      <c r="A1368" s="2">
        <v>182.0</v>
      </c>
      <c r="B1368" s="2" t="s">
        <v>3840</v>
      </c>
      <c r="C1368" s="2" t="s">
        <v>14</v>
      </c>
      <c r="D1368" s="3" t="s">
        <v>3948</v>
      </c>
      <c r="E1368" s="3" t="s">
        <v>3949</v>
      </c>
      <c r="F1368" s="3" t="s">
        <v>3950</v>
      </c>
      <c r="G1368" s="2" t="s">
        <v>18</v>
      </c>
      <c r="H1368" s="2">
        <v>3.0</v>
      </c>
      <c r="I1368" s="2">
        <v>4.0</v>
      </c>
      <c r="J1368" s="2">
        <v>4.0</v>
      </c>
      <c r="K1368" s="2">
        <v>4.0</v>
      </c>
      <c r="L1368" s="2">
        <v>3.0</v>
      </c>
      <c r="M1368" s="2" t="s">
        <v>19</v>
      </c>
    </row>
    <row r="1369" ht="15.75" customHeight="1">
      <c r="A1369" s="2">
        <v>182.0</v>
      </c>
      <c r="B1369" s="2" t="s">
        <v>3840</v>
      </c>
      <c r="C1369" s="2" t="s">
        <v>14</v>
      </c>
      <c r="D1369" s="3" t="s">
        <v>191</v>
      </c>
      <c r="E1369" s="3" t="s">
        <v>3951</v>
      </c>
      <c r="F1369" s="3" t="s">
        <v>3952</v>
      </c>
      <c r="G1369" s="2" t="s">
        <v>18</v>
      </c>
      <c r="H1369" s="2">
        <v>3.0</v>
      </c>
      <c r="I1369" s="2">
        <v>4.0</v>
      </c>
      <c r="J1369" s="2">
        <v>4.0</v>
      </c>
      <c r="K1369" s="2">
        <v>4.0</v>
      </c>
      <c r="L1369" s="2">
        <v>5.0</v>
      </c>
      <c r="M1369" s="2" t="s">
        <v>19</v>
      </c>
    </row>
    <row r="1370" ht="15.75" customHeight="1">
      <c r="A1370" s="2">
        <v>182.0</v>
      </c>
      <c r="B1370" s="2" t="s">
        <v>3840</v>
      </c>
      <c r="C1370" s="2" t="s">
        <v>14</v>
      </c>
      <c r="D1370" s="3" t="s">
        <v>3841</v>
      </c>
      <c r="E1370" s="3" t="s">
        <v>3953</v>
      </c>
      <c r="F1370" s="3" t="s">
        <v>3937</v>
      </c>
      <c r="G1370" s="2" t="s">
        <v>18</v>
      </c>
      <c r="H1370" s="2">
        <v>3.0</v>
      </c>
      <c r="I1370" s="2">
        <v>3.0</v>
      </c>
      <c r="J1370" s="2">
        <v>3.0</v>
      </c>
      <c r="K1370" s="2">
        <v>3.0</v>
      </c>
      <c r="L1370" s="2">
        <v>3.0</v>
      </c>
      <c r="M1370" s="2" t="s">
        <v>19</v>
      </c>
    </row>
    <row r="1371" ht="15.75" customHeight="1">
      <c r="A1371" s="2">
        <v>182.0</v>
      </c>
      <c r="B1371" s="2" t="s">
        <v>3840</v>
      </c>
      <c r="C1371" s="2" t="s">
        <v>14</v>
      </c>
      <c r="D1371" s="3" t="s">
        <v>3954</v>
      </c>
      <c r="E1371" s="3" t="s">
        <v>3955</v>
      </c>
      <c r="F1371" s="3" t="s">
        <v>3956</v>
      </c>
      <c r="G1371" s="2" t="s">
        <v>18</v>
      </c>
      <c r="H1371" s="2">
        <v>4.0</v>
      </c>
      <c r="I1371" s="2">
        <v>5.0</v>
      </c>
      <c r="J1371" s="2">
        <v>5.0</v>
      </c>
      <c r="K1371" s="2">
        <v>5.0</v>
      </c>
      <c r="L1371" s="2">
        <v>4.0</v>
      </c>
      <c r="M1371" s="2" t="s">
        <v>19</v>
      </c>
    </row>
    <row r="1372" ht="15.75" customHeight="1">
      <c r="A1372" s="2">
        <v>182.0</v>
      </c>
      <c r="B1372" s="2" t="s">
        <v>3840</v>
      </c>
      <c r="C1372" s="2" t="s">
        <v>14</v>
      </c>
      <c r="D1372" s="3" t="s">
        <v>3957</v>
      </c>
      <c r="E1372" s="3" t="s">
        <v>3958</v>
      </c>
      <c r="F1372" s="3" t="s">
        <v>3959</v>
      </c>
      <c r="G1372" s="2" t="s">
        <v>50</v>
      </c>
      <c r="H1372" s="2">
        <v>4.0</v>
      </c>
      <c r="I1372" s="2">
        <v>5.0</v>
      </c>
      <c r="J1372" s="2">
        <v>4.0</v>
      </c>
      <c r="K1372" s="2">
        <v>3.0</v>
      </c>
      <c r="L1372" s="2">
        <v>5.0</v>
      </c>
      <c r="M1372" s="2" t="s">
        <v>19</v>
      </c>
    </row>
    <row r="1373" ht="15.75" customHeight="1">
      <c r="A1373" s="2">
        <v>182.0</v>
      </c>
      <c r="B1373" s="2" t="s">
        <v>3840</v>
      </c>
      <c r="C1373" s="2" t="s">
        <v>14</v>
      </c>
      <c r="D1373" s="3" t="s">
        <v>3960</v>
      </c>
      <c r="E1373" s="3" t="s">
        <v>3961</v>
      </c>
      <c r="F1373" s="3" t="s">
        <v>3962</v>
      </c>
      <c r="G1373" s="2" t="s">
        <v>28</v>
      </c>
      <c r="H1373" s="2">
        <v>3.0</v>
      </c>
      <c r="I1373" s="2">
        <v>5.0</v>
      </c>
      <c r="J1373" s="2">
        <v>3.0</v>
      </c>
      <c r="K1373" s="2">
        <v>4.0</v>
      </c>
      <c r="L1373" s="2">
        <v>4.0</v>
      </c>
      <c r="M1373" s="2" t="s">
        <v>19</v>
      </c>
    </row>
    <row r="1374" ht="15.75" customHeight="1">
      <c r="A1374" s="2">
        <v>182.0</v>
      </c>
      <c r="B1374" s="2" t="s">
        <v>3840</v>
      </c>
      <c r="C1374" s="2" t="s">
        <v>14</v>
      </c>
      <c r="D1374" s="3" t="s">
        <v>191</v>
      </c>
      <c r="E1374" s="3" t="s">
        <v>3963</v>
      </c>
      <c r="F1374" s="3" t="s">
        <v>3964</v>
      </c>
      <c r="G1374" s="2" t="s">
        <v>18</v>
      </c>
      <c r="H1374" s="2">
        <v>3.0</v>
      </c>
      <c r="I1374" s="2">
        <v>5.0</v>
      </c>
      <c r="J1374" s="2">
        <v>4.0</v>
      </c>
      <c r="K1374" s="2">
        <v>5.0</v>
      </c>
      <c r="L1374" s="2">
        <v>5.0</v>
      </c>
      <c r="M1374" s="2" t="s">
        <v>19</v>
      </c>
    </row>
    <row r="1375" ht="15.75" customHeight="1">
      <c r="A1375" s="2">
        <v>182.0</v>
      </c>
      <c r="B1375" s="2" t="s">
        <v>3840</v>
      </c>
      <c r="C1375" s="2" t="s">
        <v>14</v>
      </c>
      <c r="D1375" s="3" t="s">
        <v>3965</v>
      </c>
      <c r="E1375" s="3" t="s">
        <v>3966</v>
      </c>
      <c r="F1375" s="3" t="s">
        <v>3967</v>
      </c>
      <c r="G1375" s="2" t="s">
        <v>28</v>
      </c>
      <c r="H1375" s="2">
        <v>3.0</v>
      </c>
      <c r="I1375" s="2">
        <v>4.0</v>
      </c>
      <c r="J1375" s="2">
        <v>3.0</v>
      </c>
      <c r="K1375" s="2">
        <v>4.0</v>
      </c>
      <c r="L1375" s="2">
        <v>3.0</v>
      </c>
      <c r="M1375" s="2" t="s">
        <v>19</v>
      </c>
    </row>
    <row r="1376" ht="15.75" customHeight="1">
      <c r="A1376" s="2">
        <v>182.0</v>
      </c>
      <c r="B1376" s="2" t="s">
        <v>3840</v>
      </c>
      <c r="C1376" s="2" t="s">
        <v>14</v>
      </c>
      <c r="D1376" s="3" t="s">
        <v>3968</v>
      </c>
      <c r="E1376" s="3" t="s">
        <v>3969</v>
      </c>
      <c r="F1376" s="3" t="s">
        <v>3970</v>
      </c>
      <c r="G1376" s="2" t="s">
        <v>18</v>
      </c>
      <c r="H1376" s="2">
        <v>3.0</v>
      </c>
      <c r="I1376" s="2">
        <v>5.0</v>
      </c>
      <c r="J1376" s="2">
        <v>5.0</v>
      </c>
      <c r="K1376" s="2">
        <v>4.0</v>
      </c>
      <c r="L1376" s="2">
        <v>4.0</v>
      </c>
      <c r="M1376" s="2" t="s">
        <v>19</v>
      </c>
    </row>
    <row r="1377" ht="15.75" customHeight="1">
      <c r="A1377" s="2">
        <v>182.0</v>
      </c>
      <c r="B1377" s="2" t="s">
        <v>3840</v>
      </c>
      <c r="C1377" s="2" t="s">
        <v>14</v>
      </c>
      <c r="D1377" s="3" t="s">
        <v>3971</v>
      </c>
      <c r="E1377" s="3" t="s">
        <v>3972</v>
      </c>
      <c r="F1377" s="3" t="s">
        <v>3973</v>
      </c>
      <c r="G1377" s="2" t="s">
        <v>28</v>
      </c>
      <c r="H1377" s="2">
        <v>2.0</v>
      </c>
      <c r="I1377" s="2">
        <v>3.0</v>
      </c>
      <c r="J1377" s="2">
        <v>2.0</v>
      </c>
      <c r="K1377" s="2">
        <v>2.0</v>
      </c>
      <c r="L1377" s="2">
        <v>2.0</v>
      </c>
      <c r="M1377" s="2" t="s">
        <v>33</v>
      </c>
    </row>
    <row r="1378" ht="15.75" customHeight="1">
      <c r="A1378" s="2">
        <v>182.0</v>
      </c>
      <c r="B1378" s="2" t="s">
        <v>3840</v>
      </c>
      <c r="C1378" s="2" t="s">
        <v>14</v>
      </c>
      <c r="D1378" s="3" t="s">
        <v>2904</v>
      </c>
      <c r="E1378" s="3" t="s">
        <v>3974</v>
      </c>
      <c r="F1378" s="3" t="s">
        <v>3975</v>
      </c>
      <c r="G1378" s="2" t="s">
        <v>50</v>
      </c>
      <c r="H1378" s="2">
        <v>3.0</v>
      </c>
      <c r="I1378" s="2">
        <v>5.0</v>
      </c>
      <c r="J1378" s="2">
        <v>4.0</v>
      </c>
      <c r="K1378" s="2">
        <v>4.0</v>
      </c>
      <c r="L1378" s="2">
        <v>5.0</v>
      </c>
      <c r="M1378" s="2" t="s">
        <v>19</v>
      </c>
    </row>
    <row r="1379" ht="15.75" customHeight="1">
      <c r="A1379" s="2">
        <v>182.0</v>
      </c>
      <c r="B1379" s="2" t="s">
        <v>3840</v>
      </c>
      <c r="C1379" s="2" t="s">
        <v>29</v>
      </c>
      <c r="D1379" s="3" t="s">
        <v>3976</v>
      </c>
      <c r="E1379" s="3" t="s">
        <v>3977</v>
      </c>
      <c r="F1379" s="3" t="s">
        <v>3978</v>
      </c>
      <c r="G1379" s="2" t="s">
        <v>18</v>
      </c>
      <c r="H1379" s="2">
        <v>4.0</v>
      </c>
      <c r="I1379" s="2">
        <v>4.0</v>
      </c>
      <c r="J1379" s="2">
        <v>4.0</v>
      </c>
      <c r="K1379" s="2">
        <v>5.0</v>
      </c>
      <c r="L1379" s="2">
        <v>4.0</v>
      </c>
      <c r="M1379" s="2" t="s">
        <v>33</v>
      </c>
    </row>
    <row r="1380" ht="15.75" customHeight="1">
      <c r="A1380" s="2">
        <v>182.0</v>
      </c>
      <c r="B1380" s="2" t="s">
        <v>3840</v>
      </c>
      <c r="C1380" s="2" t="s">
        <v>29</v>
      </c>
      <c r="D1380" s="3" t="s">
        <v>3979</v>
      </c>
      <c r="E1380" s="3" t="s">
        <v>3980</v>
      </c>
      <c r="F1380" s="3" t="s">
        <v>3981</v>
      </c>
      <c r="G1380" s="2" t="s">
        <v>18</v>
      </c>
      <c r="H1380" s="2">
        <v>3.0</v>
      </c>
      <c r="I1380" s="2">
        <v>4.0</v>
      </c>
      <c r="J1380" s="2">
        <v>3.0</v>
      </c>
      <c r="K1380" s="2">
        <v>3.0</v>
      </c>
      <c r="L1380" s="2">
        <v>3.0</v>
      </c>
      <c r="M1380" s="2" t="s">
        <v>19</v>
      </c>
    </row>
    <row r="1381" ht="15.75" customHeight="1">
      <c r="A1381" s="2">
        <v>182.0</v>
      </c>
      <c r="B1381" s="2" t="s">
        <v>3840</v>
      </c>
      <c r="C1381" s="2" t="s">
        <v>29</v>
      </c>
      <c r="D1381" s="3" t="s">
        <v>1469</v>
      </c>
      <c r="E1381" s="3" t="s">
        <v>3982</v>
      </c>
      <c r="F1381" s="3" t="s">
        <v>3983</v>
      </c>
      <c r="G1381" s="2" t="s">
        <v>18</v>
      </c>
      <c r="H1381" s="2">
        <v>3.0</v>
      </c>
      <c r="I1381" s="2">
        <v>5.0</v>
      </c>
      <c r="J1381" s="2">
        <v>5.0</v>
      </c>
      <c r="K1381" s="2">
        <v>4.0</v>
      </c>
      <c r="L1381" s="2">
        <v>5.0</v>
      </c>
      <c r="M1381" s="2" t="s">
        <v>19</v>
      </c>
    </row>
    <row r="1382" ht="15.75" customHeight="1">
      <c r="A1382" s="2">
        <v>182.0</v>
      </c>
      <c r="B1382" s="2" t="s">
        <v>3840</v>
      </c>
      <c r="C1382" s="2" t="s">
        <v>29</v>
      </c>
      <c r="D1382" s="3" t="s">
        <v>3984</v>
      </c>
      <c r="E1382" s="3" t="s">
        <v>3985</v>
      </c>
      <c r="F1382" s="3" t="s">
        <v>3986</v>
      </c>
      <c r="G1382" s="2" t="s">
        <v>18</v>
      </c>
      <c r="H1382" s="2">
        <v>2.0</v>
      </c>
      <c r="I1382" s="2">
        <v>3.0</v>
      </c>
      <c r="J1382" s="2">
        <v>3.0</v>
      </c>
      <c r="K1382" s="2">
        <v>4.0</v>
      </c>
      <c r="L1382" s="2">
        <v>4.0</v>
      </c>
      <c r="M1382" s="2" t="s">
        <v>19</v>
      </c>
    </row>
    <row r="1383" ht="15.75" customHeight="1">
      <c r="A1383" s="2">
        <v>182.0</v>
      </c>
      <c r="B1383" s="2" t="s">
        <v>3840</v>
      </c>
      <c r="C1383" s="2" t="s">
        <v>29</v>
      </c>
      <c r="D1383" s="3" t="s">
        <v>3987</v>
      </c>
      <c r="E1383" s="3" t="s">
        <v>3988</v>
      </c>
      <c r="F1383" s="3" t="s">
        <v>3989</v>
      </c>
      <c r="G1383" s="2" t="s">
        <v>50</v>
      </c>
      <c r="H1383" s="2">
        <v>4.0</v>
      </c>
      <c r="I1383" s="2">
        <v>5.0</v>
      </c>
      <c r="J1383" s="2">
        <v>4.0</v>
      </c>
      <c r="K1383" s="2">
        <v>5.0</v>
      </c>
      <c r="L1383" s="2">
        <v>5.0</v>
      </c>
      <c r="M1383" s="2" t="s">
        <v>19</v>
      </c>
    </row>
    <row r="1384" ht="15.75" customHeight="1">
      <c r="A1384" s="2">
        <v>182.0</v>
      </c>
      <c r="B1384" s="2" t="s">
        <v>3840</v>
      </c>
      <c r="C1384" s="2" t="s">
        <v>29</v>
      </c>
      <c r="D1384" s="3" t="s">
        <v>3990</v>
      </c>
      <c r="E1384" s="3" t="s">
        <v>3991</v>
      </c>
      <c r="F1384" s="3" t="s">
        <v>3992</v>
      </c>
      <c r="G1384" s="2" t="s">
        <v>18</v>
      </c>
      <c r="H1384" s="2">
        <v>3.0</v>
      </c>
      <c r="I1384" s="2">
        <v>4.0</v>
      </c>
      <c r="J1384" s="2">
        <v>4.0</v>
      </c>
      <c r="K1384" s="2">
        <v>4.0</v>
      </c>
      <c r="L1384" s="2">
        <v>3.0</v>
      </c>
      <c r="M1384" s="2" t="s">
        <v>19</v>
      </c>
    </row>
    <row r="1385" ht="15.75" customHeight="1">
      <c r="A1385" s="2">
        <v>182.0</v>
      </c>
      <c r="B1385" s="2" t="s">
        <v>3840</v>
      </c>
      <c r="C1385" s="2" t="s">
        <v>29</v>
      </c>
      <c r="D1385" s="3" t="s">
        <v>677</v>
      </c>
      <c r="E1385" s="3" t="s">
        <v>3993</v>
      </c>
      <c r="F1385" s="3" t="s">
        <v>3994</v>
      </c>
      <c r="G1385" s="2" t="s">
        <v>28</v>
      </c>
      <c r="H1385" s="2">
        <v>3.0</v>
      </c>
      <c r="I1385" s="2">
        <v>3.0</v>
      </c>
      <c r="J1385" s="2">
        <v>3.0</v>
      </c>
      <c r="K1385" s="2">
        <v>3.0</v>
      </c>
      <c r="L1385" s="2">
        <v>3.0</v>
      </c>
      <c r="M1385" s="2" t="s">
        <v>33</v>
      </c>
    </row>
    <row r="1386" ht="15.75" customHeight="1">
      <c r="A1386" s="2">
        <v>182.0</v>
      </c>
      <c r="B1386" s="2" t="s">
        <v>3840</v>
      </c>
      <c r="C1386" s="2" t="s">
        <v>29</v>
      </c>
      <c r="D1386" s="3" t="s">
        <v>3995</v>
      </c>
      <c r="E1386" s="3" t="s">
        <v>3996</v>
      </c>
      <c r="F1386" s="3" t="s">
        <v>3997</v>
      </c>
      <c r="G1386" s="2" t="s">
        <v>28</v>
      </c>
      <c r="H1386" s="2">
        <v>3.0</v>
      </c>
      <c r="I1386" s="2">
        <v>3.0</v>
      </c>
      <c r="J1386" s="2">
        <v>3.0</v>
      </c>
      <c r="K1386" s="2">
        <v>3.0</v>
      </c>
      <c r="L1386" s="2">
        <v>3.0</v>
      </c>
      <c r="M1386" s="2" t="s">
        <v>33</v>
      </c>
    </row>
    <row r="1387" ht="15.75" customHeight="1">
      <c r="A1387" s="2">
        <v>182.0</v>
      </c>
      <c r="B1387" s="2" t="s">
        <v>3840</v>
      </c>
      <c r="C1387" s="2" t="s">
        <v>29</v>
      </c>
      <c r="D1387" s="3" t="s">
        <v>3998</v>
      </c>
      <c r="E1387" s="3" t="s">
        <v>3999</v>
      </c>
      <c r="F1387" s="3" t="s">
        <v>4000</v>
      </c>
      <c r="G1387" s="2" t="s">
        <v>18</v>
      </c>
      <c r="H1387" s="2">
        <v>4.0</v>
      </c>
      <c r="I1387" s="2">
        <v>5.0</v>
      </c>
      <c r="J1387" s="2">
        <v>5.0</v>
      </c>
      <c r="K1387" s="2">
        <v>5.0</v>
      </c>
      <c r="L1387" s="2">
        <v>5.0</v>
      </c>
      <c r="M1387" s="2" t="s">
        <v>19</v>
      </c>
    </row>
    <row r="1388" ht="15.75" customHeight="1">
      <c r="A1388" s="2">
        <v>182.0</v>
      </c>
      <c r="B1388" s="2" t="s">
        <v>3840</v>
      </c>
      <c r="C1388" s="2" t="s">
        <v>29</v>
      </c>
      <c r="D1388" s="3" t="s">
        <v>4001</v>
      </c>
      <c r="E1388" s="3" t="s">
        <v>4002</v>
      </c>
      <c r="F1388" s="3" t="s">
        <v>4003</v>
      </c>
      <c r="G1388" s="2" t="s">
        <v>50</v>
      </c>
      <c r="H1388" s="2">
        <v>4.0</v>
      </c>
      <c r="I1388" s="2">
        <v>4.0</v>
      </c>
      <c r="J1388" s="2">
        <v>3.0</v>
      </c>
      <c r="K1388" s="2">
        <v>3.0</v>
      </c>
      <c r="L1388" s="2">
        <v>4.0</v>
      </c>
      <c r="M1388" s="2" t="s">
        <v>19</v>
      </c>
    </row>
    <row r="1389" ht="15.75" customHeight="1">
      <c r="A1389" s="2">
        <v>182.0</v>
      </c>
      <c r="B1389" s="2" t="s">
        <v>3840</v>
      </c>
      <c r="C1389" s="2" t="s">
        <v>29</v>
      </c>
      <c r="D1389" s="3" t="s">
        <v>4004</v>
      </c>
      <c r="E1389" s="3" t="s">
        <v>4005</v>
      </c>
      <c r="F1389" s="3" t="s">
        <v>4006</v>
      </c>
      <c r="G1389" s="2" t="s">
        <v>18</v>
      </c>
      <c r="H1389" s="2">
        <v>3.0</v>
      </c>
      <c r="I1389" s="2">
        <v>4.0</v>
      </c>
      <c r="J1389" s="2">
        <v>4.0</v>
      </c>
      <c r="K1389" s="2">
        <v>4.0</v>
      </c>
      <c r="L1389" s="2">
        <v>4.0</v>
      </c>
      <c r="M1389" s="2" t="s">
        <v>19</v>
      </c>
    </row>
    <row r="1390" ht="15.75" customHeight="1">
      <c r="A1390" s="2">
        <v>182.0</v>
      </c>
      <c r="B1390" s="2" t="s">
        <v>3840</v>
      </c>
      <c r="C1390" s="2" t="s">
        <v>29</v>
      </c>
      <c r="D1390" s="3" t="s">
        <v>4007</v>
      </c>
      <c r="E1390" s="3" t="s">
        <v>4008</v>
      </c>
      <c r="F1390" s="3" t="s">
        <v>4009</v>
      </c>
      <c r="G1390" s="2" t="s">
        <v>28</v>
      </c>
      <c r="H1390" s="2">
        <v>2.0</v>
      </c>
      <c r="I1390" s="2">
        <v>3.0</v>
      </c>
      <c r="J1390" s="2">
        <v>3.0</v>
      </c>
      <c r="K1390" s="2">
        <v>3.0</v>
      </c>
      <c r="L1390" s="2">
        <v>3.0</v>
      </c>
      <c r="M1390" s="2" t="s">
        <v>19</v>
      </c>
    </row>
    <row r="1391" ht="15.75" customHeight="1">
      <c r="A1391" s="2">
        <v>182.0</v>
      </c>
      <c r="B1391" s="2" t="s">
        <v>3840</v>
      </c>
      <c r="C1391" s="2" t="s">
        <v>29</v>
      </c>
      <c r="D1391" s="3" t="s">
        <v>4010</v>
      </c>
      <c r="E1391" s="3" t="s">
        <v>4011</v>
      </c>
      <c r="F1391" s="3" t="s">
        <v>4012</v>
      </c>
      <c r="G1391" s="2" t="s">
        <v>18</v>
      </c>
      <c r="H1391" s="2">
        <v>3.0</v>
      </c>
      <c r="I1391" s="2">
        <v>3.0</v>
      </c>
      <c r="J1391" s="2">
        <v>4.0</v>
      </c>
      <c r="K1391" s="2">
        <v>4.0</v>
      </c>
      <c r="L1391" s="2">
        <v>4.0</v>
      </c>
      <c r="M1391" s="2" t="s">
        <v>19</v>
      </c>
    </row>
    <row r="1392" ht="15.75" customHeight="1">
      <c r="A1392" s="2">
        <v>182.0</v>
      </c>
      <c r="B1392" s="2" t="s">
        <v>3840</v>
      </c>
      <c r="C1392" s="2" t="s">
        <v>29</v>
      </c>
      <c r="D1392" s="3" t="s">
        <v>4013</v>
      </c>
      <c r="E1392" s="3" t="s">
        <v>4014</v>
      </c>
      <c r="F1392" s="3" t="s">
        <v>4015</v>
      </c>
      <c r="G1392" s="2" t="s">
        <v>18</v>
      </c>
      <c r="H1392" s="2">
        <v>4.0</v>
      </c>
      <c r="I1392" s="2">
        <v>2.0</v>
      </c>
      <c r="J1392" s="2">
        <v>1.0</v>
      </c>
      <c r="K1392" s="2">
        <v>3.0</v>
      </c>
      <c r="L1392" s="2">
        <v>5.0</v>
      </c>
      <c r="M1392" s="2" t="s">
        <v>19</v>
      </c>
    </row>
    <row r="1393" ht="15.75" customHeight="1">
      <c r="A1393" s="2">
        <v>182.0</v>
      </c>
      <c r="B1393" s="2" t="s">
        <v>3840</v>
      </c>
      <c r="C1393" s="2" t="s">
        <v>20</v>
      </c>
      <c r="D1393" s="3" t="s">
        <v>4016</v>
      </c>
      <c r="E1393" s="3" t="s">
        <v>4017</v>
      </c>
      <c r="F1393" s="3" t="s">
        <v>4018</v>
      </c>
      <c r="G1393" s="2" t="s">
        <v>50</v>
      </c>
      <c r="H1393" s="2">
        <v>4.0</v>
      </c>
      <c r="I1393" s="2">
        <v>5.0</v>
      </c>
      <c r="J1393" s="2">
        <v>5.0</v>
      </c>
      <c r="K1393" s="2">
        <v>5.0</v>
      </c>
      <c r="L1393" s="2">
        <v>5.0</v>
      </c>
      <c r="M1393" s="2" t="s">
        <v>19</v>
      </c>
    </row>
    <row r="1394" ht="15.75" customHeight="1">
      <c r="A1394" s="2">
        <v>182.0</v>
      </c>
      <c r="B1394" s="2" t="s">
        <v>3840</v>
      </c>
      <c r="C1394" s="2" t="s">
        <v>20</v>
      </c>
      <c r="D1394" s="3" t="s">
        <v>4019</v>
      </c>
      <c r="E1394" s="3" t="s">
        <v>4020</v>
      </c>
      <c r="F1394" s="3" t="s">
        <v>4021</v>
      </c>
      <c r="G1394" s="2" t="s">
        <v>28</v>
      </c>
      <c r="H1394" s="2">
        <v>3.0</v>
      </c>
      <c r="I1394" s="2">
        <v>5.0</v>
      </c>
      <c r="J1394" s="2">
        <v>4.0</v>
      </c>
      <c r="K1394" s="2">
        <v>5.0</v>
      </c>
      <c r="L1394" s="2">
        <v>5.0</v>
      </c>
      <c r="M1394" s="2" t="s">
        <v>19</v>
      </c>
    </row>
    <row r="1395" ht="15.75" customHeight="1">
      <c r="A1395" s="2">
        <v>182.0</v>
      </c>
      <c r="B1395" s="2" t="s">
        <v>3840</v>
      </c>
      <c r="C1395" s="2" t="s">
        <v>20</v>
      </c>
      <c r="D1395" s="3" t="s">
        <v>4022</v>
      </c>
      <c r="E1395" s="3" t="s">
        <v>4023</v>
      </c>
      <c r="F1395" s="3" t="s">
        <v>4024</v>
      </c>
      <c r="G1395" s="2" t="s">
        <v>28</v>
      </c>
      <c r="H1395" s="2">
        <v>2.0</v>
      </c>
      <c r="I1395" s="2">
        <v>5.0</v>
      </c>
      <c r="J1395" s="2">
        <v>4.0</v>
      </c>
      <c r="K1395" s="2">
        <v>3.0</v>
      </c>
      <c r="L1395" s="2">
        <v>5.0</v>
      </c>
      <c r="M1395" s="2" t="s">
        <v>19</v>
      </c>
    </row>
    <row r="1396" ht="15.75" customHeight="1">
      <c r="A1396" s="2">
        <v>182.0</v>
      </c>
      <c r="B1396" s="2" t="s">
        <v>3840</v>
      </c>
      <c r="C1396" s="2" t="s">
        <v>20</v>
      </c>
      <c r="D1396" s="3" t="s">
        <v>4025</v>
      </c>
      <c r="E1396" s="3" t="s">
        <v>4026</v>
      </c>
      <c r="F1396" s="3" t="s">
        <v>4027</v>
      </c>
      <c r="G1396" s="2" t="s">
        <v>18</v>
      </c>
      <c r="H1396" s="2">
        <v>3.0</v>
      </c>
      <c r="I1396" s="2">
        <v>5.0</v>
      </c>
      <c r="J1396" s="2">
        <v>4.0</v>
      </c>
      <c r="K1396" s="2">
        <v>4.0</v>
      </c>
      <c r="L1396" s="2">
        <v>5.0</v>
      </c>
      <c r="M1396" s="2" t="s">
        <v>19</v>
      </c>
    </row>
    <row r="1397" ht="15.75" customHeight="1">
      <c r="A1397" s="2">
        <v>182.0</v>
      </c>
      <c r="B1397" s="2" t="s">
        <v>3840</v>
      </c>
      <c r="C1397" s="2" t="s">
        <v>20</v>
      </c>
      <c r="D1397" s="3" t="s">
        <v>1469</v>
      </c>
      <c r="E1397" s="3" t="s">
        <v>4028</v>
      </c>
      <c r="F1397" s="3" t="s">
        <v>4029</v>
      </c>
      <c r="G1397" s="2" t="s">
        <v>18</v>
      </c>
      <c r="H1397" s="2">
        <v>4.0</v>
      </c>
      <c r="I1397" s="2">
        <v>5.0</v>
      </c>
      <c r="J1397" s="2">
        <v>5.0</v>
      </c>
      <c r="K1397" s="2">
        <v>5.0</v>
      </c>
      <c r="L1397" s="2">
        <v>5.0</v>
      </c>
      <c r="M1397" s="2" t="s">
        <v>19</v>
      </c>
    </row>
    <row r="1398" ht="15.75" customHeight="1">
      <c r="A1398" s="2">
        <v>182.0</v>
      </c>
      <c r="B1398" s="2" t="s">
        <v>3840</v>
      </c>
      <c r="C1398" s="2" t="s">
        <v>20</v>
      </c>
      <c r="D1398" s="3" t="s">
        <v>4030</v>
      </c>
      <c r="E1398" s="3" t="s">
        <v>4031</v>
      </c>
      <c r="F1398" s="3" t="s">
        <v>4032</v>
      </c>
      <c r="G1398" s="2" t="s">
        <v>182</v>
      </c>
      <c r="H1398" s="2">
        <v>1.0</v>
      </c>
      <c r="I1398" s="2">
        <v>1.0</v>
      </c>
      <c r="J1398" s="2">
        <v>1.0</v>
      </c>
      <c r="K1398" s="2">
        <v>1.0</v>
      </c>
      <c r="L1398" s="2">
        <v>4.0</v>
      </c>
      <c r="M1398" s="2" t="s">
        <v>33</v>
      </c>
    </row>
    <row r="1399" ht="15.75" customHeight="1">
      <c r="A1399" s="2">
        <v>182.0</v>
      </c>
      <c r="B1399" s="2" t="s">
        <v>3840</v>
      </c>
      <c r="C1399" s="2" t="s">
        <v>20</v>
      </c>
      <c r="D1399" s="3" t="s">
        <v>4033</v>
      </c>
      <c r="E1399" s="3" t="s">
        <v>4034</v>
      </c>
      <c r="F1399" s="3" t="s">
        <v>4035</v>
      </c>
      <c r="G1399" s="2" t="s">
        <v>50</v>
      </c>
      <c r="H1399" s="2">
        <v>5.0</v>
      </c>
      <c r="I1399" s="2">
        <v>4.0</v>
      </c>
      <c r="J1399" s="2">
        <v>3.0</v>
      </c>
      <c r="K1399" s="2">
        <v>3.0</v>
      </c>
      <c r="L1399" s="2">
        <v>4.0</v>
      </c>
      <c r="M1399" s="2" t="s">
        <v>19</v>
      </c>
    </row>
    <row r="1400" ht="15.75" customHeight="1">
      <c r="A1400" s="2">
        <v>182.0</v>
      </c>
      <c r="B1400" s="2" t="s">
        <v>3840</v>
      </c>
      <c r="C1400" s="2" t="s">
        <v>153</v>
      </c>
      <c r="D1400" s="3" t="s">
        <v>535</v>
      </c>
      <c r="E1400" s="3" t="s">
        <v>4036</v>
      </c>
      <c r="F1400" s="3" t="s">
        <v>4037</v>
      </c>
      <c r="G1400" s="2" t="s">
        <v>18</v>
      </c>
      <c r="H1400" s="2">
        <v>4.0</v>
      </c>
      <c r="I1400" s="2">
        <v>3.0</v>
      </c>
      <c r="J1400" s="2">
        <v>4.0</v>
      </c>
      <c r="K1400" s="2">
        <v>4.0</v>
      </c>
      <c r="L1400" s="2">
        <v>4.0</v>
      </c>
      <c r="M1400" s="2" t="s">
        <v>19</v>
      </c>
    </row>
    <row r="1401" ht="15.75" customHeight="1">
      <c r="A1401" s="2">
        <v>182.0</v>
      </c>
      <c r="B1401" s="2" t="s">
        <v>3840</v>
      </c>
      <c r="C1401" s="2" t="s">
        <v>153</v>
      </c>
      <c r="D1401" s="3" t="s">
        <v>4038</v>
      </c>
      <c r="E1401" s="3" t="s">
        <v>4039</v>
      </c>
      <c r="F1401" s="3" t="s">
        <v>4040</v>
      </c>
      <c r="G1401" s="2" t="s">
        <v>18</v>
      </c>
      <c r="H1401" s="2">
        <v>4.0</v>
      </c>
      <c r="I1401" s="2">
        <v>4.0</v>
      </c>
      <c r="J1401" s="2">
        <v>2.0</v>
      </c>
      <c r="K1401" s="2">
        <v>5.0</v>
      </c>
      <c r="L1401" s="2">
        <v>4.0</v>
      </c>
      <c r="M1401" s="2" t="s">
        <v>19</v>
      </c>
    </row>
    <row r="1402" ht="15.75" customHeight="1">
      <c r="A1402" s="2">
        <v>182.0</v>
      </c>
      <c r="B1402" s="2" t="s">
        <v>3840</v>
      </c>
      <c r="C1402" s="2" t="s">
        <v>153</v>
      </c>
      <c r="D1402" s="3" t="s">
        <v>4041</v>
      </c>
      <c r="E1402" s="3" t="s">
        <v>4042</v>
      </c>
      <c r="F1402" s="3" t="s">
        <v>4043</v>
      </c>
      <c r="G1402" s="2" t="s">
        <v>28</v>
      </c>
      <c r="H1402" s="2">
        <v>2.0</v>
      </c>
      <c r="I1402" s="2">
        <v>3.0</v>
      </c>
      <c r="J1402" s="2">
        <v>4.0</v>
      </c>
      <c r="K1402" s="2">
        <v>3.0</v>
      </c>
      <c r="L1402" s="2">
        <v>3.0</v>
      </c>
      <c r="M1402" s="2" t="s">
        <v>19</v>
      </c>
    </row>
    <row r="1403" ht="15.75" customHeight="1">
      <c r="A1403" s="2">
        <v>182.0</v>
      </c>
      <c r="B1403" s="2" t="s">
        <v>3840</v>
      </c>
      <c r="C1403" s="2" t="s">
        <v>153</v>
      </c>
      <c r="D1403" s="3" t="s">
        <v>4044</v>
      </c>
      <c r="E1403" s="3" t="s">
        <v>4045</v>
      </c>
      <c r="F1403" s="3" t="s">
        <v>4046</v>
      </c>
      <c r="G1403" s="2" t="s">
        <v>50</v>
      </c>
      <c r="H1403" s="2">
        <v>3.0</v>
      </c>
      <c r="I1403" s="2">
        <v>5.0</v>
      </c>
      <c r="J1403" s="2">
        <v>5.0</v>
      </c>
      <c r="K1403" s="2">
        <v>5.0</v>
      </c>
      <c r="L1403" s="2">
        <v>5.0</v>
      </c>
      <c r="M1403" s="2" t="s">
        <v>19</v>
      </c>
    </row>
    <row r="1404" ht="15.75" customHeight="1">
      <c r="A1404" s="2">
        <v>182.0</v>
      </c>
      <c r="B1404" s="2" t="s">
        <v>3840</v>
      </c>
      <c r="C1404" s="2" t="s">
        <v>153</v>
      </c>
      <c r="D1404" s="3" t="s">
        <v>4047</v>
      </c>
      <c r="E1404" s="3" t="s">
        <v>4048</v>
      </c>
      <c r="F1404" s="3" t="s">
        <v>4049</v>
      </c>
      <c r="G1404" s="2" t="s">
        <v>18</v>
      </c>
      <c r="H1404" s="2">
        <v>3.0</v>
      </c>
      <c r="I1404" s="2">
        <v>5.0</v>
      </c>
      <c r="J1404" s="2">
        <v>4.0</v>
      </c>
      <c r="K1404" s="2">
        <v>4.0</v>
      </c>
      <c r="L1404" s="2">
        <v>5.0</v>
      </c>
      <c r="M1404" s="2" t="s">
        <v>19</v>
      </c>
    </row>
    <row r="1405" ht="15.75" customHeight="1">
      <c r="A1405" s="2">
        <v>182.0</v>
      </c>
      <c r="B1405" s="2" t="s">
        <v>3840</v>
      </c>
      <c r="C1405" s="2" t="s">
        <v>153</v>
      </c>
      <c r="D1405" s="3" t="s">
        <v>4050</v>
      </c>
      <c r="E1405" s="3" t="s">
        <v>4051</v>
      </c>
      <c r="F1405" s="3" t="s">
        <v>4052</v>
      </c>
      <c r="G1405" s="2" t="s">
        <v>50</v>
      </c>
      <c r="H1405" s="2">
        <v>2.0</v>
      </c>
      <c r="I1405" s="2">
        <v>5.0</v>
      </c>
      <c r="J1405" s="2">
        <v>3.0</v>
      </c>
      <c r="K1405" s="2">
        <v>5.0</v>
      </c>
      <c r="L1405" s="2">
        <v>5.0</v>
      </c>
      <c r="M1405" s="2" t="s">
        <v>19</v>
      </c>
    </row>
    <row r="1406" ht="15.75" customHeight="1">
      <c r="A1406" s="2">
        <v>182.0</v>
      </c>
      <c r="B1406" s="2" t="s">
        <v>3840</v>
      </c>
      <c r="C1406" s="2" t="s">
        <v>153</v>
      </c>
      <c r="D1406" s="3" t="s">
        <v>4053</v>
      </c>
      <c r="E1406" s="3" t="s">
        <v>4054</v>
      </c>
      <c r="F1406" s="3" t="s">
        <v>4055</v>
      </c>
      <c r="G1406" s="2" t="s">
        <v>18</v>
      </c>
      <c r="H1406" s="2">
        <v>3.0</v>
      </c>
      <c r="I1406" s="2">
        <v>4.0</v>
      </c>
      <c r="J1406" s="2">
        <v>3.0</v>
      </c>
      <c r="K1406" s="2">
        <v>4.0</v>
      </c>
      <c r="L1406" s="2">
        <v>5.0</v>
      </c>
      <c r="M1406" s="2" t="s">
        <v>19</v>
      </c>
    </row>
    <row r="1407" ht="15.75" customHeight="1">
      <c r="A1407" s="2">
        <v>182.0</v>
      </c>
      <c r="B1407" s="2" t="s">
        <v>3840</v>
      </c>
      <c r="C1407" s="2" t="s">
        <v>153</v>
      </c>
      <c r="D1407" s="3" t="s">
        <v>4056</v>
      </c>
      <c r="E1407" s="3" t="s">
        <v>4057</v>
      </c>
      <c r="F1407" s="3" t="s">
        <v>4058</v>
      </c>
      <c r="G1407" s="2" t="s">
        <v>50</v>
      </c>
      <c r="H1407" s="2">
        <v>3.0</v>
      </c>
      <c r="I1407" s="2">
        <v>5.0</v>
      </c>
      <c r="J1407" s="2">
        <v>4.0</v>
      </c>
      <c r="K1407" s="2">
        <v>4.0</v>
      </c>
      <c r="L1407" s="2">
        <v>5.0</v>
      </c>
      <c r="M1407" s="2" t="s">
        <v>19</v>
      </c>
    </row>
    <row r="1408" ht="15.75" customHeight="1">
      <c r="A1408" s="2">
        <v>182.0</v>
      </c>
      <c r="B1408" s="2" t="s">
        <v>3840</v>
      </c>
      <c r="C1408" s="2" t="s">
        <v>153</v>
      </c>
      <c r="D1408" s="3" t="s">
        <v>4059</v>
      </c>
      <c r="E1408" s="3" t="s">
        <v>4060</v>
      </c>
      <c r="F1408" s="3" t="s">
        <v>4061</v>
      </c>
      <c r="G1408" s="2" t="s">
        <v>18</v>
      </c>
      <c r="H1408" s="2">
        <v>4.0</v>
      </c>
      <c r="I1408" s="2">
        <v>5.0</v>
      </c>
      <c r="J1408" s="2">
        <v>4.0</v>
      </c>
      <c r="K1408" s="2">
        <v>4.0</v>
      </c>
      <c r="L1408" s="2">
        <v>4.0</v>
      </c>
      <c r="M1408" s="2" t="s">
        <v>19</v>
      </c>
    </row>
    <row r="1409" ht="15.75" customHeight="1">
      <c r="A1409" s="2">
        <v>182.0</v>
      </c>
      <c r="B1409" s="2" t="s">
        <v>3840</v>
      </c>
      <c r="C1409" s="2" t="s">
        <v>153</v>
      </c>
      <c r="D1409" s="3" t="s">
        <v>4062</v>
      </c>
      <c r="E1409" s="3" t="s">
        <v>4063</v>
      </c>
      <c r="F1409" s="3" t="s">
        <v>4064</v>
      </c>
      <c r="G1409" s="2" t="s">
        <v>28</v>
      </c>
      <c r="H1409" s="2">
        <v>2.0</v>
      </c>
      <c r="I1409" s="2">
        <v>3.0</v>
      </c>
      <c r="J1409" s="2">
        <v>2.0</v>
      </c>
      <c r="K1409" s="2">
        <v>2.0</v>
      </c>
      <c r="L1409" s="2">
        <v>4.0</v>
      </c>
      <c r="M1409" s="2" t="s">
        <v>19</v>
      </c>
    </row>
    <row r="1410" ht="15.75" customHeight="1">
      <c r="A1410" s="2">
        <v>182.0</v>
      </c>
      <c r="B1410" s="2" t="s">
        <v>3840</v>
      </c>
      <c r="C1410" s="2" t="s">
        <v>153</v>
      </c>
      <c r="D1410" s="3" t="s">
        <v>907</v>
      </c>
      <c r="E1410" s="3" t="s">
        <v>4065</v>
      </c>
      <c r="F1410" s="3" t="s">
        <v>4066</v>
      </c>
      <c r="G1410" s="2" t="s">
        <v>28</v>
      </c>
      <c r="H1410" s="2">
        <v>3.0</v>
      </c>
      <c r="I1410" s="2">
        <v>4.0</v>
      </c>
      <c r="J1410" s="2">
        <v>3.0</v>
      </c>
      <c r="K1410" s="2">
        <v>3.0</v>
      </c>
      <c r="L1410" s="2">
        <v>4.0</v>
      </c>
      <c r="M1410" s="2" t="s">
        <v>19</v>
      </c>
    </row>
    <row r="1411" ht="15.75" customHeight="1">
      <c r="A1411" s="2">
        <v>182.0</v>
      </c>
      <c r="B1411" s="2" t="s">
        <v>3840</v>
      </c>
      <c r="C1411" s="2" t="s">
        <v>235</v>
      </c>
      <c r="D1411" s="3" t="s">
        <v>2952</v>
      </c>
      <c r="E1411" s="3" t="s">
        <v>4067</v>
      </c>
      <c r="F1411" s="3" t="s">
        <v>4068</v>
      </c>
      <c r="G1411" s="2" t="s">
        <v>28</v>
      </c>
      <c r="H1411" s="2">
        <v>3.0</v>
      </c>
      <c r="I1411" s="2">
        <v>4.0</v>
      </c>
      <c r="J1411" s="2">
        <v>2.0</v>
      </c>
      <c r="K1411" s="2">
        <v>3.0</v>
      </c>
      <c r="L1411" s="2">
        <v>2.0</v>
      </c>
      <c r="M1411" s="2" t="s">
        <v>33</v>
      </c>
    </row>
    <row r="1412" ht="15.75" customHeight="1">
      <c r="A1412" s="2">
        <v>182.0</v>
      </c>
      <c r="B1412" s="2" t="s">
        <v>3840</v>
      </c>
      <c r="C1412" s="2" t="s">
        <v>235</v>
      </c>
      <c r="D1412" s="3" t="s">
        <v>4069</v>
      </c>
      <c r="E1412" s="3" t="s">
        <v>4070</v>
      </c>
      <c r="F1412" s="3" t="s">
        <v>4071</v>
      </c>
      <c r="G1412" s="2" t="s">
        <v>28</v>
      </c>
      <c r="H1412" s="2">
        <v>3.0</v>
      </c>
      <c r="I1412" s="2">
        <v>3.0</v>
      </c>
      <c r="J1412" s="2">
        <v>3.0</v>
      </c>
      <c r="K1412" s="2">
        <v>3.0</v>
      </c>
      <c r="L1412" s="2">
        <v>3.0</v>
      </c>
      <c r="M1412" s="2" t="s">
        <v>33</v>
      </c>
    </row>
    <row r="1413" ht="15.75" customHeight="1">
      <c r="A1413" s="2">
        <v>182.0</v>
      </c>
      <c r="B1413" s="2" t="s">
        <v>3840</v>
      </c>
      <c r="C1413" s="2" t="s">
        <v>235</v>
      </c>
      <c r="D1413" s="3" t="s">
        <v>4072</v>
      </c>
      <c r="E1413" s="3" t="s">
        <v>4073</v>
      </c>
      <c r="F1413" s="3" t="s">
        <v>4074</v>
      </c>
      <c r="G1413" s="2" t="s">
        <v>28</v>
      </c>
      <c r="H1413" s="2">
        <v>2.0</v>
      </c>
      <c r="I1413" s="2">
        <v>4.0</v>
      </c>
      <c r="J1413" s="2">
        <v>4.0</v>
      </c>
      <c r="K1413" s="2">
        <v>5.0</v>
      </c>
      <c r="L1413" s="2">
        <v>3.0</v>
      </c>
      <c r="M1413" s="2" t="s">
        <v>33</v>
      </c>
    </row>
    <row r="1414" ht="15.75" customHeight="1">
      <c r="A1414" s="2">
        <v>182.0</v>
      </c>
      <c r="B1414" s="2" t="s">
        <v>3840</v>
      </c>
      <c r="C1414" s="2" t="s">
        <v>235</v>
      </c>
      <c r="D1414" s="3" t="s">
        <v>4075</v>
      </c>
      <c r="E1414" s="3" t="s">
        <v>4076</v>
      </c>
      <c r="F1414" s="3" t="s">
        <v>4077</v>
      </c>
      <c r="G1414" s="2" t="s">
        <v>18</v>
      </c>
      <c r="H1414" s="2">
        <v>3.0</v>
      </c>
      <c r="I1414" s="2">
        <v>3.0</v>
      </c>
      <c r="J1414" s="2">
        <v>3.0</v>
      </c>
      <c r="K1414" s="2">
        <v>3.0</v>
      </c>
      <c r="L1414" s="2">
        <v>4.0</v>
      </c>
      <c r="M1414" s="2" t="s">
        <v>19</v>
      </c>
    </row>
    <row r="1415" ht="15.75" customHeight="1">
      <c r="A1415" s="2">
        <v>182.0</v>
      </c>
      <c r="B1415" s="2" t="s">
        <v>3840</v>
      </c>
      <c r="C1415" s="2" t="s">
        <v>235</v>
      </c>
      <c r="D1415" s="3" t="s">
        <v>51</v>
      </c>
      <c r="E1415" s="3" t="s">
        <v>4078</v>
      </c>
      <c r="F1415" s="3" t="s">
        <v>4079</v>
      </c>
      <c r="G1415" s="2" t="s">
        <v>18</v>
      </c>
      <c r="H1415" s="2">
        <v>3.0</v>
      </c>
      <c r="I1415" s="2">
        <v>5.0</v>
      </c>
      <c r="J1415" s="2">
        <v>4.0</v>
      </c>
      <c r="K1415" s="2">
        <v>4.0</v>
      </c>
      <c r="L1415" s="2">
        <v>4.0</v>
      </c>
      <c r="M1415" s="2" t="s">
        <v>19</v>
      </c>
    </row>
    <row r="1416" ht="15.75" customHeight="1">
      <c r="A1416" s="2">
        <v>182.0</v>
      </c>
      <c r="B1416" s="2" t="s">
        <v>3840</v>
      </c>
      <c r="C1416" s="2" t="s">
        <v>235</v>
      </c>
      <c r="D1416" s="3" t="s">
        <v>4080</v>
      </c>
      <c r="E1416" s="3" t="s">
        <v>4081</v>
      </c>
      <c r="F1416" s="3" t="s">
        <v>4082</v>
      </c>
      <c r="G1416" s="2" t="s">
        <v>50</v>
      </c>
      <c r="H1416" s="2">
        <v>4.0</v>
      </c>
      <c r="I1416" s="2">
        <v>4.0</v>
      </c>
      <c r="J1416" s="2">
        <v>4.0</v>
      </c>
      <c r="K1416" s="2">
        <v>4.0</v>
      </c>
      <c r="L1416" s="2">
        <v>4.0</v>
      </c>
      <c r="M1416" s="2" t="s">
        <v>19</v>
      </c>
    </row>
    <row r="1417" ht="15.75" customHeight="1">
      <c r="A1417" s="2">
        <v>182.0</v>
      </c>
      <c r="B1417" s="2" t="s">
        <v>3840</v>
      </c>
      <c r="C1417" s="2" t="s">
        <v>235</v>
      </c>
      <c r="D1417" s="3" t="s">
        <v>4083</v>
      </c>
      <c r="E1417" s="3" t="s">
        <v>4084</v>
      </c>
      <c r="F1417" s="3" t="s">
        <v>4085</v>
      </c>
      <c r="G1417" s="2" t="s">
        <v>50</v>
      </c>
      <c r="H1417" s="2">
        <v>4.0</v>
      </c>
      <c r="I1417" s="2">
        <v>5.0</v>
      </c>
      <c r="J1417" s="2">
        <v>5.0</v>
      </c>
      <c r="K1417" s="2">
        <v>5.0</v>
      </c>
      <c r="L1417" s="2">
        <v>5.0</v>
      </c>
      <c r="M1417" s="2" t="s">
        <v>19</v>
      </c>
    </row>
    <row r="1418" ht="15.75" customHeight="1">
      <c r="A1418" s="2">
        <v>182.0</v>
      </c>
      <c r="B1418" s="2" t="s">
        <v>3840</v>
      </c>
      <c r="C1418" s="2" t="s">
        <v>235</v>
      </c>
      <c r="D1418" s="3" t="s">
        <v>4086</v>
      </c>
      <c r="E1418" s="3" t="s">
        <v>4087</v>
      </c>
      <c r="F1418" s="3" t="s">
        <v>4088</v>
      </c>
      <c r="G1418" s="2" t="s">
        <v>18</v>
      </c>
      <c r="H1418" s="2">
        <v>4.0</v>
      </c>
      <c r="I1418" s="2">
        <v>5.0</v>
      </c>
      <c r="J1418" s="2">
        <v>5.0</v>
      </c>
      <c r="K1418" s="2">
        <v>5.0</v>
      </c>
      <c r="L1418" s="2">
        <v>5.0</v>
      </c>
      <c r="M1418" s="2" t="s">
        <v>19</v>
      </c>
    </row>
    <row r="1419" ht="15.75" customHeight="1">
      <c r="A1419" s="2">
        <v>182.0</v>
      </c>
      <c r="B1419" s="2" t="s">
        <v>3840</v>
      </c>
      <c r="C1419" s="2" t="s">
        <v>235</v>
      </c>
      <c r="D1419" s="3" t="s">
        <v>4089</v>
      </c>
      <c r="E1419" s="3" t="s">
        <v>4090</v>
      </c>
      <c r="F1419" s="3" t="s">
        <v>4091</v>
      </c>
      <c r="G1419" s="2" t="s">
        <v>28</v>
      </c>
      <c r="H1419" s="2">
        <v>2.0</v>
      </c>
      <c r="I1419" s="2">
        <v>4.0</v>
      </c>
      <c r="J1419" s="2">
        <v>2.0</v>
      </c>
      <c r="K1419" s="2">
        <v>3.0</v>
      </c>
      <c r="L1419" s="2">
        <v>2.0</v>
      </c>
      <c r="M1419" s="2" t="s">
        <v>33</v>
      </c>
    </row>
    <row r="1420" ht="15.75" customHeight="1">
      <c r="A1420" s="2">
        <v>182.0</v>
      </c>
      <c r="B1420" s="2" t="s">
        <v>3840</v>
      </c>
      <c r="C1420" s="2" t="s">
        <v>235</v>
      </c>
      <c r="D1420" s="3" t="s">
        <v>3870</v>
      </c>
      <c r="E1420" s="3" t="s">
        <v>4092</v>
      </c>
      <c r="F1420" s="3" t="s">
        <v>4093</v>
      </c>
      <c r="G1420" s="2" t="s">
        <v>28</v>
      </c>
      <c r="H1420" s="2">
        <v>3.0</v>
      </c>
      <c r="I1420" s="2">
        <v>4.0</v>
      </c>
      <c r="J1420" s="2">
        <v>4.0</v>
      </c>
      <c r="K1420" s="2">
        <v>5.0</v>
      </c>
      <c r="L1420" s="2">
        <v>5.0</v>
      </c>
      <c r="M1420" s="2" t="s">
        <v>19</v>
      </c>
    </row>
    <row r="1421" ht="15.75" customHeight="1">
      <c r="A1421" s="2">
        <v>182.0</v>
      </c>
      <c r="B1421" s="2" t="s">
        <v>3840</v>
      </c>
      <c r="C1421" s="2" t="s">
        <v>235</v>
      </c>
      <c r="D1421" s="3" t="s">
        <v>4094</v>
      </c>
      <c r="E1421" s="3" t="s">
        <v>4095</v>
      </c>
      <c r="F1421" s="3" t="s">
        <v>4096</v>
      </c>
      <c r="G1421" s="2" t="s">
        <v>62</v>
      </c>
      <c r="H1421" s="2">
        <v>2.0</v>
      </c>
      <c r="I1421" s="2">
        <v>3.0</v>
      </c>
      <c r="J1421" s="2">
        <v>3.0</v>
      </c>
      <c r="K1421" s="2">
        <v>3.0</v>
      </c>
      <c r="L1421" s="2">
        <v>3.0</v>
      </c>
      <c r="M1421" s="2" t="s">
        <v>33</v>
      </c>
    </row>
    <row r="1422" ht="15.75" customHeight="1">
      <c r="A1422" s="2">
        <v>182.0</v>
      </c>
      <c r="B1422" s="2" t="s">
        <v>3840</v>
      </c>
      <c r="C1422" s="2" t="s">
        <v>235</v>
      </c>
      <c r="D1422" s="3" t="s">
        <v>4097</v>
      </c>
      <c r="E1422" s="3" t="s">
        <v>4098</v>
      </c>
      <c r="F1422" s="3" t="s">
        <v>4099</v>
      </c>
      <c r="G1422" s="2" t="s">
        <v>18</v>
      </c>
      <c r="H1422" s="2">
        <v>4.0</v>
      </c>
      <c r="I1422" s="2">
        <v>5.0</v>
      </c>
      <c r="J1422" s="2">
        <v>4.0</v>
      </c>
      <c r="K1422" s="2">
        <v>3.0</v>
      </c>
      <c r="L1422" s="2">
        <v>3.0</v>
      </c>
      <c r="M1422" s="2" t="s">
        <v>19</v>
      </c>
    </row>
    <row r="1423" ht="15.75" customHeight="1">
      <c r="A1423" s="2">
        <v>182.0</v>
      </c>
      <c r="B1423" s="2" t="s">
        <v>3840</v>
      </c>
      <c r="C1423" s="2" t="s">
        <v>235</v>
      </c>
      <c r="D1423" s="3" t="s">
        <v>4100</v>
      </c>
      <c r="E1423" s="3" t="s">
        <v>4101</v>
      </c>
      <c r="F1423" s="3" t="s">
        <v>4102</v>
      </c>
      <c r="G1423" s="2" t="s">
        <v>18</v>
      </c>
      <c r="H1423" s="2">
        <v>3.0</v>
      </c>
      <c r="I1423" s="2">
        <v>4.0</v>
      </c>
      <c r="J1423" s="2">
        <v>3.0</v>
      </c>
      <c r="K1423" s="2">
        <v>5.0</v>
      </c>
      <c r="L1423" s="2">
        <v>4.0</v>
      </c>
      <c r="M1423" s="2" t="s">
        <v>19</v>
      </c>
    </row>
    <row r="1424" ht="15.75" customHeight="1">
      <c r="A1424" s="2">
        <v>182.0</v>
      </c>
      <c r="B1424" s="2" t="s">
        <v>3840</v>
      </c>
      <c r="C1424" s="2" t="s">
        <v>718</v>
      </c>
      <c r="D1424" s="3" t="s">
        <v>4103</v>
      </c>
      <c r="E1424" s="3" t="s">
        <v>4104</v>
      </c>
      <c r="F1424" s="3" t="s">
        <v>4105</v>
      </c>
      <c r="G1424" s="2" t="s">
        <v>28</v>
      </c>
      <c r="H1424" s="2">
        <v>1.0</v>
      </c>
      <c r="I1424" s="2">
        <v>5.0</v>
      </c>
      <c r="J1424" s="2">
        <v>3.0</v>
      </c>
      <c r="K1424" s="2">
        <v>3.0</v>
      </c>
      <c r="L1424" s="2">
        <v>5.0</v>
      </c>
      <c r="M1424" s="2" t="s">
        <v>19</v>
      </c>
    </row>
    <row r="1425" ht="15.75" customHeight="1">
      <c r="A1425" s="2">
        <v>182.0</v>
      </c>
      <c r="B1425" s="2" t="s">
        <v>3840</v>
      </c>
      <c r="C1425" s="2" t="s">
        <v>718</v>
      </c>
      <c r="D1425" s="3" t="s">
        <v>4106</v>
      </c>
      <c r="E1425" s="3" t="s">
        <v>4107</v>
      </c>
      <c r="F1425" s="3" t="s">
        <v>4108</v>
      </c>
      <c r="G1425" s="2" t="s">
        <v>18</v>
      </c>
      <c r="H1425" s="2">
        <v>2.0</v>
      </c>
      <c r="I1425" s="2">
        <v>3.0</v>
      </c>
      <c r="J1425" s="2">
        <v>4.0</v>
      </c>
      <c r="K1425" s="2">
        <v>5.0</v>
      </c>
      <c r="L1425" s="2">
        <v>5.0</v>
      </c>
      <c r="M1425" s="2" t="s">
        <v>19</v>
      </c>
    </row>
    <row r="1426" ht="15.75" customHeight="1">
      <c r="A1426" s="2">
        <v>182.0</v>
      </c>
      <c r="B1426" s="2" t="s">
        <v>3840</v>
      </c>
      <c r="C1426" s="2" t="s">
        <v>718</v>
      </c>
      <c r="D1426" s="3" t="s">
        <v>4109</v>
      </c>
      <c r="E1426" s="3" t="s">
        <v>4110</v>
      </c>
      <c r="F1426" s="3" t="s">
        <v>4111</v>
      </c>
      <c r="G1426" s="2" t="s">
        <v>28</v>
      </c>
      <c r="H1426" s="2">
        <v>3.0</v>
      </c>
      <c r="I1426" s="2">
        <v>5.0</v>
      </c>
      <c r="J1426" s="2">
        <v>3.0</v>
      </c>
      <c r="K1426" s="2">
        <v>3.0</v>
      </c>
      <c r="L1426" s="2">
        <v>2.0</v>
      </c>
      <c r="M1426" s="2" t="s">
        <v>19</v>
      </c>
    </row>
    <row r="1427" ht="15.75" customHeight="1">
      <c r="A1427" s="2">
        <v>182.0</v>
      </c>
      <c r="B1427" s="2" t="s">
        <v>3840</v>
      </c>
      <c r="C1427" s="2" t="s">
        <v>718</v>
      </c>
      <c r="D1427" s="3" t="s">
        <v>4112</v>
      </c>
      <c r="E1427" s="3" t="s">
        <v>4113</v>
      </c>
      <c r="F1427" s="3" t="s">
        <v>4114</v>
      </c>
      <c r="G1427" s="2" t="s">
        <v>28</v>
      </c>
      <c r="H1427" s="2">
        <v>3.0</v>
      </c>
      <c r="I1427" s="2">
        <v>3.0</v>
      </c>
      <c r="J1427" s="2">
        <v>2.0</v>
      </c>
      <c r="K1427" s="2">
        <v>3.0</v>
      </c>
      <c r="L1427" s="2">
        <v>4.0</v>
      </c>
      <c r="M1427" s="2" t="s">
        <v>33</v>
      </c>
    </row>
    <row r="1428" ht="15.75" customHeight="1">
      <c r="A1428" s="2">
        <v>182.0</v>
      </c>
      <c r="B1428" s="2" t="s">
        <v>3840</v>
      </c>
      <c r="C1428" s="2" t="s">
        <v>718</v>
      </c>
      <c r="D1428" s="3" t="s">
        <v>4115</v>
      </c>
      <c r="E1428" s="3" t="s">
        <v>4116</v>
      </c>
      <c r="F1428" s="3" t="s">
        <v>4117</v>
      </c>
      <c r="G1428" s="2" t="s">
        <v>28</v>
      </c>
      <c r="H1428" s="2">
        <v>2.0</v>
      </c>
      <c r="I1428" s="2">
        <v>5.0</v>
      </c>
      <c r="J1428" s="2">
        <v>4.0</v>
      </c>
      <c r="K1428" s="2">
        <v>2.0</v>
      </c>
      <c r="L1428" s="2">
        <v>4.0</v>
      </c>
      <c r="M1428" s="2" t="s">
        <v>19</v>
      </c>
    </row>
    <row r="1429" ht="15.75" customHeight="1">
      <c r="A1429" s="2">
        <v>182.0</v>
      </c>
      <c r="B1429" s="2" t="s">
        <v>3840</v>
      </c>
      <c r="C1429" s="2" t="s">
        <v>718</v>
      </c>
      <c r="D1429" s="3" t="s">
        <v>4118</v>
      </c>
      <c r="E1429" s="3" t="s">
        <v>4119</v>
      </c>
      <c r="F1429" s="3" t="s">
        <v>4120</v>
      </c>
      <c r="G1429" s="2" t="s">
        <v>182</v>
      </c>
      <c r="H1429" s="2">
        <v>2.0</v>
      </c>
      <c r="I1429" s="2">
        <v>3.0</v>
      </c>
      <c r="J1429" s="2">
        <v>1.0</v>
      </c>
      <c r="K1429" s="2">
        <v>1.0</v>
      </c>
      <c r="L1429" s="2">
        <v>1.0</v>
      </c>
      <c r="M1429" s="2" t="s">
        <v>33</v>
      </c>
    </row>
    <row r="1430" ht="15.75" customHeight="1">
      <c r="A1430" s="2">
        <v>182.0</v>
      </c>
      <c r="B1430" s="2" t="s">
        <v>3840</v>
      </c>
      <c r="C1430" s="2" t="s">
        <v>2064</v>
      </c>
      <c r="D1430" s="3" t="s">
        <v>2390</v>
      </c>
      <c r="E1430" s="3" t="s">
        <v>4121</v>
      </c>
      <c r="F1430" s="3" t="s">
        <v>4122</v>
      </c>
      <c r="G1430" s="2" t="s">
        <v>28</v>
      </c>
      <c r="H1430" s="2">
        <v>3.0</v>
      </c>
      <c r="I1430" s="2">
        <v>4.0</v>
      </c>
      <c r="J1430" s="2">
        <v>3.0</v>
      </c>
      <c r="K1430" s="2">
        <v>3.0</v>
      </c>
      <c r="L1430" s="2">
        <v>3.0</v>
      </c>
      <c r="M1430" s="2" t="s">
        <v>19</v>
      </c>
    </row>
    <row r="1431" ht="15.75" customHeight="1">
      <c r="A1431" s="2">
        <v>182.0</v>
      </c>
      <c r="B1431" s="2" t="s">
        <v>3840</v>
      </c>
      <c r="C1431" s="2" t="s">
        <v>2064</v>
      </c>
      <c r="D1431" s="3" t="s">
        <v>4123</v>
      </c>
      <c r="E1431" s="3" t="s">
        <v>4124</v>
      </c>
      <c r="F1431" s="3" t="s">
        <v>4125</v>
      </c>
      <c r="G1431" s="2" t="s">
        <v>28</v>
      </c>
      <c r="H1431" s="2">
        <v>3.0</v>
      </c>
      <c r="I1431" s="2">
        <v>3.0</v>
      </c>
      <c r="J1431" s="2">
        <v>2.0</v>
      </c>
      <c r="K1431" s="2">
        <v>4.0</v>
      </c>
      <c r="L1431" s="2">
        <v>4.0</v>
      </c>
      <c r="M1431" s="2" t="s">
        <v>19</v>
      </c>
    </row>
    <row r="1432" ht="15.75" customHeight="1">
      <c r="A1432" s="2">
        <v>182.0</v>
      </c>
      <c r="B1432" s="2" t="s">
        <v>3840</v>
      </c>
      <c r="C1432" s="2" t="s">
        <v>2064</v>
      </c>
      <c r="D1432" s="3" t="s">
        <v>4126</v>
      </c>
      <c r="E1432" s="3" t="s">
        <v>4127</v>
      </c>
      <c r="F1432" s="3" t="s">
        <v>4128</v>
      </c>
      <c r="G1432" s="2" t="s">
        <v>18</v>
      </c>
      <c r="H1432" s="2">
        <v>3.0</v>
      </c>
      <c r="I1432" s="2">
        <v>4.0</v>
      </c>
      <c r="J1432" s="2">
        <v>4.0</v>
      </c>
      <c r="K1432" s="2">
        <v>4.0</v>
      </c>
      <c r="L1432" s="2">
        <v>4.0</v>
      </c>
      <c r="M1432" s="2" t="s">
        <v>19</v>
      </c>
    </row>
    <row r="1433" ht="15.75" customHeight="1">
      <c r="A1433" s="2">
        <v>182.0</v>
      </c>
      <c r="B1433" s="2" t="s">
        <v>3840</v>
      </c>
      <c r="C1433" s="2" t="s">
        <v>2064</v>
      </c>
      <c r="D1433" s="3" t="s">
        <v>4129</v>
      </c>
      <c r="E1433" s="3" t="s">
        <v>4130</v>
      </c>
      <c r="F1433" s="3" t="s">
        <v>4131</v>
      </c>
      <c r="G1433" s="2" t="s">
        <v>62</v>
      </c>
      <c r="H1433" s="2">
        <v>2.0</v>
      </c>
      <c r="I1433" s="2">
        <v>3.0</v>
      </c>
      <c r="J1433" s="2">
        <v>3.0</v>
      </c>
      <c r="K1433" s="2">
        <v>3.0</v>
      </c>
      <c r="L1433" s="2">
        <v>3.0</v>
      </c>
      <c r="M1433" s="2" t="s">
        <v>19</v>
      </c>
    </row>
    <row r="1434" ht="15.75" customHeight="1">
      <c r="A1434" s="2">
        <v>182.0</v>
      </c>
      <c r="B1434" s="2" t="s">
        <v>3840</v>
      </c>
      <c r="C1434" s="2" t="s">
        <v>2064</v>
      </c>
      <c r="D1434" s="3" t="s">
        <v>4132</v>
      </c>
      <c r="E1434" s="3" t="s">
        <v>4133</v>
      </c>
      <c r="F1434" s="3" t="s">
        <v>4134</v>
      </c>
      <c r="G1434" s="2" t="s">
        <v>18</v>
      </c>
      <c r="H1434" s="2">
        <v>3.0</v>
      </c>
      <c r="I1434" s="2">
        <v>3.0</v>
      </c>
      <c r="J1434" s="2">
        <v>4.0</v>
      </c>
      <c r="K1434" s="2">
        <v>4.0</v>
      </c>
      <c r="L1434" s="2">
        <v>5.0</v>
      </c>
      <c r="M1434" s="2" t="s">
        <v>19</v>
      </c>
    </row>
    <row r="1435" ht="15.75" customHeight="1">
      <c r="A1435" s="2">
        <v>182.0</v>
      </c>
      <c r="B1435" s="2" t="s">
        <v>3840</v>
      </c>
      <c r="C1435" s="2" t="s">
        <v>2064</v>
      </c>
      <c r="D1435" s="3" t="s">
        <v>4135</v>
      </c>
      <c r="E1435" s="3" t="s">
        <v>4136</v>
      </c>
      <c r="F1435" s="3" t="s">
        <v>4137</v>
      </c>
      <c r="G1435" s="2" t="s">
        <v>28</v>
      </c>
      <c r="H1435" s="2">
        <v>2.0</v>
      </c>
      <c r="I1435" s="2">
        <v>3.0</v>
      </c>
      <c r="J1435" s="2">
        <v>2.0</v>
      </c>
      <c r="K1435" s="2">
        <v>2.0</v>
      </c>
      <c r="L1435" s="2">
        <v>2.0</v>
      </c>
      <c r="M1435" s="2" t="s">
        <v>33</v>
      </c>
    </row>
    <row r="1436" ht="15.75" customHeight="1">
      <c r="A1436" s="2">
        <v>182.0</v>
      </c>
      <c r="B1436" s="2" t="s">
        <v>3840</v>
      </c>
      <c r="C1436" s="2" t="s">
        <v>2064</v>
      </c>
      <c r="D1436" s="3" t="s">
        <v>516</v>
      </c>
      <c r="E1436" s="3" t="s">
        <v>4138</v>
      </c>
      <c r="F1436" s="3" t="s">
        <v>4139</v>
      </c>
      <c r="G1436" s="2" t="s">
        <v>28</v>
      </c>
      <c r="H1436" s="2">
        <v>3.0</v>
      </c>
      <c r="I1436" s="2">
        <v>4.0</v>
      </c>
      <c r="J1436" s="2">
        <v>3.0</v>
      </c>
      <c r="K1436" s="2">
        <v>4.0</v>
      </c>
      <c r="L1436" s="2">
        <v>3.0</v>
      </c>
      <c r="M1436" s="2" t="s">
        <v>19</v>
      </c>
    </row>
    <row r="1437" ht="15.75" customHeight="1">
      <c r="A1437" s="2">
        <v>182.0</v>
      </c>
      <c r="B1437" s="2" t="s">
        <v>3840</v>
      </c>
      <c r="C1437" s="2" t="s">
        <v>2064</v>
      </c>
      <c r="D1437" s="3" t="s">
        <v>4140</v>
      </c>
      <c r="E1437" s="3" t="s">
        <v>4141</v>
      </c>
      <c r="F1437" s="3" t="s">
        <v>4142</v>
      </c>
      <c r="G1437" s="2" t="s">
        <v>18</v>
      </c>
      <c r="H1437" s="2">
        <v>3.0</v>
      </c>
      <c r="I1437" s="2">
        <v>5.0</v>
      </c>
      <c r="J1437" s="2">
        <v>4.0</v>
      </c>
      <c r="K1437" s="2">
        <v>5.0</v>
      </c>
      <c r="L1437" s="2">
        <v>5.0</v>
      </c>
      <c r="M1437" s="2" t="s">
        <v>19</v>
      </c>
    </row>
    <row r="1438" ht="15.75" customHeight="1">
      <c r="A1438" s="2">
        <v>182.0</v>
      </c>
      <c r="B1438" s="2" t="s">
        <v>3840</v>
      </c>
      <c r="C1438" s="2" t="s">
        <v>2064</v>
      </c>
      <c r="D1438" s="3" t="s">
        <v>2314</v>
      </c>
      <c r="E1438" s="3" t="s">
        <v>4143</v>
      </c>
      <c r="F1438" s="3" t="s">
        <v>4144</v>
      </c>
      <c r="G1438" s="2" t="s">
        <v>50</v>
      </c>
      <c r="H1438" s="2">
        <v>5.0</v>
      </c>
      <c r="I1438" s="2">
        <v>5.0</v>
      </c>
      <c r="J1438" s="2">
        <v>5.0</v>
      </c>
      <c r="K1438" s="2">
        <v>5.0</v>
      </c>
      <c r="L1438" s="2">
        <v>5.0</v>
      </c>
      <c r="M1438" s="2" t="s">
        <v>19</v>
      </c>
    </row>
    <row r="1439" ht="15.75" customHeight="1">
      <c r="A1439" s="2">
        <v>182.0</v>
      </c>
      <c r="B1439" s="2" t="s">
        <v>3840</v>
      </c>
      <c r="C1439" s="2" t="s">
        <v>109</v>
      </c>
      <c r="D1439" s="3" t="s">
        <v>478</v>
      </c>
      <c r="E1439" s="3" t="s">
        <v>4145</v>
      </c>
      <c r="F1439" s="3" t="s">
        <v>4146</v>
      </c>
      <c r="G1439" s="2" t="s">
        <v>28</v>
      </c>
      <c r="H1439" s="2">
        <v>3.0</v>
      </c>
      <c r="I1439" s="2">
        <v>4.0</v>
      </c>
      <c r="J1439" s="2">
        <v>3.0</v>
      </c>
      <c r="K1439" s="2">
        <v>3.0</v>
      </c>
      <c r="L1439" s="2">
        <v>4.0</v>
      </c>
      <c r="M1439" s="2" t="s">
        <v>33</v>
      </c>
    </row>
    <row r="1440" ht="15.75" customHeight="1">
      <c r="A1440" s="2">
        <v>182.0</v>
      </c>
      <c r="B1440" s="2" t="s">
        <v>3840</v>
      </c>
      <c r="C1440" s="2" t="s">
        <v>109</v>
      </c>
      <c r="D1440" s="3" t="s">
        <v>4147</v>
      </c>
      <c r="E1440" s="3" t="s">
        <v>4148</v>
      </c>
      <c r="F1440" s="3" t="s">
        <v>4149</v>
      </c>
      <c r="G1440" s="2" t="s">
        <v>28</v>
      </c>
      <c r="H1440" s="2">
        <v>3.0</v>
      </c>
      <c r="I1440" s="2">
        <v>4.0</v>
      </c>
      <c r="J1440" s="2">
        <v>2.0</v>
      </c>
      <c r="K1440" s="2">
        <v>3.0</v>
      </c>
      <c r="L1440" s="2">
        <v>3.0</v>
      </c>
      <c r="M1440" s="2" t="s">
        <v>19</v>
      </c>
    </row>
    <row r="1441" ht="15.75" customHeight="1">
      <c r="A1441" s="2">
        <v>182.0</v>
      </c>
      <c r="B1441" s="2" t="s">
        <v>3840</v>
      </c>
      <c r="C1441" s="2" t="s">
        <v>109</v>
      </c>
      <c r="D1441" s="3" t="s">
        <v>4150</v>
      </c>
      <c r="E1441" s="3" t="s">
        <v>4151</v>
      </c>
      <c r="F1441" s="3" t="s">
        <v>4152</v>
      </c>
      <c r="G1441" s="2" t="s">
        <v>18</v>
      </c>
      <c r="H1441" s="2">
        <v>3.0</v>
      </c>
      <c r="I1441" s="2">
        <v>4.0</v>
      </c>
      <c r="J1441" s="2">
        <v>3.0</v>
      </c>
      <c r="K1441" s="2">
        <v>4.0</v>
      </c>
      <c r="L1441" s="2">
        <v>4.0</v>
      </c>
      <c r="M1441" s="2" t="s">
        <v>19</v>
      </c>
    </row>
    <row r="1442" ht="15.75" customHeight="1">
      <c r="A1442" s="2">
        <v>182.0</v>
      </c>
      <c r="B1442" s="2" t="s">
        <v>3840</v>
      </c>
      <c r="C1442" s="2" t="s">
        <v>109</v>
      </c>
      <c r="D1442" s="3" t="s">
        <v>535</v>
      </c>
      <c r="E1442" s="3" t="s">
        <v>4153</v>
      </c>
      <c r="F1442" s="3" t="s">
        <v>4154</v>
      </c>
      <c r="G1442" s="2" t="s">
        <v>18</v>
      </c>
      <c r="H1442" s="2">
        <v>4.0</v>
      </c>
      <c r="I1442" s="2">
        <v>5.0</v>
      </c>
      <c r="J1442" s="2">
        <v>5.0</v>
      </c>
      <c r="K1442" s="2">
        <v>4.0</v>
      </c>
      <c r="L1442" s="2">
        <v>4.0</v>
      </c>
      <c r="M1442" s="2" t="s">
        <v>19</v>
      </c>
    </row>
    <row r="1443" ht="15.75" customHeight="1">
      <c r="A1443" s="2">
        <v>182.0</v>
      </c>
      <c r="B1443" s="2" t="s">
        <v>3840</v>
      </c>
      <c r="C1443" s="2" t="s">
        <v>109</v>
      </c>
      <c r="D1443" s="3" t="s">
        <v>4155</v>
      </c>
      <c r="E1443" s="3" t="s">
        <v>4156</v>
      </c>
      <c r="F1443" s="3" t="s">
        <v>4157</v>
      </c>
      <c r="G1443" s="2" t="s">
        <v>18</v>
      </c>
      <c r="H1443" s="2">
        <v>3.0</v>
      </c>
      <c r="I1443" s="2">
        <v>5.0</v>
      </c>
      <c r="J1443" s="2">
        <v>5.0</v>
      </c>
      <c r="K1443" s="2">
        <v>5.0</v>
      </c>
      <c r="L1443" s="2">
        <v>4.0</v>
      </c>
      <c r="M1443" s="2" t="s">
        <v>19</v>
      </c>
    </row>
    <row r="1444" ht="15.75" customHeight="1">
      <c r="A1444" s="2">
        <v>182.0</v>
      </c>
      <c r="B1444" s="2" t="s">
        <v>3840</v>
      </c>
      <c r="C1444" s="2" t="s">
        <v>109</v>
      </c>
      <c r="D1444" s="3" t="s">
        <v>4158</v>
      </c>
      <c r="E1444" s="3" t="s">
        <v>4159</v>
      </c>
      <c r="F1444" s="3" t="s">
        <v>4160</v>
      </c>
      <c r="G1444" s="2" t="s">
        <v>28</v>
      </c>
      <c r="H1444" s="2">
        <v>2.0</v>
      </c>
      <c r="I1444" s="2">
        <v>5.0</v>
      </c>
      <c r="J1444" s="2">
        <v>4.0</v>
      </c>
      <c r="K1444" s="2">
        <v>5.0</v>
      </c>
      <c r="L1444" s="2">
        <v>4.0</v>
      </c>
      <c r="M1444" s="2" t="s">
        <v>19</v>
      </c>
    </row>
    <row r="1445" ht="15.75" customHeight="1">
      <c r="A1445" s="2">
        <v>182.0</v>
      </c>
      <c r="B1445" s="2" t="s">
        <v>3840</v>
      </c>
      <c r="C1445" s="2" t="s">
        <v>109</v>
      </c>
      <c r="D1445" s="3" t="s">
        <v>4161</v>
      </c>
      <c r="E1445" s="3" t="s">
        <v>4162</v>
      </c>
      <c r="F1445" s="3" t="s">
        <v>4163</v>
      </c>
      <c r="G1445" s="2" t="s">
        <v>18</v>
      </c>
      <c r="H1445" s="2">
        <v>3.0</v>
      </c>
      <c r="I1445" s="2">
        <v>5.0</v>
      </c>
      <c r="J1445" s="2">
        <v>3.0</v>
      </c>
      <c r="K1445" s="2">
        <v>4.0</v>
      </c>
      <c r="L1445" s="2">
        <v>4.0</v>
      </c>
      <c r="M1445" s="2" t="s">
        <v>19</v>
      </c>
    </row>
    <row r="1446" ht="15.75" customHeight="1">
      <c r="A1446" s="2">
        <v>182.0</v>
      </c>
      <c r="B1446" s="2" t="s">
        <v>3840</v>
      </c>
      <c r="C1446" s="2" t="s">
        <v>109</v>
      </c>
      <c r="D1446" s="3" t="s">
        <v>4164</v>
      </c>
      <c r="E1446" s="3" t="s">
        <v>4165</v>
      </c>
      <c r="F1446" s="3" t="s">
        <v>4166</v>
      </c>
      <c r="G1446" s="2" t="s">
        <v>18</v>
      </c>
      <c r="H1446" s="2">
        <v>3.0</v>
      </c>
      <c r="I1446" s="2">
        <v>3.0</v>
      </c>
      <c r="J1446" s="2">
        <v>3.0</v>
      </c>
      <c r="K1446" s="2">
        <v>3.0</v>
      </c>
      <c r="L1446" s="2">
        <v>3.0</v>
      </c>
      <c r="M1446" s="2" t="s">
        <v>19</v>
      </c>
    </row>
    <row r="1447" ht="15.75" customHeight="1">
      <c r="A1447" s="2">
        <v>182.0</v>
      </c>
      <c r="B1447" s="2" t="s">
        <v>3840</v>
      </c>
      <c r="C1447" s="2" t="s">
        <v>109</v>
      </c>
      <c r="D1447" s="3" t="s">
        <v>4167</v>
      </c>
      <c r="E1447" s="3" t="s">
        <v>4168</v>
      </c>
      <c r="F1447" s="3" t="s">
        <v>4169</v>
      </c>
      <c r="G1447" s="2" t="s">
        <v>28</v>
      </c>
      <c r="H1447" s="2">
        <v>2.0</v>
      </c>
      <c r="I1447" s="2">
        <v>3.0</v>
      </c>
      <c r="J1447" s="2">
        <v>3.0</v>
      </c>
      <c r="K1447" s="2">
        <v>5.0</v>
      </c>
      <c r="L1447" s="2">
        <v>4.0</v>
      </c>
      <c r="M1447" s="2" t="s">
        <v>19</v>
      </c>
    </row>
    <row r="1448" ht="15.75" customHeight="1">
      <c r="A1448" s="2">
        <v>182.0</v>
      </c>
      <c r="B1448" s="2" t="s">
        <v>3840</v>
      </c>
      <c r="C1448" s="2" t="s">
        <v>458</v>
      </c>
      <c r="D1448" s="3" t="s">
        <v>4170</v>
      </c>
      <c r="E1448" s="3" t="s">
        <v>4171</v>
      </c>
      <c r="F1448" s="3" t="s">
        <v>4172</v>
      </c>
      <c r="G1448" s="2" t="s">
        <v>18</v>
      </c>
      <c r="H1448" s="2">
        <v>3.0</v>
      </c>
      <c r="I1448" s="2">
        <v>5.0</v>
      </c>
      <c r="J1448" s="2">
        <v>4.0</v>
      </c>
      <c r="K1448" s="2">
        <v>3.0</v>
      </c>
      <c r="L1448" s="2">
        <v>3.0</v>
      </c>
      <c r="M1448" s="2" t="s">
        <v>19</v>
      </c>
    </row>
    <row r="1449" ht="15.75" customHeight="1">
      <c r="A1449" s="2">
        <v>182.0</v>
      </c>
      <c r="B1449" s="2" t="s">
        <v>3840</v>
      </c>
      <c r="C1449" s="2" t="s">
        <v>458</v>
      </c>
      <c r="D1449" s="3" t="s">
        <v>640</v>
      </c>
      <c r="E1449" s="3" t="s">
        <v>4173</v>
      </c>
      <c r="F1449" s="3" t="s">
        <v>4174</v>
      </c>
      <c r="G1449" s="2" t="s">
        <v>18</v>
      </c>
      <c r="H1449" s="2">
        <v>4.0</v>
      </c>
      <c r="I1449" s="2">
        <v>4.0</v>
      </c>
      <c r="J1449" s="2">
        <v>4.0</v>
      </c>
      <c r="K1449" s="2">
        <v>4.0</v>
      </c>
      <c r="L1449" s="2">
        <v>4.0</v>
      </c>
      <c r="M1449" s="2" t="s">
        <v>19</v>
      </c>
    </row>
    <row r="1450" ht="15.75" customHeight="1">
      <c r="A1450" s="2">
        <v>182.0</v>
      </c>
      <c r="B1450" s="2" t="s">
        <v>3840</v>
      </c>
      <c r="C1450" s="2" t="s">
        <v>458</v>
      </c>
      <c r="D1450" s="3" t="s">
        <v>4175</v>
      </c>
      <c r="E1450" s="3" t="s">
        <v>4176</v>
      </c>
      <c r="F1450" s="3" t="s">
        <v>4177</v>
      </c>
      <c r="G1450" s="2" t="s">
        <v>18</v>
      </c>
      <c r="H1450" s="2">
        <v>3.0</v>
      </c>
      <c r="I1450" s="2">
        <v>5.0</v>
      </c>
      <c r="J1450" s="2">
        <v>4.0</v>
      </c>
      <c r="K1450" s="2">
        <v>4.0</v>
      </c>
      <c r="L1450" s="2">
        <v>4.0</v>
      </c>
      <c r="M1450" s="2" t="s">
        <v>19</v>
      </c>
    </row>
    <row r="1451" ht="15.75" customHeight="1">
      <c r="A1451" s="2">
        <v>182.0</v>
      </c>
      <c r="B1451" s="2" t="s">
        <v>3840</v>
      </c>
      <c r="C1451" s="2" t="s">
        <v>458</v>
      </c>
      <c r="D1451" s="3" t="s">
        <v>4178</v>
      </c>
      <c r="E1451" s="3" t="s">
        <v>4179</v>
      </c>
      <c r="F1451" s="3" t="s">
        <v>4180</v>
      </c>
      <c r="G1451" s="2" t="s">
        <v>18</v>
      </c>
      <c r="H1451" s="2">
        <v>3.0</v>
      </c>
      <c r="I1451" s="2">
        <v>5.0</v>
      </c>
      <c r="J1451" s="2">
        <v>3.0</v>
      </c>
      <c r="K1451" s="2">
        <v>4.0</v>
      </c>
      <c r="L1451" s="2">
        <v>3.0</v>
      </c>
      <c r="M1451" s="2" t="s">
        <v>19</v>
      </c>
    </row>
    <row r="1452" ht="15.75" customHeight="1">
      <c r="A1452" s="2">
        <v>182.0</v>
      </c>
      <c r="B1452" s="2" t="s">
        <v>3840</v>
      </c>
      <c r="C1452" s="2" t="s">
        <v>458</v>
      </c>
      <c r="D1452" s="3" t="s">
        <v>139</v>
      </c>
      <c r="E1452" s="3" t="s">
        <v>4181</v>
      </c>
      <c r="F1452" s="3" t="s">
        <v>4182</v>
      </c>
      <c r="G1452" s="2" t="s">
        <v>50</v>
      </c>
      <c r="H1452" s="2">
        <v>5.0</v>
      </c>
      <c r="I1452" s="2">
        <v>5.0</v>
      </c>
      <c r="J1452" s="2">
        <v>5.0</v>
      </c>
      <c r="K1452" s="2">
        <v>5.0</v>
      </c>
      <c r="L1452" s="2">
        <v>5.0</v>
      </c>
      <c r="M1452" s="2" t="s">
        <v>19</v>
      </c>
    </row>
    <row r="1453" ht="15.75" customHeight="1">
      <c r="A1453" s="2">
        <v>182.0</v>
      </c>
      <c r="B1453" s="2" t="s">
        <v>3840</v>
      </c>
      <c r="C1453" s="2" t="s">
        <v>458</v>
      </c>
      <c r="D1453" s="3" t="s">
        <v>4183</v>
      </c>
      <c r="E1453" s="3" t="s">
        <v>4184</v>
      </c>
      <c r="F1453" s="3" t="s">
        <v>4185</v>
      </c>
      <c r="G1453" s="2" t="s">
        <v>18</v>
      </c>
      <c r="H1453" s="2">
        <v>3.0</v>
      </c>
      <c r="I1453" s="2">
        <v>4.0</v>
      </c>
      <c r="J1453" s="2">
        <v>3.0</v>
      </c>
      <c r="K1453" s="2">
        <v>5.0</v>
      </c>
      <c r="L1453" s="2">
        <v>5.0</v>
      </c>
      <c r="M1453" s="2" t="s">
        <v>19</v>
      </c>
    </row>
    <row r="1454" ht="15.75" customHeight="1">
      <c r="A1454" s="2">
        <v>182.0</v>
      </c>
      <c r="B1454" s="2" t="s">
        <v>3840</v>
      </c>
      <c r="C1454" s="2" t="s">
        <v>458</v>
      </c>
      <c r="D1454" s="3" t="s">
        <v>4186</v>
      </c>
      <c r="E1454" s="3" t="s">
        <v>4187</v>
      </c>
      <c r="F1454" s="3" t="s">
        <v>4188</v>
      </c>
      <c r="G1454" s="2" t="s">
        <v>18</v>
      </c>
      <c r="H1454" s="2">
        <v>3.0</v>
      </c>
      <c r="I1454" s="2">
        <v>4.0</v>
      </c>
      <c r="J1454" s="2">
        <v>4.0</v>
      </c>
      <c r="K1454" s="2">
        <v>5.0</v>
      </c>
      <c r="L1454" s="2">
        <v>5.0</v>
      </c>
      <c r="M1454" s="2" t="s">
        <v>19</v>
      </c>
    </row>
    <row r="1455" ht="15.75" customHeight="1">
      <c r="A1455" s="2">
        <v>182.0</v>
      </c>
      <c r="B1455" s="2" t="s">
        <v>3840</v>
      </c>
      <c r="C1455" s="2" t="s">
        <v>458</v>
      </c>
      <c r="D1455" s="3" t="s">
        <v>4189</v>
      </c>
      <c r="E1455" s="3" t="s">
        <v>4190</v>
      </c>
      <c r="F1455" s="3" t="s">
        <v>4191</v>
      </c>
      <c r="G1455" s="2" t="s">
        <v>18</v>
      </c>
      <c r="H1455" s="2">
        <v>3.0</v>
      </c>
      <c r="I1455" s="2">
        <v>4.0</v>
      </c>
      <c r="J1455" s="2">
        <v>4.0</v>
      </c>
      <c r="K1455" s="2">
        <v>4.0</v>
      </c>
      <c r="L1455" s="2">
        <v>5.0</v>
      </c>
      <c r="M1455" s="2" t="s">
        <v>19</v>
      </c>
    </row>
    <row r="1456" ht="15.75" customHeight="1">
      <c r="A1456" s="2">
        <v>182.0</v>
      </c>
      <c r="B1456" s="2" t="s">
        <v>3840</v>
      </c>
      <c r="C1456" s="2" t="s">
        <v>458</v>
      </c>
      <c r="D1456" s="3" t="s">
        <v>4192</v>
      </c>
      <c r="E1456" s="3" t="s">
        <v>4193</v>
      </c>
      <c r="F1456" s="3" t="s">
        <v>4194</v>
      </c>
      <c r="G1456" s="2" t="s">
        <v>28</v>
      </c>
      <c r="H1456" s="2">
        <v>3.0</v>
      </c>
      <c r="I1456" s="2">
        <v>2.0</v>
      </c>
      <c r="J1456" s="2">
        <v>2.0</v>
      </c>
      <c r="K1456" s="2">
        <v>3.0</v>
      </c>
      <c r="L1456" s="2">
        <v>4.0</v>
      </c>
      <c r="M1456" s="2" t="s">
        <v>33</v>
      </c>
    </row>
    <row r="1457" ht="15.75" customHeight="1">
      <c r="A1457" s="2">
        <v>182.0</v>
      </c>
      <c r="B1457" s="2" t="s">
        <v>3840</v>
      </c>
      <c r="C1457" s="2" t="s">
        <v>458</v>
      </c>
      <c r="D1457" s="3" t="s">
        <v>2700</v>
      </c>
      <c r="E1457" s="3" t="s">
        <v>4195</v>
      </c>
      <c r="F1457" s="3" t="s">
        <v>4196</v>
      </c>
      <c r="G1457" s="2" t="s">
        <v>50</v>
      </c>
      <c r="H1457" s="2">
        <v>4.0</v>
      </c>
      <c r="I1457" s="2">
        <v>4.0</v>
      </c>
      <c r="J1457" s="2">
        <v>4.0</v>
      </c>
      <c r="K1457" s="2">
        <v>5.0</v>
      </c>
      <c r="L1457" s="2">
        <v>5.0</v>
      </c>
      <c r="M1457" s="2" t="s">
        <v>19</v>
      </c>
    </row>
    <row r="1458" ht="15.75" customHeight="1">
      <c r="A1458" s="2">
        <v>182.0</v>
      </c>
      <c r="B1458" s="2" t="s">
        <v>3840</v>
      </c>
      <c r="C1458" s="2" t="s">
        <v>458</v>
      </c>
      <c r="D1458" s="3" t="s">
        <v>4197</v>
      </c>
      <c r="E1458" s="3" t="s">
        <v>4198</v>
      </c>
      <c r="F1458" s="3" t="s">
        <v>4199</v>
      </c>
      <c r="G1458" s="2" t="s">
        <v>182</v>
      </c>
      <c r="H1458" s="2">
        <v>1.0</v>
      </c>
      <c r="I1458" s="2">
        <v>3.0</v>
      </c>
      <c r="J1458" s="2">
        <v>1.0</v>
      </c>
      <c r="K1458" s="2">
        <v>1.0</v>
      </c>
      <c r="L1458" s="2">
        <v>4.0</v>
      </c>
      <c r="M1458" s="2" t="s">
        <v>33</v>
      </c>
    </row>
    <row r="1459" ht="15.75" customHeight="1">
      <c r="A1459" s="2">
        <v>182.0</v>
      </c>
      <c r="B1459" s="2" t="s">
        <v>3840</v>
      </c>
      <c r="C1459" s="2" t="s">
        <v>458</v>
      </c>
      <c r="D1459" s="3" t="s">
        <v>4200</v>
      </c>
      <c r="E1459" s="3" t="s">
        <v>4201</v>
      </c>
      <c r="F1459" s="3" t="s">
        <v>4202</v>
      </c>
      <c r="G1459" s="2" t="s">
        <v>18</v>
      </c>
      <c r="H1459" s="2">
        <v>3.0</v>
      </c>
      <c r="I1459" s="2">
        <v>4.0</v>
      </c>
      <c r="J1459" s="2">
        <v>3.0</v>
      </c>
      <c r="K1459" s="2">
        <v>3.0</v>
      </c>
      <c r="L1459" s="2">
        <v>3.0</v>
      </c>
      <c r="M1459" s="2" t="s">
        <v>19</v>
      </c>
    </row>
    <row r="1460" ht="15.75" customHeight="1">
      <c r="A1460" s="2">
        <v>182.0</v>
      </c>
      <c r="B1460" s="2" t="s">
        <v>3840</v>
      </c>
      <c r="C1460" s="2" t="s">
        <v>434</v>
      </c>
      <c r="D1460" s="3" t="s">
        <v>4203</v>
      </c>
      <c r="E1460" s="3" t="s">
        <v>4204</v>
      </c>
      <c r="F1460" s="3" t="s">
        <v>4205</v>
      </c>
      <c r="G1460" s="2" t="s">
        <v>18</v>
      </c>
      <c r="H1460" s="2">
        <v>3.0</v>
      </c>
      <c r="I1460" s="2">
        <v>5.0</v>
      </c>
      <c r="J1460" s="2">
        <v>5.0</v>
      </c>
      <c r="K1460" s="2">
        <v>5.0</v>
      </c>
      <c r="L1460" s="2">
        <v>4.0</v>
      </c>
      <c r="M1460" s="2" t="s">
        <v>19</v>
      </c>
    </row>
    <row r="1461" ht="15.75" customHeight="1">
      <c r="A1461" s="2">
        <v>182.0</v>
      </c>
      <c r="B1461" s="2" t="s">
        <v>3840</v>
      </c>
      <c r="C1461" s="2" t="s">
        <v>434</v>
      </c>
      <c r="D1461" s="3" t="s">
        <v>4206</v>
      </c>
      <c r="E1461" s="3" t="s">
        <v>4207</v>
      </c>
      <c r="F1461" s="3" t="s">
        <v>4208</v>
      </c>
      <c r="G1461" s="2" t="s">
        <v>18</v>
      </c>
      <c r="H1461" s="2">
        <v>3.0</v>
      </c>
      <c r="I1461" s="2">
        <v>5.0</v>
      </c>
      <c r="J1461" s="2">
        <v>4.0</v>
      </c>
      <c r="K1461" s="2">
        <v>5.0</v>
      </c>
      <c r="L1461" s="2">
        <v>5.0</v>
      </c>
      <c r="M1461" s="2" t="s">
        <v>19</v>
      </c>
    </row>
    <row r="1462" ht="15.75" customHeight="1">
      <c r="A1462" s="2">
        <v>182.0</v>
      </c>
      <c r="B1462" s="2" t="s">
        <v>3840</v>
      </c>
      <c r="C1462" s="2" t="s">
        <v>434</v>
      </c>
      <c r="D1462" s="3" t="s">
        <v>4209</v>
      </c>
      <c r="E1462" s="3" t="s">
        <v>4210</v>
      </c>
      <c r="F1462" s="3" t="s">
        <v>4211</v>
      </c>
      <c r="G1462" s="2" t="s">
        <v>62</v>
      </c>
      <c r="H1462" s="2">
        <v>2.0</v>
      </c>
      <c r="I1462" s="2">
        <v>3.0</v>
      </c>
      <c r="J1462" s="2">
        <v>2.0</v>
      </c>
      <c r="K1462" s="2">
        <v>3.0</v>
      </c>
      <c r="L1462" s="2">
        <v>3.0</v>
      </c>
      <c r="M1462" s="2" t="s">
        <v>33</v>
      </c>
    </row>
    <row r="1463" ht="15.75" customHeight="1">
      <c r="A1463" s="2">
        <v>182.0</v>
      </c>
      <c r="B1463" s="2" t="s">
        <v>3840</v>
      </c>
      <c r="C1463" s="2" t="s">
        <v>434</v>
      </c>
      <c r="D1463" s="3" t="s">
        <v>4212</v>
      </c>
      <c r="E1463" s="3" t="s">
        <v>4213</v>
      </c>
      <c r="F1463" s="3" t="s">
        <v>4214</v>
      </c>
      <c r="G1463" s="2" t="s">
        <v>50</v>
      </c>
      <c r="H1463" s="2">
        <v>4.0</v>
      </c>
      <c r="I1463" s="2">
        <v>5.0</v>
      </c>
      <c r="J1463" s="2">
        <v>4.0</v>
      </c>
      <c r="K1463" s="2">
        <v>5.0</v>
      </c>
      <c r="L1463" s="2">
        <v>3.0</v>
      </c>
      <c r="M1463" s="2" t="s">
        <v>19</v>
      </c>
    </row>
    <row r="1464" ht="15.75" customHeight="1">
      <c r="A1464" s="2">
        <v>182.0</v>
      </c>
      <c r="B1464" s="2" t="s">
        <v>3840</v>
      </c>
      <c r="C1464" s="2" t="s">
        <v>434</v>
      </c>
      <c r="D1464" s="3" t="s">
        <v>4215</v>
      </c>
      <c r="E1464" s="3" t="s">
        <v>4216</v>
      </c>
      <c r="F1464" s="3" t="s">
        <v>4217</v>
      </c>
      <c r="G1464" s="2" t="s">
        <v>18</v>
      </c>
      <c r="H1464" s="2">
        <v>3.0</v>
      </c>
      <c r="I1464" s="2">
        <v>4.0</v>
      </c>
      <c r="J1464" s="2">
        <v>4.0</v>
      </c>
      <c r="K1464" s="2">
        <v>5.0</v>
      </c>
      <c r="L1464" s="2">
        <v>5.0</v>
      </c>
      <c r="M1464" s="2" t="s">
        <v>19</v>
      </c>
    </row>
    <row r="1465" ht="15.75" customHeight="1">
      <c r="A1465" s="2">
        <v>182.0</v>
      </c>
      <c r="B1465" s="2" t="s">
        <v>3840</v>
      </c>
      <c r="C1465" s="2" t="s">
        <v>434</v>
      </c>
      <c r="D1465" s="3" t="s">
        <v>977</v>
      </c>
      <c r="E1465" s="3" t="s">
        <v>4218</v>
      </c>
      <c r="F1465" s="3" t="s">
        <v>4219</v>
      </c>
      <c r="G1465" s="2" t="s">
        <v>28</v>
      </c>
      <c r="H1465" s="2">
        <v>3.0</v>
      </c>
      <c r="I1465" s="2">
        <v>5.0</v>
      </c>
      <c r="J1465" s="2">
        <v>4.0</v>
      </c>
      <c r="K1465" s="2">
        <v>4.0</v>
      </c>
      <c r="L1465" s="2">
        <v>5.0</v>
      </c>
      <c r="M1465" s="2" t="s">
        <v>19</v>
      </c>
    </row>
    <row r="1466" ht="15.75" customHeight="1">
      <c r="A1466" s="2">
        <v>182.0</v>
      </c>
      <c r="B1466" s="2" t="s">
        <v>3840</v>
      </c>
      <c r="C1466" s="2" t="s">
        <v>434</v>
      </c>
      <c r="D1466" s="3" t="s">
        <v>4220</v>
      </c>
      <c r="E1466" s="3" t="s">
        <v>4221</v>
      </c>
      <c r="F1466" s="3" t="s">
        <v>4222</v>
      </c>
      <c r="G1466" s="2" t="s">
        <v>18</v>
      </c>
      <c r="H1466" s="2">
        <v>4.0</v>
      </c>
      <c r="I1466" s="2">
        <v>5.0</v>
      </c>
      <c r="J1466" s="2">
        <v>5.0</v>
      </c>
      <c r="K1466" s="2">
        <v>3.0</v>
      </c>
      <c r="L1466" s="2">
        <v>4.0</v>
      </c>
      <c r="M1466" s="2" t="s">
        <v>19</v>
      </c>
    </row>
    <row r="1467" ht="15.75" customHeight="1">
      <c r="A1467" s="2">
        <v>182.0</v>
      </c>
      <c r="B1467" s="2" t="s">
        <v>3840</v>
      </c>
      <c r="C1467" s="2" t="s">
        <v>434</v>
      </c>
      <c r="D1467" s="3" t="s">
        <v>4223</v>
      </c>
      <c r="E1467" s="3" t="s">
        <v>4224</v>
      </c>
      <c r="F1467" s="3" t="s">
        <v>4225</v>
      </c>
      <c r="G1467" s="2" t="s">
        <v>50</v>
      </c>
      <c r="H1467" s="2">
        <v>5.0</v>
      </c>
      <c r="I1467" s="2">
        <v>5.0</v>
      </c>
      <c r="J1467" s="2">
        <v>5.0</v>
      </c>
      <c r="K1467" s="2">
        <v>5.0</v>
      </c>
      <c r="L1467" s="2">
        <v>5.0</v>
      </c>
      <c r="M1467" s="2" t="s">
        <v>19</v>
      </c>
    </row>
    <row r="1468" ht="15.75" customHeight="1">
      <c r="A1468" s="2">
        <v>182.0</v>
      </c>
      <c r="B1468" s="2" t="s">
        <v>3840</v>
      </c>
      <c r="C1468" s="2" t="s">
        <v>434</v>
      </c>
      <c r="D1468" s="3" t="s">
        <v>4226</v>
      </c>
      <c r="E1468" s="3" t="s">
        <v>4227</v>
      </c>
      <c r="F1468" s="3" t="s">
        <v>4228</v>
      </c>
      <c r="G1468" s="2" t="s">
        <v>28</v>
      </c>
      <c r="H1468" s="2">
        <v>2.0</v>
      </c>
      <c r="I1468" s="2">
        <v>3.0</v>
      </c>
      <c r="J1468" s="2">
        <v>3.0</v>
      </c>
      <c r="K1468" s="2">
        <v>3.0</v>
      </c>
      <c r="L1468" s="2">
        <v>3.0</v>
      </c>
      <c r="M1468" s="2" t="s">
        <v>33</v>
      </c>
    </row>
    <row r="1469" ht="15.75" customHeight="1">
      <c r="A1469" s="2">
        <v>182.0</v>
      </c>
      <c r="B1469" s="2" t="s">
        <v>3840</v>
      </c>
      <c r="C1469" s="2" t="s">
        <v>434</v>
      </c>
      <c r="D1469" s="3" t="s">
        <v>4229</v>
      </c>
      <c r="E1469" s="3" t="s">
        <v>4230</v>
      </c>
      <c r="F1469" s="3" t="s">
        <v>4231</v>
      </c>
      <c r="G1469" s="2" t="s">
        <v>18</v>
      </c>
      <c r="H1469" s="2">
        <v>3.0</v>
      </c>
      <c r="I1469" s="2">
        <v>4.0</v>
      </c>
      <c r="J1469" s="2">
        <v>3.0</v>
      </c>
      <c r="K1469" s="2">
        <v>4.0</v>
      </c>
      <c r="L1469" s="2">
        <v>5.0</v>
      </c>
      <c r="M1469" s="2" t="s">
        <v>19</v>
      </c>
    </row>
    <row r="1470" ht="15.75" customHeight="1">
      <c r="A1470" s="2">
        <v>182.0</v>
      </c>
      <c r="B1470" s="2" t="s">
        <v>3840</v>
      </c>
      <c r="C1470" s="2" t="s">
        <v>434</v>
      </c>
      <c r="D1470" s="3" t="s">
        <v>4232</v>
      </c>
      <c r="E1470" s="3" t="s">
        <v>4233</v>
      </c>
      <c r="F1470" s="3" t="s">
        <v>4234</v>
      </c>
      <c r="G1470" s="2" t="s">
        <v>18</v>
      </c>
      <c r="H1470" s="2">
        <v>3.0</v>
      </c>
      <c r="I1470" s="2">
        <v>5.0</v>
      </c>
      <c r="J1470" s="2">
        <v>4.0</v>
      </c>
      <c r="K1470" s="2">
        <v>3.0</v>
      </c>
      <c r="L1470" s="2">
        <v>4.0</v>
      </c>
      <c r="M1470" s="2" t="s">
        <v>19</v>
      </c>
    </row>
    <row r="1471" ht="15.75" customHeight="1">
      <c r="A1471" s="2">
        <v>182.0</v>
      </c>
      <c r="B1471" s="2" t="s">
        <v>3840</v>
      </c>
      <c r="C1471" s="2" t="s">
        <v>434</v>
      </c>
      <c r="D1471" s="3" t="s">
        <v>4235</v>
      </c>
      <c r="E1471" s="3" t="s">
        <v>4236</v>
      </c>
      <c r="F1471" s="3" t="s">
        <v>4237</v>
      </c>
      <c r="G1471" s="2" t="s">
        <v>18</v>
      </c>
      <c r="H1471" s="2">
        <v>3.0</v>
      </c>
      <c r="I1471" s="2">
        <v>4.0</v>
      </c>
      <c r="J1471" s="2">
        <v>3.0</v>
      </c>
      <c r="K1471" s="2">
        <v>4.0</v>
      </c>
      <c r="L1471" s="2">
        <v>4.0</v>
      </c>
      <c r="M1471" s="2" t="s">
        <v>19</v>
      </c>
    </row>
    <row r="1472" ht="15.75" customHeight="1">
      <c r="A1472" s="2">
        <v>182.0</v>
      </c>
      <c r="B1472" s="2" t="s">
        <v>3840</v>
      </c>
      <c r="C1472" s="2" t="s">
        <v>434</v>
      </c>
      <c r="D1472" s="3" t="s">
        <v>4238</v>
      </c>
      <c r="E1472" s="3" t="s">
        <v>4239</v>
      </c>
      <c r="F1472" s="3" t="s">
        <v>4240</v>
      </c>
      <c r="G1472" s="2" t="s">
        <v>18</v>
      </c>
      <c r="H1472" s="2">
        <v>3.0</v>
      </c>
      <c r="I1472" s="2">
        <v>5.0</v>
      </c>
      <c r="J1472" s="2">
        <v>4.0</v>
      </c>
      <c r="K1472" s="2">
        <v>5.0</v>
      </c>
      <c r="L1472" s="2">
        <v>3.0</v>
      </c>
      <c r="M1472" s="2" t="s">
        <v>19</v>
      </c>
    </row>
    <row r="1473" ht="15.75" customHeight="1">
      <c r="A1473" s="2">
        <v>182.0</v>
      </c>
      <c r="B1473" s="2" t="s">
        <v>3840</v>
      </c>
      <c r="C1473" s="2" t="s">
        <v>434</v>
      </c>
      <c r="D1473" s="3" t="s">
        <v>4241</v>
      </c>
      <c r="E1473" s="3" t="s">
        <v>4242</v>
      </c>
      <c r="F1473" s="3" t="s">
        <v>4243</v>
      </c>
      <c r="G1473" s="2" t="s">
        <v>28</v>
      </c>
      <c r="H1473" s="2">
        <v>3.0</v>
      </c>
      <c r="I1473" s="2">
        <v>4.0</v>
      </c>
      <c r="J1473" s="2">
        <v>3.0</v>
      </c>
      <c r="K1473" s="2">
        <v>3.0</v>
      </c>
      <c r="L1473" s="2">
        <v>2.0</v>
      </c>
      <c r="M1473" s="2" t="s">
        <v>33</v>
      </c>
    </row>
    <row r="1474" ht="15.75" customHeight="1">
      <c r="A1474" s="2">
        <v>182.0</v>
      </c>
      <c r="B1474" s="2" t="s">
        <v>3840</v>
      </c>
      <c r="C1474" s="2" t="s">
        <v>239</v>
      </c>
      <c r="D1474" s="3" t="s">
        <v>4244</v>
      </c>
      <c r="E1474" s="3" t="s">
        <v>4245</v>
      </c>
      <c r="F1474" s="3" t="s">
        <v>4246</v>
      </c>
      <c r="G1474" s="2" t="s">
        <v>28</v>
      </c>
      <c r="H1474" s="2">
        <v>3.0</v>
      </c>
      <c r="I1474" s="2">
        <v>3.0</v>
      </c>
      <c r="J1474" s="2">
        <v>3.0</v>
      </c>
      <c r="K1474" s="2">
        <v>3.0</v>
      </c>
      <c r="L1474" s="2">
        <v>3.0</v>
      </c>
      <c r="M1474" s="2" t="s">
        <v>19</v>
      </c>
    </row>
    <row r="1475" ht="15.75" customHeight="1">
      <c r="A1475" s="2">
        <v>182.0</v>
      </c>
      <c r="B1475" s="2" t="s">
        <v>3840</v>
      </c>
      <c r="C1475" s="2" t="s">
        <v>239</v>
      </c>
      <c r="D1475" s="3" t="s">
        <v>4247</v>
      </c>
      <c r="E1475" s="3" t="s">
        <v>4248</v>
      </c>
      <c r="F1475" s="3" t="s">
        <v>4249</v>
      </c>
      <c r="G1475" s="2" t="s">
        <v>18</v>
      </c>
      <c r="H1475" s="2">
        <v>4.0</v>
      </c>
      <c r="I1475" s="2">
        <v>5.0</v>
      </c>
      <c r="J1475" s="2">
        <v>3.0</v>
      </c>
      <c r="K1475" s="2">
        <v>5.0</v>
      </c>
      <c r="L1475" s="2">
        <v>4.0</v>
      </c>
      <c r="M1475" s="2" t="s">
        <v>33</v>
      </c>
    </row>
    <row r="1476" ht="15.75" customHeight="1">
      <c r="A1476" s="2">
        <v>182.0</v>
      </c>
      <c r="B1476" s="2" t="s">
        <v>3840</v>
      </c>
      <c r="C1476" s="2" t="s">
        <v>239</v>
      </c>
      <c r="D1476" s="3" t="s">
        <v>4250</v>
      </c>
      <c r="E1476" s="3" t="s">
        <v>4251</v>
      </c>
      <c r="F1476" s="3" t="s">
        <v>4252</v>
      </c>
      <c r="G1476" s="2" t="s">
        <v>18</v>
      </c>
      <c r="H1476" s="2">
        <v>3.0</v>
      </c>
      <c r="I1476" s="2">
        <v>5.0</v>
      </c>
      <c r="J1476" s="2">
        <v>4.0</v>
      </c>
      <c r="K1476" s="2">
        <v>5.0</v>
      </c>
      <c r="L1476" s="2">
        <v>5.0</v>
      </c>
      <c r="M1476" s="2" t="s">
        <v>19</v>
      </c>
    </row>
    <row r="1477" ht="15.75" customHeight="1">
      <c r="A1477" s="2">
        <v>182.0</v>
      </c>
      <c r="B1477" s="2" t="s">
        <v>3840</v>
      </c>
      <c r="C1477" s="2" t="s">
        <v>239</v>
      </c>
      <c r="D1477" s="3" t="s">
        <v>4253</v>
      </c>
      <c r="E1477" s="3" t="s">
        <v>4254</v>
      </c>
      <c r="F1477" s="3" t="s">
        <v>4255</v>
      </c>
      <c r="G1477" s="2" t="s">
        <v>50</v>
      </c>
      <c r="H1477" s="2">
        <v>4.0</v>
      </c>
      <c r="I1477" s="2">
        <v>5.0</v>
      </c>
      <c r="J1477" s="2">
        <v>4.0</v>
      </c>
      <c r="K1477" s="2">
        <v>5.0</v>
      </c>
      <c r="L1477" s="2">
        <v>5.0</v>
      </c>
      <c r="M1477" s="2" t="s">
        <v>19</v>
      </c>
    </row>
    <row r="1478" ht="15.75" customHeight="1">
      <c r="A1478" s="2">
        <v>182.0</v>
      </c>
      <c r="B1478" s="2" t="s">
        <v>3840</v>
      </c>
      <c r="C1478" s="2" t="s">
        <v>239</v>
      </c>
      <c r="D1478" s="3" t="s">
        <v>2989</v>
      </c>
      <c r="E1478" s="3" t="s">
        <v>4256</v>
      </c>
      <c r="F1478" s="3" t="s">
        <v>4257</v>
      </c>
      <c r="G1478" s="2" t="s">
        <v>18</v>
      </c>
      <c r="H1478" s="2">
        <v>2.0</v>
      </c>
      <c r="I1478" s="2">
        <v>3.0</v>
      </c>
      <c r="J1478" s="2">
        <v>4.0</v>
      </c>
      <c r="K1478" s="2">
        <v>4.0</v>
      </c>
      <c r="L1478" s="2">
        <v>2.0</v>
      </c>
      <c r="M1478" s="2" t="s">
        <v>19</v>
      </c>
    </row>
    <row r="1479" ht="15.75" customHeight="1">
      <c r="A1479" s="2">
        <v>182.0</v>
      </c>
      <c r="B1479" s="2" t="s">
        <v>3840</v>
      </c>
      <c r="C1479" s="2" t="s">
        <v>239</v>
      </c>
      <c r="D1479" s="3" t="s">
        <v>4258</v>
      </c>
      <c r="E1479" s="3" t="s">
        <v>4259</v>
      </c>
      <c r="F1479" s="3" t="s">
        <v>4260</v>
      </c>
      <c r="G1479" s="2" t="s">
        <v>18</v>
      </c>
      <c r="H1479" s="2">
        <v>3.0</v>
      </c>
      <c r="I1479" s="2">
        <v>4.0</v>
      </c>
      <c r="J1479" s="2">
        <v>4.0</v>
      </c>
      <c r="K1479" s="2">
        <v>4.0</v>
      </c>
      <c r="L1479" s="2">
        <v>4.0</v>
      </c>
      <c r="M1479" s="2" t="s">
        <v>19</v>
      </c>
    </row>
    <row r="1480" ht="15.75" customHeight="1">
      <c r="A1480" s="2">
        <v>182.0</v>
      </c>
      <c r="B1480" s="2" t="s">
        <v>3840</v>
      </c>
      <c r="C1480" s="2" t="s">
        <v>239</v>
      </c>
      <c r="D1480" s="3" t="s">
        <v>4261</v>
      </c>
      <c r="E1480" s="3" t="s">
        <v>4262</v>
      </c>
      <c r="F1480" s="3" t="s">
        <v>4263</v>
      </c>
      <c r="G1480" s="2" t="s">
        <v>28</v>
      </c>
      <c r="H1480" s="2">
        <v>3.0</v>
      </c>
      <c r="I1480" s="2">
        <v>3.0</v>
      </c>
      <c r="J1480" s="2">
        <v>3.0</v>
      </c>
      <c r="K1480" s="2">
        <v>3.0</v>
      </c>
      <c r="L1480" s="2">
        <v>4.0</v>
      </c>
      <c r="M1480" s="2" t="s">
        <v>19</v>
      </c>
    </row>
    <row r="1481" ht="15.75" customHeight="1">
      <c r="A1481" s="2">
        <v>182.0</v>
      </c>
      <c r="B1481" s="2" t="s">
        <v>3840</v>
      </c>
      <c r="C1481" s="2" t="s">
        <v>239</v>
      </c>
      <c r="D1481" s="3" t="s">
        <v>4264</v>
      </c>
      <c r="E1481" s="3" t="s">
        <v>4265</v>
      </c>
      <c r="F1481" s="3" t="s">
        <v>4266</v>
      </c>
      <c r="G1481" s="2" t="s">
        <v>28</v>
      </c>
      <c r="H1481" s="2">
        <v>3.0</v>
      </c>
      <c r="I1481" s="2">
        <v>4.0</v>
      </c>
      <c r="J1481" s="2">
        <v>4.0</v>
      </c>
      <c r="K1481" s="2">
        <v>5.0</v>
      </c>
      <c r="L1481" s="2">
        <v>4.0</v>
      </c>
      <c r="M1481" s="2" t="s">
        <v>19</v>
      </c>
    </row>
    <row r="1482" ht="15.75" customHeight="1">
      <c r="A1482" s="2">
        <v>182.0</v>
      </c>
      <c r="B1482" s="2" t="s">
        <v>3840</v>
      </c>
      <c r="C1482" s="2" t="s">
        <v>239</v>
      </c>
      <c r="D1482" s="3" t="s">
        <v>4267</v>
      </c>
      <c r="E1482" s="3" t="s">
        <v>4268</v>
      </c>
      <c r="F1482" s="3" t="s">
        <v>4269</v>
      </c>
      <c r="G1482" s="2" t="s">
        <v>18</v>
      </c>
      <c r="H1482" s="2">
        <v>4.0</v>
      </c>
      <c r="I1482" s="2">
        <v>5.0</v>
      </c>
      <c r="J1482" s="2">
        <v>4.0</v>
      </c>
      <c r="K1482" s="2">
        <v>5.0</v>
      </c>
      <c r="L1482" s="2">
        <v>5.0</v>
      </c>
      <c r="M1482" s="2" t="s">
        <v>19</v>
      </c>
    </row>
    <row r="1483" ht="15.75" customHeight="1">
      <c r="A1483" s="2">
        <v>182.0</v>
      </c>
      <c r="B1483" s="2" t="s">
        <v>3840</v>
      </c>
      <c r="C1483" s="2" t="s">
        <v>239</v>
      </c>
      <c r="D1483" s="3" t="s">
        <v>4270</v>
      </c>
      <c r="E1483" s="3" t="s">
        <v>4271</v>
      </c>
      <c r="F1483" s="3" t="s">
        <v>4272</v>
      </c>
      <c r="G1483" s="2" t="s">
        <v>18</v>
      </c>
      <c r="H1483" s="2">
        <v>4.0</v>
      </c>
      <c r="I1483" s="2">
        <v>5.0</v>
      </c>
      <c r="J1483" s="2">
        <v>5.0</v>
      </c>
      <c r="K1483" s="2">
        <v>5.0</v>
      </c>
      <c r="L1483" s="2">
        <v>5.0</v>
      </c>
      <c r="M1483" s="2" t="s">
        <v>19</v>
      </c>
    </row>
    <row r="1484" ht="15.75" customHeight="1">
      <c r="A1484" s="2">
        <v>182.0</v>
      </c>
      <c r="B1484" s="2" t="s">
        <v>3840</v>
      </c>
      <c r="C1484" s="2" t="s">
        <v>88</v>
      </c>
      <c r="D1484" s="3" t="s">
        <v>4273</v>
      </c>
      <c r="E1484" s="3" t="s">
        <v>4274</v>
      </c>
      <c r="F1484" s="3" t="s">
        <v>4275</v>
      </c>
      <c r="G1484" s="2" t="s">
        <v>18</v>
      </c>
      <c r="H1484" s="2">
        <v>4.0</v>
      </c>
      <c r="I1484" s="2">
        <v>4.0</v>
      </c>
      <c r="J1484" s="2">
        <v>4.0</v>
      </c>
      <c r="K1484" s="2">
        <v>4.0</v>
      </c>
      <c r="L1484" s="2">
        <v>4.0</v>
      </c>
      <c r="M1484" s="2" t="s">
        <v>19</v>
      </c>
    </row>
    <row r="1485" ht="15.75" customHeight="1">
      <c r="A1485" s="2">
        <v>182.0</v>
      </c>
      <c r="B1485" s="2" t="s">
        <v>3840</v>
      </c>
      <c r="C1485" s="2" t="s">
        <v>88</v>
      </c>
      <c r="D1485" s="3" t="s">
        <v>4276</v>
      </c>
      <c r="E1485" s="3" t="s">
        <v>4277</v>
      </c>
      <c r="F1485" s="3" t="s">
        <v>4278</v>
      </c>
      <c r="G1485" s="2" t="s">
        <v>18</v>
      </c>
      <c r="H1485" s="2">
        <v>3.0</v>
      </c>
      <c r="I1485" s="2">
        <v>4.0</v>
      </c>
      <c r="J1485" s="2">
        <v>5.0</v>
      </c>
      <c r="K1485" s="2">
        <v>5.0</v>
      </c>
      <c r="L1485" s="2">
        <v>4.0</v>
      </c>
      <c r="M1485" s="2" t="s">
        <v>19</v>
      </c>
    </row>
    <row r="1486" ht="15.75" customHeight="1">
      <c r="A1486" s="2">
        <v>182.0</v>
      </c>
      <c r="B1486" s="2" t="s">
        <v>3840</v>
      </c>
      <c r="C1486" s="2" t="s">
        <v>88</v>
      </c>
      <c r="D1486" s="3" t="s">
        <v>4279</v>
      </c>
      <c r="E1486" s="3" t="s">
        <v>4280</v>
      </c>
      <c r="F1486" s="3" t="s">
        <v>4281</v>
      </c>
      <c r="G1486" s="2" t="s">
        <v>50</v>
      </c>
      <c r="H1486" s="2">
        <v>4.0</v>
      </c>
      <c r="I1486" s="2">
        <v>5.0</v>
      </c>
      <c r="J1486" s="2">
        <v>4.0</v>
      </c>
      <c r="K1486" s="2">
        <v>4.0</v>
      </c>
      <c r="L1486" s="2">
        <v>5.0</v>
      </c>
      <c r="M1486" s="2" t="s">
        <v>19</v>
      </c>
    </row>
    <row r="1487" ht="15.75" customHeight="1">
      <c r="A1487" s="2">
        <v>182.0</v>
      </c>
      <c r="B1487" s="2" t="s">
        <v>3840</v>
      </c>
      <c r="C1487" s="2" t="s">
        <v>88</v>
      </c>
      <c r="D1487" s="3" t="s">
        <v>4282</v>
      </c>
      <c r="E1487" s="3" t="s">
        <v>4283</v>
      </c>
      <c r="F1487" s="3" t="s">
        <v>4284</v>
      </c>
      <c r="G1487" s="2" t="s">
        <v>28</v>
      </c>
      <c r="H1487" s="2">
        <v>3.0</v>
      </c>
      <c r="I1487" s="2">
        <v>3.0</v>
      </c>
      <c r="J1487" s="2">
        <v>3.0</v>
      </c>
      <c r="K1487" s="2">
        <v>4.0</v>
      </c>
      <c r="L1487" s="2">
        <v>5.0</v>
      </c>
      <c r="M1487" s="2" t="s">
        <v>33</v>
      </c>
    </row>
    <row r="1488" ht="15.75" customHeight="1">
      <c r="A1488" s="2">
        <v>182.0</v>
      </c>
      <c r="B1488" s="2" t="s">
        <v>3840</v>
      </c>
      <c r="C1488" s="2" t="s">
        <v>88</v>
      </c>
      <c r="D1488" s="3" t="s">
        <v>4285</v>
      </c>
      <c r="E1488" s="3" t="s">
        <v>4286</v>
      </c>
      <c r="F1488" s="3" t="s">
        <v>4287</v>
      </c>
      <c r="G1488" s="2" t="s">
        <v>18</v>
      </c>
      <c r="H1488" s="2">
        <v>4.0</v>
      </c>
      <c r="I1488" s="2">
        <v>4.0</v>
      </c>
      <c r="J1488" s="2">
        <v>4.0</v>
      </c>
      <c r="K1488" s="2">
        <v>4.0</v>
      </c>
      <c r="L1488" s="2">
        <v>4.0</v>
      </c>
      <c r="M1488" s="2" t="s">
        <v>19</v>
      </c>
    </row>
    <row r="1489" ht="15.75" customHeight="1">
      <c r="A1489" s="2">
        <v>182.0</v>
      </c>
      <c r="B1489" s="2" t="s">
        <v>3840</v>
      </c>
      <c r="C1489" s="2" t="s">
        <v>88</v>
      </c>
      <c r="D1489" s="3" t="s">
        <v>1638</v>
      </c>
      <c r="E1489" s="3" t="s">
        <v>4288</v>
      </c>
      <c r="F1489" s="3" t="s">
        <v>4289</v>
      </c>
      <c r="G1489" s="2" t="s">
        <v>28</v>
      </c>
      <c r="H1489" s="2">
        <v>2.0</v>
      </c>
      <c r="I1489" s="2">
        <v>3.0</v>
      </c>
      <c r="J1489" s="2">
        <v>3.0</v>
      </c>
      <c r="K1489" s="2">
        <v>4.0</v>
      </c>
      <c r="L1489" s="2">
        <v>4.0</v>
      </c>
      <c r="M1489" s="2" t="s">
        <v>33</v>
      </c>
    </row>
    <row r="1490" ht="15.75" customHeight="1">
      <c r="A1490" s="2">
        <v>182.0</v>
      </c>
      <c r="B1490" s="2" t="s">
        <v>3840</v>
      </c>
      <c r="C1490" s="2" t="s">
        <v>88</v>
      </c>
      <c r="D1490" s="3" t="s">
        <v>191</v>
      </c>
      <c r="E1490" s="3" t="s">
        <v>4290</v>
      </c>
      <c r="F1490" s="3" t="s">
        <v>4291</v>
      </c>
      <c r="G1490" s="2" t="s">
        <v>18</v>
      </c>
      <c r="H1490" s="2">
        <v>4.0</v>
      </c>
      <c r="I1490" s="2">
        <v>4.0</v>
      </c>
      <c r="J1490" s="2">
        <v>4.0</v>
      </c>
      <c r="K1490" s="2">
        <v>4.0</v>
      </c>
      <c r="L1490" s="2">
        <v>4.0</v>
      </c>
      <c r="M1490" s="2" t="s">
        <v>19</v>
      </c>
    </row>
    <row r="1491" ht="15.75" customHeight="1">
      <c r="A1491" s="2">
        <v>182.0</v>
      </c>
      <c r="B1491" s="2" t="s">
        <v>3840</v>
      </c>
      <c r="C1491" s="2" t="s">
        <v>88</v>
      </c>
      <c r="D1491" s="3" t="s">
        <v>4292</v>
      </c>
      <c r="E1491" s="3" t="s">
        <v>4293</v>
      </c>
      <c r="F1491" s="3" t="s">
        <v>4294</v>
      </c>
      <c r="G1491" s="2" t="s">
        <v>18</v>
      </c>
      <c r="H1491" s="2">
        <v>3.0</v>
      </c>
      <c r="I1491" s="2">
        <v>5.0</v>
      </c>
      <c r="J1491" s="2">
        <v>4.0</v>
      </c>
      <c r="K1491" s="2">
        <v>4.0</v>
      </c>
      <c r="L1491" s="2">
        <v>4.0</v>
      </c>
      <c r="M1491" s="2" t="s">
        <v>19</v>
      </c>
    </row>
    <row r="1492" ht="15.75" customHeight="1">
      <c r="A1492" s="2">
        <v>182.0</v>
      </c>
      <c r="B1492" s="2" t="s">
        <v>3840</v>
      </c>
      <c r="C1492" s="2" t="s">
        <v>88</v>
      </c>
      <c r="D1492" s="3" t="s">
        <v>4295</v>
      </c>
      <c r="E1492" s="3" t="s">
        <v>4296</v>
      </c>
      <c r="F1492" s="3" t="s">
        <v>4297</v>
      </c>
      <c r="G1492" s="2" t="s">
        <v>28</v>
      </c>
      <c r="H1492" s="2">
        <v>2.0</v>
      </c>
      <c r="I1492" s="2">
        <v>2.0</v>
      </c>
      <c r="J1492" s="2">
        <v>2.0</v>
      </c>
      <c r="K1492" s="2">
        <v>2.0</v>
      </c>
      <c r="L1492" s="2">
        <v>4.0</v>
      </c>
      <c r="M1492" s="2" t="s">
        <v>33</v>
      </c>
    </row>
    <row r="1493" ht="15.75" customHeight="1">
      <c r="A1493" s="2">
        <v>182.0</v>
      </c>
      <c r="B1493" s="2" t="s">
        <v>3840</v>
      </c>
      <c r="C1493" s="2" t="s">
        <v>88</v>
      </c>
      <c r="D1493" s="3" t="s">
        <v>4298</v>
      </c>
      <c r="E1493" s="3" t="s">
        <v>4299</v>
      </c>
      <c r="F1493" s="3" t="s">
        <v>4300</v>
      </c>
      <c r="G1493" s="2" t="s">
        <v>18</v>
      </c>
      <c r="H1493" s="2">
        <v>3.0</v>
      </c>
      <c r="I1493" s="2">
        <v>3.0</v>
      </c>
      <c r="J1493" s="2">
        <v>3.0</v>
      </c>
      <c r="K1493" s="2">
        <v>3.0</v>
      </c>
      <c r="L1493" s="2">
        <v>3.0</v>
      </c>
      <c r="M1493" s="2" t="s">
        <v>19</v>
      </c>
    </row>
    <row r="1494" ht="15.75" customHeight="1">
      <c r="A1494" s="2">
        <v>182.0</v>
      </c>
      <c r="B1494" s="2" t="s">
        <v>3840</v>
      </c>
      <c r="C1494" s="2" t="s">
        <v>88</v>
      </c>
      <c r="D1494" s="3" t="s">
        <v>4301</v>
      </c>
      <c r="E1494" s="3" t="s">
        <v>4302</v>
      </c>
      <c r="F1494" s="3" t="s">
        <v>4303</v>
      </c>
      <c r="G1494" s="2" t="s">
        <v>28</v>
      </c>
      <c r="H1494" s="2">
        <v>2.0</v>
      </c>
      <c r="I1494" s="2">
        <v>2.0</v>
      </c>
      <c r="J1494" s="2">
        <v>3.0</v>
      </c>
      <c r="K1494" s="2">
        <v>3.0</v>
      </c>
      <c r="L1494" s="2">
        <v>3.0</v>
      </c>
      <c r="M1494" s="2" t="s">
        <v>19</v>
      </c>
    </row>
    <row r="1495" ht="15.75" customHeight="1">
      <c r="A1495" s="2">
        <v>182.0</v>
      </c>
      <c r="B1495" s="2" t="s">
        <v>3840</v>
      </c>
      <c r="C1495" s="2" t="s">
        <v>88</v>
      </c>
      <c r="D1495" s="3" t="s">
        <v>4304</v>
      </c>
      <c r="E1495" s="3" t="s">
        <v>4305</v>
      </c>
      <c r="F1495" s="3" t="s">
        <v>4306</v>
      </c>
      <c r="G1495" s="2" t="s">
        <v>28</v>
      </c>
      <c r="H1495" s="2">
        <v>3.0</v>
      </c>
      <c r="I1495" s="2">
        <v>3.0</v>
      </c>
      <c r="J1495" s="2">
        <v>2.0</v>
      </c>
      <c r="K1495" s="2">
        <v>2.0</v>
      </c>
      <c r="L1495" s="2">
        <v>3.0</v>
      </c>
      <c r="M1495" s="2" t="s">
        <v>33</v>
      </c>
    </row>
    <row r="1496" ht="15.75" customHeight="1">
      <c r="A1496" s="2">
        <v>182.0</v>
      </c>
      <c r="B1496" s="2" t="s">
        <v>3840</v>
      </c>
      <c r="C1496" s="2" t="s">
        <v>319</v>
      </c>
      <c r="D1496" s="3" t="s">
        <v>4307</v>
      </c>
      <c r="E1496" s="3" t="s">
        <v>4308</v>
      </c>
      <c r="F1496" s="3" t="s">
        <v>4309</v>
      </c>
      <c r="G1496" s="2" t="s">
        <v>28</v>
      </c>
      <c r="H1496" s="2">
        <v>3.0</v>
      </c>
      <c r="I1496" s="2">
        <v>5.0</v>
      </c>
      <c r="J1496" s="2">
        <v>3.0</v>
      </c>
      <c r="K1496" s="2">
        <v>3.0</v>
      </c>
      <c r="L1496" s="2">
        <v>3.0</v>
      </c>
      <c r="M1496" s="2" t="s">
        <v>33</v>
      </c>
    </row>
    <row r="1497" ht="15.75" customHeight="1">
      <c r="A1497" s="2">
        <v>182.0</v>
      </c>
      <c r="B1497" s="2" t="s">
        <v>3840</v>
      </c>
      <c r="C1497" s="2" t="s">
        <v>319</v>
      </c>
      <c r="D1497" s="3" t="s">
        <v>4310</v>
      </c>
      <c r="E1497" s="3" t="s">
        <v>4311</v>
      </c>
      <c r="F1497" s="3" t="s">
        <v>4312</v>
      </c>
      <c r="G1497" s="2" t="s">
        <v>28</v>
      </c>
      <c r="H1497" s="2">
        <v>2.0</v>
      </c>
      <c r="I1497" s="2">
        <v>4.0</v>
      </c>
      <c r="J1497" s="2">
        <v>3.0</v>
      </c>
      <c r="K1497" s="2">
        <v>5.0</v>
      </c>
      <c r="L1497" s="2">
        <v>4.0</v>
      </c>
      <c r="M1497" s="2" t="s">
        <v>19</v>
      </c>
    </row>
    <row r="1498" ht="15.75" customHeight="1">
      <c r="A1498" s="2">
        <v>182.0</v>
      </c>
      <c r="B1498" s="2" t="s">
        <v>3840</v>
      </c>
      <c r="C1498" s="2" t="s">
        <v>319</v>
      </c>
      <c r="D1498" s="3" t="s">
        <v>4313</v>
      </c>
      <c r="E1498" s="3" t="s">
        <v>4314</v>
      </c>
      <c r="F1498" s="3" t="s">
        <v>4315</v>
      </c>
      <c r="G1498" s="2" t="s">
        <v>18</v>
      </c>
      <c r="H1498" s="2">
        <v>3.0</v>
      </c>
      <c r="I1498" s="2">
        <v>4.0</v>
      </c>
      <c r="J1498" s="2">
        <v>4.0</v>
      </c>
      <c r="K1498" s="2">
        <v>4.0</v>
      </c>
      <c r="L1498" s="2">
        <v>4.0</v>
      </c>
      <c r="M1498" s="2" t="s">
        <v>19</v>
      </c>
    </row>
    <row r="1499" ht="15.75" customHeight="1">
      <c r="A1499" s="2">
        <v>182.0</v>
      </c>
      <c r="B1499" s="2" t="s">
        <v>3840</v>
      </c>
      <c r="C1499" s="2" t="s">
        <v>319</v>
      </c>
      <c r="D1499" s="3" t="s">
        <v>2925</v>
      </c>
      <c r="E1499" s="3" t="s">
        <v>4316</v>
      </c>
      <c r="F1499" s="3" t="s">
        <v>4317</v>
      </c>
      <c r="G1499" s="2" t="s">
        <v>28</v>
      </c>
      <c r="H1499" s="2">
        <v>3.0</v>
      </c>
      <c r="I1499" s="2">
        <v>4.0</v>
      </c>
      <c r="J1499" s="2">
        <v>3.0</v>
      </c>
      <c r="K1499" s="2">
        <v>4.0</v>
      </c>
      <c r="L1499" s="2">
        <v>4.0</v>
      </c>
      <c r="M1499" s="2" t="s">
        <v>19</v>
      </c>
    </row>
    <row r="1500" ht="15.75" customHeight="1">
      <c r="A1500" s="2">
        <v>182.0</v>
      </c>
      <c r="B1500" s="2" t="s">
        <v>3840</v>
      </c>
      <c r="C1500" s="2" t="s">
        <v>319</v>
      </c>
      <c r="D1500" s="3" t="s">
        <v>4318</v>
      </c>
      <c r="E1500" s="3" t="s">
        <v>4319</v>
      </c>
      <c r="F1500" s="3" t="s">
        <v>4320</v>
      </c>
      <c r="G1500" s="2" t="s">
        <v>18</v>
      </c>
      <c r="H1500" s="2">
        <v>3.0</v>
      </c>
      <c r="I1500" s="2">
        <v>5.0</v>
      </c>
      <c r="J1500" s="2">
        <v>4.0</v>
      </c>
      <c r="K1500" s="2">
        <v>5.0</v>
      </c>
      <c r="L1500" s="2">
        <v>5.0</v>
      </c>
      <c r="M1500" s="2" t="s">
        <v>19</v>
      </c>
    </row>
    <row r="1501" ht="15.75" customHeight="1">
      <c r="A1501" s="2">
        <v>182.0</v>
      </c>
      <c r="B1501" s="2" t="s">
        <v>3840</v>
      </c>
      <c r="C1501" s="2" t="s">
        <v>319</v>
      </c>
      <c r="D1501" s="3" t="s">
        <v>4321</v>
      </c>
      <c r="E1501" s="3" t="s">
        <v>4322</v>
      </c>
      <c r="F1501" s="3" t="s">
        <v>4323</v>
      </c>
      <c r="G1501" s="2" t="s">
        <v>28</v>
      </c>
      <c r="H1501" s="2">
        <v>3.0</v>
      </c>
      <c r="I1501" s="2">
        <v>4.0</v>
      </c>
      <c r="J1501" s="2">
        <v>3.0</v>
      </c>
      <c r="K1501" s="2">
        <v>4.0</v>
      </c>
      <c r="L1501" s="2">
        <v>4.0</v>
      </c>
      <c r="M1501" s="2" t="s">
        <v>19</v>
      </c>
    </row>
    <row r="1502" ht="15.75" customHeight="1">
      <c r="A1502" s="2">
        <v>182.0</v>
      </c>
      <c r="B1502" s="2" t="s">
        <v>3840</v>
      </c>
      <c r="C1502" s="2" t="s">
        <v>319</v>
      </c>
      <c r="D1502" s="3" t="s">
        <v>2925</v>
      </c>
      <c r="E1502" s="3" t="s">
        <v>4324</v>
      </c>
      <c r="F1502" s="3" t="s">
        <v>4325</v>
      </c>
      <c r="G1502" s="2" t="s">
        <v>28</v>
      </c>
      <c r="H1502" s="2">
        <v>3.0</v>
      </c>
      <c r="I1502" s="2">
        <v>4.0</v>
      </c>
      <c r="J1502" s="2">
        <v>2.0</v>
      </c>
      <c r="K1502" s="2">
        <v>3.0</v>
      </c>
      <c r="L1502" s="2">
        <v>3.0</v>
      </c>
      <c r="M1502" s="2" t="s">
        <v>33</v>
      </c>
    </row>
    <row r="1503" ht="15.75" customHeight="1">
      <c r="A1503" s="2">
        <v>182.0</v>
      </c>
      <c r="B1503" s="2" t="s">
        <v>3840</v>
      </c>
      <c r="C1503" s="2" t="s">
        <v>319</v>
      </c>
      <c r="D1503" s="3" t="s">
        <v>4326</v>
      </c>
      <c r="E1503" s="3" t="s">
        <v>4327</v>
      </c>
      <c r="F1503" s="3" t="s">
        <v>4328</v>
      </c>
      <c r="G1503" s="2" t="s">
        <v>18</v>
      </c>
      <c r="H1503" s="2">
        <v>3.0</v>
      </c>
      <c r="I1503" s="2">
        <v>5.0</v>
      </c>
      <c r="J1503" s="2">
        <v>5.0</v>
      </c>
      <c r="K1503" s="2">
        <v>5.0</v>
      </c>
      <c r="L1503" s="2">
        <v>5.0</v>
      </c>
      <c r="M1503" s="2" t="s">
        <v>19</v>
      </c>
    </row>
    <row r="1504" ht="15.75" customHeight="1">
      <c r="A1504" s="2">
        <v>182.0</v>
      </c>
      <c r="B1504" s="2" t="s">
        <v>3840</v>
      </c>
      <c r="C1504" s="2" t="s">
        <v>319</v>
      </c>
      <c r="D1504" s="3" t="s">
        <v>4329</v>
      </c>
      <c r="E1504" s="3" t="s">
        <v>4330</v>
      </c>
      <c r="F1504" s="3" t="s">
        <v>4331</v>
      </c>
      <c r="G1504" s="2" t="s">
        <v>50</v>
      </c>
      <c r="H1504" s="2">
        <v>3.0</v>
      </c>
      <c r="I1504" s="2">
        <v>5.0</v>
      </c>
      <c r="J1504" s="2">
        <v>5.0</v>
      </c>
      <c r="K1504" s="2">
        <v>5.0</v>
      </c>
      <c r="L1504" s="2">
        <v>5.0</v>
      </c>
      <c r="M1504" s="2" t="s">
        <v>19</v>
      </c>
    </row>
    <row r="1505" ht="15.75" customHeight="1">
      <c r="A1505" s="2">
        <v>182.0</v>
      </c>
      <c r="B1505" s="2" t="s">
        <v>3840</v>
      </c>
      <c r="C1505" s="2" t="s">
        <v>319</v>
      </c>
      <c r="D1505" s="3" t="s">
        <v>538</v>
      </c>
      <c r="E1505" s="3" t="s">
        <v>4332</v>
      </c>
      <c r="F1505" s="3" t="s">
        <v>4333</v>
      </c>
      <c r="G1505" s="2" t="s">
        <v>18</v>
      </c>
      <c r="H1505" s="2">
        <v>3.0</v>
      </c>
      <c r="I1505" s="2">
        <v>5.0</v>
      </c>
      <c r="J1505" s="2">
        <v>4.0</v>
      </c>
      <c r="K1505" s="2">
        <v>5.0</v>
      </c>
      <c r="L1505" s="2">
        <v>4.0</v>
      </c>
      <c r="M1505" s="2" t="s">
        <v>33</v>
      </c>
    </row>
    <row r="1506" ht="15.75" customHeight="1">
      <c r="A1506" s="2">
        <v>182.0</v>
      </c>
      <c r="B1506" s="2" t="s">
        <v>3840</v>
      </c>
      <c r="C1506" s="2" t="s">
        <v>319</v>
      </c>
      <c r="D1506" s="3" t="s">
        <v>4334</v>
      </c>
      <c r="E1506" s="3" t="s">
        <v>4335</v>
      </c>
      <c r="F1506" s="3" t="s">
        <v>4336</v>
      </c>
      <c r="G1506" s="2" t="s">
        <v>28</v>
      </c>
      <c r="H1506" s="2">
        <v>3.0</v>
      </c>
      <c r="I1506" s="2">
        <v>3.0</v>
      </c>
      <c r="J1506" s="2">
        <v>3.0</v>
      </c>
      <c r="K1506" s="2">
        <v>3.0</v>
      </c>
      <c r="L1506" s="2">
        <v>3.0</v>
      </c>
      <c r="M1506" s="2" t="s">
        <v>19</v>
      </c>
    </row>
    <row r="1507" ht="15.75" customHeight="1">
      <c r="A1507" s="2">
        <v>182.0</v>
      </c>
      <c r="B1507" s="2" t="s">
        <v>3840</v>
      </c>
      <c r="C1507" s="2" t="s">
        <v>319</v>
      </c>
      <c r="D1507" s="3" t="s">
        <v>4337</v>
      </c>
      <c r="E1507" s="3" t="s">
        <v>4338</v>
      </c>
      <c r="F1507" s="3" t="s">
        <v>4339</v>
      </c>
      <c r="G1507" s="2" t="s">
        <v>28</v>
      </c>
      <c r="H1507" s="2">
        <v>3.0</v>
      </c>
      <c r="I1507" s="2">
        <v>3.0</v>
      </c>
      <c r="J1507" s="2">
        <v>3.0</v>
      </c>
      <c r="K1507" s="2">
        <v>3.0</v>
      </c>
      <c r="L1507" s="2">
        <v>3.0</v>
      </c>
      <c r="M1507" s="2" t="s">
        <v>33</v>
      </c>
    </row>
    <row r="1508" ht="15.75" customHeight="1">
      <c r="A1508" s="2">
        <v>182.0</v>
      </c>
      <c r="B1508" s="2" t="s">
        <v>3840</v>
      </c>
      <c r="C1508" s="2" t="s">
        <v>319</v>
      </c>
      <c r="D1508" s="3" t="s">
        <v>4340</v>
      </c>
      <c r="E1508" s="3" t="s">
        <v>4341</v>
      </c>
      <c r="F1508" s="3" t="s">
        <v>4342</v>
      </c>
      <c r="G1508" s="2" t="s">
        <v>18</v>
      </c>
      <c r="H1508" s="2">
        <v>2.0</v>
      </c>
      <c r="I1508" s="2">
        <v>5.0</v>
      </c>
      <c r="J1508" s="2">
        <v>3.0</v>
      </c>
      <c r="K1508" s="2">
        <v>3.0</v>
      </c>
      <c r="L1508" s="2">
        <v>5.0</v>
      </c>
      <c r="M1508" s="2" t="s">
        <v>19</v>
      </c>
    </row>
    <row r="1509" ht="15.75" customHeight="1">
      <c r="A1509" s="2">
        <v>182.0</v>
      </c>
      <c r="B1509" s="2" t="s">
        <v>3840</v>
      </c>
      <c r="C1509" s="2" t="s">
        <v>319</v>
      </c>
      <c r="D1509" s="3" t="s">
        <v>3965</v>
      </c>
      <c r="E1509" s="3" t="s">
        <v>4343</v>
      </c>
      <c r="F1509" s="3" t="s">
        <v>4344</v>
      </c>
      <c r="G1509" s="2" t="s">
        <v>28</v>
      </c>
      <c r="H1509" s="2">
        <v>3.0</v>
      </c>
      <c r="I1509" s="2">
        <v>4.0</v>
      </c>
      <c r="J1509" s="2">
        <v>2.0</v>
      </c>
      <c r="K1509" s="2">
        <v>2.0</v>
      </c>
      <c r="L1509" s="2">
        <v>5.0</v>
      </c>
      <c r="M1509" s="2" t="s">
        <v>19</v>
      </c>
    </row>
    <row r="1510" ht="15.75" customHeight="1">
      <c r="A1510" s="2">
        <v>182.0</v>
      </c>
      <c r="B1510" s="2" t="s">
        <v>3840</v>
      </c>
      <c r="C1510" s="2" t="s">
        <v>326</v>
      </c>
      <c r="D1510" s="3" t="s">
        <v>4345</v>
      </c>
      <c r="E1510" s="3" t="s">
        <v>4346</v>
      </c>
      <c r="F1510" s="3" t="s">
        <v>4347</v>
      </c>
      <c r="G1510" s="2" t="s">
        <v>28</v>
      </c>
      <c r="H1510" s="2">
        <v>3.0</v>
      </c>
      <c r="I1510" s="2">
        <v>5.0</v>
      </c>
      <c r="J1510" s="2">
        <v>3.0</v>
      </c>
      <c r="K1510" s="2">
        <v>3.0</v>
      </c>
      <c r="L1510" s="2">
        <v>4.0</v>
      </c>
      <c r="M1510" s="2" t="s">
        <v>19</v>
      </c>
    </row>
    <row r="1511" ht="15.75" customHeight="1">
      <c r="A1511" s="2">
        <v>182.0</v>
      </c>
      <c r="B1511" s="2" t="s">
        <v>3840</v>
      </c>
      <c r="C1511" s="2" t="s">
        <v>326</v>
      </c>
      <c r="D1511" s="3" t="s">
        <v>139</v>
      </c>
      <c r="E1511" s="3" t="s">
        <v>4348</v>
      </c>
      <c r="F1511" s="3" t="s">
        <v>4349</v>
      </c>
      <c r="G1511" s="2" t="s">
        <v>28</v>
      </c>
      <c r="H1511" s="2">
        <v>4.0</v>
      </c>
      <c r="I1511" s="2">
        <v>3.0</v>
      </c>
      <c r="J1511" s="2">
        <v>3.0</v>
      </c>
      <c r="K1511" s="2">
        <v>5.0</v>
      </c>
      <c r="L1511" s="2">
        <v>4.0</v>
      </c>
      <c r="M1511" s="2" t="s">
        <v>19</v>
      </c>
    </row>
    <row r="1512" ht="15.75" customHeight="1">
      <c r="A1512" s="2">
        <v>182.0</v>
      </c>
      <c r="B1512" s="2" t="s">
        <v>3840</v>
      </c>
      <c r="C1512" s="2" t="s">
        <v>326</v>
      </c>
      <c r="D1512" s="3" t="s">
        <v>4350</v>
      </c>
      <c r="E1512" s="3" t="s">
        <v>4351</v>
      </c>
      <c r="F1512" s="3" t="s">
        <v>4352</v>
      </c>
      <c r="G1512" s="2" t="s">
        <v>28</v>
      </c>
      <c r="H1512" s="2">
        <v>2.0</v>
      </c>
      <c r="I1512" s="2">
        <v>4.0</v>
      </c>
      <c r="J1512" s="2">
        <v>4.0</v>
      </c>
      <c r="K1512" s="2">
        <v>4.0</v>
      </c>
      <c r="L1512" s="2">
        <v>3.0</v>
      </c>
      <c r="M1512" s="2" t="s">
        <v>19</v>
      </c>
    </row>
    <row r="1513" ht="15.75" customHeight="1">
      <c r="A1513" s="2">
        <v>182.0</v>
      </c>
      <c r="B1513" s="2" t="s">
        <v>3840</v>
      </c>
      <c r="C1513" s="2" t="s">
        <v>326</v>
      </c>
      <c r="D1513" s="3" t="s">
        <v>4353</v>
      </c>
      <c r="E1513" s="3" t="s">
        <v>4354</v>
      </c>
      <c r="F1513" s="3" t="s">
        <v>4355</v>
      </c>
      <c r="G1513" s="2" t="s">
        <v>50</v>
      </c>
      <c r="H1513" s="2">
        <v>4.0</v>
      </c>
      <c r="I1513" s="2">
        <v>5.0</v>
      </c>
      <c r="J1513" s="2">
        <v>3.0</v>
      </c>
      <c r="K1513" s="2">
        <v>4.0</v>
      </c>
      <c r="L1513" s="2">
        <v>4.0</v>
      </c>
      <c r="M1513" s="2" t="s">
        <v>19</v>
      </c>
    </row>
    <row r="1514" ht="15.75" customHeight="1">
      <c r="A1514" s="2">
        <v>182.0</v>
      </c>
      <c r="B1514" s="2" t="s">
        <v>3840</v>
      </c>
      <c r="C1514" s="2" t="s">
        <v>326</v>
      </c>
      <c r="D1514" s="3" t="s">
        <v>59</v>
      </c>
      <c r="E1514" s="3" t="s">
        <v>4356</v>
      </c>
      <c r="F1514" s="3" t="s">
        <v>4357</v>
      </c>
      <c r="G1514" s="2" t="s">
        <v>28</v>
      </c>
      <c r="H1514" s="2">
        <v>3.0</v>
      </c>
      <c r="I1514" s="2">
        <v>4.0</v>
      </c>
      <c r="J1514" s="2">
        <v>3.0</v>
      </c>
      <c r="K1514" s="2">
        <v>3.0</v>
      </c>
      <c r="L1514" s="2">
        <v>5.0</v>
      </c>
      <c r="M1514" s="2" t="s">
        <v>33</v>
      </c>
    </row>
    <row r="1515" ht="15.75" customHeight="1">
      <c r="A1515" s="2">
        <v>182.0</v>
      </c>
      <c r="B1515" s="2" t="s">
        <v>3840</v>
      </c>
      <c r="C1515" s="2" t="s">
        <v>326</v>
      </c>
      <c r="D1515" s="3" t="s">
        <v>4358</v>
      </c>
      <c r="E1515" s="3" t="s">
        <v>4359</v>
      </c>
      <c r="F1515" s="3" t="s">
        <v>4360</v>
      </c>
      <c r="G1515" s="2" t="s">
        <v>28</v>
      </c>
      <c r="H1515" s="2">
        <v>2.0</v>
      </c>
      <c r="I1515" s="2">
        <v>2.0</v>
      </c>
      <c r="J1515" s="2">
        <v>2.0</v>
      </c>
      <c r="K1515" s="2">
        <v>3.0</v>
      </c>
      <c r="L1515" s="2">
        <v>5.0</v>
      </c>
      <c r="M1515" s="2" t="s">
        <v>19</v>
      </c>
    </row>
    <row r="1516" ht="15.75" customHeight="1">
      <c r="A1516" s="2">
        <v>182.0</v>
      </c>
      <c r="B1516" s="2" t="s">
        <v>3840</v>
      </c>
      <c r="C1516" s="2" t="s">
        <v>326</v>
      </c>
      <c r="D1516" s="3" t="s">
        <v>4361</v>
      </c>
      <c r="E1516" s="3" t="s">
        <v>4362</v>
      </c>
      <c r="F1516" s="3" t="s">
        <v>4363</v>
      </c>
      <c r="G1516" s="2" t="s">
        <v>28</v>
      </c>
      <c r="H1516" s="2">
        <v>3.0</v>
      </c>
      <c r="I1516" s="2">
        <v>4.0</v>
      </c>
      <c r="J1516" s="2">
        <v>3.0</v>
      </c>
      <c r="K1516" s="2">
        <v>4.0</v>
      </c>
      <c r="L1516" s="2">
        <v>4.0</v>
      </c>
      <c r="M1516" s="2" t="s">
        <v>19</v>
      </c>
    </row>
    <row r="1517" ht="15.75" customHeight="1">
      <c r="A1517" s="2">
        <v>182.0</v>
      </c>
      <c r="B1517" s="2" t="s">
        <v>3840</v>
      </c>
      <c r="C1517" s="2" t="s">
        <v>326</v>
      </c>
      <c r="D1517" s="3" t="s">
        <v>139</v>
      </c>
      <c r="E1517" s="3" t="s">
        <v>4364</v>
      </c>
      <c r="F1517" s="3" t="s">
        <v>4365</v>
      </c>
      <c r="G1517" s="2" t="s">
        <v>18</v>
      </c>
      <c r="H1517" s="2">
        <v>4.0</v>
      </c>
      <c r="I1517" s="2">
        <v>5.0</v>
      </c>
      <c r="J1517" s="2">
        <v>5.0</v>
      </c>
      <c r="K1517" s="2">
        <v>4.0</v>
      </c>
      <c r="L1517" s="2">
        <v>4.0</v>
      </c>
      <c r="M1517" s="2" t="s">
        <v>19</v>
      </c>
    </row>
    <row r="1518" ht="15.75" customHeight="1">
      <c r="A1518" s="2">
        <v>182.0</v>
      </c>
      <c r="B1518" s="2" t="s">
        <v>3840</v>
      </c>
      <c r="C1518" s="2" t="s">
        <v>326</v>
      </c>
      <c r="D1518" s="3" t="s">
        <v>1814</v>
      </c>
      <c r="E1518" s="3" t="s">
        <v>4366</v>
      </c>
      <c r="F1518" s="3" t="s">
        <v>4367</v>
      </c>
      <c r="G1518" s="2" t="s">
        <v>50</v>
      </c>
      <c r="H1518" s="2">
        <v>4.0</v>
      </c>
      <c r="I1518" s="2">
        <v>4.0</v>
      </c>
      <c r="J1518" s="2">
        <v>4.0</v>
      </c>
      <c r="K1518" s="2">
        <v>4.0</v>
      </c>
      <c r="L1518" s="2">
        <v>4.0</v>
      </c>
      <c r="M1518" s="2" t="s">
        <v>33</v>
      </c>
    </row>
    <row r="1519" ht="15.75" customHeight="1">
      <c r="A1519" s="2">
        <v>182.0</v>
      </c>
      <c r="B1519" s="2" t="s">
        <v>3840</v>
      </c>
      <c r="C1519" s="2" t="s">
        <v>326</v>
      </c>
      <c r="D1519" s="3" t="s">
        <v>69</v>
      </c>
      <c r="E1519" s="3" t="s">
        <v>4368</v>
      </c>
      <c r="F1519" s="3" t="s">
        <v>4369</v>
      </c>
      <c r="G1519" s="2" t="s">
        <v>18</v>
      </c>
      <c r="H1519" s="2">
        <v>3.0</v>
      </c>
      <c r="I1519" s="2">
        <v>5.0</v>
      </c>
      <c r="J1519" s="2">
        <v>4.0</v>
      </c>
      <c r="K1519" s="2">
        <v>4.0</v>
      </c>
      <c r="L1519" s="2">
        <v>4.0</v>
      </c>
      <c r="M1519" s="2" t="s">
        <v>19</v>
      </c>
    </row>
    <row r="1520" ht="15.75" customHeight="1">
      <c r="A1520" s="2">
        <v>182.0</v>
      </c>
      <c r="B1520" s="2" t="s">
        <v>3840</v>
      </c>
      <c r="C1520" s="2" t="s">
        <v>326</v>
      </c>
      <c r="D1520" s="3" t="s">
        <v>538</v>
      </c>
      <c r="E1520" s="3" t="s">
        <v>4370</v>
      </c>
      <c r="F1520" s="3" t="s">
        <v>4371</v>
      </c>
      <c r="G1520" s="2" t="s">
        <v>18</v>
      </c>
      <c r="H1520" s="2">
        <v>5.0</v>
      </c>
      <c r="I1520" s="2">
        <v>5.0</v>
      </c>
      <c r="J1520" s="2">
        <v>5.0</v>
      </c>
      <c r="K1520" s="2">
        <v>5.0</v>
      </c>
      <c r="L1520" s="2">
        <v>5.0</v>
      </c>
      <c r="M1520" s="2" t="s">
        <v>19</v>
      </c>
    </row>
    <row r="1521" ht="15.75" customHeight="1">
      <c r="A1521" s="2">
        <v>182.0</v>
      </c>
      <c r="B1521" s="2" t="s">
        <v>3840</v>
      </c>
      <c r="C1521" s="2" t="s">
        <v>326</v>
      </c>
      <c r="D1521" s="3" t="s">
        <v>3870</v>
      </c>
      <c r="E1521" s="3" t="s">
        <v>4372</v>
      </c>
      <c r="F1521" s="3" t="s">
        <v>4373</v>
      </c>
      <c r="G1521" s="2" t="s">
        <v>18</v>
      </c>
      <c r="H1521" s="2">
        <v>2.0</v>
      </c>
      <c r="I1521" s="2">
        <v>4.0</v>
      </c>
      <c r="J1521" s="2">
        <v>4.0</v>
      </c>
      <c r="K1521" s="2">
        <v>4.0</v>
      </c>
      <c r="L1521" s="2">
        <v>3.0</v>
      </c>
      <c r="M1521" s="2" t="s">
        <v>19</v>
      </c>
    </row>
    <row r="1522" ht="15.75" customHeight="1">
      <c r="A1522" s="2">
        <v>182.0</v>
      </c>
      <c r="B1522" s="2" t="s">
        <v>3840</v>
      </c>
      <c r="C1522" s="2" t="s">
        <v>326</v>
      </c>
      <c r="D1522" s="3" t="s">
        <v>2922</v>
      </c>
      <c r="E1522" s="3" t="s">
        <v>4374</v>
      </c>
      <c r="F1522" s="3" t="s">
        <v>4375</v>
      </c>
      <c r="G1522" s="2" t="s">
        <v>28</v>
      </c>
      <c r="H1522" s="2">
        <v>2.0</v>
      </c>
      <c r="I1522" s="2">
        <v>4.0</v>
      </c>
      <c r="J1522" s="2">
        <v>4.0</v>
      </c>
      <c r="K1522" s="2">
        <v>3.0</v>
      </c>
      <c r="L1522" s="2">
        <v>3.0</v>
      </c>
      <c r="M1522" s="2" t="s">
        <v>33</v>
      </c>
    </row>
    <row r="1523" ht="15.75" customHeight="1">
      <c r="A1523" s="2">
        <v>182.0</v>
      </c>
      <c r="B1523" s="2" t="s">
        <v>3840</v>
      </c>
      <c r="C1523" s="2" t="s">
        <v>326</v>
      </c>
      <c r="D1523" s="3" t="s">
        <v>2838</v>
      </c>
      <c r="E1523" s="3" t="s">
        <v>4376</v>
      </c>
      <c r="F1523" s="3" t="s">
        <v>4377</v>
      </c>
      <c r="G1523" s="2" t="s">
        <v>50</v>
      </c>
      <c r="H1523" s="2">
        <v>5.0</v>
      </c>
      <c r="I1523" s="2">
        <v>5.0</v>
      </c>
      <c r="J1523" s="2">
        <v>5.0</v>
      </c>
      <c r="K1523" s="2">
        <v>5.0</v>
      </c>
      <c r="L1523" s="2">
        <v>5.0</v>
      </c>
      <c r="M1523" s="2" t="s">
        <v>19</v>
      </c>
    </row>
    <row r="1524" ht="15.75" customHeight="1">
      <c r="A1524" s="2">
        <v>182.0</v>
      </c>
      <c r="B1524" s="2" t="s">
        <v>3840</v>
      </c>
      <c r="C1524" s="2" t="s">
        <v>157</v>
      </c>
      <c r="D1524" s="3" t="s">
        <v>4378</v>
      </c>
      <c r="E1524" s="3" t="s">
        <v>4379</v>
      </c>
      <c r="F1524" s="3" t="s">
        <v>4380</v>
      </c>
      <c r="G1524" s="2" t="s">
        <v>18</v>
      </c>
      <c r="H1524" s="2">
        <v>4.0</v>
      </c>
      <c r="I1524" s="2">
        <v>5.0</v>
      </c>
      <c r="J1524" s="2">
        <v>3.0</v>
      </c>
      <c r="K1524" s="2">
        <v>4.0</v>
      </c>
      <c r="L1524" s="2">
        <v>4.0</v>
      </c>
      <c r="M1524" s="2" t="s">
        <v>19</v>
      </c>
    </row>
    <row r="1525" ht="15.75" customHeight="1">
      <c r="A1525" s="2">
        <v>182.0</v>
      </c>
      <c r="B1525" s="2" t="s">
        <v>3840</v>
      </c>
      <c r="C1525" s="2" t="s">
        <v>157</v>
      </c>
      <c r="D1525" s="3" t="s">
        <v>4381</v>
      </c>
      <c r="E1525" s="3" t="s">
        <v>4382</v>
      </c>
      <c r="F1525" s="3" t="s">
        <v>4383</v>
      </c>
      <c r="G1525" s="2" t="s">
        <v>18</v>
      </c>
      <c r="H1525" s="2">
        <v>3.0</v>
      </c>
      <c r="I1525" s="2">
        <v>5.0</v>
      </c>
      <c r="J1525" s="2">
        <v>4.0</v>
      </c>
      <c r="K1525" s="2">
        <v>4.0</v>
      </c>
      <c r="L1525" s="2">
        <v>4.0</v>
      </c>
      <c r="M1525" s="2" t="s">
        <v>19</v>
      </c>
    </row>
    <row r="1526" ht="15.75" customHeight="1">
      <c r="A1526" s="2">
        <v>182.0</v>
      </c>
      <c r="B1526" s="2" t="s">
        <v>3840</v>
      </c>
      <c r="C1526" s="2" t="s">
        <v>157</v>
      </c>
      <c r="D1526" s="3" t="s">
        <v>869</v>
      </c>
      <c r="E1526" s="3" t="s">
        <v>4384</v>
      </c>
      <c r="F1526" s="3" t="s">
        <v>4385</v>
      </c>
      <c r="G1526" s="2" t="s">
        <v>18</v>
      </c>
      <c r="H1526" s="2">
        <v>2.0</v>
      </c>
      <c r="I1526" s="2">
        <v>3.0</v>
      </c>
      <c r="J1526" s="2">
        <v>3.0</v>
      </c>
      <c r="K1526" s="2">
        <v>5.0</v>
      </c>
      <c r="L1526" s="2">
        <v>5.0</v>
      </c>
      <c r="M1526" s="2" t="s">
        <v>19</v>
      </c>
    </row>
    <row r="1527" ht="15.75" customHeight="1">
      <c r="A1527" s="2">
        <v>182.0</v>
      </c>
      <c r="B1527" s="2" t="s">
        <v>3840</v>
      </c>
      <c r="C1527" s="2" t="s">
        <v>157</v>
      </c>
      <c r="D1527" s="3" t="s">
        <v>4386</v>
      </c>
      <c r="E1527" s="3" t="s">
        <v>4387</v>
      </c>
      <c r="F1527" s="3" t="s">
        <v>4388</v>
      </c>
      <c r="G1527" s="2" t="s">
        <v>18</v>
      </c>
      <c r="H1527" s="2">
        <v>4.0</v>
      </c>
      <c r="I1527" s="2">
        <v>5.0</v>
      </c>
      <c r="J1527" s="2">
        <v>3.0</v>
      </c>
      <c r="K1527" s="2">
        <v>3.0</v>
      </c>
      <c r="L1527" s="2">
        <v>3.0</v>
      </c>
      <c r="M1527" s="2" t="s">
        <v>19</v>
      </c>
    </row>
    <row r="1528" ht="15.75" customHeight="1">
      <c r="A1528" s="2">
        <v>182.0</v>
      </c>
      <c r="B1528" s="2" t="s">
        <v>3840</v>
      </c>
      <c r="C1528" s="2" t="s">
        <v>157</v>
      </c>
      <c r="D1528" s="3" t="s">
        <v>191</v>
      </c>
      <c r="E1528" s="3" t="s">
        <v>4389</v>
      </c>
      <c r="F1528" s="3" t="s">
        <v>4390</v>
      </c>
      <c r="G1528" s="2" t="s">
        <v>28</v>
      </c>
      <c r="H1528" s="2">
        <v>3.0</v>
      </c>
      <c r="I1528" s="2">
        <v>4.0</v>
      </c>
      <c r="J1528" s="2">
        <v>5.0</v>
      </c>
      <c r="K1528" s="2">
        <v>5.0</v>
      </c>
      <c r="L1528" s="2">
        <v>5.0</v>
      </c>
      <c r="M1528" s="2" t="s">
        <v>19</v>
      </c>
    </row>
    <row r="1529" ht="15.75" customHeight="1">
      <c r="A1529" s="2">
        <v>182.0</v>
      </c>
      <c r="B1529" s="2" t="s">
        <v>3840</v>
      </c>
      <c r="C1529" s="2" t="s">
        <v>157</v>
      </c>
      <c r="D1529" s="3" t="s">
        <v>4391</v>
      </c>
      <c r="E1529" s="3" t="s">
        <v>4392</v>
      </c>
      <c r="F1529" s="3" t="s">
        <v>4393</v>
      </c>
      <c r="G1529" s="2" t="s">
        <v>28</v>
      </c>
      <c r="H1529" s="2">
        <v>2.0</v>
      </c>
      <c r="I1529" s="2">
        <v>5.0</v>
      </c>
      <c r="J1529" s="2">
        <v>4.0</v>
      </c>
      <c r="K1529" s="2">
        <v>4.0</v>
      </c>
      <c r="L1529" s="2">
        <v>4.0</v>
      </c>
      <c r="M1529" s="2" t="s">
        <v>33</v>
      </c>
    </row>
    <row r="1530" ht="15.75" customHeight="1">
      <c r="A1530" s="2">
        <v>182.0</v>
      </c>
      <c r="B1530" s="2" t="s">
        <v>3840</v>
      </c>
      <c r="C1530" s="2" t="s">
        <v>157</v>
      </c>
      <c r="D1530" s="3" t="s">
        <v>4394</v>
      </c>
      <c r="E1530" s="3" t="s">
        <v>4395</v>
      </c>
      <c r="F1530" s="3" t="s">
        <v>4394</v>
      </c>
      <c r="G1530" s="2" t="s">
        <v>18</v>
      </c>
      <c r="H1530" s="2">
        <v>3.0</v>
      </c>
      <c r="I1530" s="2">
        <v>3.0</v>
      </c>
      <c r="J1530" s="2">
        <v>3.0</v>
      </c>
      <c r="K1530" s="2">
        <v>4.0</v>
      </c>
      <c r="L1530" s="2">
        <v>4.0</v>
      </c>
      <c r="M1530" s="2" t="s">
        <v>33</v>
      </c>
    </row>
    <row r="1531" ht="15.75" customHeight="1">
      <c r="A1531" s="2">
        <v>182.0</v>
      </c>
      <c r="B1531" s="2" t="s">
        <v>3840</v>
      </c>
      <c r="C1531" s="2" t="s">
        <v>157</v>
      </c>
      <c r="D1531" s="3" t="s">
        <v>4396</v>
      </c>
      <c r="E1531" s="3" t="s">
        <v>4397</v>
      </c>
      <c r="F1531" s="3" t="s">
        <v>4398</v>
      </c>
      <c r="G1531" s="2" t="s">
        <v>28</v>
      </c>
      <c r="H1531" s="2">
        <v>2.0</v>
      </c>
      <c r="I1531" s="2">
        <v>5.0</v>
      </c>
      <c r="J1531" s="2">
        <v>3.0</v>
      </c>
      <c r="K1531" s="2">
        <v>4.0</v>
      </c>
      <c r="L1531" s="2">
        <v>5.0</v>
      </c>
      <c r="M1531" s="2" t="s">
        <v>19</v>
      </c>
    </row>
    <row r="1532" ht="15.75" customHeight="1">
      <c r="A1532" s="2">
        <v>182.0</v>
      </c>
      <c r="B1532" s="2" t="s">
        <v>3840</v>
      </c>
      <c r="C1532" s="2" t="s">
        <v>504</v>
      </c>
      <c r="D1532" s="3" t="s">
        <v>4399</v>
      </c>
      <c r="E1532" s="3" t="s">
        <v>4400</v>
      </c>
      <c r="F1532" s="3" t="s">
        <v>4401</v>
      </c>
      <c r="G1532" s="2" t="s">
        <v>18</v>
      </c>
      <c r="H1532" s="2">
        <v>5.0</v>
      </c>
      <c r="I1532" s="2">
        <v>5.0</v>
      </c>
      <c r="J1532" s="2">
        <v>3.0</v>
      </c>
      <c r="K1532" s="2">
        <v>5.0</v>
      </c>
      <c r="L1532" s="2">
        <v>5.0</v>
      </c>
      <c r="M1532" s="2" t="s">
        <v>19</v>
      </c>
    </row>
    <row r="1533" ht="15.75" customHeight="1">
      <c r="A1533" s="2">
        <v>182.0</v>
      </c>
      <c r="B1533" s="2" t="s">
        <v>3840</v>
      </c>
      <c r="C1533" s="2" t="s">
        <v>504</v>
      </c>
      <c r="D1533" s="3" t="s">
        <v>4402</v>
      </c>
      <c r="E1533" s="3" t="s">
        <v>4403</v>
      </c>
      <c r="F1533" s="3" t="s">
        <v>4404</v>
      </c>
      <c r="G1533" s="2" t="s">
        <v>50</v>
      </c>
      <c r="H1533" s="2">
        <v>5.0</v>
      </c>
      <c r="I1533" s="2">
        <v>5.0</v>
      </c>
      <c r="J1533" s="2">
        <v>2.0</v>
      </c>
      <c r="K1533" s="2">
        <v>2.0</v>
      </c>
      <c r="L1533" s="2">
        <v>2.0</v>
      </c>
      <c r="M1533" s="2" t="s">
        <v>33</v>
      </c>
    </row>
    <row r="1534" ht="15.75" customHeight="1">
      <c r="A1534" s="2">
        <v>182.0</v>
      </c>
      <c r="B1534" s="2" t="s">
        <v>3840</v>
      </c>
      <c r="C1534" s="2" t="s">
        <v>504</v>
      </c>
      <c r="D1534" s="3" t="s">
        <v>4405</v>
      </c>
      <c r="E1534" s="3" t="s">
        <v>4406</v>
      </c>
      <c r="F1534" s="3" t="s">
        <v>4407</v>
      </c>
      <c r="G1534" s="2" t="s">
        <v>28</v>
      </c>
      <c r="H1534" s="2">
        <v>3.0</v>
      </c>
      <c r="I1534" s="2">
        <v>3.0</v>
      </c>
      <c r="J1534" s="2">
        <v>2.0</v>
      </c>
      <c r="K1534" s="2">
        <v>3.0</v>
      </c>
      <c r="L1534" s="2">
        <v>4.0</v>
      </c>
      <c r="M1534" s="2" t="s">
        <v>33</v>
      </c>
    </row>
    <row r="1535" ht="15.75" customHeight="1">
      <c r="A1535" s="2">
        <v>182.0</v>
      </c>
      <c r="B1535" s="2" t="s">
        <v>3840</v>
      </c>
      <c r="C1535" s="2" t="s">
        <v>504</v>
      </c>
      <c r="D1535" s="3" t="s">
        <v>4408</v>
      </c>
      <c r="E1535" s="3" t="s">
        <v>4409</v>
      </c>
      <c r="F1535" s="3" t="s">
        <v>4410</v>
      </c>
      <c r="G1535" s="2" t="s">
        <v>50</v>
      </c>
      <c r="H1535" s="2">
        <v>4.0</v>
      </c>
      <c r="I1535" s="2">
        <v>4.0</v>
      </c>
      <c r="J1535" s="2">
        <v>4.0</v>
      </c>
      <c r="K1535" s="2">
        <v>4.0</v>
      </c>
      <c r="L1535" s="2">
        <v>5.0</v>
      </c>
      <c r="M1535" s="2" t="s">
        <v>19</v>
      </c>
    </row>
    <row r="1536" ht="15.75" customHeight="1">
      <c r="A1536" s="2">
        <v>182.0</v>
      </c>
      <c r="B1536" s="2" t="s">
        <v>3840</v>
      </c>
      <c r="C1536" s="2" t="s">
        <v>504</v>
      </c>
      <c r="D1536" s="3" t="s">
        <v>4411</v>
      </c>
      <c r="E1536" s="3" t="s">
        <v>4412</v>
      </c>
      <c r="F1536" s="3" t="s">
        <v>4413</v>
      </c>
      <c r="G1536" s="2" t="s">
        <v>18</v>
      </c>
      <c r="H1536" s="2">
        <v>3.0</v>
      </c>
      <c r="I1536" s="2">
        <v>4.0</v>
      </c>
      <c r="J1536" s="2">
        <v>4.0</v>
      </c>
      <c r="K1536" s="2">
        <v>5.0</v>
      </c>
      <c r="L1536" s="2">
        <v>5.0</v>
      </c>
      <c r="M1536" s="2" t="s">
        <v>19</v>
      </c>
    </row>
    <row r="1537" ht="15.75" customHeight="1">
      <c r="A1537" s="2">
        <v>182.0</v>
      </c>
      <c r="B1537" s="2" t="s">
        <v>3840</v>
      </c>
      <c r="C1537" s="2" t="s">
        <v>504</v>
      </c>
      <c r="D1537" s="3" t="s">
        <v>4414</v>
      </c>
      <c r="E1537" s="3" t="s">
        <v>4415</v>
      </c>
      <c r="F1537" s="3" t="s">
        <v>4416</v>
      </c>
      <c r="G1537" s="2" t="s">
        <v>50</v>
      </c>
      <c r="H1537" s="2">
        <v>3.0</v>
      </c>
      <c r="I1537" s="2">
        <v>5.0</v>
      </c>
      <c r="J1537" s="2">
        <v>5.0</v>
      </c>
      <c r="K1537" s="2">
        <v>5.0</v>
      </c>
      <c r="L1537" s="2">
        <v>5.0</v>
      </c>
      <c r="M1537" s="2" t="s">
        <v>19</v>
      </c>
    </row>
    <row r="1538" ht="15.75" customHeight="1">
      <c r="A1538" s="2">
        <v>182.0</v>
      </c>
      <c r="B1538" s="2" t="s">
        <v>3840</v>
      </c>
      <c r="C1538" s="2" t="s">
        <v>504</v>
      </c>
      <c r="D1538" s="3" t="s">
        <v>4417</v>
      </c>
      <c r="E1538" s="3" t="s">
        <v>4418</v>
      </c>
      <c r="F1538" s="3" t="s">
        <v>4419</v>
      </c>
      <c r="G1538" s="2" t="s">
        <v>28</v>
      </c>
      <c r="H1538" s="2">
        <v>2.0</v>
      </c>
      <c r="I1538" s="2">
        <v>3.0</v>
      </c>
      <c r="J1538" s="2">
        <v>2.0</v>
      </c>
      <c r="K1538" s="2">
        <v>2.0</v>
      </c>
      <c r="L1538" s="2">
        <v>2.0</v>
      </c>
      <c r="M1538" s="2" t="s">
        <v>33</v>
      </c>
    </row>
    <row r="1539" ht="15.75" customHeight="1">
      <c r="A1539" s="2">
        <v>182.0</v>
      </c>
      <c r="B1539" s="2" t="s">
        <v>3840</v>
      </c>
      <c r="C1539" s="2" t="s">
        <v>766</v>
      </c>
      <c r="D1539" s="3" t="s">
        <v>4420</v>
      </c>
      <c r="E1539" s="3" t="s">
        <v>4421</v>
      </c>
      <c r="F1539" s="3" t="s">
        <v>4422</v>
      </c>
      <c r="G1539" s="2" t="s">
        <v>28</v>
      </c>
      <c r="H1539" s="2">
        <v>2.0</v>
      </c>
      <c r="I1539" s="2">
        <v>4.0</v>
      </c>
      <c r="J1539" s="2">
        <v>3.0</v>
      </c>
      <c r="K1539" s="2">
        <v>4.0</v>
      </c>
      <c r="L1539" s="2">
        <v>4.0</v>
      </c>
      <c r="M1539" s="2" t="s">
        <v>33</v>
      </c>
    </row>
    <row r="1540" ht="15.75" customHeight="1">
      <c r="A1540" s="2">
        <v>182.0</v>
      </c>
      <c r="B1540" s="2" t="s">
        <v>3840</v>
      </c>
      <c r="C1540" s="2" t="s">
        <v>766</v>
      </c>
      <c r="D1540" s="3" t="s">
        <v>4423</v>
      </c>
      <c r="E1540" s="3" t="s">
        <v>4424</v>
      </c>
      <c r="F1540" s="3" t="s">
        <v>4425</v>
      </c>
      <c r="G1540" s="2" t="s">
        <v>18</v>
      </c>
      <c r="H1540" s="2">
        <v>2.0</v>
      </c>
      <c r="I1540" s="2">
        <v>4.0</v>
      </c>
      <c r="J1540" s="2">
        <v>4.0</v>
      </c>
      <c r="K1540" s="2">
        <v>5.0</v>
      </c>
      <c r="L1540" s="2">
        <v>5.0</v>
      </c>
      <c r="M1540" s="2" t="s">
        <v>19</v>
      </c>
    </row>
    <row r="1541" ht="15.75" customHeight="1">
      <c r="A1541" s="2">
        <v>182.0</v>
      </c>
      <c r="B1541" s="2" t="s">
        <v>3840</v>
      </c>
      <c r="C1541" s="2" t="s">
        <v>766</v>
      </c>
      <c r="D1541" s="3" t="s">
        <v>4426</v>
      </c>
      <c r="E1541" s="3" t="s">
        <v>4427</v>
      </c>
      <c r="F1541" s="3" t="s">
        <v>4428</v>
      </c>
      <c r="G1541" s="2" t="s">
        <v>50</v>
      </c>
      <c r="H1541" s="2">
        <v>4.0</v>
      </c>
      <c r="I1541" s="2">
        <v>5.0</v>
      </c>
      <c r="J1541" s="2">
        <v>5.0</v>
      </c>
      <c r="K1541" s="2">
        <v>5.0</v>
      </c>
      <c r="L1541" s="2">
        <v>5.0</v>
      </c>
      <c r="M1541" s="2" t="s">
        <v>19</v>
      </c>
    </row>
    <row r="1542" ht="15.75" customHeight="1">
      <c r="A1542" s="2">
        <v>182.0</v>
      </c>
      <c r="B1542" s="2" t="s">
        <v>3840</v>
      </c>
      <c r="C1542" s="2" t="s">
        <v>766</v>
      </c>
      <c r="D1542" s="3" t="s">
        <v>709</v>
      </c>
      <c r="E1542" s="3" t="s">
        <v>4429</v>
      </c>
      <c r="F1542" s="3" t="s">
        <v>4430</v>
      </c>
      <c r="G1542" s="2" t="s">
        <v>18</v>
      </c>
      <c r="H1542" s="2">
        <v>3.0</v>
      </c>
      <c r="I1542" s="2">
        <v>5.0</v>
      </c>
      <c r="J1542" s="2">
        <v>3.0</v>
      </c>
      <c r="K1542" s="2">
        <v>4.0</v>
      </c>
      <c r="L1542" s="2">
        <v>3.0</v>
      </c>
      <c r="M1542" s="2" t="s">
        <v>19</v>
      </c>
    </row>
    <row r="1543" ht="15.75" customHeight="1">
      <c r="A1543" s="2">
        <v>182.0</v>
      </c>
      <c r="B1543" s="2" t="s">
        <v>3840</v>
      </c>
      <c r="C1543" s="2" t="s">
        <v>766</v>
      </c>
      <c r="D1543" s="3" t="s">
        <v>4431</v>
      </c>
      <c r="E1543" s="3" t="s">
        <v>4432</v>
      </c>
      <c r="F1543" s="3" t="s">
        <v>4433</v>
      </c>
      <c r="G1543" s="2" t="s">
        <v>28</v>
      </c>
      <c r="H1543" s="2">
        <v>3.0</v>
      </c>
      <c r="I1543" s="2">
        <v>3.0</v>
      </c>
      <c r="J1543" s="2">
        <v>3.0</v>
      </c>
      <c r="K1543" s="2">
        <v>3.0</v>
      </c>
      <c r="L1543" s="2">
        <v>3.0</v>
      </c>
      <c r="M1543" s="2" t="s">
        <v>19</v>
      </c>
    </row>
    <row r="1544" ht="15.75" customHeight="1">
      <c r="A1544" s="2">
        <v>182.0</v>
      </c>
      <c r="B1544" s="2" t="s">
        <v>3840</v>
      </c>
      <c r="C1544" s="2" t="s">
        <v>766</v>
      </c>
      <c r="D1544" s="3" t="s">
        <v>4434</v>
      </c>
      <c r="E1544" s="3" t="s">
        <v>4435</v>
      </c>
      <c r="F1544" s="3" t="s">
        <v>4436</v>
      </c>
      <c r="G1544" s="2" t="s">
        <v>28</v>
      </c>
      <c r="H1544" s="2">
        <v>2.0</v>
      </c>
      <c r="I1544" s="2">
        <v>4.0</v>
      </c>
      <c r="J1544" s="2">
        <v>4.0</v>
      </c>
      <c r="K1544" s="2">
        <v>3.0</v>
      </c>
      <c r="L1544" s="2">
        <v>3.0</v>
      </c>
      <c r="M1544" s="2" t="s">
        <v>33</v>
      </c>
    </row>
    <row r="1545" ht="15.75" customHeight="1">
      <c r="A1545" s="2">
        <v>182.0</v>
      </c>
      <c r="B1545" s="2" t="s">
        <v>3840</v>
      </c>
      <c r="C1545" s="2" t="s">
        <v>766</v>
      </c>
      <c r="D1545" s="3" t="s">
        <v>4437</v>
      </c>
      <c r="E1545" s="3" t="s">
        <v>4438</v>
      </c>
      <c r="F1545" s="3" t="s">
        <v>4439</v>
      </c>
      <c r="G1545" s="2" t="s">
        <v>28</v>
      </c>
      <c r="H1545" s="2">
        <v>3.0</v>
      </c>
      <c r="I1545" s="2">
        <v>3.0</v>
      </c>
      <c r="J1545" s="2">
        <v>2.0</v>
      </c>
      <c r="K1545" s="2">
        <v>4.0</v>
      </c>
      <c r="L1545" s="2">
        <v>4.0</v>
      </c>
      <c r="M1545" s="2" t="s">
        <v>19</v>
      </c>
    </row>
    <row r="1546" ht="15.75" customHeight="1">
      <c r="A1546" s="2">
        <v>182.0</v>
      </c>
      <c r="B1546" s="2" t="s">
        <v>3840</v>
      </c>
      <c r="C1546" s="2" t="s">
        <v>766</v>
      </c>
      <c r="D1546" s="3" t="s">
        <v>4440</v>
      </c>
      <c r="E1546" s="3" t="s">
        <v>4441</v>
      </c>
      <c r="F1546" s="3" t="s">
        <v>4442</v>
      </c>
      <c r="G1546" s="2" t="s">
        <v>62</v>
      </c>
      <c r="H1546" s="2">
        <v>1.0</v>
      </c>
      <c r="I1546" s="2">
        <v>4.0</v>
      </c>
      <c r="J1546" s="2">
        <v>2.0</v>
      </c>
      <c r="K1546" s="2">
        <v>3.0</v>
      </c>
      <c r="L1546" s="2">
        <v>3.0</v>
      </c>
      <c r="M1546" s="2" t="s">
        <v>33</v>
      </c>
    </row>
    <row r="1547" ht="15.75" customHeight="1">
      <c r="A1547" s="2">
        <v>182.0</v>
      </c>
      <c r="B1547" s="2" t="s">
        <v>3840</v>
      </c>
      <c r="C1547" s="2" t="s">
        <v>766</v>
      </c>
      <c r="D1547" s="3" t="s">
        <v>4443</v>
      </c>
      <c r="E1547" s="3" t="s">
        <v>4444</v>
      </c>
      <c r="F1547" s="3" t="s">
        <v>4445</v>
      </c>
      <c r="G1547" s="2" t="s">
        <v>18</v>
      </c>
      <c r="H1547" s="2">
        <v>3.0</v>
      </c>
      <c r="I1547" s="2">
        <v>5.0</v>
      </c>
      <c r="J1547" s="2">
        <v>4.0</v>
      </c>
      <c r="K1547" s="2">
        <v>3.0</v>
      </c>
      <c r="L1547" s="2">
        <v>3.0</v>
      </c>
      <c r="M1547" s="2" t="s">
        <v>19</v>
      </c>
    </row>
    <row r="1548" ht="15.75" customHeight="1">
      <c r="A1548" s="2">
        <v>182.0</v>
      </c>
      <c r="B1548" s="2" t="s">
        <v>3840</v>
      </c>
      <c r="C1548" s="2" t="s">
        <v>766</v>
      </c>
      <c r="D1548" s="3" t="s">
        <v>4446</v>
      </c>
      <c r="E1548" s="3" t="s">
        <v>4447</v>
      </c>
      <c r="F1548" s="3" t="s">
        <v>4448</v>
      </c>
      <c r="G1548" s="2" t="s">
        <v>28</v>
      </c>
      <c r="H1548" s="2">
        <v>3.0</v>
      </c>
      <c r="I1548" s="2">
        <v>4.0</v>
      </c>
      <c r="J1548" s="2">
        <v>3.0</v>
      </c>
      <c r="K1548" s="2">
        <v>4.0</v>
      </c>
      <c r="L1548" s="2">
        <v>5.0</v>
      </c>
      <c r="M1548" s="2" t="s">
        <v>33</v>
      </c>
    </row>
    <row r="1549" ht="15.75" customHeight="1">
      <c r="A1549" s="2">
        <v>182.0</v>
      </c>
      <c r="B1549" s="2" t="s">
        <v>3840</v>
      </c>
      <c r="C1549" s="2" t="s">
        <v>766</v>
      </c>
      <c r="D1549" s="3" t="s">
        <v>4449</v>
      </c>
      <c r="E1549" s="3" t="s">
        <v>4450</v>
      </c>
      <c r="F1549" s="3" t="s">
        <v>4451</v>
      </c>
      <c r="G1549" s="2" t="s">
        <v>28</v>
      </c>
      <c r="H1549" s="2">
        <v>3.0</v>
      </c>
      <c r="I1549" s="2">
        <v>5.0</v>
      </c>
      <c r="J1549" s="2">
        <v>3.0</v>
      </c>
      <c r="K1549" s="2">
        <v>3.0</v>
      </c>
      <c r="L1549" s="2">
        <v>4.0</v>
      </c>
      <c r="M1549" s="2" t="s">
        <v>19</v>
      </c>
    </row>
    <row r="1550" ht="15.75" customHeight="1">
      <c r="A1550" s="2">
        <v>182.0</v>
      </c>
      <c r="B1550" s="2" t="s">
        <v>3840</v>
      </c>
      <c r="C1550" s="2" t="s">
        <v>24</v>
      </c>
      <c r="D1550" s="3" t="s">
        <v>4452</v>
      </c>
      <c r="E1550" s="3" t="s">
        <v>4453</v>
      </c>
      <c r="F1550" s="3" t="s">
        <v>4454</v>
      </c>
      <c r="G1550" s="2" t="s">
        <v>50</v>
      </c>
      <c r="H1550" s="2">
        <v>3.0</v>
      </c>
      <c r="I1550" s="2">
        <v>5.0</v>
      </c>
      <c r="J1550" s="2">
        <v>5.0</v>
      </c>
      <c r="K1550" s="2">
        <v>5.0</v>
      </c>
      <c r="L1550" s="2">
        <v>5.0</v>
      </c>
      <c r="M1550" s="2" t="s">
        <v>19</v>
      </c>
    </row>
    <row r="1551" ht="15.75" customHeight="1">
      <c r="A1551" s="2">
        <v>182.0</v>
      </c>
      <c r="B1551" s="2" t="s">
        <v>3840</v>
      </c>
      <c r="C1551" s="2" t="s">
        <v>24</v>
      </c>
      <c r="D1551" s="3" t="s">
        <v>478</v>
      </c>
      <c r="E1551" s="3" t="s">
        <v>4455</v>
      </c>
      <c r="F1551" s="3" t="s">
        <v>4456</v>
      </c>
      <c r="G1551" s="2" t="s">
        <v>28</v>
      </c>
      <c r="H1551" s="2">
        <v>3.0</v>
      </c>
      <c r="I1551" s="2">
        <v>4.0</v>
      </c>
      <c r="J1551" s="2">
        <v>3.0</v>
      </c>
      <c r="K1551" s="2">
        <v>3.0</v>
      </c>
      <c r="L1551" s="2">
        <v>4.0</v>
      </c>
      <c r="M1551" s="2" t="s">
        <v>33</v>
      </c>
    </row>
    <row r="1552" ht="15.75" customHeight="1">
      <c r="A1552" s="2">
        <v>182.0</v>
      </c>
      <c r="B1552" s="2" t="s">
        <v>3840</v>
      </c>
      <c r="C1552" s="2" t="s">
        <v>24</v>
      </c>
      <c r="D1552" s="3" t="s">
        <v>4457</v>
      </c>
      <c r="E1552" s="3" t="s">
        <v>4458</v>
      </c>
      <c r="F1552" s="3" t="s">
        <v>4459</v>
      </c>
      <c r="G1552" s="2" t="s">
        <v>28</v>
      </c>
      <c r="H1552" s="2">
        <v>2.0</v>
      </c>
      <c r="I1552" s="2">
        <v>5.0</v>
      </c>
      <c r="J1552" s="2">
        <v>3.0</v>
      </c>
      <c r="K1552" s="2">
        <v>4.0</v>
      </c>
      <c r="L1552" s="2">
        <v>4.0</v>
      </c>
      <c r="M1552" s="2" t="s">
        <v>19</v>
      </c>
    </row>
    <row r="1553" ht="15.75" customHeight="1">
      <c r="A1553" s="2">
        <v>182.0</v>
      </c>
      <c r="B1553" s="2" t="s">
        <v>3840</v>
      </c>
      <c r="C1553" s="2" t="s">
        <v>24</v>
      </c>
      <c r="D1553" s="3" t="s">
        <v>4460</v>
      </c>
      <c r="E1553" s="3" t="s">
        <v>4461</v>
      </c>
      <c r="F1553" s="3" t="s">
        <v>4462</v>
      </c>
      <c r="G1553" s="2" t="s">
        <v>18</v>
      </c>
      <c r="H1553" s="2">
        <v>5.0</v>
      </c>
      <c r="I1553" s="2">
        <v>5.0</v>
      </c>
      <c r="J1553" s="2">
        <v>5.0</v>
      </c>
      <c r="K1553" s="2">
        <v>4.0</v>
      </c>
      <c r="L1553" s="2">
        <v>5.0</v>
      </c>
      <c r="M1553" s="2" t="s">
        <v>19</v>
      </c>
    </row>
    <row r="1554" ht="15.75" customHeight="1">
      <c r="A1554" s="2">
        <v>182.0</v>
      </c>
      <c r="B1554" s="2" t="s">
        <v>3840</v>
      </c>
      <c r="C1554" s="2" t="s">
        <v>24</v>
      </c>
      <c r="D1554" s="3" t="s">
        <v>478</v>
      </c>
      <c r="E1554" s="3" t="s">
        <v>4463</v>
      </c>
      <c r="F1554" s="3" t="s">
        <v>4464</v>
      </c>
      <c r="G1554" s="2" t="s">
        <v>18</v>
      </c>
      <c r="H1554" s="2">
        <v>3.0</v>
      </c>
      <c r="I1554" s="2">
        <v>3.0</v>
      </c>
      <c r="J1554" s="2">
        <v>4.0</v>
      </c>
      <c r="K1554" s="2">
        <v>5.0</v>
      </c>
      <c r="L1554" s="2">
        <v>4.0</v>
      </c>
      <c r="M1554" s="2" t="s">
        <v>19</v>
      </c>
    </row>
    <row r="1555" ht="15.75" customHeight="1">
      <c r="A1555" s="2">
        <v>182.0</v>
      </c>
      <c r="B1555" s="2" t="s">
        <v>3840</v>
      </c>
      <c r="C1555" s="2" t="s">
        <v>24</v>
      </c>
      <c r="D1555" s="3" t="s">
        <v>4465</v>
      </c>
      <c r="E1555" s="3" t="s">
        <v>4466</v>
      </c>
      <c r="F1555" s="3" t="s">
        <v>4467</v>
      </c>
      <c r="G1555" s="2" t="s">
        <v>18</v>
      </c>
      <c r="H1555" s="2">
        <v>4.0</v>
      </c>
      <c r="I1555" s="2">
        <v>3.0</v>
      </c>
      <c r="J1555" s="2">
        <v>4.0</v>
      </c>
      <c r="K1555" s="2">
        <v>5.0</v>
      </c>
      <c r="L1555" s="2">
        <v>5.0</v>
      </c>
      <c r="M1555" s="2" t="s">
        <v>33</v>
      </c>
    </row>
    <row r="1556" ht="15.75" customHeight="1">
      <c r="A1556" s="2">
        <v>182.0</v>
      </c>
      <c r="B1556" s="2" t="s">
        <v>3840</v>
      </c>
      <c r="C1556" s="2" t="s">
        <v>24</v>
      </c>
      <c r="D1556" s="3" t="s">
        <v>4468</v>
      </c>
      <c r="E1556" s="3" t="s">
        <v>4469</v>
      </c>
      <c r="F1556" s="3" t="s">
        <v>4470</v>
      </c>
      <c r="G1556" s="2" t="s">
        <v>28</v>
      </c>
      <c r="H1556" s="2">
        <v>4.0</v>
      </c>
      <c r="I1556" s="2">
        <v>3.0</v>
      </c>
      <c r="J1556" s="2">
        <v>3.0</v>
      </c>
      <c r="K1556" s="2">
        <v>4.0</v>
      </c>
      <c r="L1556" s="2">
        <v>4.0</v>
      </c>
      <c r="M1556" s="2" t="s">
        <v>19</v>
      </c>
    </row>
    <row r="1557" ht="15.75" customHeight="1">
      <c r="A1557" s="2">
        <v>182.0</v>
      </c>
      <c r="B1557" s="2" t="s">
        <v>3840</v>
      </c>
      <c r="C1557" s="2" t="s">
        <v>24</v>
      </c>
      <c r="D1557" s="3" t="s">
        <v>4471</v>
      </c>
      <c r="E1557" s="3" t="s">
        <v>4472</v>
      </c>
      <c r="F1557" s="3" t="s">
        <v>4473</v>
      </c>
      <c r="G1557" s="2" t="s">
        <v>62</v>
      </c>
      <c r="H1557" s="2">
        <v>2.0</v>
      </c>
      <c r="I1557" s="2">
        <v>4.0</v>
      </c>
      <c r="J1557" s="2">
        <v>3.0</v>
      </c>
      <c r="K1557" s="2">
        <v>3.0</v>
      </c>
      <c r="L1557" s="2">
        <v>3.0</v>
      </c>
      <c r="M1557" s="2" t="s">
        <v>19</v>
      </c>
    </row>
    <row r="1558" ht="15.75" customHeight="1">
      <c r="A1558" s="2">
        <v>182.0</v>
      </c>
      <c r="B1558" s="2" t="s">
        <v>3840</v>
      </c>
      <c r="C1558" s="2" t="s">
        <v>24</v>
      </c>
      <c r="D1558" s="3" t="s">
        <v>4474</v>
      </c>
      <c r="E1558" s="3" t="s">
        <v>4475</v>
      </c>
      <c r="F1558" s="3" t="s">
        <v>4476</v>
      </c>
      <c r="G1558" s="2" t="s">
        <v>18</v>
      </c>
      <c r="H1558" s="2">
        <v>4.0</v>
      </c>
      <c r="I1558" s="2">
        <v>5.0</v>
      </c>
      <c r="J1558" s="2">
        <v>4.0</v>
      </c>
      <c r="K1558" s="2">
        <v>5.0</v>
      </c>
      <c r="L1558" s="2">
        <v>5.0</v>
      </c>
      <c r="M1558" s="2" t="s">
        <v>19</v>
      </c>
    </row>
    <row r="1559" ht="15.75" customHeight="1">
      <c r="A1559" s="2">
        <v>182.0</v>
      </c>
      <c r="B1559" s="2" t="s">
        <v>3840</v>
      </c>
      <c r="C1559" s="2" t="s">
        <v>508</v>
      </c>
      <c r="D1559" s="3" t="s">
        <v>4477</v>
      </c>
      <c r="E1559" s="3" t="s">
        <v>4478</v>
      </c>
      <c r="F1559" s="3" t="s">
        <v>4479</v>
      </c>
      <c r="G1559" s="2" t="s">
        <v>62</v>
      </c>
      <c r="H1559" s="2">
        <v>3.0</v>
      </c>
      <c r="I1559" s="2">
        <v>3.0</v>
      </c>
      <c r="J1559" s="2">
        <v>2.0</v>
      </c>
      <c r="K1559" s="2">
        <v>3.0</v>
      </c>
      <c r="L1559" s="2">
        <v>2.0</v>
      </c>
      <c r="M1559" s="2" t="s">
        <v>33</v>
      </c>
    </row>
    <row r="1560" ht="15.75" customHeight="1">
      <c r="A1560" s="2">
        <v>182.0</v>
      </c>
      <c r="B1560" s="2" t="s">
        <v>3840</v>
      </c>
      <c r="C1560" s="2" t="s">
        <v>508</v>
      </c>
      <c r="D1560" s="3" t="s">
        <v>4480</v>
      </c>
      <c r="E1560" s="3" t="s">
        <v>4481</v>
      </c>
      <c r="F1560" s="3" t="s">
        <v>4482</v>
      </c>
      <c r="G1560" s="2" t="s">
        <v>18</v>
      </c>
      <c r="H1560" s="2">
        <v>3.0</v>
      </c>
      <c r="I1560" s="2">
        <v>5.0</v>
      </c>
      <c r="J1560" s="2">
        <v>4.0</v>
      </c>
      <c r="K1560" s="2">
        <v>5.0</v>
      </c>
      <c r="L1560" s="2">
        <v>5.0</v>
      </c>
      <c r="M1560" s="2" t="s">
        <v>19</v>
      </c>
    </row>
    <row r="1561" ht="15.75" customHeight="1">
      <c r="A1561" s="2">
        <v>182.0</v>
      </c>
      <c r="B1561" s="2" t="s">
        <v>3840</v>
      </c>
      <c r="C1561" s="2" t="s">
        <v>508</v>
      </c>
      <c r="D1561" s="3" t="s">
        <v>4483</v>
      </c>
      <c r="E1561" s="3" t="s">
        <v>4484</v>
      </c>
      <c r="F1561" s="3" t="s">
        <v>4485</v>
      </c>
      <c r="G1561" s="2" t="s">
        <v>18</v>
      </c>
      <c r="H1561" s="2">
        <v>4.0</v>
      </c>
      <c r="I1561" s="2">
        <v>4.0</v>
      </c>
      <c r="J1561" s="2">
        <v>3.0</v>
      </c>
      <c r="K1561" s="2">
        <v>4.0</v>
      </c>
      <c r="L1561" s="2">
        <v>4.0</v>
      </c>
      <c r="M1561" s="2" t="s">
        <v>19</v>
      </c>
    </row>
    <row r="1562" ht="15.75" customHeight="1">
      <c r="A1562" s="2">
        <v>182.0</v>
      </c>
      <c r="B1562" s="2" t="s">
        <v>3840</v>
      </c>
      <c r="C1562" s="2" t="s">
        <v>508</v>
      </c>
      <c r="D1562" s="3" t="s">
        <v>4486</v>
      </c>
      <c r="E1562" s="3" t="s">
        <v>4487</v>
      </c>
      <c r="F1562" s="3" t="s">
        <v>4488</v>
      </c>
      <c r="G1562" s="2" t="s">
        <v>28</v>
      </c>
      <c r="H1562" s="2">
        <v>3.0</v>
      </c>
      <c r="I1562" s="2">
        <v>4.0</v>
      </c>
      <c r="J1562" s="2">
        <v>4.0</v>
      </c>
      <c r="K1562" s="2">
        <v>4.0</v>
      </c>
      <c r="L1562" s="2">
        <v>4.0</v>
      </c>
      <c r="M1562" s="2" t="s">
        <v>33</v>
      </c>
    </row>
    <row r="1563" ht="15.75" customHeight="1">
      <c r="A1563" s="2">
        <v>182.0</v>
      </c>
      <c r="B1563" s="2" t="s">
        <v>3840</v>
      </c>
      <c r="C1563" s="2" t="s">
        <v>508</v>
      </c>
      <c r="D1563" s="3" t="s">
        <v>478</v>
      </c>
      <c r="E1563" s="3" t="s">
        <v>4489</v>
      </c>
      <c r="F1563" s="3" t="s">
        <v>4490</v>
      </c>
      <c r="G1563" s="2" t="s">
        <v>18</v>
      </c>
      <c r="H1563" s="2">
        <v>4.0</v>
      </c>
      <c r="I1563" s="2">
        <v>4.0</v>
      </c>
      <c r="J1563" s="2">
        <v>4.0</v>
      </c>
      <c r="K1563" s="2">
        <v>3.0</v>
      </c>
      <c r="L1563" s="2">
        <v>2.0</v>
      </c>
      <c r="M1563" s="2" t="s">
        <v>19</v>
      </c>
    </row>
    <row r="1564" ht="15.75" customHeight="1">
      <c r="A1564" s="2">
        <v>182.0</v>
      </c>
      <c r="B1564" s="2" t="s">
        <v>3840</v>
      </c>
      <c r="C1564" s="2" t="s">
        <v>508</v>
      </c>
      <c r="D1564" s="3" t="s">
        <v>4491</v>
      </c>
      <c r="E1564" s="3" t="s">
        <v>4492</v>
      </c>
      <c r="F1564" s="3" t="s">
        <v>4493</v>
      </c>
      <c r="G1564" s="2" t="s">
        <v>18</v>
      </c>
      <c r="H1564" s="2">
        <v>4.0</v>
      </c>
      <c r="I1564" s="2">
        <v>4.0</v>
      </c>
      <c r="J1564" s="2">
        <v>3.0</v>
      </c>
      <c r="K1564" s="2">
        <v>3.0</v>
      </c>
      <c r="L1564" s="2">
        <v>3.0</v>
      </c>
      <c r="M1564" s="2" t="s">
        <v>19</v>
      </c>
    </row>
    <row r="1565" ht="15.75" customHeight="1">
      <c r="A1565" s="2">
        <v>182.0</v>
      </c>
      <c r="B1565" s="2" t="s">
        <v>3840</v>
      </c>
      <c r="C1565" s="2" t="s">
        <v>508</v>
      </c>
      <c r="D1565" s="3" t="s">
        <v>4494</v>
      </c>
      <c r="E1565" s="3" t="s">
        <v>4495</v>
      </c>
      <c r="F1565" s="3" t="s">
        <v>4496</v>
      </c>
      <c r="G1565" s="2" t="s">
        <v>18</v>
      </c>
      <c r="H1565" s="2">
        <v>3.0</v>
      </c>
      <c r="I1565" s="2">
        <v>4.0</v>
      </c>
      <c r="J1565" s="2">
        <v>4.0</v>
      </c>
      <c r="K1565" s="2">
        <v>4.0</v>
      </c>
      <c r="L1565" s="2">
        <v>5.0</v>
      </c>
      <c r="M1565" s="2" t="s">
        <v>19</v>
      </c>
    </row>
    <row r="1566" ht="15.75" customHeight="1">
      <c r="A1566" s="2">
        <v>182.0</v>
      </c>
      <c r="B1566" s="2" t="s">
        <v>3840</v>
      </c>
      <c r="C1566" s="2" t="s">
        <v>512</v>
      </c>
      <c r="D1566" s="3" t="s">
        <v>4497</v>
      </c>
      <c r="E1566" s="3" t="s">
        <v>4498</v>
      </c>
      <c r="F1566" s="3" t="s">
        <v>4499</v>
      </c>
      <c r="G1566" s="2" t="s">
        <v>18</v>
      </c>
      <c r="H1566" s="2">
        <v>3.0</v>
      </c>
      <c r="I1566" s="2">
        <v>4.0</v>
      </c>
      <c r="J1566" s="2">
        <v>4.0</v>
      </c>
      <c r="K1566" s="2">
        <v>4.0</v>
      </c>
      <c r="L1566" s="2">
        <v>4.0</v>
      </c>
      <c r="M1566" s="2" t="s">
        <v>19</v>
      </c>
    </row>
    <row r="1567" ht="15.75" customHeight="1">
      <c r="A1567" s="2">
        <v>182.0</v>
      </c>
      <c r="B1567" s="2" t="s">
        <v>3840</v>
      </c>
      <c r="C1567" s="2" t="s">
        <v>512</v>
      </c>
      <c r="D1567" s="3" t="s">
        <v>4500</v>
      </c>
      <c r="E1567" s="3" t="s">
        <v>4501</v>
      </c>
      <c r="F1567" s="3" t="s">
        <v>4502</v>
      </c>
      <c r="G1567" s="2" t="s">
        <v>18</v>
      </c>
      <c r="H1567" s="2">
        <v>2.0</v>
      </c>
      <c r="I1567" s="2">
        <v>4.0</v>
      </c>
      <c r="J1567" s="2">
        <v>1.0</v>
      </c>
      <c r="K1567" s="2">
        <v>3.0</v>
      </c>
      <c r="L1567" s="2">
        <v>3.0</v>
      </c>
      <c r="M1567" s="2" t="s">
        <v>19</v>
      </c>
    </row>
    <row r="1568" ht="15.75" customHeight="1">
      <c r="A1568" s="2">
        <v>182.0</v>
      </c>
      <c r="B1568" s="2" t="s">
        <v>3840</v>
      </c>
      <c r="C1568" s="2" t="s">
        <v>512</v>
      </c>
      <c r="D1568" s="3" t="s">
        <v>4503</v>
      </c>
      <c r="E1568" s="3" t="s">
        <v>4504</v>
      </c>
      <c r="F1568" s="3" t="s">
        <v>4505</v>
      </c>
      <c r="G1568" s="2" t="s">
        <v>28</v>
      </c>
      <c r="H1568" s="2">
        <v>2.0</v>
      </c>
      <c r="I1568" s="2">
        <v>4.0</v>
      </c>
      <c r="J1568" s="2">
        <v>3.0</v>
      </c>
      <c r="K1568" s="2">
        <v>3.0</v>
      </c>
      <c r="L1568" s="2">
        <v>2.0</v>
      </c>
      <c r="M1568" s="2" t="s">
        <v>19</v>
      </c>
    </row>
    <row r="1569" ht="15.75" customHeight="1">
      <c r="A1569" s="2">
        <v>182.0</v>
      </c>
      <c r="B1569" s="2" t="s">
        <v>3840</v>
      </c>
      <c r="C1569" s="2" t="s">
        <v>512</v>
      </c>
      <c r="D1569" s="3" t="s">
        <v>478</v>
      </c>
      <c r="E1569" s="3" t="s">
        <v>4506</v>
      </c>
      <c r="F1569" s="3" t="s">
        <v>4507</v>
      </c>
      <c r="G1569" s="2" t="s">
        <v>28</v>
      </c>
      <c r="H1569" s="2">
        <v>3.0</v>
      </c>
      <c r="I1569" s="2">
        <v>4.0</v>
      </c>
      <c r="J1569" s="2">
        <v>4.0</v>
      </c>
      <c r="K1569" s="2">
        <v>5.0</v>
      </c>
      <c r="L1569" s="2">
        <v>4.0</v>
      </c>
      <c r="M1569" s="2" t="s">
        <v>33</v>
      </c>
    </row>
    <row r="1570" ht="15.75" customHeight="1">
      <c r="A1570" s="2">
        <v>182.0</v>
      </c>
      <c r="B1570" s="2" t="s">
        <v>3840</v>
      </c>
      <c r="C1570" s="2" t="s">
        <v>512</v>
      </c>
      <c r="D1570" s="3" t="s">
        <v>4508</v>
      </c>
      <c r="E1570" s="3" t="s">
        <v>4509</v>
      </c>
      <c r="F1570" s="3" t="s">
        <v>4510</v>
      </c>
      <c r="G1570" s="2" t="s">
        <v>18</v>
      </c>
      <c r="H1570" s="2">
        <v>4.0</v>
      </c>
      <c r="I1570" s="2">
        <v>5.0</v>
      </c>
      <c r="J1570" s="2">
        <v>4.0</v>
      </c>
      <c r="K1570" s="2">
        <v>4.0</v>
      </c>
      <c r="L1570" s="2">
        <v>4.0</v>
      </c>
      <c r="M1570" s="2" t="s">
        <v>19</v>
      </c>
    </row>
    <row r="1571" ht="15.75" customHeight="1">
      <c r="A1571" s="2">
        <v>182.0</v>
      </c>
      <c r="B1571" s="2" t="s">
        <v>3840</v>
      </c>
      <c r="C1571" s="2" t="s">
        <v>512</v>
      </c>
      <c r="D1571" s="3" t="s">
        <v>4511</v>
      </c>
      <c r="E1571" s="3" t="s">
        <v>4512</v>
      </c>
      <c r="F1571" s="3" t="s">
        <v>4513</v>
      </c>
      <c r="G1571" s="2" t="s">
        <v>28</v>
      </c>
      <c r="H1571" s="2">
        <v>2.0</v>
      </c>
      <c r="I1571" s="2">
        <v>4.0</v>
      </c>
      <c r="J1571" s="2">
        <v>2.0</v>
      </c>
      <c r="K1571" s="2">
        <v>2.0</v>
      </c>
      <c r="L1571" s="2">
        <v>3.0</v>
      </c>
      <c r="M1571" s="2" t="s">
        <v>33</v>
      </c>
    </row>
    <row r="1572" ht="15.75" customHeight="1">
      <c r="A1572" s="2">
        <v>182.0</v>
      </c>
      <c r="B1572" s="2" t="s">
        <v>3840</v>
      </c>
      <c r="C1572" s="2" t="s">
        <v>512</v>
      </c>
      <c r="D1572" s="3" t="s">
        <v>139</v>
      </c>
      <c r="E1572" s="3" t="s">
        <v>4514</v>
      </c>
      <c r="F1572" s="3" t="s">
        <v>4515</v>
      </c>
      <c r="G1572" s="2" t="s">
        <v>18</v>
      </c>
      <c r="H1572" s="2">
        <v>3.0</v>
      </c>
      <c r="I1572" s="2">
        <v>3.0</v>
      </c>
      <c r="J1572" s="2">
        <v>3.0</v>
      </c>
      <c r="K1572" s="2">
        <v>3.0</v>
      </c>
      <c r="L1572" s="2">
        <v>3.0</v>
      </c>
      <c r="M1572" s="2" t="s">
        <v>19</v>
      </c>
    </row>
    <row r="1573" ht="15.75" customHeight="1">
      <c r="A1573" s="2">
        <v>182.0</v>
      </c>
      <c r="B1573" s="2" t="s">
        <v>3840</v>
      </c>
      <c r="C1573" s="2" t="s">
        <v>512</v>
      </c>
      <c r="D1573" s="3" t="s">
        <v>4516</v>
      </c>
      <c r="E1573" s="3" t="s">
        <v>4517</v>
      </c>
      <c r="F1573" s="3" t="s">
        <v>4518</v>
      </c>
      <c r="G1573" s="2" t="s">
        <v>50</v>
      </c>
      <c r="H1573" s="2">
        <v>4.0</v>
      </c>
      <c r="I1573" s="2">
        <v>5.0</v>
      </c>
      <c r="J1573" s="2">
        <v>5.0</v>
      </c>
      <c r="K1573" s="2">
        <v>5.0</v>
      </c>
      <c r="L1573" s="2">
        <v>5.0</v>
      </c>
      <c r="M1573" s="2" t="s">
        <v>19</v>
      </c>
    </row>
    <row r="1574" ht="15.75" customHeight="1">
      <c r="A1574" s="2">
        <v>182.0</v>
      </c>
      <c r="B1574" s="2" t="s">
        <v>3840</v>
      </c>
      <c r="C1574" s="2" t="s">
        <v>512</v>
      </c>
      <c r="D1574" s="3" t="s">
        <v>4519</v>
      </c>
      <c r="E1574" s="3" t="s">
        <v>4520</v>
      </c>
      <c r="F1574" s="3" t="s">
        <v>4521</v>
      </c>
      <c r="G1574" s="2" t="s">
        <v>62</v>
      </c>
      <c r="H1574" s="2">
        <v>1.0</v>
      </c>
      <c r="I1574" s="2">
        <v>2.0</v>
      </c>
      <c r="J1574" s="2">
        <v>2.0</v>
      </c>
      <c r="K1574" s="2">
        <v>2.0</v>
      </c>
      <c r="L1574" s="2">
        <v>4.0</v>
      </c>
      <c r="M1574" s="2" t="s">
        <v>33</v>
      </c>
    </row>
    <row r="1575" ht="15.75" customHeight="1">
      <c r="A1575" s="2">
        <v>182.0</v>
      </c>
      <c r="B1575" s="2" t="s">
        <v>3840</v>
      </c>
      <c r="C1575" s="2" t="s">
        <v>512</v>
      </c>
      <c r="D1575" s="3" t="s">
        <v>4480</v>
      </c>
      <c r="E1575" s="3" t="s">
        <v>4522</v>
      </c>
      <c r="F1575" s="3" t="s">
        <v>4523</v>
      </c>
      <c r="G1575" s="2" t="s">
        <v>28</v>
      </c>
      <c r="H1575" s="2">
        <v>3.0</v>
      </c>
      <c r="I1575" s="2">
        <v>4.0</v>
      </c>
      <c r="J1575" s="2">
        <v>2.0</v>
      </c>
      <c r="K1575" s="2">
        <v>3.0</v>
      </c>
      <c r="L1575" s="2">
        <v>3.0</v>
      </c>
      <c r="M1575" s="2" t="s">
        <v>19</v>
      </c>
    </row>
    <row r="1576" ht="15.75" customHeight="1">
      <c r="A1576" s="2">
        <v>182.0</v>
      </c>
      <c r="B1576" s="2" t="s">
        <v>3840</v>
      </c>
      <c r="C1576" s="2" t="s">
        <v>512</v>
      </c>
      <c r="D1576" s="3" t="s">
        <v>4524</v>
      </c>
      <c r="E1576" s="3" t="s">
        <v>4525</v>
      </c>
      <c r="F1576" s="3" t="s">
        <v>4526</v>
      </c>
      <c r="G1576" s="2" t="s">
        <v>18</v>
      </c>
      <c r="H1576" s="2">
        <v>4.0</v>
      </c>
      <c r="I1576" s="2">
        <v>4.0</v>
      </c>
      <c r="J1576" s="2">
        <v>4.0</v>
      </c>
      <c r="K1576" s="2">
        <v>4.0</v>
      </c>
      <c r="L1576" s="2">
        <v>4.0</v>
      </c>
      <c r="M1576" s="2" t="s">
        <v>19</v>
      </c>
    </row>
    <row r="1577" ht="15.75" customHeight="1">
      <c r="A1577" s="2">
        <v>182.0</v>
      </c>
      <c r="B1577" s="2" t="s">
        <v>3840</v>
      </c>
      <c r="C1577" s="2" t="s">
        <v>512</v>
      </c>
      <c r="D1577" s="3" t="s">
        <v>4527</v>
      </c>
      <c r="E1577" s="3" t="s">
        <v>4528</v>
      </c>
      <c r="F1577" s="3" t="s">
        <v>4529</v>
      </c>
      <c r="G1577" s="2" t="s">
        <v>50</v>
      </c>
      <c r="H1577" s="2">
        <v>5.0</v>
      </c>
      <c r="I1577" s="2">
        <v>5.0</v>
      </c>
      <c r="J1577" s="2">
        <v>5.0</v>
      </c>
      <c r="K1577" s="2">
        <v>5.0</v>
      </c>
      <c r="L1577" s="2">
        <v>5.0</v>
      </c>
      <c r="M1577" s="2" t="s">
        <v>19</v>
      </c>
    </row>
    <row r="1578" ht="15.75" customHeight="1">
      <c r="A1578" s="2">
        <v>182.0</v>
      </c>
      <c r="B1578" s="2" t="s">
        <v>3840</v>
      </c>
      <c r="C1578" s="2" t="s">
        <v>512</v>
      </c>
      <c r="D1578" s="3" t="s">
        <v>4530</v>
      </c>
      <c r="E1578" s="3" t="s">
        <v>4531</v>
      </c>
      <c r="F1578" s="3" t="s">
        <v>4532</v>
      </c>
      <c r="G1578" s="2" t="s">
        <v>50</v>
      </c>
      <c r="H1578" s="2">
        <v>5.0</v>
      </c>
      <c r="I1578" s="2">
        <v>5.0</v>
      </c>
      <c r="J1578" s="2">
        <v>5.0</v>
      </c>
      <c r="K1578" s="2">
        <v>5.0</v>
      </c>
      <c r="L1578" s="2">
        <v>5.0</v>
      </c>
      <c r="M1578" s="2" t="s">
        <v>33</v>
      </c>
    </row>
    <row r="1579" ht="15.75" customHeight="1">
      <c r="A1579" s="2">
        <v>182.0</v>
      </c>
      <c r="B1579" s="2" t="s">
        <v>3840</v>
      </c>
      <c r="C1579" s="2" t="s">
        <v>512</v>
      </c>
      <c r="D1579" s="3" t="s">
        <v>4533</v>
      </c>
      <c r="E1579" s="3" t="s">
        <v>4534</v>
      </c>
      <c r="F1579" s="3" t="s">
        <v>4535</v>
      </c>
      <c r="G1579" s="2" t="s">
        <v>18</v>
      </c>
      <c r="H1579" s="2">
        <v>3.0</v>
      </c>
      <c r="I1579" s="2">
        <v>4.0</v>
      </c>
      <c r="J1579" s="2">
        <v>5.0</v>
      </c>
      <c r="K1579" s="2">
        <v>5.0</v>
      </c>
      <c r="L1579" s="2">
        <v>5.0</v>
      </c>
      <c r="M1579" s="2" t="s">
        <v>19</v>
      </c>
    </row>
    <row r="1580" ht="15.75" customHeight="1">
      <c r="A1580" s="2">
        <v>182.0</v>
      </c>
      <c r="B1580" s="2" t="s">
        <v>3840</v>
      </c>
      <c r="C1580" s="2" t="s">
        <v>116</v>
      </c>
      <c r="D1580" s="3" t="s">
        <v>4536</v>
      </c>
      <c r="E1580" s="3" t="s">
        <v>4537</v>
      </c>
      <c r="F1580" s="3" t="s">
        <v>4538</v>
      </c>
      <c r="G1580" s="2" t="s">
        <v>50</v>
      </c>
      <c r="H1580" s="2">
        <v>5.0</v>
      </c>
      <c r="I1580" s="2">
        <v>5.0</v>
      </c>
      <c r="J1580" s="2">
        <v>5.0</v>
      </c>
      <c r="K1580" s="2">
        <v>5.0</v>
      </c>
      <c r="L1580" s="2">
        <v>5.0</v>
      </c>
      <c r="M1580" s="2" t="s">
        <v>19</v>
      </c>
    </row>
    <row r="1581" ht="15.75" customHeight="1">
      <c r="A1581" s="2">
        <v>182.0</v>
      </c>
      <c r="B1581" s="2" t="s">
        <v>3840</v>
      </c>
      <c r="C1581" s="2" t="s">
        <v>116</v>
      </c>
      <c r="D1581" s="3" t="s">
        <v>4539</v>
      </c>
      <c r="E1581" s="3" t="s">
        <v>4540</v>
      </c>
      <c r="F1581" s="3" t="s">
        <v>4541</v>
      </c>
      <c r="G1581" s="2" t="s">
        <v>50</v>
      </c>
      <c r="H1581" s="2">
        <v>4.0</v>
      </c>
      <c r="I1581" s="2">
        <v>4.0</v>
      </c>
      <c r="J1581" s="2">
        <v>4.0</v>
      </c>
      <c r="K1581" s="2">
        <v>5.0</v>
      </c>
      <c r="L1581" s="2">
        <v>5.0</v>
      </c>
      <c r="M1581" s="2" t="s">
        <v>19</v>
      </c>
    </row>
    <row r="1582" ht="15.75" customHeight="1">
      <c r="A1582" s="2">
        <v>182.0</v>
      </c>
      <c r="B1582" s="2" t="s">
        <v>3840</v>
      </c>
      <c r="C1582" s="2" t="s">
        <v>116</v>
      </c>
      <c r="D1582" s="3" t="s">
        <v>4542</v>
      </c>
      <c r="E1582" s="3" t="s">
        <v>4543</v>
      </c>
      <c r="F1582" s="3" t="s">
        <v>4544</v>
      </c>
      <c r="G1582" s="2" t="s">
        <v>50</v>
      </c>
      <c r="H1582" s="2">
        <v>5.0</v>
      </c>
      <c r="I1582" s="2">
        <v>5.0</v>
      </c>
      <c r="J1582" s="2">
        <v>5.0</v>
      </c>
      <c r="K1582" s="2">
        <v>5.0</v>
      </c>
      <c r="L1582" s="2">
        <v>5.0</v>
      </c>
      <c r="M1582" s="2" t="s">
        <v>19</v>
      </c>
    </row>
    <row r="1583" ht="15.75" customHeight="1">
      <c r="A1583" s="2">
        <v>182.0</v>
      </c>
      <c r="B1583" s="2" t="s">
        <v>3840</v>
      </c>
      <c r="C1583" s="2" t="s">
        <v>116</v>
      </c>
      <c r="D1583" s="3" t="s">
        <v>4545</v>
      </c>
      <c r="E1583" s="3" t="s">
        <v>4546</v>
      </c>
      <c r="F1583" s="3" t="s">
        <v>4547</v>
      </c>
      <c r="G1583" s="2" t="s">
        <v>182</v>
      </c>
      <c r="H1583" s="2">
        <v>3.0</v>
      </c>
      <c r="I1583" s="2">
        <v>3.0</v>
      </c>
      <c r="J1583" s="2">
        <v>3.0</v>
      </c>
      <c r="K1583" s="2">
        <v>3.0</v>
      </c>
      <c r="L1583" s="2">
        <v>3.0</v>
      </c>
      <c r="M1583" s="2" t="s">
        <v>33</v>
      </c>
    </row>
    <row r="1584" ht="15.75" customHeight="1">
      <c r="A1584" s="2">
        <v>182.0</v>
      </c>
      <c r="B1584" s="2" t="s">
        <v>3840</v>
      </c>
      <c r="C1584" s="2" t="s">
        <v>116</v>
      </c>
      <c r="D1584" s="3" t="s">
        <v>1549</v>
      </c>
      <c r="E1584" s="3" t="s">
        <v>4548</v>
      </c>
      <c r="F1584" s="3" t="s">
        <v>4549</v>
      </c>
      <c r="G1584" s="2" t="s">
        <v>18</v>
      </c>
      <c r="H1584" s="2">
        <v>3.0</v>
      </c>
      <c r="I1584" s="2">
        <v>3.0</v>
      </c>
      <c r="J1584" s="2">
        <v>4.0</v>
      </c>
      <c r="K1584" s="2">
        <v>4.0</v>
      </c>
      <c r="L1584" s="2">
        <v>5.0</v>
      </c>
      <c r="M1584" s="2" t="s">
        <v>19</v>
      </c>
    </row>
    <row r="1585" ht="15.75" customHeight="1">
      <c r="A1585" s="2">
        <v>182.0</v>
      </c>
      <c r="B1585" s="2" t="s">
        <v>3840</v>
      </c>
      <c r="C1585" s="2" t="s">
        <v>116</v>
      </c>
      <c r="D1585" s="3" t="s">
        <v>4550</v>
      </c>
      <c r="E1585" s="3" t="s">
        <v>4551</v>
      </c>
      <c r="F1585" s="3" t="s">
        <v>4552</v>
      </c>
      <c r="G1585" s="2" t="s">
        <v>50</v>
      </c>
      <c r="H1585" s="2">
        <v>5.0</v>
      </c>
      <c r="I1585" s="2">
        <v>5.0</v>
      </c>
      <c r="J1585" s="2">
        <v>5.0</v>
      </c>
      <c r="K1585" s="2">
        <v>5.0</v>
      </c>
      <c r="L1585" s="2">
        <v>4.0</v>
      </c>
      <c r="M1585" s="2" t="s">
        <v>19</v>
      </c>
    </row>
    <row r="1586" ht="15.75" customHeight="1">
      <c r="A1586" s="2">
        <v>182.0</v>
      </c>
      <c r="B1586" s="2" t="s">
        <v>3840</v>
      </c>
      <c r="C1586" s="2" t="s">
        <v>116</v>
      </c>
      <c r="D1586" s="3" t="s">
        <v>4553</v>
      </c>
      <c r="E1586" s="3" t="s">
        <v>4554</v>
      </c>
      <c r="F1586" s="3" t="s">
        <v>4555</v>
      </c>
      <c r="G1586" s="2" t="s">
        <v>28</v>
      </c>
      <c r="H1586" s="2">
        <v>3.0</v>
      </c>
      <c r="I1586" s="2">
        <v>5.0</v>
      </c>
      <c r="J1586" s="2">
        <v>4.0</v>
      </c>
      <c r="K1586" s="2">
        <v>4.0</v>
      </c>
      <c r="L1586" s="2">
        <v>4.0</v>
      </c>
      <c r="M1586" s="2" t="s">
        <v>33</v>
      </c>
    </row>
    <row r="1587" ht="15.75" customHeight="1">
      <c r="A1587" s="2">
        <v>182.0</v>
      </c>
      <c r="B1587" s="2" t="s">
        <v>3840</v>
      </c>
      <c r="C1587" s="2" t="s">
        <v>116</v>
      </c>
      <c r="D1587" s="3" t="s">
        <v>538</v>
      </c>
      <c r="E1587" s="3" t="s">
        <v>4556</v>
      </c>
      <c r="F1587" s="3" t="s">
        <v>4557</v>
      </c>
      <c r="G1587" s="2" t="s">
        <v>28</v>
      </c>
      <c r="H1587" s="2">
        <v>3.0</v>
      </c>
      <c r="I1587" s="2">
        <v>3.0</v>
      </c>
      <c r="J1587" s="2">
        <v>3.0</v>
      </c>
      <c r="K1587" s="2">
        <v>3.0</v>
      </c>
      <c r="L1587" s="2">
        <v>3.0</v>
      </c>
      <c r="M1587" s="2" t="s">
        <v>19</v>
      </c>
    </row>
    <row r="1588" ht="15.75" customHeight="1">
      <c r="A1588" s="2">
        <v>182.0</v>
      </c>
      <c r="B1588" s="2" t="s">
        <v>3840</v>
      </c>
      <c r="C1588" s="2" t="s">
        <v>116</v>
      </c>
      <c r="D1588" s="3" t="s">
        <v>4558</v>
      </c>
      <c r="E1588" s="3" t="s">
        <v>4559</v>
      </c>
      <c r="F1588" s="3" t="s">
        <v>4560</v>
      </c>
      <c r="G1588" s="2" t="s">
        <v>18</v>
      </c>
      <c r="H1588" s="2">
        <v>4.0</v>
      </c>
      <c r="I1588" s="2">
        <v>3.0</v>
      </c>
      <c r="J1588" s="2">
        <v>5.0</v>
      </c>
      <c r="K1588" s="2">
        <v>5.0</v>
      </c>
      <c r="L1588" s="2">
        <v>5.0</v>
      </c>
      <c r="M1588" s="2" t="s">
        <v>33</v>
      </c>
    </row>
    <row r="1589" ht="15.75" customHeight="1">
      <c r="A1589" s="2">
        <v>182.0</v>
      </c>
      <c r="B1589" s="2" t="s">
        <v>3840</v>
      </c>
      <c r="C1589" s="2" t="s">
        <v>116</v>
      </c>
      <c r="D1589" s="3" t="s">
        <v>4561</v>
      </c>
      <c r="E1589" s="3" t="s">
        <v>4562</v>
      </c>
      <c r="F1589" s="3" t="s">
        <v>4563</v>
      </c>
      <c r="G1589" s="2" t="s">
        <v>28</v>
      </c>
      <c r="H1589" s="2">
        <v>3.0</v>
      </c>
      <c r="I1589" s="2">
        <v>3.0</v>
      </c>
      <c r="J1589" s="2">
        <v>4.0</v>
      </c>
      <c r="K1589" s="2">
        <v>4.0</v>
      </c>
      <c r="L1589" s="2">
        <v>3.0</v>
      </c>
      <c r="M1589" s="2" t="s">
        <v>19</v>
      </c>
    </row>
    <row r="1590" ht="15.75" customHeight="1">
      <c r="A1590" s="2">
        <v>182.0</v>
      </c>
      <c r="B1590" s="2" t="s">
        <v>3840</v>
      </c>
      <c r="C1590" s="2" t="s">
        <v>116</v>
      </c>
      <c r="D1590" s="3" t="s">
        <v>59</v>
      </c>
      <c r="E1590" s="3" t="s">
        <v>4564</v>
      </c>
      <c r="F1590" s="3" t="s">
        <v>4565</v>
      </c>
      <c r="G1590" s="2" t="s">
        <v>50</v>
      </c>
      <c r="H1590" s="2">
        <v>4.0</v>
      </c>
      <c r="I1590" s="2">
        <v>5.0</v>
      </c>
      <c r="J1590" s="2">
        <v>5.0</v>
      </c>
      <c r="K1590" s="2">
        <v>5.0</v>
      </c>
      <c r="L1590" s="2">
        <v>4.0</v>
      </c>
      <c r="M1590" s="2" t="s">
        <v>19</v>
      </c>
    </row>
    <row r="1591" ht="15.75" customHeight="1">
      <c r="A1591" s="2">
        <v>182.0</v>
      </c>
      <c r="B1591" s="2" t="s">
        <v>3840</v>
      </c>
      <c r="C1591" s="2" t="s">
        <v>116</v>
      </c>
      <c r="D1591" s="3" t="s">
        <v>4566</v>
      </c>
      <c r="E1591" s="3" t="s">
        <v>4567</v>
      </c>
      <c r="F1591" s="3" t="s">
        <v>4568</v>
      </c>
      <c r="G1591" s="2" t="s">
        <v>18</v>
      </c>
      <c r="H1591" s="2">
        <v>4.0</v>
      </c>
      <c r="I1591" s="2">
        <v>4.0</v>
      </c>
      <c r="J1591" s="2">
        <v>4.0</v>
      </c>
      <c r="K1591" s="2">
        <v>3.0</v>
      </c>
      <c r="L1591" s="2">
        <v>3.0</v>
      </c>
      <c r="M1591" s="2" t="s">
        <v>19</v>
      </c>
    </row>
    <row r="1592" ht="15.75" customHeight="1">
      <c r="A1592" s="2">
        <v>182.0</v>
      </c>
      <c r="B1592" s="2" t="s">
        <v>3840</v>
      </c>
      <c r="C1592" s="2" t="s">
        <v>116</v>
      </c>
      <c r="D1592" s="3" t="s">
        <v>4569</v>
      </c>
      <c r="E1592" s="3" t="s">
        <v>4570</v>
      </c>
      <c r="F1592" s="3" t="s">
        <v>4571</v>
      </c>
      <c r="G1592" s="2" t="s">
        <v>18</v>
      </c>
      <c r="H1592" s="2">
        <v>3.0</v>
      </c>
      <c r="I1592" s="2">
        <v>4.0</v>
      </c>
      <c r="J1592" s="2">
        <v>3.0</v>
      </c>
      <c r="K1592" s="2">
        <v>4.0</v>
      </c>
      <c r="L1592" s="2">
        <v>4.0</v>
      </c>
      <c r="M1592" s="2" t="s">
        <v>19</v>
      </c>
    </row>
    <row r="1593" ht="15.75" customHeight="1">
      <c r="A1593" s="2">
        <v>182.0</v>
      </c>
      <c r="B1593" s="2" t="s">
        <v>3840</v>
      </c>
      <c r="C1593" s="2" t="s">
        <v>116</v>
      </c>
      <c r="D1593" s="3" t="s">
        <v>4572</v>
      </c>
      <c r="E1593" s="3" t="s">
        <v>4573</v>
      </c>
      <c r="F1593" s="3" t="s">
        <v>4574</v>
      </c>
      <c r="G1593" s="2" t="s">
        <v>18</v>
      </c>
      <c r="H1593" s="2">
        <v>4.0</v>
      </c>
      <c r="I1593" s="2">
        <v>4.0</v>
      </c>
      <c r="J1593" s="2">
        <v>4.0</v>
      </c>
      <c r="K1593" s="2">
        <v>4.0</v>
      </c>
      <c r="L1593" s="2">
        <v>4.0</v>
      </c>
      <c r="M1593" s="2" t="s">
        <v>19</v>
      </c>
    </row>
    <row r="1594" ht="15.75" customHeight="1">
      <c r="A1594" s="2">
        <v>182.0</v>
      </c>
      <c r="B1594" s="2" t="s">
        <v>3840</v>
      </c>
      <c r="C1594" s="2" t="s">
        <v>116</v>
      </c>
      <c r="D1594" s="3" t="s">
        <v>4575</v>
      </c>
      <c r="E1594" s="3" t="s">
        <v>4576</v>
      </c>
      <c r="F1594" s="3" t="s">
        <v>4577</v>
      </c>
      <c r="G1594" s="2" t="s">
        <v>50</v>
      </c>
      <c r="H1594" s="2">
        <v>1.0</v>
      </c>
      <c r="I1594" s="2">
        <v>1.0</v>
      </c>
      <c r="J1594" s="2">
        <v>1.0</v>
      </c>
      <c r="K1594" s="2">
        <v>1.0</v>
      </c>
      <c r="L1594" s="2">
        <v>1.0</v>
      </c>
      <c r="M1594" s="2" t="s">
        <v>19</v>
      </c>
    </row>
    <row r="1595" ht="15.75" customHeight="1">
      <c r="A1595" s="2">
        <v>182.0</v>
      </c>
      <c r="B1595" s="2" t="s">
        <v>3840</v>
      </c>
      <c r="C1595" s="2" t="s">
        <v>116</v>
      </c>
      <c r="D1595" s="3" t="s">
        <v>4578</v>
      </c>
      <c r="E1595" s="3" t="s">
        <v>4579</v>
      </c>
      <c r="F1595" s="3" t="s">
        <v>4580</v>
      </c>
      <c r="G1595" s="2" t="s">
        <v>28</v>
      </c>
      <c r="H1595" s="2">
        <v>3.0</v>
      </c>
      <c r="I1595" s="2">
        <v>4.0</v>
      </c>
      <c r="J1595" s="2">
        <v>3.0</v>
      </c>
      <c r="K1595" s="2">
        <v>3.0</v>
      </c>
      <c r="L1595" s="2">
        <v>4.0</v>
      </c>
      <c r="M1595" s="2" t="s">
        <v>19</v>
      </c>
    </row>
    <row r="1596" ht="15.75" customHeight="1">
      <c r="A1596" s="2">
        <v>182.0</v>
      </c>
      <c r="B1596" s="2" t="s">
        <v>3840</v>
      </c>
      <c r="C1596" s="2" t="s">
        <v>353</v>
      </c>
      <c r="D1596" s="3" t="s">
        <v>4581</v>
      </c>
      <c r="E1596" s="3" t="s">
        <v>4582</v>
      </c>
      <c r="F1596" s="3" t="s">
        <v>4583</v>
      </c>
      <c r="G1596" s="2" t="s">
        <v>18</v>
      </c>
      <c r="H1596" s="2">
        <v>3.0</v>
      </c>
      <c r="I1596" s="2">
        <v>4.0</v>
      </c>
      <c r="J1596" s="2">
        <v>4.0</v>
      </c>
      <c r="K1596" s="2">
        <v>4.0</v>
      </c>
      <c r="L1596" s="2">
        <v>4.0</v>
      </c>
      <c r="M1596" s="2" t="s">
        <v>19</v>
      </c>
    </row>
    <row r="1597" ht="15.75" customHeight="1">
      <c r="A1597" s="2">
        <v>182.0</v>
      </c>
      <c r="B1597" s="2" t="s">
        <v>3840</v>
      </c>
      <c r="C1597" s="2" t="s">
        <v>353</v>
      </c>
      <c r="D1597" s="3" t="s">
        <v>4584</v>
      </c>
      <c r="E1597" s="3" t="s">
        <v>4585</v>
      </c>
      <c r="F1597" s="3" t="s">
        <v>4586</v>
      </c>
      <c r="G1597" s="2" t="s">
        <v>18</v>
      </c>
      <c r="H1597" s="2">
        <v>3.0</v>
      </c>
      <c r="I1597" s="2">
        <v>4.0</v>
      </c>
      <c r="J1597" s="2">
        <v>3.0</v>
      </c>
      <c r="K1597" s="2">
        <v>5.0</v>
      </c>
      <c r="L1597" s="2">
        <v>5.0</v>
      </c>
      <c r="M1597" s="2" t="s">
        <v>19</v>
      </c>
    </row>
    <row r="1598" ht="15.75" customHeight="1">
      <c r="A1598" s="2">
        <v>182.0</v>
      </c>
      <c r="B1598" s="2" t="s">
        <v>3840</v>
      </c>
      <c r="C1598" s="2" t="s">
        <v>123</v>
      </c>
      <c r="D1598" s="3" t="s">
        <v>4587</v>
      </c>
      <c r="E1598" s="3" t="s">
        <v>4588</v>
      </c>
      <c r="F1598" s="3" t="s">
        <v>4589</v>
      </c>
      <c r="G1598" s="2" t="s">
        <v>50</v>
      </c>
      <c r="H1598" s="2">
        <v>3.0</v>
      </c>
      <c r="I1598" s="2">
        <v>5.0</v>
      </c>
      <c r="J1598" s="2">
        <v>4.0</v>
      </c>
      <c r="K1598" s="2">
        <v>4.0</v>
      </c>
      <c r="L1598" s="2">
        <v>5.0</v>
      </c>
      <c r="M1598" s="2" t="s">
        <v>19</v>
      </c>
    </row>
    <row r="1599" ht="15.75" customHeight="1">
      <c r="A1599" s="2">
        <v>182.0</v>
      </c>
      <c r="B1599" s="2" t="s">
        <v>3840</v>
      </c>
      <c r="C1599" s="2" t="s">
        <v>123</v>
      </c>
      <c r="D1599" s="3" t="s">
        <v>4590</v>
      </c>
      <c r="E1599" s="3" t="s">
        <v>4591</v>
      </c>
      <c r="F1599" s="3" t="s">
        <v>4592</v>
      </c>
      <c r="G1599" s="2" t="s">
        <v>28</v>
      </c>
      <c r="H1599" s="2">
        <v>3.0</v>
      </c>
      <c r="I1599" s="2">
        <v>3.0</v>
      </c>
      <c r="J1599" s="2">
        <v>3.0</v>
      </c>
      <c r="K1599" s="2">
        <v>5.0</v>
      </c>
      <c r="L1599" s="2">
        <v>5.0</v>
      </c>
      <c r="M1599" s="2" t="s">
        <v>19</v>
      </c>
    </row>
    <row r="1600" ht="15.75" customHeight="1">
      <c r="A1600" s="2">
        <v>182.0</v>
      </c>
      <c r="B1600" s="2" t="s">
        <v>3840</v>
      </c>
      <c r="C1600" s="2" t="s">
        <v>123</v>
      </c>
      <c r="D1600" s="3" t="s">
        <v>4593</v>
      </c>
      <c r="E1600" s="3" t="s">
        <v>4594</v>
      </c>
      <c r="F1600" s="3" t="s">
        <v>4595</v>
      </c>
      <c r="G1600" s="2" t="s">
        <v>18</v>
      </c>
      <c r="H1600" s="2">
        <v>3.0</v>
      </c>
      <c r="I1600" s="2">
        <v>5.0</v>
      </c>
      <c r="J1600" s="2">
        <v>4.0</v>
      </c>
      <c r="K1600" s="2">
        <v>3.0</v>
      </c>
      <c r="L1600" s="2">
        <v>5.0</v>
      </c>
      <c r="M1600" s="2" t="s">
        <v>19</v>
      </c>
    </row>
    <row r="1601" ht="15.75" customHeight="1">
      <c r="A1601" s="2">
        <v>182.0</v>
      </c>
      <c r="B1601" s="2" t="s">
        <v>3840</v>
      </c>
      <c r="C1601" s="2" t="s">
        <v>127</v>
      </c>
      <c r="D1601" s="3" t="s">
        <v>4596</v>
      </c>
      <c r="E1601" s="3" t="s">
        <v>4597</v>
      </c>
      <c r="F1601" s="3" t="s">
        <v>4538</v>
      </c>
      <c r="G1601" s="2" t="s">
        <v>18</v>
      </c>
      <c r="H1601" s="2">
        <v>3.0</v>
      </c>
      <c r="I1601" s="2">
        <v>3.0</v>
      </c>
      <c r="J1601" s="2">
        <v>3.0</v>
      </c>
      <c r="K1601" s="2">
        <v>3.0</v>
      </c>
      <c r="L1601" s="2">
        <v>3.0</v>
      </c>
      <c r="M1601" s="2" t="s">
        <v>19</v>
      </c>
    </row>
    <row r="1602" ht="15.75" customHeight="1">
      <c r="A1602" s="2">
        <v>182.0</v>
      </c>
      <c r="B1602" s="2" t="s">
        <v>3840</v>
      </c>
      <c r="C1602" s="2" t="s">
        <v>127</v>
      </c>
      <c r="D1602" s="3" t="s">
        <v>4598</v>
      </c>
      <c r="E1602" s="3" t="s">
        <v>4599</v>
      </c>
      <c r="F1602" s="3" t="s">
        <v>4600</v>
      </c>
      <c r="G1602" s="2" t="s">
        <v>28</v>
      </c>
      <c r="H1602" s="2">
        <v>2.0</v>
      </c>
      <c r="I1602" s="2">
        <v>3.0</v>
      </c>
      <c r="J1602" s="2">
        <v>4.0</v>
      </c>
      <c r="K1602" s="2">
        <v>3.0</v>
      </c>
      <c r="L1602" s="2">
        <v>4.0</v>
      </c>
      <c r="M1602" s="2" t="s">
        <v>33</v>
      </c>
    </row>
    <row r="1603" ht="15.75" customHeight="1">
      <c r="A1603" s="2">
        <v>182.0</v>
      </c>
      <c r="B1603" s="2" t="s">
        <v>3840</v>
      </c>
      <c r="C1603" s="2" t="s">
        <v>127</v>
      </c>
      <c r="D1603" s="3" t="s">
        <v>4601</v>
      </c>
      <c r="E1603" s="3" t="s">
        <v>4602</v>
      </c>
      <c r="F1603" s="3" t="s">
        <v>4603</v>
      </c>
      <c r="G1603" s="2" t="s">
        <v>28</v>
      </c>
      <c r="H1603" s="2">
        <v>2.0</v>
      </c>
      <c r="I1603" s="2">
        <v>5.0</v>
      </c>
      <c r="J1603" s="2">
        <v>2.0</v>
      </c>
      <c r="K1603" s="2">
        <v>3.0</v>
      </c>
      <c r="L1603" s="2">
        <v>3.0</v>
      </c>
      <c r="M1603" s="2" t="s">
        <v>19</v>
      </c>
    </row>
    <row r="1604" ht="15.75" customHeight="1">
      <c r="A1604" s="2">
        <v>182.0</v>
      </c>
      <c r="B1604" s="2" t="s">
        <v>3840</v>
      </c>
      <c r="C1604" s="2" t="s">
        <v>127</v>
      </c>
      <c r="D1604" s="3" t="s">
        <v>4480</v>
      </c>
      <c r="E1604" s="3" t="s">
        <v>4604</v>
      </c>
      <c r="F1604" s="3" t="s">
        <v>4605</v>
      </c>
      <c r="G1604" s="2" t="s">
        <v>18</v>
      </c>
      <c r="H1604" s="2">
        <v>4.0</v>
      </c>
      <c r="I1604" s="2">
        <v>4.0</v>
      </c>
      <c r="J1604" s="2">
        <v>4.0</v>
      </c>
      <c r="K1604" s="2">
        <v>4.0</v>
      </c>
      <c r="L1604" s="2">
        <v>4.0</v>
      </c>
      <c r="M1604" s="2" t="s">
        <v>19</v>
      </c>
    </row>
    <row r="1605" ht="15.75" customHeight="1">
      <c r="A1605" s="2">
        <v>182.0</v>
      </c>
      <c r="B1605" s="2" t="s">
        <v>3840</v>
      </c>
      <c r="C1605" s="2" t="s">
        <v>127</v>
      </c>
      <c r="D1605" s="3" t="s">
        <v>154</v>
      </c>
      <c r="E1605" s="3" t="s">
        <v>4606</v>
      </c>
      <c r="F1605" s="3" t="s">
        <v>4607</v>
      </c>
      <c r="G1605" s="2" t="s">
        <v>18</v>
      </c>
      <c r="H1605" s="2">
        <v>4.0</v>
      </c>
      <c r="I1605" s="2">
        <v>4.0</v>
      </c>
      <c r="J1605" s="2">
        <v>3.0</v>
      </c>
      <c r="K1605" s="2">
        <v>3.0</v>
      </c>
      <c r="L1605" s="2">
        <v>4.0</v>
      </c>
      <c r="M1605" s="2" t="s">
        <v>19</v>
      </c>
    </row>
    <row r="1606" ht="15.75" customHeight="1">
      <c r="A1606" s="2">
        <v>182.0</v>
      </c>
      <c r="B1606" s="2" t="s">
        <v>3840</v>
      </c>
      <c r="C1606" s="2" t="s">
        <v>372</v>
      </c>
      <c r="D1606" s="3" t="s">
        <v>4608</v>
      </c>
      <c r="E1606" s="3" t="s">
        <v>4609</v>
      </c>
      <c r="F1606" s="3" t="s">
        <v>4610</v>
      </c>
      <c r="G1606" s="2" t="s">
        <v>28</v>
      </c>
      <c r="H1606" s="2">
        <v>1.0</v>
      </c>
      <c r="I1606" s="2">
        <v>3.0</v>
      </c>
      <c r="J1606" s="2">
        <v>2.0</v>
      </c>
      <c r="K1606" s="2">
        <v>2.0</v>
      </c>
      <c r="L1606" s="2">
        <v>4.0</v>
      </c>
      <c r="M1606" s="2" t="s">
        <v>33</v>
      </c>
    </row>
    <row r="1607" ht="15.75" customHeight="1">
      <c r="A1607" s="2">
        <v>182.0</v>
      </c>
      <c r="B1607" s="2" t="s">
        <v>3840</v>
      </c>
      <c r="C1607" s="2" t="s">
        <v>372</v>
      </c>
      <c r="D1607" s="3" t="s">
        <v>4569</v>
      </c>
      <c r="E1607" s="3" t="s">
        <v>4611</v>
      </c>
      <c r="F1607" s="3" t="s">
        <v>4612</v>
      </c>
      <c r="G1607" s="2" t="s">
        <v>18</v>
      </c>
      <c r="H1607" s="2">
        <v>4.0</v>
      </c>
      <c r="I1607" s="2">
        <v>5.0</v>
      </c>
      <c r="J1607" s="2">
        <v>4.0</v>
      </c>
      <c r="K1607" s="2">
        <v>4.0</v>
      </c>
      <c r="L1607" s="2">
        <v>4.0</v>
      </c>
      <c r="M1607" s="2" t="s">
        <v>19</v>
      </c>
    </row>
    <row r="1608" ht="15.75" customHeight="1">
      <c r="A1608" s="2">
        <v>182.0</v>
      </c>
      <c r="B1608" s="2" t="s">
        <v>3840</v>
      </c>
      <c r="C1608" s="2" t="s">
        <v>372</v>
      </c>
      <c r="D1608" s="3" t="s">
        <v>4613</v>
      </c>
      <c r="E1608" s="3" t="s">
        <v>4614</v>
      </c>
      <c r="F1608" s="3" t="s">
        <v>4615</v>
      </c>
      <c r="G1608" s="2" t="s">
        <v>18</v>
      </c>
      <c r="H1608" s="2">
        <v>3.0</v>
      </c>
      <c r="I1608" s="2">
        <v>5.0</v>
      </c>
      <c r="J1608" s="2">
        <v>4.0</v>
      </c>
      <c r="K1608" s="2">
        <v>3.0</v>
      </c>
      <c r="L1608" s="2">
        <v>4.0</v>
      </c>
      <c r="M1608" s="2" t="s">
        <v>33</v>
      </c>
    </row>
    <row r="1609" ht="15.75" customHeight="1">
      <c r="A1609" s="2">
        <v>182.0</v>
      </c>
      <c r="B1609" s="2" t="s">
        <v>3840</v>
      </c>
      <c r="C1609" s="2" t="s">
        <v>372</v>
      </c>
      <c r="D1609" s="3" t="s">
        <v>4616</v>
      </c>
      <c r="E1609" s="3" t="s">
        <v>4617</v>
      </c>
      <c r="F1609" s="3" t="s">
        <v>4618</v>
      </c>
      <c r="G1609" s="2" t="s">
        <v>28</v>
      </c>
      <c r="H1609" s="2">
        <v>2.0</v>
      </c>
      <c r="I1609" s="2">
        <v>1.0</v>
      </c>
      <c r="J1609" s="2">
        <v>3.0</v>
      </c>
      <c r="K1609" s="2">
        <v>3.0</v>
      </c>
      <c r="L1609" s="2">
        <v>4.0</v>
      </c>
      <c r="M1609" s="2" t="s">
        <v>19</v>
      </c>
    </row>
    <row r="1610" ht="15.75" customHeight="1">
      <c r="A1610" s="2">
        <v>182.0</v>
      </c>
      <c r="B1610" s="2" t="s">
        <v>3840</v>
      </c>
      <c r="C1610" s="2" t="s">
        <v>372</v>
      </c>
      <c r="D1610" s="3" t="s">
        <v>4619</v>
      </c>
      <c r="E1610" s="3" t="s">
        <v>4620</v>
      </c>
      <c r="F1610" s="3" t="s">
        <v>4621</v>
      </c>
      <c r="G1610" s="2" t="s">
        <v>28</v>
      </c>
      <c r="H1610" s="2">
        <v>3.0</v>
      </c>
      <c r="I1610" s="2">
        <v>3.0</v>
      </c>
      <c r="J1610" s="2">
        <v>3.0</v>
      </c>
      <c r="K1610" s="2">
        <v>3.0</v>
      </c>
      <c r="L1610" s="2">
        <v>3.0</v>
      </c>
      <c r="M1610" s="2" t="s">
        <v>19</v>
      </c>
    </row>
    <row r="1611" ht="15.75" customHeight="1">
      <c r="A1611" s="2">
        <v>182.0</v>
      </c>
      <c r="B1611" s="2" t="s">
        <v>3840</v>
      </c>
      <c r="C1611" s="2" t="s">
        <v>372</v>
      </c>
      <c r="D1611" s="3" t="s">
        <v>4622</v>
      </c>
      <c r="E1611" s="3" t="s">
        <v>4623</v>
      </c>
      <c r="F1611" s="3" t="s">
        <v>4624</v>
      </c>
      <c r="G1611" s="2" t="s">
        <v>62</v>
      </c>
      <c r="H1611" s="2">
        <v>2.0</v>
      </c>
      <c r="I1611" s="2">
        <v>4.0</v>
      </c>
      <c r="J1611" s="2">
        <v>2.0</v>
      </c>
      <c r="K1611" s="2">
        <v>3.0</v>
      </c>
      <c r="L1611" s="2">
        <v>3.0</v>
      </c>
      <c r="M1611" s="2" t="s">
        <v>33</v>
      </c>
    </row>
    <row r="1612" ht="15.75" customHeight="1">
      <c r="A1612" s="2">
        <v>182.0</v>
      </c>
      <c r="B1612" s="2" t="s">
        <v>3840</v>
      </c>
      <c r="C1612" s="2" t="s">
        <v>34</v>
      </c>
      <c r="D1612" s="3" t="s">
        <v>4625</v>
      </c>
      <c r="E1612" s="3" t="s">
        <v>4626</v>
      </c>
      <c r="F1612" s="3" t="s">
        <v>4627</v>
      </c>
      <c r="G1612" s="2" t="s">
        <v>28</v>
      </c>
      <c r="H1612" s="2">
        <v>3.0</v>
      </c>
      <c r="I1612" s="2">
        <v>4.0</v>
      </c>
      <c r="J1612" s="2">
        <v>4.0</v>
      </c>
      <c r="K1612" s="2">
        <v>3.0</v>
      </c>
      <c r="L1612" s="2">
        <v>3.0</v>
      </c>
      <c r="M1612" s="2" t="s">
        <v>19</v>
      </c>
    </row>
    <row r="1613" ht="15.75" customHeight="1">
      <c r="A1613" s="2">
        <v>182.0</v>
      </c>
      <c r="B1613" s="2" t="s">
        <v>3840</v>
      </c>
      <c r="C1613" s="2" t="s">
        <v>34</v>
      </c>
      <c r="D1613" s="3" t="s">
        <v>4295</v>
      </c>
      <c r="E1613" s="3" t="s">
        <v>4628</v>
      </c>
      <c r="F1613" s="3" t="s">
        <v>4629</v>
      </c>
      <c r="G1613" s="2" t="s">
        <v>28</v>
      </c>
      <c r="H1613" s="2">
        <v>2.0</v>
      </c>
      <c r="I1613" s="2">
        <v>3.0</v>
      </c>
      <c r="J1613" s="2">
        <v>2.0</v>
      </c>
      <c r="K1613" s="2">
        <v>3.0</v>
      </c>
      <c r="L1613" s="2">
        <v>3.0</v>
      </c>
      <c r="M1613" s="2" t="s">
        <v>33</v>
      </c>
    </row>
    <row r="1614" ht="15.75" customHeight="1">
      <c r="A1614" s="2">
        <v>182.0</v>
      </c>
      <c r="B1614" s="2" t="s">
        <v>3840</v>
      </c>
      <c r="C1614" s="2" t="s">
        <v>801</v>
      </c>
      <c r="D1614" s="3" t="s">
        <v>4295</v>
      </c>
      <c r="E1614" s="3" t="s">
        <v>4630</v>
      </c>
      <c r="F1614" s="3" t="s">
        <v>4631</v>
      </c>
      <c r="G1614" s="2" t="s">
        <v>50</v>
      </c>
      <c r="H1614" s="2">
        <v>4.0</v>
      </c>
      <c r="I1614" s="2">
        <v>5.0</v>
      </c>
      <c r="J1614" s="2">
        <v>5.0</v>
      </c>
      <c r="K1614" s="2">
        <v>5.0</v>
      </c>
      <c r="L1614" s="2">
        <v>5.0</v>
      </c>
      <c r="M1614" s="2" t="s">
        <v>19</v>
      </c>
    </row>
    <row r="1615" ht="15.75" customHeight="1">
      <c r="A1615" s="2">
        <v>182.0</v>
      </c>
      <c r="B1615" s="2" t="s">
        <v>3840</v>
      </c>
      <c r="C1615" s="2" t="s">
        <v>801</v>
      </c>
      <c r="D1615" s="3" t="s">
        <v>4632</v>
      </c>
      <c r="E1615" s="3" t="s">
        <v>4633</v>
      </c>
      <c r="F1615" s="3" t="s">
        <v>4634</v>
      </c>
      <c r="G1615" s="2" t="s">
        <v>28</v>
      </c>
      <c r="H1615" s="2">
        <v>2.0</v>
      </c>
      <c r="I1615" s="2">
        <v>3.0</v>
      </c>
      <c r="J1615" s="2">
        <v>3.0</v>
      </c>
      <c r="K1615" s="2">
        <v>2.0</v>
      </c>
      <c r="L1615" s="2">
        <v>4.0</v>
      </c>
      <c r="M1615" s="2" t="s">
        <v>19</v>
      </c>
    </row>
    <row r="1616" ht="15.75" customHeight="1">
      <c r="A1616" s="2">
        <v>182.0</v>
      </c>
      <c r="B1616" s="2" t="s">
        <v>3840</v>
      </c>
      <c r="C1616" s="2" t="s">
        <v>801</v>
      </c>
      <c r="D1616" s="3" t="s">
        <v>4635</v>
      </c>
      <c r="E1616" s="3" t="s">
        <v>4636</v>
      </c>
      <c r="F1616" s="3" t="s">
        <v>4637</v>
      </c>
      <c r="G1616" s="2" t="s">
        <v>28</v>
      </c>
      <c r="H1616" s="2">
        <v>4.0</v>
      </c>
      <c r="I1616" s="2">
        <v>5.0</v>
      </c>
      <c r="J1616" s="2">
        <v>4.0</v>
      </c>
      <c r="K1616" s="2">
        <v>3.0</v>
      </c>
      <c r="L1616" s="2">
        <v>4.0</v>
      </c>
      <c r="M1616" s="2" t="s">
        <v>19</v>
      </c>
    </row>
    <row r="1617" ht="15.75" customHeight="1">
      <c r="A1617" s="2">
        <v>182.0</v>
      </c>
      <c r="B1617" s="2" t="s">
        <v>3840</v>
      </c>
      <c r="C1617" s="2" t="s">
        <v>161</v>
      </c>
      <c r="D1617" s="3" t="s">
        <v>4638</v>
      </c>
      <c r="E1617" s="3" t="s">
        <v>4639</v>
      </c>
      <c r="F1617" s="3" t="s">
        <v>4640</v>
      </c>
      <c r="G1617" s="2" t="s">
        <v>18</v>
      </c>
      <c r="H1617" s="2">
        <v>4.0</v>
      </c>
      <c r="I1617" s="2">
        <v>4.0</v>
      </c>
      <c r="J1617" s="2">
        <v>4.0</v>
      </c>
      <c r="K1617" s="2">
        <v>4.0</v>
      </c>
      <c r="L1617" s="2">
        <v>4.0</v>
      </c>
      <c r="M1617" s="2" t="s">
        <v>19</v>
      </c>
    </row>
    <row r="1618" ht="15.75" customHeight="1">
      <c r="A1618" s="2">
        <v>182.0</v>
      </c>
      <c r="B1618" s="2" t="s">
        <v>3840</v>
      </c>
      <c r="C1618" s="2" t="s">
        <v>161</v>
      </c>
      <c r="D1618" s="3" t="s">
        <v>584</v>
      </c>
      <c r="E1618" s="3" t="s">
        <v>4641</v>
      </c>
      <c r="F1618" s="3" t="s">
        <v>4642</v>
      </c>
      <c r="G1618" s="2" t="s">
        <v>50</v>
      </c>
      <c r="H1618" s="2">
        <v>3.0</v>
      </c>
      <c r="I1618" s="2">
        <v>4.0</v>
      </c>
      <c r="J1618" s="2">
        <v>5.0</v>
      </c>
      <c r="K1618" s="2">
        <v>5.0</v>
      </c>
      <c r="L1618" s="2">
        <v>4.0</v>
      </c>
      <c r="M1618" s="2" t="s">
        <v>19</v>
      </c>
    </row>
    <row r="1619" ht="15.75" customHeight="1">
      <c r="A1619" s="2">
        <v>182.0</v>
      </c>
      <c r="B1619" s="2" t="s">
        <v>3840</v>
      </c>
      <c r="C1619" s="2" t="s">
        <v>161</v>
      </c>
      <c r="D1619" s="3" t="s">
        <v>4643</v>
      </c>
      <c r="E1619" s="3" t="s">
        <v>4644</v>
      </c>
      <c r="F1619" s="3" t="s">
        <v>4645</v>
      </c>
      <c r="G1619" s="2" t="s">
        <v>62</v>
      </c>
      <c r="H1619" s="2">
        <v>2.0</v>
      </c>
      <c r="I1619" s="2">
        <v>2.0</v>
      </c>
      <c r="J1619" s="2">
        <v>2.0</v>
      </c>
      <c r="K1619" s="2">
        <v>2.0</v>
      </c>
      <c r="L1619" s="2">
        <v>2.0</v>
      </c>
      <c r="M1619" s="2" t="s">
        <v>33</v>
      </c>
    </row>
    <row r="1620" ht="15.75" customHeight="1">
      <c r="A1620" s="2">
        <v>182.0</v>
      </c>
      <c r="B1620" s="2" t="s">
        <v>3840</v>
      </c>
      <c r="C1620" s="2" t="s">
        <v>257</v>
      </c>
      <c r="D1620" s="3" t="s">
        <v>4646</v>
      </c>
      <c r="E1620" s="3" t="s">
        <v>4647</v>
      </c>
      <c r="F1620" s="3" t="s">
        <v>4648</v>
      </c>
      <c r="G1620" s="2" t="s">
        <v>18</v>
      </c>
      <c r="H1620" s="2">
        <v>3.0</v>
      </c>
      <c r="I1620" s="2">
        <v>4.0</v>
      </c>
      <c r="J1620" s="2">
        <v>4.0</v>
      </c>
      <c r="K1620" s="2">
        <v>3.0</v>
      </c>
      <c r="L1620" s="2">
        <v>5.0</v>
      </c>
      <c r="M1620" s="2" t="s">
        <v>33</v>
      </c>
    </row>
    <row r="1621" ht="15.75" customHeight="1">
      <c r="A1621" s="2">
        <v>182.0</v>
      </c>
      <c r="B1621" s="2" t="s">
        <v>3840</v>
      </c>
      <c r="C1621" s="2" t="s">
        <v>257</v>
      </c>
      <c r="D1621" s="3" t="s">
        <v>4649</v>
      </c>
      <c r="E1621" s="3" t="s">
        <v>4650</v>
      </c>
      <c r="F1621" s="3" t="s">
        <v>4651</v>
      </c>
      <c r="G1621" s="2" t="s">
        <v>28</v>
      </c>
      <c r="H1621" s="2">
        <v>2.0</v>
      </c>
      <c r="I1621" s="2">
        <v>4.0</v>
      </c>
      <c r="J1621" s="2">
        <v>2.0</v>
      </c>
      <c r="K1621" s="2">
        <v>2.0</v>
      </c>
      <c r="L1621" s="2">
        <v>4.0</v>
      </c>
      <c r="M1621" s="2" t="s">
        <v>33</v>
      </c>
    </row>
    <row r="1622" ht="15.75" customHeight="1">
      <c r="A1622" s="2">
        <v>182.0</v>
      </c>
      <c r="B1622" s="2" t="s">
        <v>3840</v>
      </c>
      <c r="C1622" s="2" t="s">
        <v>257</v>
      </c>
      <c r="D1622" s="3" t="s">
        <v>4652</v>
      </c>
      <c r="E1622" s="3" t="s">
        <v>4653</v>
      </c>
      <c r="F1622" s="3" t="s">
        <v>4654</v>
      </c>
      <c r="G1622" s="2" t="s">
        <v>28</v>
      </c>
      <c r="H1622" s="2">
        <v>3.0</v>
      </c>
      <c r="I1622" s="2">
        <v>3.0</v>
      </c>
      <c r="J1622" s="2">
        <v>3.0</v>
      </c>
      <c r="K1622" s="2">
        <v>3.0</v>
      </c>
      <c r="L1622" s="2">
        <v>2.0</v>
      </c>
      <c r="M1622" s="2" t="s">
        <v>33</v>
      </c>
    </row>
    <row r="1623" ht="15.75" customHeight="1">
      <c r="A1623" s="2">
        <v>182.0</v>
      </c>
      <c r="B1623" s="2" t="s">
        <v>3840</v>
      </c>
      <c r="C1623" s="2" t="s">
        <v>257</v>
      </c>
      <c r="D1623" s="3" t="s">
        <v>4655</v>
      </c>
      <c r="E1623" s="3" t="s">
        <v>4656</v>
      </c>
      <c r="F1623" s="3" t="s">
        <v>4657</v>
      </c>
      <c r="G1623" s="2" t="s">
        <v>62</v>
      </c>
      <c r="H1623" s="2">
        <v>2.0</v>
      </c>
      <c r="I1623" s="2">
        <v>4.0</v>
      </c>
      <c r="J1623" s="2">
        <v>3.0</v>
      </c>
      <c r="K1623" s="2">
        <v>5.0</v>
      </c>
      <c r="L1623" s="2">
        <v>5.0</v>
      </c>
      <c r="M1623" s="2" t="s">
        <v>33</v>
      </c>
    </row>
    <row r="1624" ht="15.75" customHeight="1">
      <c r="A1624" s="2">
        <v>182.0</v>
      </c>
      <c r="B1624" s="2" t="s">
        <v>3840</v>
      </c>
      <c r="C1624" s="2" t="s">
        <v>257</v>
      </c>
      <c r="D1624" s="3" t="s">
        <v>4658</v>
      </c>
      <c r="E1624" s="3" t="s">
        <v>4659</v>
      </c>
      <c r="F1624" s="3" t="s">
        <v>4660</v>
      </c>
      <c r="G1624" s="2" t="s">
        <v>62</v>
      </c>
      <c r="H1624" s="2">
        <v>3.0</v>
      </c>
      <c r="I1624" s="2">
        <v>2.0</v>
      </c>
      <c r="J1624" s="2">
        <v>2.0</v>
      </c>
      <c r="K1624" s="2">
        <v>2.0</v>
      </c>
      <c r="L1624" s="2">
        <v>3.0</v>
      </c>
      <c r="M1624" s="2" t="s">
        <v>33</v>
      </c>
    </row>
    <row r="1625" ht="15.75" customHeight="1">
      <c r="A1625" s="2">
        <v>182.0</v>
      </c>
      <c r="B1625" s="2" t="s">
        <v>3840</v>
      </c>
      <c r="C1625" s="2" t="s">
        <v>257</v>
      </c>
      <c r="D1625" s="3" t="s">
        <v>4661</v>
      </c>
      <c r="E1625" s="3" t="s">
        <v>4662</v>
      </c>
      <c r="F1625" s="3" t="s">
        <v>4663</v>
      </c>
      <c r="G1625" s="2" t="s">
        <v>182</v>
      </c>
      <c r="H1625" s="2">
        <v>1.0</v>
      </c>
      <c r="I1625" s="2">
        <v>1.0</v>
      </c>
      <c r="J1625" s="2">
        <v>3.0</v>
      </c>
      <c r="K1625" s="2">
        <v>3.0</v>
      </c>
      <c r="L1625" s="2">
        <v>3.0</v>
      </c>
      <c r="M1625" s="2" t="s">
        <v>33</v>
      </c>
    </row>
    <row r="1626" ht="15.75" customHeight="1">
      <c r="A1626" s="2">
        <v>182.0</v>
      </c>
      <c r="B1626" s="2" t="s">
        <v>3840</v>
      </c>
      <c r="C1626" s="2" t="s">
        <v>37</v>
      </c>
      <c r="D1626" s="3" t="s">
        <v>4664</v>
      </c>
      <c r="E1626" s="3" t="s">
        <v>4665</v>
      </c>
      <c r="F1626" s="3" t="s">
        <v>4666</v>
      </c>
      <c r="G1626" s="2" t="s">
        <v>18</v>
      </c>
      <c r="H1626" s="2">
        <v>2.0</v>
      </c>
      <c r="I1626" s="2">
        <v>4.0</v>
      </c>
      <c r="J1626" s="2">
        <v>4.0</v>
      </c>
      <c r="K1626" s="2">
        <v>4.0</v>
      </c>
      <c r="L1626" s="2">
        <v>3.0</v>
      </c>
      <c r="M1626" s="2" t="s">
        <v>19</v>
      </c>
    </row>
    <row r="1627" ht="15.75" customHeight="1">
      <c r="A1627" s="2">
        <v>182.0</v>
      </c>
      <c r="B1627" s="2" t="s">
        <v>3840</v>
      </c>
      <c r="C1627" s="2" t="s">
        <v>37</v>
      </c>
      <c r="D1627" s="3" t="s">
        <v>4667</v>
      </c>
      <c r="E1627" s="3" t="s">
        <v>4668</v>
      </c>
      <c r="F1627" s="3" t="s">
        <v>4669</v>
      </c>
      <c r="G1627" s="2" t="s">
        <v>18</v>
      </c>
      <c r="H1627" s="2">
        <v>5.0</v>
      </c>
      <c r="I1627" s="2">
        <v>4.0</v>
      </c>
      <c r="J1627" s="2">
        <v>4.0</v>
      </c>
      <c r="K1627" s="2">
        <v>5.0</v>
      </c>
      <c r="L1627" s="2">
        <v>5.0</v>
      </c>
      <c r="M1627" s="2" t="s">
        <v>33</v>
      </c>
    </row>
    <row r="1628" ht="15.75" customHeight="1">
      <c r="A1628" s="2">
        <v>182.0</v>
      </c>
      <c r="B1628" s="2" t="s">
        <v>3840</v>
      </c>
      <c r="C1628" s="2" t="s">
        <v>37</v>
      </c>
      <c r="D1628" s="3" t="s">
        <v>3737</v>
      </c>
      <c r="E1628" s="3" t="s">
        <v>4670</v>
      </c>
      <c r="F1628" s="3" t="s">
        <v>4671</v>
      </c>
      <c r="G1628" s="2" t="s">
        <v>18</v>
      </c>
      <c r="H1628" s="2">
        <v>3.0</v>
      </c>
      <c r="I1628" s="2">
        <v>4.0</v>
      </c>
      <c r="J1628" s="2">
        <v>4.0</v>
      </c>
      <c r="K1628" s="2">
        <v>4.0</v>
      </c>
      <c r="L1628" s="2">
        <v>4.0</v>
      </c>
      <c r="M1628" s="2" t="s">
        <v>19</v>
      </c>
    </row>
    <row r="1629" ht="15.75" customHeight="1">
      <c r="A1629" s="2">
        <v>182.0</v>
      </c>
      <c r="B1629" s="2" t="s">
        <v>3840</v>
      </c>
      <c r="C1629" s="2" t="s">
        <v>37</v>
      </c>
      <c r="D1629" s="3" t="s">
        <v>2922</v>
      </c>
      <c r="E1629" s="3" t="s">
        <v>4672</v>
      </c>
      <c r="F1629" s="3" t="s">
        <v>4673</v>
      </c>
      <c r="G1629" s="2" t="s">
        <v>28</v>
      </c>
      <c r="H1629" s="2">
        <v>2.0</v>
      </c>
      <c r="I1629" s="2">
        <v>3.0</v>
      </c>
      <c r="J1629" s="2">
        <v>3.0</v>
      </c>
      <c r="K1629" s="2">
        <v>4.0</v>
      </c>
      <c r="L1629" s="2">
        <v>4.0</v>
      </c>
      <c r="M1629" s="2" t="s">
        <v>33</v>
      </c>
    </row>
    <row r="1630" ht="15.75" customHeight="1">
      <c r="A1630" s="2">
        <v>182.0</v>
      </c>
      <c r="B1630" s="2" t="s">
        <v>3840</v>
      </c>
      <c r="C1630" s="2" t="s">
        <v>37</v>
      </c>
      <c r="D1630" s="3" t="s">
        <v>4674</v>
      </c>
      <c r="E1630" s="3" t="s">
        <v>4675</v>
      </c>
      <c r="F1630" s="3" t="s">
        <v>4676</v>
      </c>
      <c r="G1630" s="2" t="s">
        <v>182</v>
      </c>
      <c r="H1630" s="2">
        <v>3.0</v>
      </c>
      <c r="I1630" s="2">
        <v>4.0</v>
      </c>
      <c r="J1630" s="2">
        <v>4.0</v>
      </c>
      <c r="K1630" s="2">
        <v>4.0</v>
      </c>
      <c r="L1630" s="2">
        <v>4.0</v>
      </c>
      <c r="M1630" s="2" t="s">
        <v>33</v>
      </c>
    </row>
    <row r="1631" ht="15.75" customHeight="1">
      <c r="A1631" s="2">
        <v>182.0</v>
      </c>
      <c r="B1631" s="2" t="s">
        <v>3840</v>
      </c>
      <c r="C1631" s="2" t="s">
        <v>37</v>
      </c>
      <c r="D1631" s="3" t="s">
        <v>4677</v>
      </c>
      <c r="E1631" s="3" t="s">
        <v>4678</v>
      </c>
      <c r="F1631" s="3" t="s">
        <v>4679</v>
      </c>
      <c r="G1631" s="2" t="s">
        <v>18</v>
      </c>
      <c r="H1631" s="2">
        <v>3.0</v>
      </c>
      <c r="I1631" s="2">
        <v>5.0</v>
      </c>
      <c r="J1631" s="2">
        <v>4.0</v>
      </c>
      <c r="K1631" s="2">
        <v>4.0</v>
      </c>
      <c r="L1631" s="2">
        <v>4.0</v>
      </c>
      <c r="M1631" s="2" t="s">
        <v>19</v>
      </c>
    </row>
    <row r="1632" ht="15.75" customHeight="1">
      <c r="A1632" s="2">
        <v>182.0</v>
      </c>
      <c r="B1632" s="2" t="s">
        <v>3840</v>
      </c>
      <c r="C1632" s="2" t="s">
        <v>37</v>
      </c>
      <c r="D1632" s="3" t="s">
        <v>4680</v>
      </c>
      <c r="E1632" s="3" t="s">
        <v>4681</v>
      </c>
      <c r="F1632" s="3" t="s">
        <v>4682</v>
      </c>
      <c r="G1632" s="2" t="s">
        <v>18</v>
      </c>
      <c r="H1632" s="2">
        <v>2.0</v>
      </c>
      <c r="I1632" s="2">
        <v>4.0</v>
      </c>
      <c r="J1632" s="2">
        <v>2.0</v>
      </c>
      <c r="K1632" s="2">
        <v>3.0</v>
      </c>
      <c r="L1632" s="2">
        <v>5.0</v>
      </c>
      <c r="M1632" s="2" t="s">
        <v>19</v>
      </c>
    </row>
    <row r="1633" ht="15.75" customHeight="1">
      <c r="A1633" s="2">
        <v>182.0</v>
      </c>
      <c r="B1633" s="2" t="s">
        <v>3840</v>
      </c>
      <c r="C1633" s="2" t="s">
        <v>336</v>
      </c>
      <c r="D1633" s="3" t="s">
        <v>4683</v>
      </c>
      <c r="E1633" s="3" t="s">
        <v>4684</v>
      </c>
      <c r="F1633" s="3" t="s">
        <v>4685</v>
      </c>
      <c r="G1633" s="2" t="s">
        <v>28</v>
      </c>
      <c r="H1633" s="2">
        <v>2.0</v>
      </c>
      <c r="I1633" s="2">
        <v>4.0</v>
      </c>
      <c r="J1633" s="2">
        <v>3.0</v>
      </c>
      <c r="K1633" s="2">
        <v>4.0</v>
      </c>
      <c r="L1633" s="2">
        <v>3.0</v>
      </c>
      <c r="M1633" s="2" t="s">
        <v>19</v>
      </c>
    </row>
    <row r="1634" ht="15.75" customHeight="1">
      <c r="A1634" s="2">
        <v>182.0</v>
      </c>
      <c r="B1634" s="2" t="s">
        <v>3840</v>
      </c>
      <c r="C1634" s="2" t="s">
        <v>336</v>
      </c>
      <c r="D1634" s="3" t="s">
        <v>4686</v>
      </c>
      <c r="E1634" s="3" t="s">
        <v>4687</v>
      </c>
      <c r="F1634" s="3" t="s">
        <v>4688</v>
      </c>
      <c r="G1634" s="2" t="s">
        <v>28</v>
      </c>
      <c r="H1634" s="2">
        <v>3.0</v>
      </c>
      <c r="I1634" s="2">
        <v>3.0</v>
      </c>
      <c r="J1634" s="2">
        <v>3.0</v>
      </c>
      <c r="K1634" s="2">
        <v>3.0</v>
      </c>
      <c r="L1634" s="2">
        <v>4.0</v>
      </c>
      <c r="M1634" s="2" t="s">
        <v>19</v>
      </c>
    </row>
    <row r="1635" ht="15.75" customHeight="1">
      <c r="A1635" s="2">
        <v>182.0</v>
      </c>
      <c r="B1635" s="2" t="s">
        <v>3840</v>
      </c>
      <c r="C1635" s="2" t="s">
        <v>336</v>
      </c>
      <c r="D1635" s="3" t="s">
        <v>4545</v>
      </c>
      <c r="E1635" s="3" t="s">
        <v>4689</v>
      </c>
      <c r="F1635" s="3" t="s">
        <v>4690</v>
      </c>
      <c r="G1635" s="2" t="s">
        <v>62</v>
      </c>
      <c r="H1635" s="2">
        <v>3.0</v>
      </c>
      <c r="I1635" s="2">
        <v>2.0</v>
      </c>
      <c r="J1635" s="2">
        <v>1.0</v>
      </c>
      <c r="K1635" s="2">
        <v>1.0</v>
      </c>
      <c r="L1635" s="2">
        <v>3.0</v>
      </c>
      <c r="M1635" s="2" t="s">
        <v>33</v>
      </c>
    </row>
    <row r="1636" ht="15.75" customHeight="1">
      <c r="A1636" s="2">
        <v>182.0</v>
      </c>
      <c r="B1636" s="2" t="s">
        <v>3840</v>
      </c>
      <c r="C1636" s="2" t="s">
        <v>336</v>
      </c>
      <c r="D1636" s="3" t="s">
        <v>4691</v>
      </c>
      <c r="E1636" s="3" t="s">
        <v>4692</v>
      </c>
      <c r="F1636" s="3" t="s">
        <v>4693</v>
      </c>
      <c r="G1636" s="2" t="s">
        <v>18</v>
      </c>
      <c r="H1636" s="2">
        <v>4.0</v>
      </c>
      <c r="I1636" s="2">
        <v>5.0</v>
      </c>
      <c r="J1636" s="2">
        <v>5.0</v>
      </c>
      <c r="K1636" s="2">
        <v>4.0</v>
      </c>
      <c r="L1636" s="2">
        <v>4.0</v>
      </c>
      <c r="M1636" s="2" t="s">
        <v>19</v>
      </c>
    </row>
    <row r="1637" ht="15.75" customHeight="1">
      <c r="A1637" s="2">
        <v>182.0</v>
      </c>
      <c r="B1637" s="2" t="s">
        <v>3840</v>
      </c>
      <c r="C1637" s="2" t="s">
        <v>336</v>
      </c>
      <c r="D1637" s="3" t="s">
        <v>143</v>
      </c>
      <c r="E1637" s="3" t="s">
        <v>4694</v>
      </c>
      <c r="F1637" s="3" t="s">
        <v>4695</v>
      </c>
      <c r="G1637" s="2" t="s">
        <v>18</v>
      </c>
      <c r="H1637" s="2">
        <v>3.0</v>
      </c>
      <c r="I1637" s="2">
        <v>4.0</v>
      </c>
      <c r="J1637" s="2">
        <v>4.0</v>
      </c>
      <c r="K1637" s="2">
        <v>4.0</v>
      </c>
      <c r="L1637" s="2">
        <v>4.0</v>
      </c>
      <c r="M1637" s="2" t="s">
        <v>19</v>
      </c>
    </row>
    <row r="1638" ht="15.75" customHeight="1">
      <c r="A1638" s="2">
        <v>182.0</v>
      </c>
      <c r="B1638" s="2" t="s">
        <v>3840</v>
      </c>
      <c r="C1638" s="2" t="s">
        <v>336</v>
      </c>
      <c r="D1638" s="3" t="s">
        <v>4696</v>
      </c>
      <c r="E1638" s="3" t="s">
        <v>4697</v>
      </c>
      <c r="F1638" s="3" t="s">
        <v>4698</v>
      </c>
      <c r="G1638" s="2" t="s">
        <v>18</v>
      </c>
      <c r="H1638" s="2">
        <v>4.0</v>
      </c>
      <c r="I1638" s="2">
        <v>3.0</v>
      </c>
      <c r="J1638" s="2">
        <v>4.0</v>
      </c>
      <c r="K1638" s="2">
        <v>4.0</v>
      </c>
      <c r="L1638" s="2">
        <v>5.0</v>
      </c>
      <c r="M1638" s="2" t="s">
        <v>19</v>
      </c>
    </row>
    <row r="1639" ht="15.75" customHeight="1">
      <c r="A1639" s="2">
        <v>182.0</v>
      </c>
      <c r="B1639" s="2" t="s">
        <v>3840</v>
      </c>
      <c r="C1639" s="2" t="s">
        <v>336</v>
      </c>
      <c r="D1639" s="3" t="s">
        <v>139</v>
      </c>
      <c r="E1639" s="3" t="s">
        <v>4699</v>
      </c>
      <c r="F1639" s="3" t="s">
        <v>4700</v>
      </c>
      <c r="G1639" s="2" t="s">
        <v>18</v>
      </c>
      <c r="H1639" s="2">
        <v>3.0</v>
      </c>
      <c r="I1639" s="2">
        <v>4.0</v>
      </c>
      <c r="J1639" s="2">
        <v>3.0</v>
      </c>
      <c r="K1639" s="2">
        <v>4.0</v>
      </c>
      <c r="L1639" s="2">
        <v>3.0</v>
      </c>
      <c r="M1639" s="2" t="s">
        <v>19</v>
      </c>
    </row>
    <row r="1640" ht="15.75" customHeight="1">
      <c r="A1640" s="2">
        <v>182.0</v>
      </c>
      <c r="B1640" s="2" t="s">
        <v>3840</v>
      </c>
      <c r="C1640" s="2" t="s">
        <v>336</v>
      </c>
      <c r="D1640" s="3" t="s">
        <v>139</v>
      </c>
      <c r="E1640" s="3" t="s">
        <v>4701</v>
      </c>
      <c r="F1640" s="3" t="s">
        <v>4702</v>
      </c>
      <c r="G1640" s="2" t="s">
        <v>28</v>
      </c>
      <c r="H1640" s="2">
        <v>2.0</v>
      </c>
      <c r="I1640" s="2">
        <v>3.0</v>
      </c>
      <c r="J1640" s="2">
        <v>3.0</v>
      </c>
      <c r="K1640" s="2">
        <v>3.0</v>
      </c>
      <c r="L1640" s="2">
        <v>3.0</v>
      </c>
      <c r="M1640" s="2" t="s">
        <v>19</v>
      </c>
    </row>
    <row r="1641" ht="15.75" customHeight="1">
      <c r="A1641" s="2">
        <v>182.0</v>
      </c>
      <c r="B1641" s="2" t="s">
        <v>3840</v>
      </c>
      <c r="C1641" s="2" t="s">
        <v>336</v>
      </c>
      <c r="D1641" s="3" t="s">
        <v>4703</v>
      </c>
      <c r="E1641" s="3" t="s">
        <v>4704</v>
      </c>
      <c r="F1641" s="3" t="s">
        <v>4705</v>
      </c>
      <c r="G1641" s="2" t="s">
        <v>62</v>
      </c>
      <c r="H1641" s="2">
        <v>2.0</v>
      </c>
      <c r="I1641" s="2">
        <v>3.0</v>
      </c>
      <c r="J1641" s="2">
        <v>2.0</v>
      </c>
      <c r="K1641" s="2">
        <v>3.0</v>
      </c>
      <c r="L1641" s="2">
        <v>3.0</v>
      </c>
      <c r="M1641" s="2" t="s">
        <v>33</v>
      </c>
    </row>
    <row r="1642" ht="15.75" customHeight="1">
      <c r="A1642" s="2">
        <v>182.0</v>
      </c>
      <c r="B1642" s="2" t="s">
        <v>3840</v>
      </c>
      <c r="C1642" s="2" t="s">
        <v>336</v>
      </c>
      <c r="D1642" s="3" t="s">
        <v>4706</v>
      </c>
      <c r="E1642" s="3" t="s">
        <v>4707</v>
      </c>
      <c r="F1642" s="3" t="s">
        <v>4708</v>
      </c>
      <c r="G1642" s="2" t="s">
        <v>182</v>
      </c>
      <c r="H1642" s="2">
        <v>1.0</v>
      </c>
      <c r="I1642" s="2">
        <v>4.0</v>
      </c>
      <c r="J1642" s="2">
        <v>1.0</v>
      </c>
      <c r="K1642" s="2">
        <v>3.0</v>
      </c>
      <c r="L1642" s="2">
        <v>4.0</v>
      </c>
      <c r="M1642" s="2" t="s">
        <v>33</v>
      </c>
    </row>
    <row r="1643" ht="15.75" customHeight="1">
      <c r="A1643" s="2">
        <v>182.0</v>
      </c>
      <c r="B1643" s="2" t="s">
        <v>3840</v>
      </c>
      <c r="C1643" s="2" t="s">
        <v>382</v>
      </c>
      <c r="D1643" s="3" t="s">
        <v>1549</v>
      </c>
      <c r="E1643" s="3" t="s">
        <v>4709</v>
      </c>
      <c r="F1643" s="3" t="s">
        <v>4710</v>
      </c>
      <c r="G1643" s="2" t="s">
        <v>28</v>
      </c>
      <c r="H1643" s="2">
        <v>2.0</v>
      </c>
      <c r="I1643" s="2">
        <v>3.0</v>
      </c>
      <c r="J1643" s="2">
        <v>1.0</v>
      </c>
      <c r="K1643" s="2">
        <v>3.0</v>
      </c>
      <c r="L1643" s="2">
        <v>3.0</v>
      </c>
      <c r="M1643" s="2" t="s">
        <v>33</v>
      </c>
    </row>
    <row r="1644" ht="15.75" customHeight="1">
      <c r="A1644" s="2">
        <v>182.0</v>
      </c>
      <c r="B1644" s="2" t="s">
        <v>3840</v>
      </c>
      <c r="C1644" s="2" t="s">
        <v>382</v>
      </c>
      <c r="D1644" s="3" t="s">
        <v>4711</v>
      </c>
      <c r="E1644" s="3" t="s">
        <v>4712</v>
      </c>
      <c r="F1644" s="3" t="s">
        <v>4713</v>
      </c>
      <c r="G1644" s="2" t="s">
        <v>18</v>
      </c>
      <c r="H1644" s="2">
        <v>4.0</v>
      </c>
      <c r="I1644" s="2">
        <v>4.0</v>
      </c>
      <c r="J1644" s="2">
        <v>4.0</v>
      </c>
      <c r="K1644" s="2">
        <v>4.0</v>
      </c>
      <c r="L1644" s="2">
        <v>4.0</v>
      </c>
      <c r="M1644" s="2" t="s">
        <v>19</v>
      </c>
    </row>
    <row r="1645" ht="15.75" customHeight="1">
      <c r="A1645" s="2">
        <v>182.0</v>
      </c>
      <c r="B1645" s="2" t="s">
        <v>3840</v>
      </c>
      <c r="C1645" s="2" t="s">
        <v>382</v>
      </c>
      <c r="D1645" s="3" t="s">
        <v>139</v>
      </c>
      <c r="E1645" s="3" t="s">
        <v>4714</v>
      </c>
      <c r="F1645" s="3" t="s">
        <v>4715</v>
      </c>
      <c r="G1645" s="2" t="s">
        <v>50</v>
      </c>
      <c r="H1645" s="2">
        <v>4.0</v>
      </c>
      <c r="I1645" s="2">
        <v>5.0</v>
      </c>
      <c r="J1645" s="2">
        <v>5.0</v>
      </c>
      <c r="K1645" s="2">
        <v>5.0</v>
      </c>
      <c r="L1645" s="2">
        <v>5.0</v>
      </c>
      <c r="M1645" s="2" t="s">
        <v>19</v>
      </c>
    </row>
    <row r="1646" ht="15.75" customHeight="1">
      <c r="A1646" s="2">
        <v>182.0</v>
      </c>
      <c r="B1646" s="2" t="s">
        <v>3840</v>
      </c>
      <c r="C1646" s="2" t="s">
        <v>382</v>
      </c>
      <c r="D1646" s="3" t="s">
        <v>3632</v>
      </c>
      <c r="E1646" s="3" t="s">
        <v>4716</v>
      </c>
      <c r="F1646" s="3" t="s">
        <v>4717</v>
      </c>
      <c r="G1646" s="2" t="s">
        <v>62</v>
      </c>
      <c r="H1646" s="2">
        <v>3.0</v>
      </c>
      <c r="I1646" s="2">
        <v>4.0</v>
      </c>
      <c r="J1646" s="2">
        <v>5.0</v>
      </c>
      <c r="K1646" s="2">
        <v>4.0</v>
      </c>
      <c r="L1646" s="2">
        <v>5.0</v>
      </c>
      <c r="M1646" s="2" t="s">
        <v>33</v>
      </c>
    </row>
    <row r="1647" ht="15.75" customHeight="1">
      <c r="A1647" s="2">
        <v>182.0</v>
      </c>
      <c r="B1647" s="2" t="s">
        <v>3840</v>
      </c>
      <c r="C1647" s="2" t="s">
        <v>382</v>
      </c>
      <c r="D1647" s="3" t="s">
        <v>4718</v>
      </c>
      <c r="E1647" s="3" t="s">
        <v>4719</v>
      </c>
      <c r="F1647" s="3" t="s">
        <v>4720</v>
      </c>
      <c r="G1647" s="2" t="s">
        <v>50</v>
      </c>
      <c r="H1647" s="2">
        <v>5.0</v>
      </c>
      <c r="I1647" s="2">
        <v>5.0</v>
      </c>
      <c r="J1647" s="2">
        <v>5.0</v>
      </c>
      <c r="K1647" s="2">
        <v>5.0</v>
      </c>
      <c r="L1647" s="2">
        <v>5.0</v>
      </c>
      <c r="M1647" s="2" t="s">
        <v>19</v>
      </c>
    </row>
    <row r="1648" ht="15.75" customHeight="1">
      <c r="A1648" s="2">
        <v>182.0</v>
      </c>
      <c r="B1648" s="2" t="s">
        <v>3840</v>
      </c>
      <c r="C1648" s="2" t="s">
        <v>382</v>
      </c>
      <c r="D1648" s="3" t="s">
        <v>1255</v>
      </c>
      <c r="E1648" s="3" t="s">
        <v>4721</v>
      </c>
      <c r="F1648" s="3" t="s">
        <v>4722</v>
      </c>
      <c r="G1648" s="2" t="s">
        <v>18</v>
      </c>
      <c r="H1648" s="2">
        <v>3.0</v>
      </c>
      <c r="I1648" s="2">
        <v>5.0</v>
      </c>
      <c r="J1648" s="2">
        <v>4.0</v>
      </c>
      <c r="K1648" s="2">
        <v>4.0</v>
      </c>
      <c r="L1648" s="2">
        <v>4.0</v>
      </c>
      <c r="M1648" s="2" t="s">
        <v>19</v>
      </c>
    </row>
    <row r="1649" ht="15.75" customHeight="1">
      <c r="A1649" s="2">
        <v>182.0</v>
      </c>
      <c r="B1649" s="2" t="s">
        <v>3840</v>
      </c>
      <c r="C1649" s="2" t="s">
        <v>382</v>
      </c>
      <c r="D1649" s="3" t="s">
        <v>4261</v>
      </c>
      <c r="E1649" s="3" t="s">
        <v>4723</v>
      </c>
      <c r="F1649" s="3" t="s">
        <v>4724</v>
      </c>
      <c r="G1649" s="2" t="s">
        <v>28</v>
      </c>
      <c r="H1649" s="2">
        <v>3.0</v>
      </c>
      <c r="I1649" s="2">
        <v>4.0</v>
      </c>
      <c r="J1649" s="2">
        <v>3.0</v>
      </c>
      <c r="K1649" s="2">
        <v>4.0</v>
      </c>
      <c r="L1649" s="2">
        <v>4.0</v>
      </c>
      <c r="M1649" s="2" t="s">
        <v>19</v>
      </c>
    </row>
    <row r="1650" ht="15.75" customHeight="1">
      <c r="A1650" s="2">
        <v>182.0</v>
      </c>
      <c r="B1650" s="2" t="s">
        <v>3840</v>
      </c>
      <c r="C1650" s="2" t="s">
        <v>382</v>
      </c>
      <c r="D1650" s="3" t="s">
        <v>4725</v>
      </c>
      <c r="E1650" s="3" t="s">
        <v>4726</v>
      </c>
      <c r="F1650" s="3" t="s">
        <v>4727</v>
      </c>
      <c r="G1650" s="2" t="s">
        <v>28</v>
      </c>
      <c r="H1650" s="2">
        <v>3.0</v>
      </c>
      <c r="I1650" s="2">
        <v>3.0</v>
      </c>
      <c r="J1650" s="2">
        <v>2.0</v>
      </c>
      <c r="K1650" s="2">
        <v>2.0</v>
      </c>
      <c r="L1650" s="2">
        <v>3.0</v>
      </c>
      <c r="M1650" s="2" t="s">
        <v>19</v>
      </c>
    </row>
    <row r="1651" ht="15.75" customHeight="1">
      <c r="A1651" s="2">
        <v>182.0</v>
      </c>
      <c r="B1651" s="2" t="s">
        <v>3840</v>
      </c>
      <c r="C1651" s="2" t="s">
        <v>382</v>
      </c>
      <c r="D1651" s="3" t="s">
        <v>4728</v>
      </c>
      <c r="E1651" s="3" t="s">
        <v>4729</v>
      </c>
      <c r="F1651" s="3" t="s">
        <v>4730</v>
      </c>
      <c r="G1651" s="2" t="s">
        <v>50</v>
      </c>
      <c r="H1651" s="2">
        <v>5.0</v>
      </c>
      <c r="I1651" s="2">
        <v>5.0</v>
      </c>
      <c r="J1651" s="2">
        <v>4.0</v>
      </c>
      <c r="K1651" s="2">
        <v>5.0</v>
      </c>
      <c r="L1651" s="2">
        <v>4.0</v>
      </c>
      <c r="M1651" s="2" t="s">
        <v>19</v>
      </c>
    </row>
    <row r="1652" ht="15.75" customHeight="1">
      <c r="A1652" s="2">
        <v>182.0</v>
      </c>
      <c r="B1652" s="2" t="s">
        <v>3840</v>
      </c>
      <c r="C1652" s="2" t="s">
        <v>382</v>
      </c>
      <c r="D1652" s="3" t="s">
        <v>4731</v>
      </c>
      <c r="E1652" s="3" t="s">
        <v>4732</v>
      </c>
      <c r="F1652" s="3" t="s">
        <v>4733</v>
      </c>
      <c r="G1652" s="2" t="s">
        <v>18</v>
      </c>
      <c r="H1652" s="2">
        <v>3.0</v>
      </c>
      <c r="I1652" s="2">
        <v>4.0</v>
      </c>
      <c r="J1652" s="2">
        <v>5.0</v>
      </c>
      <c r="K1652" s="2">
        <v>5.0</v>
      </c>
      <c r="L1652" s="2">
        <v>5.0</v>
      </c>
      <c r="M1652" s="2" t="s">
        <v>19</v>
      </c>
    </row>
    <row r="1653" ht="15.75" customHeight="1">
      <c r="A1653" s="2">
        <v>182.0</v>
      </c>
      <c r="B1653" s="2" t="s">
        <v>3840</v>
      </c>
      <c r="C1653" s="2" t="s">
        <v>382</v>
      </c>
      <c r="D1653" s="3" t="s">
        <v>4734</v>
      </c>
      <c r="E1653" s="3" t="s">
        <v>4735</v>
      </c>
      <c r="F1653" s="3" t="s">
        <v>4736</v>
      </c>
      <c r="G1653" s="2" t="s">
        <v>18</v>
      </c>
      <c r="H1653" s="2">
        <v>3.0</v>
      </c>
      <c r="I1653" s="2">
        <v>5.0</v>
      </c>
      <c r="J1653" s="2">
        <v>3.0</v>
      </c>
      <c r="K1653" s="2">
        <v>5.0</v>
      </c>
      <c r="L1653" s="2">
        <v>5.0</v>
      </c>
      <c r="M1653" s="2" t="s">
        <v>19</v>
      </c>
    </row>
    <row r="1654" ht="15.75" customHeight="1">
      <c r="A1654" s="2">
        <v>182.0</v>
      </c>
      <c r="B1654" s="2" t="s">
        <v>3840</v>
      </c>
      <c r="C1654" s="2" t="s">
        <v>382</v>
      </c>
      <c r="D1654" s="3" t="s">
        <v>4737</v>
      </c>
      <c r="E1654" s="3" t="s">
        <v>4738</v>
      </c>
      <c r="F1654" s="3" t="s">
        <v>4739</v>
      </c>
      <c r="G1654" s="2" t="s">
        <v>182</v>
      </c>
      <c r="H1654" s="2">
        <v>4.0</v>
      </c>
      <c r="I1654" s="2">
        <v>4.0</v>
      </c>
      <c r="J1654" s="2">
        <v>2.0</v>
      </c>
      <c r="K1654" s="2">
        <v>3.0</v>
      </c>
      <c r="L1654" s="2">
        <v>3.0</v>
      </c>
      <c r="M1654" s="2" t="s">
        <v>33</v>
      </c>
    </row>
    <row r="1655" ht="15.75" customHeight="1">
      <c r="A1655" s="2">
        <v>182.0</v>
      </c>
      <c r="B1655" s="2" t="s">
        <v>3840</v>
      </c>
      <c r="C1655" s="2" t="s">
        <v>382</v>
      </c>
      <c r="D1655" s="3" t="s">
        <v>59</v>
      </c>
      <c r="E1655" s="3" t="s">
        <v>4740</v>
      </c>
      <c r="F1655" s="3" t="s">
        <v>4741</v>
      </c>
      <c r="G1655" s="2" t="s">
        <v>18</v>
      </c>
      <c r="H1655" s="2">
        <v>3.0</v>
      </c>
      <c r="I1655" s="2">
        <v>5.0</v>
      </c>
      <c r="J1655" s="2">
        <v>4.0</v>
      </c>
      <c r="K1655" s="2">
        <v>4.0</v>
      </c>
      <c r="L1655" s="2">
        <v>5.0</v>
      </c>
      <c r="M1655" s="2" t="s">
        <v>19</v>
      </c>
    </row>
    <row r="1656" ht="15.75" customHeight="1">
      <c r="A1656" s="2">
        <v>182.0</v>
      </c>
      <c r="B1656" s="2" t="s">
        <v>3840</v>
      </c>
      <c r="C1656" s="2" t="s">
        <v>382</v>
      </c>
      <c r="D1656" s="3" t="s">
        <v>4742</v>
      </c>
      <c r="E1656" s="3" t="s">
        <v>4743</v>
      </c>
      <c r="F1656" s="3" t="s">
        <v>4744</v>
      </c>
      <c r="G1656" s="2" t="s">
        <v>18</v>
      </c>
      <c r="H1656" s="2">
        <v>3.0</v>
      </c>
      <c r="I1656" s="2">
        <v>5.0</v>
      </c>
      <c r="J1656" s="2">
        <v>4.0</v>
      </c>
      <c r="K1656" s="2">
        <v>5.0</v>
      </c>
      <c r="L1656" s="2">
        <v>5.0</v>
      </c>
      <c r="M1656" s="2" t="s">
        <v>19</v>
      </c>
    </row>
    <row r="1657" ht="15.75" customHeight="1">
      <c r="A1657" s="2">
        <v>182.0</v>
      </c>
      <c r="B1657" s="2" t="s">
        <v>3840</v>
      </c>
      <c r="C1657" s="2" t="s">
        <v>382</v>
      </c>
      <c r="D1657" s="3" t="s">
        <v>4745</v>
      </c>
      <c r="E1657" s="3" t="s">
        <v>4746</v>
      </c>
      <c r="F1657" s="3" t="s">
        <v>4747</v>
      </c>
      <c r="G1657" s="2" t="s">
        <v>18</v>
      </c>
      <c r="H1657" s="2">
        <v>4.0</v>
      </c>
      <c r="I1657" s="2">
        <v>5.0</v>
      </c>
      <c r="J1657" s="2">
        <v>4.0</v>
      </c>
      <c r="K1657" s="2">
        <v>4.0</v>
      </c>
      <c r="L1657" s="2">
        <v>4.0</v>
      </c>
      <c r="M1657" s="2" t="s">
        <v>19</v>
      </c>
    </row>
    <row r="1658" ht="15.75" customHeight="1">
      <c r="A1658" s="2">
        <v>182.0</v>
      </c>
      <c r="B1658" s="2" t="s">
        <v>3840</v>
      </c>
      <c r="C1658" s="2" t="s">
        <v>382</v>
      </c>
      <c r="D1658" s="3" t="s">
        <v>4748</v>
      </c>
      <c r="E1658" s="3" t="s">
        <v>4749</v>
      </c>
      <c r="F1658" s="3" t="s">
        <v>4750</v>
      </c>
      <c r="G1658" s="2" t="s">
        <v>18</v>
      </c>
      <c r="H1658" s="2">
        <v>2.0</v>
      </c>
      <c r="I1658" s="2">
        <v>4.0</v>
      </c>
      <c r="J1658" s="2">
        <v>4.0</v>
      </c>
      <c r="K1658" s="2">
        <v>5.0</v>
      </c>
      <c r="L1658" s="2">
        <v>4.0</v>
      </c>
      <c r="M1658" s="2" t="s">
        <v>19</v>
      </c>
    </row>
    <row r="1659" ht="15.75" customHeight="1">
      <c r="A1659" s="2">
        <v>182.0</v>
      </c>
      <c r="B1659" s="2" t="s">
        <v>3840</v>
      </c>
      <c r="C1659" s="2" t="s">
        <v>382</v>
      </c>
      <c r="D1659" s="3" t="s">
        <v>709</v>
      </c>
      <c r="E1659" s="3" t="s">
        <v>4751</v>
      </c>
      <c r="F1659" s="3" t="s">
        <v>4752</v>
      </c>
      <c r="G1659" s="2" t="s">
        <v>28</v>
      </c>
      <c r="H1659" s="2">
        <v>3.0</v>
      </c>
      <c r="I1659" s="2">
        <v>4.0</v>
      </c>
      <c r="J1659" s="2">
        <v>4.0</v>
      </c>
      <c r="K1659" s="2">
        <v>5.0</v>
      </c>
      <c r="L1659" s="2">
        <v>4.0</v>
      </c>
      <c r="M1659" s="2" t="s">
        <v>19</v>
      </c>
    </row>
    <row r="1660" ht="15.75" customHeight="1">
      <c r="A1660" s="2">
        <v>182.0</v>
      </c>
      <c r="B1660" s="2" t="s">
        <v>3840</v>
      </c>
      <c r="C1660" s="2" t="s">
        <v>382</v>
      </c>
      <c r="D1660" s="3" t="s">
        <v>1035</v>
      </c>
      <c r="E1660" s="3" t="s">
        <v>4753</v>
      </c>
      <c r="F1660" s="3" t="s">
        <v>4754</v>
      </c>
      <c r="G1660" s="2" t="s">
        <v>28</v>
      </c>
      <c r="H1660" s="2">
        <v>3.0</v>
      </c>
      <c r="I1660" s="2">
        <v>4.0</v>
      </c>
      <c r="J1660" s="2">
        <v>4.0</v>
      </c>
      <c r="K1660" s="2">
        <v>3.0</v>
      </c>
      <c r="L1660" s="2">
        <v>3.0</v>
      </c>
      <c r="M1660" s="2" t="s">
        <v>19</v>
      </c>
    </row>
    <row r="1661" ht="15.75" customHeight="1">
      <c r="A1661" s="2">
        <v>182.0</v>
      </c>
      <c r="B1661" s="2" t="s">
        <v>3840</v>
      </c>
      <c r="C1661" s="2" t="s">
        <v>382</v>
      </c>
      <c r="D1661" s="3" t="s">
        <v>4755</v>
      </c>
      <c r="E1661" s="3" t="s">
        <v>4756</v>
      </c>
      <c r="F1661" s="3" t="s">
        <v>4757</v>
      </c>
      <c r="G1661" s="2" t="s">
        <v>28</v>
      </c>
      <c r="H1661" s="2">
        <v>3.0</v>
      </c>
      <c r="I1661" s="2">
        <v>4.0</v>
      </c>
      <c r="J1661" s="2">
        <v>2.0</v>
      </c>
      <c r="K1661" s="2">
        <v>4.0</v>
      </c>
      <c r="L1661" s="2">
        <v>4.0</v>
      </c>
      <c r="M1661" s="2" t="s">
        <v>19</v>
      </c>
    </row>
    <row r="1662" ht="15.75" customHeight="1">
      <c r="A1662" s="2">
        <v>182.0</v>
      </c>
      <c r="B1662" s="2" t="s">
        <v>3840</v>
      </c>
      <c r="C1662" s="2" t="s">
        <v>382</v>
      </c>
      <c r="D1662" s="3" t="s">
        <v>4758</v>
      </c>
      <c r="E1662" s="3" t="s">
        <v>4759</v>
      </c>
      <c r="F1662" s="3" t="s">
        <v>4760</v>
      </c>
      <c r="G1662" s="2" t="s">
        <v>62</v>
      </c>
      <c r="H1662" s="2">
        <v>2.0</v>
      </c>
      <c r="I1662" s="2">
        <v>3.0</v>
      </c>
      <c r="J1662" s="2">
        <v>2.0</v>
      </c>
      <c r="K1662" s="2">
        <v>2.0</v>
      </c>
      <c r="L1662" s="2">
        <v>5.0</v>
      </c>
      <c r="M1662" s="2" t="s">
        <v>19</v>
      </c>
    </row>
    <row r="1663" ht="15.75" customHeight="1">
      <c r="A1663" s="2">
        <v>182.0</v>
      </c>
      <c r="B1663" s="2" t="s">
        <v>3840</v>
      </c>
      <c r="C1663" s="2" t="s">
        <v>382</v>
      </c>
      <c r="D1663" s="3" t="s">
        <v>4761</v>
      </c>
      <c r="E1663" s="3" t="s">
        <v>4762</v>
      </c>
      <c r="F1663" s="3" t="s">
        <v>4763</v>
      </c>
      <c r="G1663" s="2" t="s">
        <v>28</v>
      </c>
      <c r="H1663" s="2">
        <v>2.0</v>
      </c>
      <c r="I1663" s="2">
        <v>5.0</v>
      </c>
      <c r="J1663" s="2">
        <v>5.0</v>
      </c>
      <c r="K1663" s="2">
        <v>3.0</v>
      </c>
      <c r="L1663" s="2">
        <v>5.0</v>
      </c>
      <c r="M1663" s="2" t="s">
        <v>19</v>
      </c>
    </row>
    <row r="1664" ht="15.75" customHeight="1">
      <c r="A1664" s="2">
        <v>182.0</v>
      </c>
      <c r="B1664" s="2" t="s">
        <v>3840</v>
      </c>
      <c r="C1664" s="2" t="s">
        <v>382</v>
      </c>
      <c r="D1664" s="3" t="s">
        <v>4764</v>
      </c>
      <c r="E1664" s="3" t="s">
        <v>4765</v>
      </c>
      <c r="F1664" s="3" t="s">
        <v>4766</v>
      </c>
      <c r="G1664" s="2" t="s">
        <v>28</v>
      </c>
      <c r="H1664" s="2">
        <v>2.0</v>
      </c>
      <c r="I1664" s="2">
        <v>4.0</v>
      </c>
      <c r="J1664" s="2">
        <v>2.0</v>
      </c>
      <c r="K1664" s="2">
        <v>3.0</v>
      </c>
      <c r="L1664" s="2">
        <v>2.0</v>
      </c>
      <c r="M1664" s="2" t="s">
        <v>33</v>
      </c>
    </row>
    <row r="1665" ht="15.75" customHeight="1">
      <c r="A1665" s="2">
        <v>182.0</v>
      </c>
      <c r="B1665" s="2" t="s">
        <v>3840</v>
      </c>
      <c r="C1665" s="2" t="s">
        <v>382</v>
      </c>
      <c r="D1665" s="3" t="s">
        <v>204</v>
      </c>
      <c r="E1665" s="3" t="s">
        <v>4767</v>
      </c>
      <c r="F1665" s="3" t="s">
        <v>4768</v>
      </c>
      <c r="G1665" s="2" t="s">
        <v>28</v>
      </c>
      <c r="H1665" s="2">
        <v>3.0</v>
      </c>
      <c r="I1665" s="2">
        <v>4.0</v>
      </c>
      <c r="J1665" s="2">
        <v>4.0</v>
      </c>
      <c r="K1665" s="2">
        <v>4.0</v>
      </c>
      <c r="L1665" s="2">
        <v>3.0</v>
      </c>
      <c r="M1665" s="2" t="s">
        <v>19</v>
      </c>
    </row>
    <row r="1666" ht="15.75" customHeight="1">
      <c r="A1666" s="2">
        <v>182.0</v>
      </c>
      <c r="B1666" s="2" t="s">
        <v>3840</v>
      </c>
      <c r="C1666" s="2" t="s">
        <v>382</v>
      </c>
      <c r="D1666" s="3" t="s">
        <v>4769</v>
      </c>
      <c r="E1666" s="3" t="s">
        <v>4770</v>
      </c>
      <c r="F1666" s="3" t="s">
        <v>4771</v>
      </c>
      <c r="G1666" s="2" t="s">
        <v>28</v>
      </c>
      <c r="H1666" s="2">
        <v>2.0</v>
      </c>
      <c r="I1666" s="2">
        <v>4.0</v>
      </c>
      <c r="J1666" s="2">
        <v>2.0</v>
      </c>
      <c r="K1666" s="2">
        <v>4.0</v>
      </c>
      <c r="L1666" s="2">
        <v>4.0</v>
      </c>
      <c r="M1666" s="2" t="s">
        <v>19</v>
      </c>
    </row>
    <row r="1667" ht="15.75" customHeight="1">
      <c r="A1667" s="2">
        <v>182.0</v>
      </c>
      <c r="B1667" s="2" t="s">
        <v>3840</v>
      </c>
      <c r="C1667" s="2" t="s">
        <v>382</v>
      </c>
      <c r="D1667" s="3" t="s">
        <v>143</v>
      </c>
      <c r="E1667" s="3" t="s">
        <v>4772</v>
      </c>
      <c r="F1667" s="3" t="s">
        <v>4773</v>
      </c>
      <c r="G1667" s="2" t="s">
        <v>18</v>
      </c>
      <c r="H1667" s="2">
        <v>3.0</v>
      </c>
      <c r="I1667" s="2">
        <v>4.0</v>
      </c>
      <c r="J1667" s="2">
        <v>3.0</v>
      </c>
      <c r="K1667" s="2">
        <v>4.0</v>
      </c>
      <c r="L1667" s="2">
        <v>4.0</v>
      </c>
      <c r="M1667" s="2" t="s">
        <v>19</v>
      </c>
    </row>
    <row r="1668" ht="15.75" customHeight="1">
      <c r="A1668" s="2">
        <v>182.0</v>
      </c>
      <c r="B1668" s="2" t="s">
        <v>3840</v>
      </c>
      <c r="C1668" s="2" t="s">
        <v>426</v>
      </c>
      <c r="D1668" s="3" t="s">
        <v>4774</v>
      </c>
      <c r="E1668" s="3" t="s">
        <v>4775</v>
      </c>
      <c r="F1668" s="3" t="s">
        <v>4776</v>
      </c>
      <c r="G1668" s="2" t="s">
        <v>18</v>
      </c>
      <c r="H1668" s="2">
        <v>3.0</v>
      </c>
      <c r="I1668" s="2">
        <v>4.0</v>
      </c>
      <c r="J1668" s="2">
        <v>3.0</v>
      </c>
      <c r="K1668" s="2">
        <v>3.0</v>
      </c>
      <c r="L1668" s="2">
        <v>3.0</v>
      </c>
      <c r="M1668" s="2" t="s">
        <v>19</v>
      </c>
    </row>
    <row r="1669" ht="15.75" customHeight="1">
      <c r="A1669" s="2">
        <v>182.0</v>
      </c>
      <c r="B1669" s="2" t="s">
        <v>3840</v>
      </c>
      <c r="C1669" s="2" t="s">
        <v>426</v>
      </c>
      <c r="D1669" s="3" t="s">
        <v>4777</v>
      </c>
      <c r="E1669" s="3" t="s">
        <v>4778</v>
      </c>
      <c r="F1669" s="3" t="s">
        <v>4779</v>
      </c>
      <c r="G1669" s="2" t="s">
        <v>18</v>
      </c>
      <c r="H1669" s="2">
        <v>2.0</v>
      </c>
      <c r="I1669" s="2">
        <v>4.0</v>
      </c>
      <c r="J1669" s="2">
        <v>5.0</v>
      </c>
      <c r="K1669" s="2">
        <v>4.0</v>
      </c>
      <c r="L1669" s="2">
        <v>4.0</v>
      </c>
      <c r="M1669" s="2" t="s">
        <v>19</v>
      </c>
    </row>
    <row r="1670" ht="15.75" customHeight="1">
      <c r="A1670" s="2">
        <v>182.0</v>
      </c>
      <c r="B1670" s="2" t="s">
        <v>3840</v>
      </c>
      <c r="C1670" s="2" t="s">
        <v>426</v>
      </c>
      <c r="D1670" s="3" t="s">
        <v>538</v>
      </c>
      <c r="E1670" s="3" t="s">
        <v>4780</v>
      </c>
      <c r="F1670" s="3" t="s">
        <v>4781</v>
      </c>
      <c r="G1670" s="2" t="s">
        <v>28</v>
      </c>
      <c r="H1670" s="2">
        <v>3.0</v>
      </c>
      <c r="I1670" s="2">
        <v>3.0</v>
      </c>
      <c r="J1670" s="2">
        <v>3.0</v>
      </c>
      <c r="K1670" s="2">
        <v>4.0</v>
      </c>
      <c r="L1670" s="2">
        <v>3.0</v>
      </c>
      <c r="M1670" s="2" t="s">
        <v>19</v>
      </c>
    </row>
    <row r="1671" ht="15.75" customHeight="1">
      <c r="A1671" s="2">
        <v>182.0</v>
      </c>
      <c r="B1671" s="2" t="s">
        <v>3840</v>
      </c>
      <c r="C1671" s="2" t="s">
        <v>426</v>
      </c>
      <c r="D1671" s="3" t="s">
        <v>4782</v>
      </c>
      <c r="E1671" s="3" t="s">
        <v>4783</v>
      </c>
      <c r="F1671" s="3" t="s">
        <v>4784</v>
      </c>
      <c r="G1671" s="2" t="s">
        <v>28</v>
      </c>
      <c r="H1671" s="2">
        <v>1.0</v>
      </c>
      <c r="I1671" s="2">
        <v>3.0</v>
      </c>
      <c r="J1671" s="2">
        <v>3.0</v>
      </c>
      <c r="K1671" s="2">
        <v>3.0</v>
      </c>
      <c r="L1671" s="2">
        <v>3.0</v>
      </c>
      <c r="M1671" s="2" t="s">
        <v>19</v>
      </c>
    </row>
    <row r="1672" ht="15.75" customHeight="1">
      <c r="A1672" s="2">
        <v>182.0</v>
      </c>
      <c r="B1672" s="2" t="s">
        <v>3840</v>
      </c>
      <c r="C1672" s="2" t="s">
        <v>426</v>
      </c>
      <c r="D1672" s="3" t="s">
        <v>4785</v>
      </c>
      <c r="E1672" s="3" t="s">
        <v>4786</v>
      </c>
      <c r="F1672" s="3" t="s">
        <v>4787</v>
      </c>
      <c r="G1672" s="2" t="s">
        <v>50</v>
      </c>
      <c r="H1672" s="2">
        <v>3.0</v>
      </c>
      <c r="I1672" s="2">
        <v>4.0</v>
      </c>
      <c r="J1672" s="2">
        <v>3.0</v>
      </c>
      <c r="K1672" s="2">
        <v>3.0</v>
      </c>
      <c r="L1672" s="2">
        <v>5.0</v>
      </c>
      <c r="M1672" s="2" t="s">
        <v>19</v>
      </c>
    </row>
    <row r="1673" ht="15.75" customHeight="1">
      <c r="A1673" s="2">
        <v>182.0</v>
      </c>
      <c r="B1673" s="2" t="s">
        <v>3840</v>
      </c>
      <c r="C1673" s="2" t="s">
        <v>426</v>
      </c>
      <c r="D1673" s="3" t="s">
        <v>953</v>
      </c>
      <c r="E1673" s="3" t="s">
        <v>4788</v>
      </c>
      <c r="F1673" s="3" t="s">
        <v>4789</v>
      </c>
      <c r="G1673" s="2" t="s">
        <v>18</v>
      </c>
      <c r="H1673" s="2">
        <v>3.0</v>
      </c>
      <c r="I1673" s="2">
        <v>5.0</v>
      </c>
      <c r="J1673" s="2">
        <v>4.0</v>
      </c>
      <c r="K1673" s="2">
        <v>4.0</v>
      </c>
      <c r="L1673" s="2">
        <v>4.0</v>
      </c>
      <c r="M1673" s="2" t="s">
        <v>19</v>
      </c>
    </row>
    <row r="1674" ht="15.75" customHeight="1">
      <c r="A1674" s="2">
        <v>182.0</v>
      </c>
      <c r="B1674" s="2" t="s">
        <v>3840</v>
      </c>
      <c r="C1674" s="2" t="s">
        <v>426</v>
      </c>
      <c r="D1674" s="3" t="s">
        <v>977</v>
      </c>
      <c r="E1674" s="3" t="s">
        <v>4790</v>
      </c>
      <c r="F1674" s="3" t="s">
        <v>4791</v>
      </c>
      <c r="G1674" s="2" t="s">
        <v>62</v>
      </c>
      <c r="H1674" s="2">
        <v>1.0</v>
      </c>
      <c r="I1674" s="2">
        <v>1.0</v>
      </c>
      <c r="J1674" s="2">
        <v>2.0</v>
      </c>
      <c r="K1674" s="2">
        <v>4.0</v>
      </c>
      <c r="L1674" s="2">
        <v>3.0</v>
      </c>
      <c r="M1674" s="2" t="s">
        <v>33</v>
      </c>
    </row>
    <row r="1675" ht="15.75" customHeight="1">
      <c r="A1675" s="2">
        <v>182.0</v>
      </c>
      <c r="B1675" s="2" t="s">
        <v>3840</v>
      </c>
      <c r="C1675" s="2" t="s">
        <v>426</v>
      </c>
      <c r="D1675" s="3" t="s">
        <v>4792</v>
      </c>
      <c r="E1675" s="3" t="s">
        <v>4793</v>
      </c>
      <c r="F1675" s="3" t="s">
        <v>4794</v>
      </c>
      <c r="G1675" s="2" t="s">
        <v>50</v>
      </c>
      <c r="H1675" s="2">
        <v>3.0</v>
      </c>
      <c r="I1675" s="2">
        <v>5.0</v>
      </c>
      <c r="J1675" s="2">
        <v>5.0</v>
      </c>
      <c r="K1675" s="2">
        <v>5.0</v>
      </c>
      <c r="L1675" s="2">
        <v>3.0</v>
      </c>
      <c r="M1675" s="2" t="s">
        <v>19</v>
      </c>
    </row>
    <row r="1676" ht="15.75" customHeight="1">
      <c r="A1676" s="2">
        <v>182.0</v>
      </c>
      <c r="B1676" s="2" t="s">
        <v>3840</v>
      </c>
      <c r="C1676" s="2" t="s">
        <v>426</v>
      </c>
      <c r="D1676" s="3" t="s">
        <v>4795</v>
      </c>
      <c r="E1676" s="3" t="s">
        <v>4796</v>
      </c>
      <c r="F1676" s="3" t="s">
        <v>4797</v>
      </c>
      <c r="G1676" s="2" t="s">
        <v>28</v>
      </c>
      <c r="H1676" s="2">
        <v>3.0</v>
      </c>
      <c r="I1676" s="2">
        <v>4.0</v>
      </c>
      <c r="J1676" s="2">
        <v>3.0</v>
      </c>
      <c r="K1676" s="2">
        <v>4.0</v>
      </c>
      <c r="L1676" s="2">
        <v>5.0</v>
      </c>
      <c r="M1676" s="2" t="s">
        <v>19</v>
      </c>
    </row>
    <row r="1677" ht="15.75" customHeight="1">
      <c r="A1677" s="2">
        <v>182.0</v>
      </c>
      <c r="B1677" s="2" t="s">
        <v>3840</v>
      </c>
      <c r="C1677" s="2" t="s">
        <v>426</v>
      </c>
      <c r="D1677" s="3" t="s">
        <v>4798</v>
      </c>
      <c r="E1677" s="3" t="s">
        <v>4799</v>
      </c>
      <c r="F1677" s="3" t="s">
        <v>4800</v>
      </c>
      <c r="G1677" s="2" t="s">
        <v>28</v>
      </c>
      <c r="H1677" s="2">
        <v>3.0</v>
      </c>
      <c r="I1677" s="2">
        <v>3.0</v>
      </c>
      <c r="J1677" s="2">
        <v>3.0</v>
      </c>
      <c r="K1677" s="2">
        <v>3.0</v>
      </c>
      <c r="L1677" s="2">
        <v>3.0</v>
      </c>
      <c r="M1677" s="2" t="s">
        <v>33</v>
      </c>
    </row>
    <row r="1678" ht="15.75" customHeight="1">
      <c r="A1678" s="2">
        <v>182.0</v>
      </c>
      <c r="B1678" s="2" t="s">
        <v>3840</v>
      </c>
      <c r="C1678" s="2" t="s">
        <v>426</v>
      </c>
      <c r="D1678" s="3" t="s">
        <v>4313</v>
      </c>
      <c r="E1678" s="3" t="s">
        <v>4801</v>
      </c>
      <c r="F1678" s="3" t="s">
        <v>4802</v>
      </c>
      <c r="G1678" s="2" t="s">
        <v>18</v>
      </c>
      <c r="H1678" s="2">
        <v>3.0</v>
      </c>
      <c r="I1678" s="2">
        <v>4.0</v>
      </c>
      <c r="J1678" s="2">
        <v>5.0</v>
      </c>
      <c r="K1678" s="2">
        <v>5.0</v>
      </c>
      <c r="L1678" s="2">
        <v>4.0</v>
      </c>
      <c r="M1678" s="2" t="s">
        <v>19</v>
      </c>
    </row>
    <row r="1679" ht="15.75" customHeight="1">
      <c r="A1679" s="2">
        <v>182.0</v>
      </c>
      <c r="B1679" s="2" t="s">
        <v>3840</v>
      </c>
      <c r="C1679" s="2" t="s">
        <v>426</v>
      </c>
      <c r="D1679" s="3" t="s">
        <v>4803</v>
      </c>
      <c r="E1679" s="3" t="s">
        <v>4804</v>
      </c>
      <c r="F1679" s="3" t="s">
        <v>4805</v>
      </c>
      <c r="G1679" s="2" t="s">
        <v>18</v>
      </c>
      <c r="H1679" s="2">
        <v>3.0</v>
      </c>
      <c r="I1679" s="2">
        <v>5.0</v>
      </c>
      <c r="J1679" s="2">
        <v>5.0</v>
      </c>
      <c r="K1679" s="2">
        <v>5.0</v>
      </c>
      <c r="L1679" s="2">
        <v>5.0</v>
      </c>
      <c r="M1679" s="2" t="s">
        <v>19</v>
      </c>
    </row>
    <row r="1680" ht="15.75" customHeight="1">
      <c r="A1680" s="2">
        <v>182.0</v>
      </c>
      <c r="B1680" s="2" t="s">
        <v>3840</v>
      </c>
      <c r="C1680" s="2" t="s">
        <v>426</v>
      </c>
      <c r="D1680" s="3" t="s">
        <v>4806</v>
      </c>
      <c r="E1680" s="3" t="s">
        <v>4807</v>
      </c>
      <c r="F1680" s="3" t="s">
        <v>4808</v>
      </c>
      <c r="G1680" s="2" t="s">
        <v>18</v>
      </c>
      <c r="H1680" s="2">
        <v>4.0</v>
      </c>
      <c r="I1680" s="2">
        <v>5.0</v>
      </c>
      <c r="J1680" s="2">
        <v>4.0</v>
      </c>
      <c r="K1680" s="2">
        <v>5.0</v>
      </c>
      <c r="L1680" s="2">
        <v>5.0</v>
      </c>
      <c r="M1680" s="2" t="s">
        <v>19</v>
      </c>
    </row>
    <row r="1681" ht="15.75" customHeight="1">
      <c r="A1681" s="2">
        <v>182.0</v>
      </c>
      <c r="B1681" s="2" t="s">
        <v>3840</v>
      </c>
      <c r="C1681" s="2" t="s">
        <v>426</v>
      </c>
      <c r="D1681" s="3" t="s">
        <v>4809</v>
      </c>
      <c r="E1681" s="3" t="s">
        <v>4810</v>
      </c>
      <c r="F1681" s="3" t="s">
        <v>4811</v>
      </c>
      <c r="G1681" s="2" t="s">
        <v>62</v>
      </c>
      <c r="H1681" s="2">
        <v>1.0</v>
      </c>
      <c r="I1681" s="2">
        <v>4.0</v>
      </c>
      <c r="J1681" s="2">
        <v>2.0</v>
      </c>
      <c r="K1681" s="2">
        <v>3.0</v>
      </c>
      <c r="L1681" s="2">
        <v>3.0</v>
      </c>
      <c r="M1681" s="2" t="s">
        <v>33</v>
      </c>
    </row>
    <row r="1682" ht="15.75" customHeight="1">
      <c r="A1682" s="2">
        <v>182.0</v>
      </c>
      <c r="B1682" s="2" t="s">
        <v>3840</v>
      </c>
      <c r="C1682" s="2" t="s">
        <v>426</v>
      </c>
      <c r="D1682" s="3" t="s">
        <v>4812</v>
      </c>
      <c r="E1682" s="3" t="s">
        <v>4813</v>
      </c>
      <c r="F1682" s="3" t="s">
        <v>4814</v>
      </c>
      <c r="G1682" s="2" t="s">
        <v>18</v>
      </c>
      <c r="H1682" s="2">
        <v>3.0</v>
      </c>
      <c r="I1682" s="2">
        <v>5.0</v>
      </c>
      <c r="J1682" s="2">
        <v>5.0</v>
      </c>
      <c r="K1682" s="2">
        <v>5.0</v>
      </c>
      <c r="L1682" s="2">
        <v>5.0</v>
      </c>
      <c r="M1682" s="2" t="s">
        <v>19</v>
      </c>
    </row>
    <row r="1683" ht="15.75" customHeight="1">
      <c r="A1683" s="2">
        <v>182.0</v>
      </c>
      <c r="B1683" s="2" t="s">
        <v>3840</v>
      </c>
      <c r="C1683" s="2" t="s">
        <v>426</v>
      </c>
      <c r="D1683" s="3" t="s">
        <v>4815</v>
      </c>
      <c r="E1683" s="3" t="s">
        <v>4816</v>
      </c>
      <c r="F1683" s="3" t="s">
        <v>4817</v>
      </c>
      <c r="G1683" s="2" t="s">
        <v>28</v>
      </c>
      <c r="H1683" s="2">
        <v>3.0</v>
      </c>
      <c r="I1683" s="2">
        <v>3.0</v>
      </c>
      <c r="J1683" s="2">
        <v>2.0</v>
      </c>
      <c r="K1683" s="2">
        <v>3.0</v>
      </c>
      <c r="L1683" s="2">
        <v>3.0</v>
      </c>
      <c r="M1683" s="2" t="s">
        <v>19</v>
      </c>
    </row>
    <row r="1684" ht="15.75" customHeight="1">
      <c r="A1684" s="2">
        <v>182.0</v>
      </c>
      <c r="B1684" s="2" t="s">
        <v>3840</v>
      </c>
      <c r="C1684" s="2" t="s">
        <v>386</v>
      </c>
      <c r="D1684" s="3" t="s">
        <v>4818</v>
      </c>
      <c r="E1684" s="3" t="s">
        <v>4819</v>
      </c>
      <c r="F1684" s="3" t="s">
        <v>4820</v>
      </c>
      <c r="G1684" s="2" t="s">
        <v>18</v>
      </c>
      <c r="H1684" s="2">
        <v>3.0</v>
      </c>
      <c r="I1684" s="2">
        <v>4.0</v>
      </c>
      <c r="J1684" s="2">
        <v>3.0</v>
      </c>
      <c r="K1684" s="2">
        <v>4.0</v>
      </c>
      <c r="L1684" s="2">
        <v>4.0</v>
      </c>
      <c r="M1684" s="2" t="s">
        <v>19</v>
      </c>
    </row>
    <row r="1685" ht="15.75" customHeight="1">
      <c r="A1685" s="2">
        <v>182.0</v>
      </c>
      <c r="B1685" s="2" t="s">
        <v>3840</v>
      </c>
      <c r="C1685" s="2" t="s">
        <v>386</v>
      </c>
      <c r="D1685" s="3" t="s">
        <v>4821</v>
      </c>
      <c r="E1685" s="3" t="s">
        <v>4822</v>
      </c>
      <c r="F1685" s="3" t="s">
        <v>4823</v>
      </c>
      <c r="G1685" s="2" t="s">
        <v>28</v>
      </c>
      <c r="H1685" s="2">
        <v>2.0</v>
      </c>
      <c r="I1685" s="2">
        <v>3.0</v>
      </c>
      <c r="J1685" s="2">
        <v>2.0</v>
      </c>
      <c r="K1685" s="2">
        <v>3.0</v>
      </c>
      <c r="L1685" s="2">
        <v>4.0</v>
      </c>
      <c r="M1685" s="2" t="s">
        <v>19</v>
      </c>
    </row>
    <row r="1686" ht="15.75" customHeight="1">
      <c r="A1686" s="2">
        <v>182.0</v>
      </c>
      <c r="B1686" s="2" t="s">
        <v>3840</v>
      </c>
      <c r="C1686" s="2" t="s">
        <v>386</v>
      </c>
      <c r="D1686" s="3" t="s">
        <v>4824</v>
      </c>
      <c r="E1686" s="3" t="s">
        <v>4825</v>
      </c>
      <c r="F1686" s="3" t="s">
        <v>4826</v>
      </c>
      <c r="G1686" s="2" t="s">
        <v>50</v>
      </c>
      <c r="H1686" s="2">
        <v>3.0</v>
      </c>
      <c r="I1686" s="2">
        <v>5.0</v>
      </c>
      <c r="J1686" s="2">
        <v>4.0</v>
      </c>
      <c r="K1686" s="2">
        <v>4.0</v>
      </c>
      <c r="L1686" s="2">
        <v>4.0</v>
      </c>
      <c r="M1686" s="2" t="s">
        <v>19</v>
      </c>
    </row>
    <row r="1687" ht="15.75" customHeight="1">
      <c r="A1687" s="2">
        <v>182.0</v>
      </c>
      <c r="B1687" s="2" t="s">
        <v>3840</v>
      </c>
      <c r="C1687" s="2" t="s">
        <v>386</v>
      </c>
      <c r="D1687" s="3" t="s">
        <v>59</v>
      </c>
      <c r="E1687" s="3" t="s">
        <v>4827</v>
      </c>
      <c r="F1687" s="3" t="s">
        <v>4828</v>
      </c>
      <c r="G1687" s="2" t="s">
        <v>50</v>
      </c>
      <c r="H1687" s="2">
        <v>5.0</v>
      </c>
      <c r="I1687" s="2">
        <v>5.0</v>
      </c>
      <c r="J1687" s="2">
        <v>5.0</v>
      </c>
      <c r="K1687" s="2">
        <v>5.0</v>
      </c>
      <c r="L1687" s="2">
        <v>5.0</v>
      </c>
      <c r="M1687" s="2" t="s">
        <v>19</v>
      </c>
    </row>
    <row r="1688" ht="15.75" customHeight="1">
      <c r="A1688" s="2">
        <v>182.0</v>
      </c>
      <c r="B1688" s="2" t="s">
        <v>3840</v>
      </c>
      <c r="C1688" s="2" t="s">
        <v>386</v>
      </c>
      <c r="D1688" s="3" t="s">
        <v>4829</v>
      </c>
      <c r="E1688" s="3" t="s">
        <v>4830</v>
      </c>
      <c r="F1688" s="3" t="s">
        <v>4831</v>
      </c>
      <c r="G1688" s="2" t="s">
        <v>18</v>
      </c>
      <c r="H1688" s="2">
        <v>3.0</v>
      </c>
      <c r="I1688" s="2">
        <v>3.0</v>
      </c>
      <c r="J1688" s="2">
        <v>3.0</v>
      </c>
      <c r="K1688" s="2">
        <v>3.0</v>
      </c>
      <c r="L1688" s="2">
        <v>3.0</v>
      </c>
      <c r="M1688" s="2" t="s">
        <v>19</v>
      </c>
    </row>
    <row r="1689" ht="15.75" customHeight="1">
      <c r="A1689" s="2">
        <v>182.0</v>
      </c>
      <c r="B1689" s="2" t="s">
        <v>3840</v>
      </c>
      <c r="C1689" s="2" t="s">
        <v>386</v>
      </c>
      <c r="D1689" s="3" t="s">
        <v>4832</v>
      </c>
      <c r="E1689" s="3" t="s">
        <v>4833</v>
      </c>
      <c r="F1689" s="3" t="s">
        <v>4834</v>
      </c>
      <c r="G1689" s="2" t="s">
        <v>50</v>
      </c>
      <c r="H1689" s="2">
        <v>5.0</v>
      </c>
      <c r="I1689" s="2">
        <v>5.0</v>
      </c>
      <c r="J1689" s="2">
        <v>5.0</v>
      </c>
      <c r="K1689" s="2">
        <v>5.0</v>
      </c>
      <c r="L1689" s="2">
        <v>5.0</v>
      </c>
      <c r="M1689" s="2" t="s">
        <v>19</v>
      </c>
    </row>
    <row r="1690" ht="15.75" customHeight="1">
      <c r="A1690" s="2">
        <v>182.0</v>
      </c>
      <c r="B1690" s="2" t="s">
        <v>3840</v>
      </c>
      <c r="C1690" s="2" t="s">
        <v>386</v>
      </c>
      <c r="D1690" s="3" t="s">
        <v>4835</v>
      </c>
      <c r="E1690" s="3" t="s">
        <v>4836</v>
      </c>
      <c r="F1690" s="3" t="s">
        <v>4837</v>
      </c>
      <c r="G1690" s="2" t="s">
        <v>28</v>
      </c>
      <c r="H1690" s="2">
        <v>3.0</v>
      </c>
      <c r="I1690" s="2">
        <v>4.0</v>
      </c>
      <c r="J1690" s="2">
        <v>3.0</v>
      </c>
      <c r="K1690" s="2">
        <v>4.0</v>
      </c>
      <c r="L1690" s="2">
        <v>4.0</v>
      </c>
      <c r="M1690" s="2" t="s">
        <v>19</v>
      </c>
    </row>
    <row r="1691" ht="15.75" customHeight="1">
      <c r="A1691" s="2">
        <v>182.0</v>
      </c>
      <c r="B1691" s="2" t="s">
        <v>3840</v>
      </c>
      <c r="C1691" s="2" t="s">
        <v>54</v>
      </c>
      <c r="D1691" s="3" t="s">
        <v>143</v>
      </c>
      <c r="E1691" s="3" t="s">
        <v>4838</v>
      </c>
      <c r="F1691" s="3" t="s">
        <v>4839</v>
      </c>
      <c r="G1691" s="2" t="s">
        <v>28</v>
      </c>
      <c r="H1691" s="2">
        <v>3.0</v>
      </c>
      <c r="I1691" s="2">
        <v>4.0</v>
      </c>
      <c r="J1691" s="2">
        <v>3.0</v>
      </c>
      <c r="K1691" s="2">
        <v>4.0</v>
      </c>
      <c r="L1691" s="2">
        <v>4.0</v>
      </c>
      <c r="M1691" s="2" t="s">
        <v>19</v>
      </c>
    </row>
    <row r="1692" ht="15.75" customHeight="1">
      <c r="A1692" s="2">
        <v>182.0</v>
      </c>
      <c r="B1692" s="2" t="s">
        <v>3840</v>
      </c>
      <c r="C1692" s="2" t="s">
        <v>54</v>
      </c>
      <c r="D1692" s="3" t="s">
        <v>4840</v>
      </c>
      <c r="E1692" s="3" t="s">
        <v>4841</v>
      </c>
      <c r="F1692" s="3" t="s">
        <v>4842</v>
      </c>
      <c r="G1692" s="2" t="s">
        <v>62</v>
      </c>
      <c r="H1692" s="2">
        <v>3.0</v>
      </c>
      <c r="I1692" s="2">
        <v>3.0</v>
      </c>
      <c r="J1692" s="2">
        <v>1.0</v>
      </c>
      <c r="K1692" s="2">
        <v>1.0</v>
      </c>
      <c r="L1692" s="2">
        <v>4.0</v>
      </c>
      <c r="M1692" s="2" t="s">
        <v>33</v>
      </c>
    </row>
    <row r="1693" ht="15.75" customHeight="1">
      <c r="A1693" s="2">
        <v>182.0</v>
      </c>
      <c r="B1693" s="2" t="s">
        <v>3840</v>
      </c>
      <c r="C1693" s="2" t="s">
        <v>54</v>
      </c>
      <c r="D1693" s="3" t="s">
        <v>4843</v>
      </c>
      <c r="E1693" s="3" t="s">
        <v>4844</v>
      </c>
      <c r="F1693" s="3" t="s">
        <v>4845</v>
      </c>
      <c r="G1693" s="2" t="s">
        <v>18</v>
      </c>
      <c r="H1693" s="2">
        <v>2.0</v>
      </c>
      <c r="I1693" s="2">
        <v>4.0</v>
      </c>
      <c r="J1693" s="2">
        <v>4.0</v>
      </c>
      <c r="K1693" s="2">
        <v>4.0</v>
      </c>
      <c r="L1693" s="2">
        <v>5.0</v>
      </c>
      <c r="M1693" s="2" t="s">
        <v>19</v>
      </c>
    </row>
    <row r="1694" ht="15.75" customHeight="1">
      <c r="A1694" s="2">
        <v>182.0</v>
      </c>
      <c r="B1694" s="2" t="s">
        <v>3840</v>
      </c>
      <c r="C1694" s="2" t="s">
        <v>54</v>
      </c>
      <c r="D1694" s="3" t="s">
        <v>4846</v>
      </c>
      <c r="E1694" s="3" t="s">
        <v>4847</v>
      </c>
      <c r="F1694" s="3" t="s">
        <v>4848</v>
      </c>
      <c r="G1694" s="2" t="s">
        <v>28</v>
      </c>
      <c r="H1694" s="2">
        <v>3.0</v>
      </c>
      <c r="I1694" s="2">
        <v>2.0</v>
      </c>
      <c r="J1694" s="2">
        <v>4.0</v>
      </c>
      <c r="K1694" s="2">
        <v>3.0</v>
      </c>
      <c r="L1694" s="2">
        <v>5.0</v>
      </c>
      <c r="M1694" s="2" t="s">
        <v>33</v>
      </c>
    </row>
    <row r="1695" ht="15.75" customHeight="1">
      <c r="A1695" s="2">
        <v>182.0</v>
      </c>
      <c r="B1695" s="2" t="s">
        <v>3840</v>
      </c>
      <c r="C1695" s="2" t="s">
        <v>54</v>
      </c>
      <c r="D1695" s="3" t="s">
        <v>4849</v>
      </c>
      <c r="E1695" s="3" t="s">
        <v>4850</v>
      </c>
      <c r="F1695" s="3" t="s">
        <v>4851</v>
      </c>
      <c r="G1695" s="2" t="s">
        <v>28</v>
      </c>
      <c r="H1695" s="2">
        <v>3.0</v>
      </c>
      <c r="I1695" s="2">
        <v>4.0</v>
      </c>
      <c r="J1695" s="2">
        <v>3.0</v>
      </c>
      <c r="K1695" s="2">
        <v>3.0</v>
      </c>
      <c r="L1695" s="2">
        <v>4.0</v>
      </c>
      <c r="M1695" s="2" t="s">
        <v>19</v>
      </c>
    </row>
    <row r="1696" ht="15.75" customHeight="1">
      <c r="A1696" s="2">
        <v>182.0</v>
      </c>
      <c r="B1696" s="2" t="s">
        <v>3840</v>
      </c>
      <c r="C1696" s="2" t="s">
        <v>54</v>
      </c>
      <c r="D1696" s="3" t="s">
        <v>4852</v>
      </c>
      <c r="E1696" s="3" t="s">
        <v>4853</v>
      </c>
      <c r="F1696" s="3" t="s">
        <v>4854</v>
      </c>
      <c r="G1696" s="2" t="s">
        <v>18</v>
      </c>
      <c r="H1696" s="2">
        <v>4.0</v>
      </c>
      <c r="I1696" s="2">
        <v>5.0</v>
      </c>
      <c r="J1696" s="2">
        <v>4.0</v>
      </c>
      <c r="K1696" s="2">
        <v>3.0</v>
      </c>
      <c r="L1696" s="2">
        <v>4.0</v>
      </c>
      <c r="M1696" s="2" t="s">
        <v>19</v>
      </c>
    </row>
    <row r="1697" ht="15.75" customHeight="1">
      <c r="A1697" s="2">
        <v>182.0</v>
      </c>
      <c r="B1697" s="2" t="s">
        <v>3840</v>
      </c>
      <c r="C1697" s="2" t="s">
        <v>54</v>
      </c>
      <c r="D1697" s="3" t="s">
        <v>4855</v>
      </c>
      <c r="E1697" s="3" t="s">
        <v>4856</v>
      </c>
      <c r="F1697" s="3" t="s">
        <v>4857</v>
      </c>
      <c r="G1697" s="2" t="s">
        <v>28</v>
      </c>
      <c r="H1697" s="2">
        <v>3.0</v>
      </c>
      <c r="I1697" s="2">
        <v>3.0</v>
      </c>
      <c r="J1697" s="2">
        <v>3.0</v>
      </c>
      <c r="K1697" s="2">
        <v>3.0</v>
      </c>
      <c r="L1697" s="2">
        <v>3.0</v>
      </c>
      <c r="M1697" s="2" t="s">
        <v>19</v>
      </c>
    </row>
    <row r="1698" ht="15.75" customHeight="1">
      <c r="A1698" s="2">
        <v>182.0</v>
      </c>
      <c r="B1698" s="2" t="s">
        <v>3840</v>
      </c>
      <c r="C1698" s="2" t="s">
        <v>54</v>
      </c>
      <c r="D1698" s="3" t="s">
        <v>4858</v>
      </c>
      <c r="E1698" s="3" t="s">
        <v>4859</v>
      </c>
      <c r="F1698" s="3" t="s">
        <v>4860</v>
      </c>
      <c r="G1698" s="2" t="s">
        <v>28</v>
      </c>
      <c r="H1698" s="2">
        <v>3.0</v>
      </c>
      <c r="I1698" s="2">
        <v>4.0</v>
      </c>
      <c r="J1698" s="2">
        <v>2.0</v>
      </c>
      <c r="K1698" s="2">
        <v>1.0</v>
      </c>
      <c r="L1698" s="2">
        <v>5.0</v>
      </c>
      <c r="M1698" s="2" t="s">
        <v>33</v>
      </c>
    </row>
    <row r="1699" ht="15.75" customHeight="1">
      <c r="A1699" s="2">
        <v>182.0</v>
      </c>
      <c r="B1699" s="2" t="s">
        <v>3840</v>
      </c>
      <c r="C1699" s="2" t="s">
        <v>54</v>
      </c>
      <c r="D1699" s="3" t="s">
        <v>4861</v>
      </c>
      <c r="E1699" s="3" t="s">
        <v>4862</v>
      </c>
      <c r="F1699" s="3" t="s">
        <v>4863</v>
      </c>
      <c r="G1699" s="2" t="s">
        <v>50</v>
      </c>
      <c r="H1699" s="2">
        <v>5.0</v>
      </c>
      <c r="I1699" s="2">
        <v>5.0</v>
      </c>
      <c r="J1699" s="2">
        <v>5.0</v>
      </c>
      <c r="K1699" s="2">
        <v>5.0</v>
      </c>
      <c r="L1699" s="2">
        <v>5.0</v>
      </c>
      <c r="M1699" s="2" t="s">
        <v>19</v>
      </c>
    </row>
    <row r="1700" ht="15.75" customHeight="1">
      <c r="A1700" s="2">
        <v>182.0</v>
      </c>
      <c r="B1700" s="2" t="s">
        <v>3840</v>
      </c>
      <c r="C1700" s="2" t="s">
        <v>54</v>
      </c>
      <c r="D1700" s="3" t="s">
        <v>4864</v>
      </c>
      <c r="E1700" s="3" t="s">
        <v>4865</v>
      </c>
      <c r="F1700" s="3" t="s">
        <v>4866</v>
      </c>
      <c r="G1700" s="2" t="s">
        <v>28</v>
      </c>
      <c r="H1700" s="2">
        <v>2.0</v>
      </c>
      <c r="I1700" s="2">
        <v>3.0</v>
      </c>
      <c r="J1700" s="2">
        <v>1.0</v>
      </c>
      <c r="K1700" s="2">
        <v>3.0</v>
      </c>
      <c r="L1700" s="2">
        <v>5.0</v>
      </c>
      <c r="M1700" s="2" t="s">
        <v>19</v>
      </c>
    </row>
    <row r="1701" ht="15.75" customHeight="1">
      <c r="A1701" s="2">
        <v>182.0</v>
      </c>
      <c r="B1701" s="2" t="s">
        <v>3840</v>
      </c>
      <c r="C1701" s="2" t="s">
        <v>54</v>
      </c>
      <c r="D1701" s="3" t="s">
        <v>4867</v>
      </c>
      <c r="E1701" s="3" t="s">
        <v>4868</v>
      </c>
      <c r="F1701" s="3" t="s">
        <v>4869</v>
      </c>
      <c r="G1701" s="2" t="s">
        <v>28</v>
      </c>
      <c r="H1701" s="2">
        <v>2.0</v>
      </c>
      <c r="I1701" s="2">
        <v>4.0</v>
      </c>
      <c r="J1701" s="2">
        <v>3.0</v>
      </c>
      <c r="K1701" s="2">
        <v>3.0</v>
      </c>
      <c r="L1701" s="2">
        <v>4.0</v>
      </c>
      <c r="M1701" s="2" t="s">
        <v>19</v>
      </c>
    </row>
    <row r="1702" ht="15.75" customHeight="1">
      <c r="A1702" s="2">
        <v>182.0</v>
      </c>
      <c r="B1702" s="2" t="s">
        <v>3840</v>
      </c>
      <c r="C1702" s="2" t="s">
        <v>54</v>
      </c>
      <c r="D1702" s="3" t="s">
        <v>4870</v>
      </c>
      <c r="E1702" s="3" t="s">
        <v>4871</v>
      </c>
      <c r="F1702" s="3" t="s">
        <v>4872</v>
      </c>
      <c r="G1702" s="2" t="s">
        <v>18</v>
      </c>
      <c r="H1702" s="2">
        <v>4.0</v>
      </c>
      <c r="I1702" s="2">
        <v>5.0</v>
      </c>
      <c r="J1702" s="2">
        <v>5.0</v>
      </c>
      <c r="K1702" s="2">
        <v>4.0</v>
      </c>
      <c r="L1702" s="2">
        <v>5.0</v>
      </c>
      <c r="M1702" s="2" t="s">
        <v>19</v>
      </c>
    </row>
    <row r="1703" ht="15.75" customHeight="1">
      <c r="A1703" s="2">
        <v>182.0</v>
      </c>
      <c r="B1703" s="2" t="s">
        <v>3840</v>
      </c>
      <c r="C1703" s="2" t="s">
        <v>54</v>
      </c>
      <c r="D1703" s="3" t="s">
        <v>4873</v>
      </c>
      <c r="E1703" s="3" t="s">
        <v>4874</v>
      </c>
      <c r="F1703" s="3" t="s">
        <v>4875</v>
      </c>
      <c r="G1703" s="2" t="s">
        <v>28</v>
      </c>
      <c r="H1703" s="2">
        <v>4.0</v>
      </c>
      <c r="I1703" s="2">
        <v>3.0</v>
      </c>
      <c r="J1703" s="2">
        <v>4.0</v>
      </c>
      <c r="K1703" s="2">
        <v>3.0</v>
      </c>
      <c r="L1703" s="2">
        <v>4.0</v>
      </c>
      <c r="M1703" s="2" t="s">
        <v>19</v>
      </c>
    </row>
    <row r="1704" ht="15.75" customHeight="1">
      <c r="A1704" s="2">
        <v>182.0</v>
      </c>
      <c r="B1704" s="2" t="s">
        <v>3840</v>
      </c>
      <c r="C1704" s="2" t="s">
        <v>54</v>
      </c>
      <c r="D1704" s="3" t="s">
        <v>120</v>
      </c>
      <c r="E1704" s="3" t="s">
        <v>4876</v>
      </c>
      <c r="F1704" s="3" t="s">
        <v>4877</v>
      </c>
      <c r="G1704" s="2" t="s">
        <v>50</v>
      </c>
      <c r="H1704" s="2">
        <v>4.0</v>
      </c>
      <c r="I1704" s="2">
        <v>4.0</v>
      </c>
      <c r="J1704" s="2">
        <v>4.0</v>
      </c>
      <c r="K1704" s="2">
        <v>4.0</v>
      </c>
      <c r="L1704" s="2">
        <v>4.0</v>
      </c>
      <c r="M1704" s="2" t="s">
        <v>19</v>
      </c>
    </row>
    <row r="1705" ht="15.75" customHeight="1">
      <c r="A1705" s="2">
        <v>182.0</v>
      </c>
      <c r="B1705" s="2" t="s">
        <v>3840</v>
      </c>
      <c r="C1705" s="2" t="s">
        <v>261</v>
      </c>
      <c r="D1705" s="3" t="s">
        <v>4878</v>
      </c>
      <c r="E1705" s="3" t="s">
        <v>4879</v>
      </c>
      <c r="F1705" s="3" t="s">
        <v>4880</v>
      </c>
      <c r="G1705" s="2" t="s">
        <v>28</v>
      </c>
      <c r="H1705" s="2">
        <v>4.0</v>
      </c>
      <c r="I1705" s="2">
        <v>4.0</v>
      </c>
      <c r="J1705" s="2">
        <v>3.0</v>
      </c>
      <c r="K1705" s="2">
        <v>2.0</v>
      </c>
      <c r="L1705" s="2">
        <v>3.0</v>
      </c>
      <c r="M1705" s="2" t="s">
        <v>19</v>
      </c>
    </row>
    <row r="1706" ht="15.75" customHeight="1">
      <c r="A1706" s="2">
        <v>182.0</v>
      </c>
      <c r="B1706" s="2" t="s">
        <v>3840</v>
      </c>
      <c r="C1706" s="2" t="s">
        <v>261</v>
      </c>
      <c r="D1706" s="3" t="s">
        <v>4881</v>
      </c>
      <c r="E1706" s="3" t="s">
        <v>4882</v>
      </c>
      <c r="F1706" s="3" t="s">
        <v>4883</v>
      </c>
      <c r="G1706" s="2" t="s">
        <v>28</v>
      </c>
      <c r="H1706" s="2">
        <v>1.0</v>
      </c>
      <c r="I1706" s="2">
        <v>4.0</v>
      </c>
      <c r="J1706" s="2">
        <v>4.0</v>
      </c>
      <c r="K1706" s="2">
        <v>1.0</v>
      </c>
      <c r="L1706" s="2">
        <v>3.0</v>
      </c>
      <c r="M1706" s="2" t="s">
        <v>33</v>
      </c>
    </row>
    <row r="1707" ht="15.75" customHeight="1">
      <c r="A1707" s="2">
        <v>182.0</v>
      </c>
      <c r="B1707" s="2" t="s">
        <v>3840</v>
      </c>
      <c r="C1707" s="2" t="s">
        <v>261</v>
      </c>
      <c r="D1707" s="3" t="s">
        <v>4884</v>
      </c>
      <c r="E1707" s="3" t="s">
        <v>4885</v>
      </c>
      <c r="F1707" s="3" t="s">
        <v>4886</v>
      </c>
      <c r="G1707" s="2" t="s">
        <v>18</v>
      </c>
      <c r="H1707" s="2">
        <v>4.0</v>
      </c>
      <c r="I1707" s="2">
        <v>4.0</v>
      </c>
      <c r="J1707" s="2">
        <v>5.0</v>
      </c>
      <c r="K1707" s="2">
        <v>4.0</v>
      </c>
      <c r="L1707" s="2">
        <v>5.0</v>
      </c>
      <c r="M1707" s="2" t="s">
        <v>19</v>
      </c>
    </row>
    <row r="1708" ht="15.75" customHeight="1">
      <c r="A1708" s="2">
        <v>182.0</v>
      </c>
      <c r="B1708" s="2" t="s">
        <v>3840</v>
      </c>
      <c r="C1708" s="2" t="s">
        <v>261</v>
      </c>
      <c r="D1708" s="3" t="s">
        <v>4887</v>
      </c>
      <c r="E1708" s="3" t="s">
        <v>4888</v>
      </c>
      <c r="F1708" s="3" t="s">
        <v>4889</v>
      </c>
      <c r="G1708" s="2" t="s">
        <v>28</v>
      </c>
      <c r="H1708" s="2">
        <v>2.0</v>
      </c>
      <c r="I1708" s="2">
        <v>4.0</v>
      </c>
      <c r="J1708" s="2">
        <v>2.0</v>
      </c>
      <c r="K1708" s="2">
        <v>2.0</v>
      </c>
      <c r="L1708" s="2">
        <v>3.0</v>
      </c>
      <c r="M1708" s="2" t="s">
        <v>19</v>
      </c>
    </row>
    <row r="1709" ht="15.75" customHeight="1">
      <c r="A1709" s="2">
        <v>182.0</v>
      </c>
      <c r="B1709" s="2" t="s">
        <v>3840</v>
      </c>
      <c r="C1709" s="2" t="s">
        <v>261</v>
      </c>
      <c r="D1709" s="3" t="s">
        <v>4890</v>
      </c>
      <c r="E1709" s="3" t="s">
        <v>4891</v>
      </c>
      <c r="F1709" s="3" t="s">
        <v>4892</v>
      </c>
      <c r="G1709" s="2" t="s">
        <v>18</v>
      </c>
      <c r="H1709" s="2">
        <v>3.0</v>
      </c>
      <c r="I1709" s="2">
        <v>4.0</v>
      </c>
      <c r="J1709" s="2">
        <v>3.0</v>
      </c>
      <c r="K1709" s="2">
        <v>3.0</v>
      </c>
      <c r="L1709" s="2">
        <v>4.0</v>
      </c>
      <c r="M1709" s="2" t="s">
        <v>19</v>
      </c>
    </row>
    <row r="1710" ht="15.75" customHeight="1">
      <c r="A1710" s="2">
        <v>182.0</v>
      </c>
      <c r="B1710" s="2" t="s">
        <v>3840</v>
      </c>
      <c r="C1710" s="2" t="s">
        <v>261</v>
      </c>
      <c r="D1710" s="3" t="s">
        <v>4893</v>
      </c>
      <c r="E1710" s="3" t="s">
        <v>4894</v>
      </c>
      <c r="F1710" s="3" t="s">
        <v>4895</v>
      </c>
      <c r="G1710" s="2" t="s">
        <v>28</v>
      </c>
      <c r="H1710" s="2">
        <v>2.0</v>
      </c>
      <c r="I1710" s="2">
        <v>3.0</v>
      </c>
      <c r="J1710" s="2">
        <v>2.0</v>
      </c>
      <c r="K1710" s="2">
        <v>3.0</v>
      </c>
      <c r="L1710" s="2">
        <v>3.0</v>
      </c>
      <c r="M1710" s="2" t="s">
        <v>33</v>
      </c>
    </row>
    <row r="1711" ht="15.75" customHeight="1">
      <c r="A1711" s="2">
        <v>182.0</v>
      </c>
      <c r="B1711" s="2" t="s">
        <v>3840</v>
      </c>
      <c r="C1711" s="2" t="s">
        <v>261</v>
      </c>
      <c r="D1711" s="3" t="s">
        <v>4896</v>
      </c>
      <c r="E1711" s="3" t="s">
        <v>4897</v>
      </c>
      <c r="F1711" s="3" t="s">
        <v>4898</v>
      </c>
      <c r="G1711" s="2" t="s">
        <v>28</v>
      </c>
      <c r="H1711" s="2">
        <v>2.0</v>
      </c>
      <c r="I1711" s="2">
        <v>3.0</v>
      </c>
      <c r="J1711" s="2">
        <v>3.0</v>
      </c>
      <c r="K1711" s="2">
        <v>3.0</v>
      </c>
      <c r="L1711" s="2">
        <v>3.0</v>
      </c>
      <c r="M1711" s="2" t="s">
        <v>19</v>
      </c>
    </row>
    <row r="1712" ht="15.75" customHeight="1">
      <c r="A1712" s="2">
        <v>182.0</v>
      </c>
      <c r="B1712" s="2" t="s">
        <v>3840</v>
      </c>
      <c r="C1712" s="2" t="s">
        <v>261</v>
      </c>
      <c r="D1712" s="3" t="s">
        <v>4899</v>
      </c>
      <c r="E1712" s="3" t="s">
        <v>4900</v>
      </c>
      <c r="F1712" s="3" t="s">
        <v>4901</v>
      </c>
      <c r="G1712" s="2" t="s">
        <v>50</v>
      </c>
      <c r="H1712" s="2">
        <v>4.0</v>
      </c>
      <c r="I1712" s="2">
        <v>5.0</v>
      </c>
      <c r="J1712" s="2">
        <v>5.0</v>
      </c>
      <c r="K1712" s="2">
        <v>5.0</v>
      </c>
      <c r="L1712" s="2">
        <v>5.0</v>
      </c>
      <c r="M1712" s="2" t="s">
        <v>19</v>
      </c>
    </row>
    <row r="1713" ht="15.75" customHeight="1">
      <c r="A1713" s="2">
        <v>182.0</v>
      </c>
      <c r="B1713" s="2" t="s">
        <v>3840</v>
      </c>
      <c r="C1713" s="2" t="s">
        <v>261</v>
      </c>
      <c r="D1713" s="3" t="s">
        <v>4902</v>
      </c>
      <c r="E1713" s="3" t="s">
        <v>4903</v>
      </c>
      <c r="F1713" s="3" t="s">
        <v>4904</v>
      </c>
      <c r="G1713" s="2" t="s">
        <v>18</v>
      </c>
      <c r="H1713" s="2">
        <v>3.0</v>
      </c>
      <c r="I1713" s="2">
        <v>5.0</v>
      </c>
      <c r="J1713" s="2">
        <v>2.0</v>
      </c>
      <c r="K1713" s="2">
        <v>3.0</v>
      </c>
      <c r="L1713" s="2">
        <v>3.0</v>
      </c>
      <c r="M1713" s="2" t="s">
        <v>19</v>
      </c>
    </row>
    <row r="1714" ht="15.75" customHeight="1">
      <c r="A1714" s="2">
        <v>182.0</v>
      </c>
      <c r="B1714" s="2" t="s">
        <v>3840</v>
      </c>
      <c r="C1714" s="2" t="s">
        <v>261</v>
      </c>
      <c r="D1714" s="3" t="s">
        <v>139</v>
      </c>
      <c r="E1714" s="3" t="s">
        <v>4905</v>
      </c>
      <c r="F1714" s="3" t="s">
        <v>4906</v>
      </c>
      <c r="G1714" s="2" t="s">
        <v>28</v>
      </c>
      <c r="H1714" s="2">
        <v>3.0</v>
      </c>
      <c r="I1714" s="2">
        <v>4.0</v>
      </c>
      <c r="J1714" s="2">
        <v>3.0</v>
      </c>
      <c r="K1714" s="2">
        <v>3.0</v>
      </c>
      <c r="L1714" s="2">
        <v>3.0</v>
      </c>
      <c r="M1714" s="2" t="s">
        <v>19</v>
      </c>
    </row>
    <row r="1715" ht="15.75" customHeight="1">
      <c r="A1715" s="2">
        <v>182.0</v>
      </c>
      <c r="B1715" s="2" t="s">
        <v>3840</v>
      </c>
      <c r="C1715" s="2" t="s">
        <v>261</v>
      </c>
      <c r="D1715" s="3" t="s">
        <v>4907</v>
      </c>
      <c r="E1715" s="3" t="s">
        <v>4908</v>
      </c>
      <c r="F1715" s="3" t="s">
        <v>4909</v>
      </c>
      <c r="G1715" s="2" t="s">
        <v>28</v>
      </c>
      <c r="H1715" s="2">
        <v>2.0</v>
      </c>
      <c r="I1715" s="2">
        <v>2.0</v>
      </c>
      <c r="J1715" s="2">
        <v>3.0</v>
      </c>
      <c r="K1715" s="2">
        <v>4.0</v>
      </c>
      <c r="L1715" s="2">
        <v>4.0</v>
      </c>
      <c r="M1715" s="2" t="s">
        <v>33</v>
      </c>
    </row>
    <row r="1716" ht="15.75" customHeight="1">
      <c r="A1716" s="2">
        <v>182.0</v>
      </c>
      <c r="B1716" s="2" t="s">
        <v>3840</v>
      </c>
      <c r="C1716" s="2" t="s">
        <v>167</v>
      </c>
      <c r="D1716" s="3" t="s">
        <v>4910</v>
      </c>
      <c r="E1716" s="3" t="s">
        <v>4911</v>
      </c>
      <c r="F1716" s="3" t="s">
        <v>4912</v>
      </c>
      <c r="G1716" s="2" t="s">
        <v>18</v>
      </c>
      <c r="H1716" s="2">
        <v>4.0</v>
      </c>
      <c r="I1716" s="2">
        <v>5.0</v>
      </c>
      <c r="J1716" s="2">
        <v>4.0</v>
      </c>
      <c r="K1716" s="2">
        <v>5.0</v>
      </c>
      <c r="L1716" s="2">
        <v>4.0</v>
      </c>
      <c r="M1716" s="2" t="s">
        <v>19</v>
      </c>
    </row>
    <row r="1717" ht="15.75" customHeight="1">
      <c r="A1717" s="2">
        <v>182.0</v>
      </c>
      <c r="B1717" s="2" t="s">
        <v>3840</v>
      </c>
      <c r="C1717" s="2" t="s">
        <v>167</v>
      </c>
      <c r="D1717" s="3" t="s">
        <v>4913</v>
      </c>
      <c r="E1717" s="3" t="s">
        <v>4914</v>
      </c>
      <c r="F1717" s="3" t="s">
        <v>4915</v>
      </c>
      <c r="G1717" s="2" t="s">
        <v>28</v>
      </c>
      <c r="H1717" s="2">
        <v>1.0</v>
      </c>
      <c r="I1717" s="2">
        <v>3.0</v>
      </c>
      <c r="J1717" s="2">
        <v>2.0</v>
      </c>
      <c r="K1717" s="2">
        <v>3.0</v>
      </c>
      <c r="L1717" s="2">
        <v>3.0</v>
      </c>
      <c r="M1717" s="2" t="s">
        <v>33</v>
      </c>
    </row>
    <row r="1718" ht="15.75" customHeight="1">
      <c r="A1718" s="2">
        <v>182.0</v>
      </c>
      <c r="B1718" s="2" t="s">
        <v>3840</v>
      </c>
      <c r="C1718" s="2" t="s">
        <v>167</v>
      </c>
      <c r="D1718" s="3" t="s">
        <v>1549</v>
      </c>
      <c r="E1718" s="3" t="s">
        <v>4916</v>
      </c>
      <c r="F1718" s="3" t="s">
        <v>4917</v>
      </c>
      <c r="G1718" s="2" t="s">
        <v>18</v>
      </c>
      <c r="H1718" s="2">
        <v>3.0</v>
      </c>
      <c r="I1718" s="2">
        <v>4.0</v>
      </c>
      <c r="J1718" s="2">
        <v>5.0</v>
      </c>
      <c r="K1718" s="2">
        <v>4.0</v>
      </c>
      <c r="L1718" s="2">
        <v>4.0</v>
      </c>
      <c r="M1718" s="2" t="s">
        <v>19</v>
      </c>
    </row>
    <row r="1719" ht="15.75" customHeight="1">
      <c r="A1719" s="2">
        <v>182.0</v>
      </c>
      <c r="B1719" s="2" t="s">
        <v>3840</v>
      </c>
      <c r="C1719" s="2" t="s">
        <v>167</v>
      </c>
      <c r="D1719" s="3" t="s">
        <v>4918</v>
      </c>
      <c r="E1719" s="3" t="s">
        <v>4919</v>
      </c>
      <c r="F1719" s="3" t="s">
        <v>4920</v>
      </c>
      <c r="G1719" s="2" t="s">
        <v>18</v>
      </c>
      <c r="H1719" s="2">
        <v>3.0</v>
      </c>
      <c r="I1719" s="2">
        <v>4.0</v>
      </c>
      <c r="J1719" s="2">
        <v>4.0</v>
      </c>
      <c r="K1719" s="2">
        <v>3.0</v>
      </c>
      <c r="L1719" s="2">
        <v>5.0</v>
      </c>
      <c r="M1719" s="2" t="s">
        <v>19</v>
      </c>
    </row>
    <row r="1720" ht="15.75" customHeight="1">
      <c r="A1720" s="2">
        <v>182.0</v>
      </c>
      <c r="B1720" s="2" t="s">
        <v>3840</v>
      </c>
      <c r="C1720" s="2" t="s">
        <v>167</v>
      </c>
      <c r="D1720" s="3" t="s">
        <v>4921</v>
      </c>
      <c r="E1720" s="3" t="s">
        <v>4922</v>
      </c>
      <c r="F1720" s="3" t="s">
        <v>4923</v>
      </c>
      <c r="G1720" s="2" t="s">
        <v>28</v>
      </c>
      <c r="H1720" s="2">
        <v>3.0</v>
      </c>
      <c r="I1720" s="2">
        <v>2.0</v>
      </c>
      <c r="J1720" s="2">
        <v>3.0</v>
      </c>
      <c r="K1720" s="2">
        <v>4.0</v>
      </c>
      <c r="L1720" s="2">
        <v>5.0</v>
      </c>
      <c r="M1720" s="2" t="s">
        <v>19</v>
      </c>
    </row>
    <row r="1721" ht="15.75" customHeight="1">
      <c r="A1721" s="2">
        <v>182.0</v>
      </c>
      <c r="B1721" s="2" t="s">
        <v>3840</v>
      </c>
      <c r="C1721" s="2" t="s">
        <v>167</v>
      </c>
      <c r="D1721" s="3" t="s">
        <v>4924</v>
      </c>
      <c r="E1721" s="3" t="s">
        <v>4925</v>
      </c>
      <c r="F1721" s="3" t="s">
        <v>4926</v>
      </c>
      <c r="G1721" s="2" t="s">
        <v>18</v>
      </c>
      <c r="H1721" s="2">
        <v>2.0</v>
      </c>
      <c r="I1721" s="2">
        <v>3.0</v>
      </c>
      <c r="J1721" s="2">
        <v>3.0</v>
      </c>
      <c r="K1721" s="2">
        <v>3.0</v>
      </c>
      <c r="L1721" s="2">
        <v>3.0</v>
      </c>
      <c r="M1721" s="2" t="s">
        <v>19</v>
      </c>
    </row>
    <row r="1722" ht="15.75" customHeight="1">
      <c r="A1722" s="2">
        <v>182.0</v>
      </c>
      <c r="B1722" s="2" t="s">
        <v>3840</v>
      </c>
      <c r="C1722" s="2" t="s">
        <v>167</v>
      </c>
      <c r="D1722" s="3" t="s">
        <v>4927</v>
      </c>
      <c r="E1722" s="3" t="s">
        <v>4928</v>
      </c>
      <c r="F1722" s="3" t="s">
        <v>4929</v>
      </c>
      <c r="G1722" s="2" t="s">
        <v>18</v>
      </c>
      <c r="H1722" s="2">
        <v>4.0</v>
      </c>
      <c r="I1722" s="2">
        <v>4.0</v>
      </c>
      <c r="J1722" s="2">
        <v>4.0</v>
      </c>
      <c r="K1722" s="2">
        <v>5.0</v>
      </c>
      <c r="L1722" s="2">
        <v>4.0</v>
      </c>
      <c r="M1722" s="2" t="s">
        <v>19</v>
      </c>
    </row>
    <row r="1723" ht="15.75" customHeight="1">
      <c r="A1723" s="2">
        <v>182.0</v>
      </c>
      <c r="B1723" s="2" t="s">
        <v>3840</v>
      </c>
      <c r="C1723" s="2" t="s">
        <v>167</v>
      </c>
      <c r="D1723" s="3" t="s">
        <v>4930</v>
      </c>
      <c r="E1723" s="3" t="s">
        <v>4931</v>
      </c>
      <c r="F1723" s="3" t="s">
        <v>4932</v>
      </c>
      <c r="G1723" s="2" t="s">
        <v>18</v>
      </c>
      <c r="H1723" s="2">
        <v>4.0</v>
      </c>
      <c r="I1723" s="2">
        <v>4.0</v>
      </c>
      <c r="J1723" s="2">
        <v>5.0</v>
      </c>
      <c r="K1723" s="2">
        <v>5.0</v>
      </c>
      <c r="L1723" s="2">
        <v>4.0</v>
      </c>
      <c r="M1723" s="2" t="s">
        <v>19</v>
      </c>
    </row>
    <row r="1724" ht="15.75" customHeight="1">
      <c r="A1724" s="2">
        <v>182.0</v>
      </c>
      <c r="B1724" s="2" t="s">
        <v>3840</v>
      </c>
      <c r="C1724" s="2" t="s">
        <v>167</v>
      </c>
      <c r="D1724" s="3" t="s">
        <v>4933</v>
      </c>
      <c r="E1724" s="3" t="s">
        <v>4934</v>
      </c>
      <c r="F1724" s="3" t="s">
        <v>4935</v>
      </c>
      <c r="G1724" s="2" t="s">
        <v>18</v>
      </c>
      <c r="H1724" s="2">
        <v>2.0</v>
      </c>
      <c r="I1724" s="2">
        <v>4.0</v>
      </c>
      <c r="J1724" s="2">
        <v>4.0</v>
      </c>
      <c r="K1724" s="2">
        <v>4.0</v>
      </c>
      <c r="L1724" s="2">
        <v>4.0</v>
      </c>
      <c r="M1724" s="2" t="s">
        <v>19</v>
      </c>
    </row>
    <row r="1725" ht="15.75" customHeight="1">
      <c r="A1725" s="2">
        <v>182.0</v>
      </c>
      <c r="B1725" s="2" t="s">
        <v>3840</v>
      </c>
      <c r="C1725" s="2" t="s">
        <v>167</v>
      </c>
      <c r="D1725" s="3" t="s">
        <v>4936</v>
      </c>
      <c r="E1725" s="3" t="s">
        <v>4937</v>
      </c>
      <c r="F1725" s="3" t="s">
        <v>4938</v>
      </c>
      <c r="G1725" s="2" t="s">
        <v>50</v>
      </c>
      <c r="H1725" s="2">
        <v>3.0</v>
      </c>
      <c r="I1725" s="2">
        <v>5.0</v>
      </c>
      <c r="J1725" s="2">
        <v>4.0</v>
      </c>
      <c r="K1725" s="2">
        <v>5.0</v>
      </c>
      <c r="L1725" s="2">
        <v>4.0</v>
      </c>
      <c r="M1725" s="2" t="s">
        <v>19</v>
      </c>
    </row>
    <row r="1726" ht="15.75" customHeight="1">
      <c r="A1726" s="2">
        <v>182.0</v>
      </c>
      <c r="B1726" s="2" t="s">
        <v>3840</v>
      </c>
      <c r="C1726" s="2" t="s">
        <v>167</v>
      </c>
      <c r="D1726" s="3" t="s">
        <v>4939</v>
      </c>
      <c r="E1726" s="3" t="s">
        <v>4940</v>
      </c>
      <c r="F1726" s="3" t="s">
        <v>4941</v>
      </c>
      <c r="G1726" s="2" t="s">
        <v>50</v>
      </c>
      <c r="H1726" s="2">
        <v>4.0</v>
      </c>
      <c r="I1726" s="2">
        <v>5.0</v>
      </c>
      <c r="J1726" s="2">
        <v>5.0</v>
      </c>
      <c r="K1726" s="2">
        <v>5.0</v>
      </c>
      <c r="L1726" s="2">
        <v>4.0</v>
      </c>
      <c r="M1726" s="2" t="s">
        <v>19</v>
      </c>
    </row>
    <row r="1727" ht="15.75" customHeight="1">
      <c r="A1727" s="2">
        <v>182.0</v>
      </c>
      <c r="B1727" s="2" t="s">
        <v>3840</v>
      </c>
      <c r="C1727" s="2" t="s">
        <v>167</v>
      </c>
      <c r="D1727" s="3" t="s">
        <v>4942</v>
      </c>
      <c r="E1727" s="3" t="s">
        <v>4943</v>
      </c>
      <c r="F1727" s="3" t="s">
        <v>4944</v>
      </c>
      <c r="G1727" s="2" t="s">
        <v>50</v>
      </c>
      <c r="H1727" s="2">
        <v>3.0</v>
      </c>
      <c r="I1727" s="2">
        <v>4.0</v>
      </c>
      <c r="J1727" s="2">
        <v>4.0</v>
      </c>
      <c r="K1727" s="2">
        <v>4.0</v>
      </c>
      <c r="L1727" s="2">
        <v>5.0</v>
      </c>
      <c r="M1727" s="2" t="s">
        <v>19</v>
      </c>
    </row>
    <row r="1728" ht="15.75" customHeight="1">
      <c r="A1728" s="2">
        <v>182.0</v>
      </c>
      <c r="B1728" s="2" t="s">
        <v>3840</v>
      </c>
      <c r="C1728" s="2" t="s">
        <v>167</v>
      </c>
      <c r="D1728" s="3" t="s">
        <v>4945</v>
      </c>
      <c r="E1728" s="3" t="s">
        <v>4946</v>
      </c>
      <c r="F1728" s="3" t="s">
        <v>4947</v>
      </c>
      <c r="G1728" s="2" t="s">
        <v>50</v>
      </c>
      <c r="H1728" s="2">
        <v>4.0</v>
      </c>
      <c r="I1728" s="2">
        <v>5.0</v>
      </c>
      <c r="J1728" s="2">
        <v>5.0</v>
      </c>
      <c r="K1728" s="2">
        <v>4.0</v>
      </c>
      <c r="L1728" s="2">
        <v>5.0</v>
      </c>
      <c r="M1728" s="2" t="s">
        <v>19</v>
      </c>
    </row>
    <row r="1729" ht="15.75" customHeight="1">
      <c r="A1729" s="2">
        <v>182.0</v>
      </c>
      <c r="B1729" s="2" t="s">
        <v>3840</v>
      </c>
      <c r="C1729" s="2" t="s">
        <v>167</v>
      </c>
      <c r="D1729" s="3" t="s">
        <v>4948</v>
      </c>
      <c r="E1729" s="3" t="s">
        <v>4949</v>
      </c>
      <c r="F1729" s="3" t="s">
        <v>4950</v>
      </c>
      <c r="G1729" s="2" t="s">
        <v>50</v>
      </c>
      <c r="H1729" s="2">
        <v>4.0</v>
      </c>
      <c r="I1729" s="2">
        <v>5.0</v>
      </c>
      <c r="J1729" s="2">
        <v>4.0</v>
      </c>
      <c r="K1729" s="2">
        <v>4.0</v>
      </c>
      <c r="L1729" s="2">
        <v>4.0</v>
      </c>
      <c r="M1729" s="2" t="s">
        <v>19</v>
      </c>
    </row>
    <row r="1730" ht="15.75" customHeight="1">
      <c r="A1730" s="2">
        <v>182.0</v>
      </c>
      <c r="B1730" s="2" t="s">
        <v>3840</v>
      </c>
      <c r="C1730" s="2" t="s">
        <v>167</v>
      </c>
      <c r="D1730" s="3" t="s">
        <v>4951</v>
      </c>
      <c r="E1730" s="3" t="s">
        <v>4952</v>
      </c>
      <c r="F1730" s="3" t="s">
        <v>4953</v>
      </c>
      <c r="G1730" s="2" t="s">
        <v>50</v>
      </c>
      <c r="H1730" s="2">
        <v>3.0</v>
      </c>
      <c r="I1730" s="2">
        <v>5.0</v>
      </c>
      <c r="J1730" s="2">
        <v>5.0</v>
      </c>
      <c r="K1730" s="2">
        <v>4.0</v>
      </c>
      <c r="L1730" s="2">
        <v>4.0</v>
      </c>
      <c r="M1730" s="2" t="s">
        <v>19</v>
      </c>
    </row>
    <row r="1731" ht="15.75" customHeight="1">
      <c r="A1731" s="2">
        <v>182.0</v>
      </c>
      <c r="B1731" s="2" t="s">
        <v>3840</v>
      </c>
      <c r="C1731" s="2" t="s">
        <v>167</v>
      </c>
      <c r="D1731" s="3" t="s">
        <v>4954</v>
      </c>
      <c r="E1731" s="3" t="s">
        <v>4955</v>
      </c>
      <c r="F1731" s="3" t="s">
        <v>4956</v>
      </c>
      <c r="G1731" s="2" t="s">
        <v>18</v>
      </c>
      <c r="H1731" s="2">
        <v>4.0</v>
      </c>
      <c r="I1731" s="2">
        <v>5.0</v>
      </c>
      <c r="J1731" s="2">
        <v>4.0</v>
      </c>
      <c r="K1731" s="2">
        <v>4.0</v>
      </c>
      <c r="L1731" s="2">
        <v>5.0</v>
      </c>
      <c r="M1731" s="2" t="s">
        <v>19</v>
      </c>
    </row>
    <row r="1732" ht="15.75" customHeight="1">
      <c r="A1732" s="2">
        <v>182.0</v>
      </c>
      <c r="B1732" s="2" t="s">
        <v>3840</v>
      </c>
      <c r="C1732" s="2" t="s">
        <v>167</v>
      </c>
      <c r="D1732" s="3" t="s">
        <v>4957</v>
      </c>
      <c r="E1732" s="3" t="s">
        <v>4958</v>
      </c>
      <c r="F1732" s="3" t="s">
        <v>4959</v>
      </c>
      <c r="G1732" s="2" t="s">
        <v>50</v>
      </c>
      <c r="H1732" s="2">
        <v>3.0</v>
      </c>
      <c r="I1732" s="2">
        <v>5.0</v>
      </c>
      <c r="J1732" s="2">
        <v>4.0</v>
      </c>
      <c r="K1732" s="2">
        <v>4.0</v>
      </c>
      <c r="L1732" s="2">
        <v>5.0</v>
      </c>
      <c r="M1732" s="2" t="s">
        <v>19</v>
      </c>
    </row>
    <row r="1733" ht="15.75" customHeight="1">
      <c r="A1733" s="2">
        <v>182.0</v>
      </c>
      <c r="B1733" s="2" t="s">
        <v>3840</v>
      </c>
      <c r="C1733" s="2" t="s">
        <v>167</v>
      </c>
      <c r="D1733" s="3" t="s">
        <v>4960</v>
      </c>
      <c r="E1733" s="3" t="s">
        <v>4961</v>
      </c>
      <c r="F1733" s="3" t="s">
        <v>4962</v>
      </c>
      <c r="G1733" s="2" t="s">
        <v>18</v>
      </c>
      <c r="H1733" s="2">
        <v>4.0</v>
      </c>
      <c r="I1733" s="2">
        <v>4.0</v>
      </c>
      <c r="J1733" s="2">
        <v>5.0</v>
      </c>
      <c r="K1733" s="2">
        <v>4.0</v>
      </c>
      <c r="L1733" s="2">
        <v>5.0</v>
      </c>
      <c r="M1733" s="2" t="s">
        <v>19</v>
      </c>
    </row>
    <row r="1734" ht="15.75" customHeight="1">
      <c r="A1734" s="2">
        <v>182.0</v>
      </c>
      <c r="B1734" s="2" t="s">
        <v>3840</v>
      </c>
      <c r="C1734" s="2" t="s">
        <v>167</v>
      </c>
      <c r="D1734" s="3" t="s">
        <v>4963</v>
      </c>
      <c r="E1734" s="3" t="s">
        <v>4964</v>
      </c>
      <c r="F1734" s="3" t="s">
        <v>4965</v>
      </c>
      <c r="G1734" s="2" t="s">
        <v>18</v>
      </c>
      <c r="H1734" s="2">
        <v>3.0</v>
      </c>
      <c r="I1734" s="2">
        <v>4.0</v>
      </c>
      <c r="J1734" s="2">
        <v>4.0</v>
      </c>
      <c r="K1734" s="2">
        <v>3.0</v>
      </c>
      <c r="L1734" s="2">
        <v>4.0</v>
      </c>
      <c r="M1734" s="2" t="s">
        <v>19</v>
      </c>
    </row>
    <row r="1735" ht="15.75" customHeight="1">
      <c r="A1735" s="2">
        <v>182.0</v>
      </c>
      <c r="B1735" s="2" t="s">
        <v>3840</v>
      </c>
      <c r="C1735" s="2" t="s">
        <v>167</v>
      </c>
      <c r="D1735" s="3" t="s">
        <v>4966</v>
      </c>
      <c r="E1735" s="3" t="s">
        <v>4967</v>
      </c>
      <c r="F1735" s="3" t="s">
        <v>4968</v>
      </c>
      <c r="G1735" s="2" t="s">
        <v>50</v>
      </c>
      <c r="H1735" s="2">
        <v>4.0</v>
      </c>
      <c r="I1735" s="2">
        <v>5.0</v>
      </c>
      <c r="J1735" s="2">
        <v>5.0</v>
      </c>
      <c r="K1735" s="2">
        <v>4.0</v>
      </c>
      <c r="L1735" s="2">
        <v>5.0</v>
      </c>
      <c r="M1735" s="2" t="s">
        <v>19</v>
      </c>
    </row>
    <row r="1736" ht="15.75" customHeight="1">
      <c r="A1736" s="2">
        <v>182.0</v>
      </c>
      <c r="B1736" s="2" t="s">
        <v>3840</v>
      </c>
      <c r="C1736" s="2" t="s">
        <v>167</v>
      </c>
      <c r="D1736" s="3" t="s">
        <v>523</v>
      </c>
      <c r="E1736" s="3" t="s">
        <v>4969</v>
      </c>
      <c r="F1736" s="3" t="s">
        <v>4970</v>
      </c>
      <c r="G1736" s="2" t="s">
        <v>18</v>
      </c>
      <c r="H1736" s="2">
        <v>4.0</v>
      </c>
      <c r="I1736" s="2">
        <v>3.0</v>
      </c>
      <c r="J1736" s="2">
        <v>3.0</v>
      </c>
      <c r="K1736" s="2">
        <v>4.0</v>
      </c>
      <c r="L1736" s="2">
        <v>5.0</v>
      </c>
      <c r="M1736" s="2" t="s">
        <v>19</v>
      </c>
    </row>
    <row r="1737" ht="15.75" customHeight="1">
      <c r="A1737" s="2">
        <v>182.0</v>
      </c>
      <c r="B1737" s="2" t="s">
        <v>3840</v>
      </c>
      <c r="C1737" s="2" t="s">
        <v>167</v>
      </c>
      <c r="D1737" s="3" t="s">
        <v>1224</v>
      </c>
      <c r="E1737" s="3" t="s">
        <v>4971</v>
      </c>
      <c r="F1737" s="3" t="s">
        <v>4972</v>
      </c>
      <c r="G1737" s="2" t="s">
        <v>18</v>
      </c>
      <c r="H1737" s="2">
        <v>3.0</v>
      </c>
      <c r="I1737" s="2">
        <v>3.0</v>
      </c>
      <c r="J1737" s="2">
        <v>2.0</v>
      </c>
      <c r="K1737" s="2">
        <v>4.0</v>
      </c>
      <c r="L1737" s="2">
        <v>3.0</v>
      </c>
      <c r="M1737" s="2" t="s">
        <v>19</v>
      </c>
    </row>
    <row r="1738" ht="15.75" customHeight="1">
      <c r="A1738" s="2">
        <v>182.0</v>
      </c>
      <c r="B1738" s="2" t="s">
        <v>3840</v>
      </c>
      <c r="C1738" s="2" t="s">
        <v>167</v>
      </c>
      <c r="D1738" s="3" t="s">
        <v>4973</v>
      </c>
      <c r="E1738" s="3" t="s">
        <v>4974</v>
      </c>
      <c r="F1738" s="3" t="s">
        <v>4975</v>
      </c>
      <c r="G1738" s="2" t="s">
        <v>50</v>
      </c>
      <c r="H1738" s="2">
        <v>4.0</v>
      </c>
      <c r="I1738" s="2">
        <v>4.0</v>
      </c>
      <c r="J1738" s="2">
        <v>5.0</v>
      </c>
      <c r="K1738" s="2">
        <v>4.0</v>
      </c>
      <c r="L1738" s="2">
        <v>5.0</v>
      </c>
      <c r="M1738" s="2" t="s">
        <v>19</v>
      </c>
    </row>
    <row r="1739" ht="15.75" customHeight="1">
      <c r="A1739" s="2">
        <v>182.0</v>
      </c>
      <c r="B1739" s="2" t="s">
        <v>3840</v>
      </c>
      <c r="C1739" s="2" t="s">
        <v>438</v>
      </c>
      <c r="D1739" s="3" t="s">
        <v>4976</v>
      </c>
      <c r="E1739" s="3" t="s">
        <v>4977</v>
      </c>
      <c r="F1739" s="3" t="s">
        <v>4978</v>
      </c>
      <c r="G1739" s="2" t="s">
        <v>50</v>
      </c>
      <c r="H1739" s="2">
        <v>4.0</v>
      </c>
      <c r="I1739" s="2">
        <v>4.0</v>
      </c>
      <c r="J1739" s="2">
        <v>4.0</v>
      </c>
      <c r="K1739" s="2">
        <v>4.0</v>
      </c>
      <c r="L1739" s="2">
        <v>4.0</v>
      </c>
      <c r="M1739" s="2" t="s">
        <v>19</v>
      </c>
    </row>
    <row r="1740" ht="15.75" customHeight="1">
      <c r="A1740" s="2">
        <v>182.0</v>
      </c>
      <c r="B1740" s="2" t="s">
        <v>3840</v>
      </c>
      <c r="C1740" s="2" t="s">
        <v>438</v>
      </c>
      <c r="D1740" s="3" t="s">
        <v>4979</v>
      </c>
      <c r="E1740" s="3" t="s">
        <v>4980</v>
      </c>
      <c r="F1740" s="3" t="s">
        <v>4981</v>
      </c>
      <c r="G1740" s="2" t="s">
        <v>50</v>
      </c>
      <c r="H1740" s="2">
        <v>4.0</v>
      </c>
      <c r="I1740" s="2">
        <v>4.0</v>
      </c>
      <c r="J1740" s="2">
        <v>5.0</v>
      </c>
      <c r="K1740" s="2">
        <v>4.0</v>
      </c>
      <c r="L1740" s="2">
        <v>5.0</v>
      </c>
      <c r="M1740" s="2" t="s">
        <v>19</v>
      </c>
    </row>
    <row r="1741" ht="15.75" customHeight="1">
      <c r="A1741" s="2">
        <v>182.0</v>
      </c>
      <c r="B1741" s="2" t="s">
        <v>3840</v>
      </c>
      <c r="C1741" s="2" t="s">
        <v>438</v>
      </c>
      <c r="D1741" s="3" t="s">
        <v>4480</v>
      </c>
      <c r="E1741" s="3" t="s">
        <v>4982</v>
      </c>
      <c r="F1741" s="3" t="s">
        <v>4983</v>
      </c>
      <c r="G1741" s="2" t="s">
        <v>28</v>
      </c>
      <c r="H1741" s="2">
        <v>4.0</v>
      </c>
      <c r="I1741" s="2">
        <v>4.0</v>
      </c>
      <c r="J1741" s="2">
        <v>1.0</v>
      </c>
      <c r="K1741" s="2">
        <v>3.0</v>
      </c>
      <c r="L1741" s="2">
        <v>3.0</v>
      </c>
      <c r="M1741" s="2" t="s">
        <v>33</v>
      </c>
    </row>
    <row r="1742" ht="15.75" customHeight="1">
      <c r="A1742" s="2">
        <v>182.0</v>
      </c>
      <c r="B1742" s="2" t="s">
        <v>3840</v>
      </c>
      <c r="C1742" s="2" t="s">
        <v>438</v>
      </c>
      <c r="D1742" s="3" t="s">
        <v>1549</v>
      </c>
      <c r="E1742" s="3" t="s">
        <v>4984</v>
      </c>
      <c r="F1742" s="3" t="s">
        <v>4985</v>
      </c>
      <c r="G1742" s="2" t="s">
        <v>28</v>
      </c>
      <c r="H1742" s="2">
        <v>4.0</v>
      </c>
      <c r="I1742" s="2">
        <v>3.0</v>
      </c>
      <c r="J1742" s="2">
        <v>3.0</v>
      </c>
      <c r="K1742" s="2">
        <v>4.0</v>
      </c>
      <c r="L1742" s="2">
        <v>3.0</v>
      </c>
      <c r="M1742" s="2" t="s">
        <v>33</v>
      </c>
    </row>
    <row r="1743" ht="15.75" customHeight="1">
      <c r="A1743" s="2">
        <v>182.0</v>
      </c>
      <c r="B1743" s="2" t="s">
        <v>3840</v>
      </c>
      <c r="C1743" s="2" t="s">
        <v>438</v>
      </c>
      <c r="D1743" s="3" t="s">
        <v>4986</v>
      </c>
      <c r="E1743" s="3" t="s">
        <v>4987</v>
      </c>
      <c r="F1743" s="3" t="s">
        <v>4988</v>
      </c>
      <c r="G1743" s="2" t="s">
        <v>18</v>
      </c>
      <c r="H1743" s="2">
        <v>3.0</v>
      </c>
      <c r="I1743" s="2">
        <v>5.0</v>
      </c>
      <c r="J1743" s="2">
        <v>4.0</v>
      </c>
      <c r="K1743" s="2">
        <v>4.0</v>
      </c>
      <c r="L1743" s="2">
        <v>5.0</v>
      </c>
      <c r="M1743" s="2" t="s">
        <v>19</v>
      </c>
    </row>
    <row r="1744" ht="15.75" customHeight="1">
      <c r="A1744" s="2">
        <v>182.0</v>
      </c>
      <c r="B1744" s="2" t="s">
        <v>3840</v>
      </c>
      <c r="C1744" s="2" t="s">
        <v>438</v>
      </c>
      <c r="D1744" s="3" t="s">
        <v>139</v>
      </c>
      <c r="E1744" s="3" t="s">
        <v>4989</v>
      </c>
      <c r="F1744" s="3" t="s">
        <v>4990</v>
      </c>
      <c r="G1744" s="2" t="s">
        <v>50</v>
      </c>
      <c r="H1744" s="2">
        <v>3.0</v>
      </c>
      <c r="I1744" s="2">
        <v>3.0</v>
      </c>
      <c r="J1744" s="2">
        <v>3.0</v>
      </c>
      <c r="K1744" s="2">
        <v>3.0</v>
      </c>
      <c r="L1744" s="2">
        <v>3.0</v>
      </c>
      <c r="M1744" s="2" t="s">
        <v>19</v>
      </c>
    </row>
    <row r="1745" ht="15.75" customHeight="1">
      <c r="A1745" s="2">
        <v>182.0</v>
      </c>
      <c r="B1745" s="2" t="s">
        <v>3840</v>
      </c>
      <c r="C1745" s="2" t="s">
        <v>438</v>
      </c>
      <c r="D1745" s="3" t="s">
        <v>4991</v>
      </c>
      <c r="E1745" s="3" t="s">
        <v>4992</v>
      </c>
      <c r="F1745" s="3" t="s">
        <v>4993</v>
      </c>
      <c r="G1745" s="2" t="s">
        <v>18</v>
      </c>
      <c r="H1745" s="2">
        <v>3.0</v>
      </c>
      <c r="I1745" s="2">
        <v>5.0</v>
      </c>
      <c r="J1745" s="2">
        <v>3.0</v>
      </c>
      <c r="K1745" s="2">
        <v>4.0</v>
      </c>
      <c r="L1745" s="2">
        <v>4.0</v>
      </c>
      <c r="M1745" s="2" t="s">
        <v>19</v>
      </c>
    </row>
    <row r="1746" ht="15.75" customHeight="1">
      <c r="A1746" s="2">
        <v>182.0</v>
      </c>
      <c r="B1746" s="2" t="s">
        <v>3840</v>
      </c>
      <c r="C1746" s="2" t="s">
        <v>438</v>
      </c>
      <c r="D1746" s="3" t="s">
        <v>4994</v>
      </c>
      <c r="E1746" s="3" t="s">
        <v>4995</v>
      </c>
      <c r="F1746" s="3" t="s">
        <v>4996</v>
      </c>
      <c r="G1746" s="2" t="s">
        <v>50</v>
      </c>
      <c r="H1746" s="2">
        <v>4.0</v>
      </c>
      <c r="I1746" s="2">
        <v>4.0</v>
      </c>
      <c r="J1746" s="2">
        <v>4.0</v>
      </c>
      <c r="K1746" s="2">
        <v>5.0</v>
      </c>
      <c r="L1746" s="2">
        <v>5.0</v>
      </c>
      <c r="M1746" s="2" t="s">
        <v>19</v>
      </c>
    </row>
    <row r="1747" ht="15.75" customHeight="1">
      <c r="A1747" s="2">
        <v>182.0</v>
      </c>
      <c r="B1747" s="2" t="s">
        <v>3840</v>
      </c>
      <c r="C1747" s="2" t="s">
        <v>438</v>
      </c>
      <c r="D1747" s="3" t="s">
        <v>4997</v>
      </c>
      <c r="E1747" s="3" t="s">
        <v>4998</v>
      </c>
      <c r="F1747" s="3" t="s">
        <v>4999</v>
      </c>
      <c r="G1747" s="2" t="s">
        <v>28</v>
      </c>
      <c r="H1747" s="2">
        <v>3.0</v>
      </c>
      <c r="I1747" s="2">
        <v>3.0</v>
      </c>
      <c r="J1747" s="2">
        <v>3.0</v>
      </c>
      <c r="K1747" s="2">
        <v>2.0</v>
      </c>
      <c r="L1747" s="2">
        <v>4.0</v>
      </c>
      <c r="M1747" s="2" t="s">
        <v>33</v>
      </c>
    </row>
    <row r="1748" ht="15.75" customHeight="1">
      <c r="A1748" s="2">
        <v>182.0</v>
      </c>
      <c r="B1748" s="2" t="s">
        <v>3840</v>
      </c>
      <c r="C1748" s="2" t="s">
        <v>438</v>
      </c>
      <c r="D1748" s="3" t="s">
        <v>5000</v>
      </c>
      <c r="E1748" s="3" t="s">
        <v>5001</v>
      </c>
      <c r="F1748" s="3" t="s">
        <v>5002</v>
      </c>
      <c r="G1748" s="2" t="s">
        <v>50</v>
      </c>
      <c r="H1748" s="2">
        <v>4.0</v>
      </c>
      <c r="I1748" s="2">
        <v>5.0</v>
      </c>
      <c r="J1748" s="2">
        <v>4.0</v>
      </c>
      <c r="K1748" s="2">
        <v>4.0</v>
      </c>
      <c r="L1748" s="2">
        <v>5.0</v>
      </c>
      <c r="M1748" s="2" t="s">
        <v>19</v>
      </c>
    </row>
    <row r="1749" ht="15.75" customHeight="1">
      <c r="A1749" s="2">
        <v>182.0</v>
      </c>
      <c r="B1749" s="2" t="s">
        <v>3840</v>
      </c>
      <c r="C1749" s="2" t="s">
        <v>438</v>
      </c>
      <c r="D1749" s="3" t="s">
        <v>5003</v>
      </c>
      <c r="E1749" s="3" t="s">
        <v>5004</v>
      </c>
      <c r="F1749" s="3" t="s">
        <v>5005</v>
      </c>
      <c r="G1749" s="2" t="s">
        <v>18</v>
      </c>
      <c r="H1749" s="2">
        <v>4.0</v>
      </c>
      <c r="I1749" s="2">
        <v>5.0</v>
      </c>
      <c r="J1749" s="2">
        <v>4.0</v>
      </c>
      <c r="K1749" s="2">
        <v>4.0</v>
      </c>
      <c r="L1749" s="2">
        <v>4.0</v>
      </c>
      <c r="M1749" s="2" t="s">
        <v>19</v>
      </c>
    </row>
    <row r="1750" ht="15.75" customHeight="1">
      <c r="A1750" s="2">
        <v>182.0</v>
      </c>
      <c r="B1750" s="2" t="s">
        <v>3840</v>
      </c>
      <c r="C1750" s="2" t="s">
        <v>438</v>
      </c>
      <c r="D1750" s="3" t="s">
        <v>2613</v>
      </c>
      <c r="E1750" s="3" t="s">
        <v>5006</v>
      </c>
      <c r="F1750" s="3" t="s">
        <v>5007</v>
      </c>
      <c r="G1750" s="2" t="s">
        <v>18</v>
      </c>
      <c r="H1750" s="2">
        <v>3.0</v>
      </c>
      <c r="I1750" s="2">
        <v>4.0</v>
      </c>
      <c r="J1750" s="2">
        <v>4.0</v>
      </c>
      <c r="K1750" s="2">
        <v>4.0</v>
      </c>
      <c r="L1750" s="2">
        <v>4.0</v>
      </c>
      <c r="M1750" s="2" t="s">
        <v>19</v>
      </c>
    </row>
    <row r="1751" ht="15.75" customHeight="1">
      <c r="A1751" s="2">
        <v>182.0</v>
      </c>
      <c r="B1751" s="2" t="s">
        <v>3840</v>
      </c>
      <c r="C1751" s="2" t="s">
        <v>438</v>
      </c>
      <c r="D1751" s="3" t="s">
        <v>5008</v>
      </c>
      <c r="E1751" s="3" t="s">
        <v>5009</v>
      </c>
      <c r="F1751" s="3" t="s">
        <v>5010</v>
      </c>
      <c r="G1751" s="2" t="s">
        <v>18</v>
      </c>
      <c r="H1751" s="2">
        <v>5.0</v>
      </c>
      <c r="I1751" s="2">
        <v>4.0</v>
      </c>
      <c r="J1751" s="2">
        <v>5.0</v>
      </c>
      <c r="K1751" s="2">
        <v>5.0</v>
      </c>
      <c r="L1751" s="2">
        <v>5.0</v>
      </c>
      <c r="M1751" s="2" t="s">
        <v>19</v>
      </c>
    </row>
    <row r="1752" ht="15.75" customHeight="1">
      <c r="A1752" s="2">
        <v>182.0</v>
      </c>
      <c r="B1752" s="2" t="s">
        <v>3840</v>
      </c>
      <c r="C1752" s="2" t="s">
        <v>522</v>
      </c>
      <c r="D1752" s="3" t="s">
        <v>640</v>
      </c>
      <c r="E1752" s="3" t="s">
        <v>5011</v>
      </c>
      <c r="F1752" s="3" t="s">
        <v>5012</v>
      </c>
      <c r="G1752" s="2" t="s">
        <v>50</v>
      </c>
      <c r="H1752" s="2">
        <v>3.0</v>
      </c>
      <c r="I1752" s="2">
        <v>4.0</v>
      </c>
      <c r="J1752" s="2">
        <v>4.0</v>
      </c>
      <c r="K1752" s="2">
        <v>4.0</v>
      </c>
      <c r="L1752" s="2">
        <v>5.0</v>
      </c>
      <c r="M1752" s="2" t="s">
        <v>19</v>
      </c>
    </row>
    <row r="1753" ht="15.75" customHeight="1">
      <c r="A1753" s="2">
        <v>182.0</v>
      </c>
      <c r="B1753" s="2" t="s">
        <v>3840</v>
      </c>
      <c r="C1753" s="2" t="s">
        <v>522</v>
      </c>
      <c r="D1753" s="3" t="s">
        <v>5013</v>
      </c>
      <c r="E1753" s="3" t="s">
        <v>5014</v>
      </c>
      <c r="F1753" s="3" t="s">
        <v>5015</v>
      </c>
      <c r="G1753" s="2" t="s">
        <v>62</v>
      </c>
      <c r="H1753" s="2">
        <v>2.0</v>
      </c>
      <c r="I1753" s="2">
        <v>3.0</v>
      </c>
      <c r="J1753" s="2">
        <v>2.0</v>
      </c>
      <c r="K1753" s="2">
        <v>2.0</v>
      </c>
      <c r="L1753" s="2">
        <v>3.0</v>
      </c>
      <c r="M1753" s="2" t="s">
        <v>33</v>
      </c>
    </row>
    <row r="1754" ht="15.75" customHeight="1">
      <c r="A1754" s="2">
        <v>182.0</v>
      </c>
      <c r="B1754" s="2" t="s">
        <v>3840</v>
      </c>
      <c r="C1754" s="2" t="s">
        <v>522</v>
      </c>
      <c r="D1754" s="3" t="s">
        <v>5016</v>
      </c>
      <c r="E1754" s="3" t="s">
        <v>5017</v>
      </c>
      <c r="F1754" s="3" t="s">
        <v>5018</v>
      </c>
      <c r="G1754" s="2" t="s">
        <v>18</v>
      </c>
      <c r="H1754" s="2">
        <v>4.0</v>
      </c>
      <c r="I1754" s="2">
        <v>4.0</v>
      </c>
      <c r="J1754" s="2">
        <v>4.0</v>
      </c>
      <c r="K1754" s="2">
        <v>5.0</v>
      </c>
      <c r="L1754" s="2">
        <v>5.0</v>
      </c>
      <c r="M1754" s="2" t="s">
        <v>19</v>
      </c>
    </row>
    <row r="1755" ht="15.75" customHeight="1">
      <c r="A1755" s="2">
        <v>182.0</v>
      </c>
      <c r="B1755" s="2" t="s">
        <v>3840</v>
      </c>
      <c r="C1755" s="2" t="s">
        <v>522</v>
      </c>
      <c r="D1755" s="3" t="s">
        <v>5019</v>
      </c>
      <c r="E1755" s="3" t="s">
        <v>5020</v>
      </c>
      <c r="F1755" s="3" t="s">
        <v>5021</v>
      </c>
      <c r="G1755" s="2" t="s">
        <v>18</v>
      </c>
      <c r="H1755" s="2">
        <v>4.0</v>
      </c>
      <c r="I1755" s="2">
        <v>4.0</v>
      </c>
      <c r="J1755" s="2">
        <v>4.0</v>
      </c>
      <c r="K1755" s="2">
        <v>4.0</v>
      </c>
      <c r="L1755" s="2">
        <v>4.0</v>
      </c>
      <c r="M1755" s="2" t="s">
        <v>19</v>
      </c>
    </row>
    <row r="1756" ht="15.75" customHeight="1">
      <c r="A1756" s="2">
        <v>182.0</v>
      </c>
      <c r="B1756" s="2" t="s">
        <v>3840</v>
      </c>
      <c r="C1756" s="2" t="s">
        <v>522</v>
      </c>
      <c r="D1756" s="3" t="s">
        <v>5022</v>
      </c>
      <c r="E1756" s="3" t="s">
        <v>5023</v>
      </c>
      <c r="F1756" s="3" t="s">
        <v>5024</v>
      </c>
      <c r="G1756" s="2" t="s">
        <v>50</v>
      </c>
      <c r="H1756" s="2">
        <v>5.0</v>
      </c>
      <c r="I1756" s="2">
        <v>4.0</v>
      </c>
      <c r="J1756" s="2">
        <v>4.0</v>
      </c>
      <c r="K1756" s="2">
        <v>4.0</v>
      </c>
      <c r="L1756" s="2">
        <v>4.0</v>
      </c>
      <c r="M1756" s="2" t="s">
        <v>19</v>
      </c>
    </row>
    <row r="1757" ht="15.75" customHeight="1">
      <c r="A1757" s="2">
        <v>182.0</v>
      </c>
      <c r="B1757" s="2" t="s">
        <v>3840</v>
      </c>
      <c r="C1757" s="2" t="s">
        <v>522</v>
      </c>
      <c r="D1757" s="3" t="s">
        <v>5025</v>
      </c>
      <c r="E1757" s="3" t="s">
        <v>5026</v>
      </c>
      <c r="F1757" s="3" t="s">
        <v>5027</v>
      </c>
      <c r="G1757" s="2" t="s">
        <v>18</v>
      </c>
      <c r="H1757" s="2">
        <v>4.0</v>
      </c>
      <c r="I1757" s="2">
        <v>4.0</v>
      </c>
      <c r="J1757" s="2">
        <v>4.0</v>
      </c>
      <c r="K1757" s="2">
        <v>4.0</v>
      </c>
      <c r="L1757" s="2">
        <v>5.0</v>
      </c>
      <c r="M1757" s="2" t="s">
        <v>19</v>
      </c>
    </row>
    <row r="1758" ht="15.75" customHeight="1">
      <c r="A1758" s="2">
        <v>182.0</v>
      </c>
      <c r="B1758" s="2" t="s">
        <v>3840</v>
      </c>
      <c r="C1758" s="2" t="s">
        <v>522</v>
      </c>
      <c r="D1758" s="3" t="s">
        <v>523</v>
      </c>
      <c r="E1758" s="3" t="s">
        <v>5028</v>
      </c>
      <c r="F1758" s="3" t="s">
        <v>5029</v>
      </c>
      <c r="G1758" s="2" t="s">
        <v>28</v>
      </c>
      <c r="H1758" s="2">
        <v>2.0</v>
      </c>
      <c r="I1758" s="2">
        <v>3.0</v>
      </c>
      <c r="J1758" s="2">
        <v>3.0</v>
      </c>
      <c r="K1758" s="2">
        <v>3.0</v>
      </c>
      <c r="L1758" s="2">
        <v>4.0</v>
      </c>
      <c r="M1758" s="2" t="s">
        <v>19</v>
      </c>
    </row>
    <row r="1759" ht="15.75" customHeight="1">
      <c r="A1759" s="2">
        <v>182.0</v>
      </c>
      <c r="B1759" s="2" t="s">
        <v>3840</v>
      </c>
      <c r="C1759" s="2" t="s">
        <v>522</v>
      </c>
      <c r="D1759" s="3" t="s">
        <v>5030</v>
      </c>
      <c r="E1759" s="3" t="s">
        <v>5031</v>
      </c>
      <c r="F1759" s="3" t="s">
        <v>5032</v>
      </c>
      <c r="G1759" s="2" t="s">
        <v>18</v>
      </c>
      <c r="H1759" s="2">
        <v>5.0</v>
      </c>
      <c r="I1759" s="2">
        <v>4.0</v>
      </c>
      <c r="J1759" s="2">
        <v>3.0</v>
      </c>
      <c r="K1759" s="2">
        <v>4.0</v>
      </c>
      <c r="L1759" s="2">
        <v>4.0</v>
      </c>
      <c r="M1759" s="2" t="s">
        <v>19</v>
      </c>
    </row>
    <row r="1760" ht="15.75" customHeight="1">
      <c r="A1760" s="2">
        <v>182.0</v>
      </c>
      <c r="B1760" s="2" t="s">
        <v>3840</v>
      </c>
      <c r="C1760" s="2" t="s">
        <v>522</v>
      </c>
      <c r="D1760" s="3" t="s">
        <v>5033</v>
      </c>
      <c r="E1760" s="3" t="s">
        <v>5034</v>
      </c>
      <c r="F1760" s="3" t="s">
        <v>5035</v>
      </c>
      <c r="G1760" s="2" t="s">
        <v>50</v>
      </c>
      <c r="H1760" s="2">
        <v>4.0</v>
      </c>
      <c r="I1760" s="2">
        <v>5.0</v>
      </c>
      <c r="J1760" s="2">
        <v>4.0</v>
      </c>
      <c r="K1760" s="2">
        <v>4.0</v>
      </c>
      <c r="L1760" s="2">
        <v>4.0</v>
      </c>
      <c r="M1760" s="2" t="s">
        <v>19</v>
      </c>
    </row>
    <row r="1761" ht="15.75" customHeight="1">
      <c r="A1761" s="2">
        <v>182.0</v>
      </c>
      <c r="B1761" s="2" t="s">
        <v>3840</v>
      </c>
      <c r="C1761" s="2" t="s">
        <v>522</v>
      </c>
      <c r="D1761" s="3" t="s">
        <v>5036</v>
      </c>
      <c r="E1761" s="3" t="s">
        <v>5037</v>
      </c>
      <c r="F1761" s="3" t="s">
        <v>5038</v>
      </c>
      <c r="G1761" s="2" t="s">
        <v>18</v>
      </c>
      <c r="H1761" s="2">
        <v>4.0</v>
      </c>
      <c r="I1761" s="2">
        <v>5.0</v>
      </c>
      <c r="J1761" s="2">
        <v>4.0</v>
      </c>
      <c r="K1761" s="2">
        <v>5.0</v>
      </c>
      <c r="L1761" s="2">
        <v>4.0</v>
      </c>
      <c r="M1761" s="2" t="s">
        <v>19</v>
      </c>
    </row>
    <row r="1762" ht="15.75" customHeight="1">
      <c r="A1762" s="2">
        <v>182.0</v>
      </c>
      <c r="B1762" s="2" t="s">
        <v>3840</v>
      </c>
      <c r="C1762" s="2" t="s">
        <v>522</v>
      </c>
      <c r="D1762" s="3" t="s">
        <v>5039</v>
      </c>
      <c r="E1762" s="3" t="s">
        <v>5040</v>
      </c>
      <c r="F1762" s="3" t="s">
        <v>5041</v>
      </c>
      <c r="G1762" s="2" t="s">
        <v>18</v>
      </c>
      <c r="H1762" s="2">
        <v>3.0</v>
      </c>
      <c r="I1762" s="2">
        <v>3.0</v>
      </c>
      <c r="J1762" s="2">
        <v>4.0</v>
      </c>
      <c r="K1762" s="2">
        <v>5.0</v>
      </c>
      <c r="L1762" s="2">
        <v>5.0</v>
      </c>
      <c r="M1762" s="2" t="s">
        <v>19</v>
      </c>
    </row>
    <row r="1763" ht="15.75" customHeight="1">
      <c r="A1763" s="2">
        <v>182.0</v>
      </c>
      <c r="B1763" s="2" t="s">
        <v>3840</v>
      </c>
      <c r="C1763" s="2" t="s">
        <v>522</v>
      </c>
      <c r="D1763" s="3" t="s">
        <v>5042</v>
      </c>
      <c r="E1763" s="3" t="s">
        <v>5043</v>
      </c>
      <c r="F1763" s="3" t="s">
        <v>5044</v>
      </c>
      <c r="G1763" s="2" t="s">
        <v>18</v>
      </c>
      <c r="H1763" s="2">
        <v>4.0</v>
      </c>
      <c r="I1763" s="2">
        <v>4.0</v>
      </c>
      <c r="J1763" s="2">
        <v>5.0</v>
      </c>
      <c r="K1763" s="2">
        <v>5.0</v>
      </c>
      <c r="L1763" s="2">
        <v>4.0</v>
      </c>
      <c r="M1763" s="2" t="s">
        <v>19</v>
      </c>
    </row>
    <row r="1764" ht="15.75" customHeight="1">
      <c r="A1764" s="2">
        <v>182.0</v>
      </c>
      <c r="B1764" s="2" t="s">
        <v>3840</v>
      </c>
      <c r="C1764" s="2" t="s">
        <v>522</v>
      </c>
      <c r="D1764" s="3" t="s">
        <v>5045</v>
      </c>
      <c r="E1764" s="3" t="s">
        <v>5046</v>
      </c>
      <c r="F1764" s="3" t="s">
        <v>5047</v>
      </c>
      <c r="G1764" s="2" t="s">
        <v>50</v>
      </c>
      <c r="H1764" s="2">
        <v>5.0</v>
      </c>
      <c r="I1764" s="2">
        <v>4.0</v>
      </c>
      <c r="J1764" s="2">
        <v>5.0</v>
      </c>
      <c r="K1764" s="2">
        <v>4.0</v>
      </c>
      <c r="L1764" s="2">
        <v>5.0</v>
      </c>
      <c r="M1764" s="2" t="s">
        <v>19</v>
      </c>
    </row>
    <row r="1765" ht="15.75" customHeight="1">
      <c r="A1765" s="2">
        <v>182.0</v>
      </c>
      <c r="B1765" s="2" t="s">
        <v>3840</v>
      </c>
      <c r="C1765" s="2" t="s">
        <v>522</v>
      </c>
      <c r="D1765" s="3" t="s">
        <v>5048</v>
      </c>
      <c r="E1765" s="3" t="s">
        <v>5049</v>
      </c>
      <c r="F1765" s="3" t="s">
        <v>5050</v>
      </c>
      <c r="G1765" s="2" t="s">
        <v>50</v>
      </c>
      <c r="H1765" s="2">
        <v>4.0</v>
      </c>
      <c r="I1765" s="2">
        <v>4.0</v>
      </c>
      <c r="J1765" s="2">
        <v>5.0</v>
      </c>
      <c r="K1765" s="2">
        <v>5.0</v>
      </c>
      <c r="L1765" s="2">
        <v>4.0</v>
      </c>
      <c r="M1765" s="2" t="s">
        <v>19</v>
      </c>
    </row>
    <row r="1766" ht="15.75" customHeight="1">
      <c r="A1766" s="2">
        <v>182.0</v>
      </c>
      <c r="B1766" s="2" t="s">
        <v>3840</v>
      </c>
      <c r="C1766" s="2" t="s">
        <v>522</v>
      </c>
      <c r="D1766" s="3" t="s">
        <v>5051</v>
      </c>
      <c r="E1766" s="3" t="s">
        <v>5052</v>
      </c>
      <c r="F1766" s="3" t="s">
        <v>5053</v>
      </c>
      <c r="G1766" s="2" t="s">
        <v>50</v>
      </c>
      <c r="H1766" s="2">
        <v>4.0</v>
      </c>
      <c r="I1766" s="2">
        <v>5.0</v>
      </c>
      <c r="J1766" s="2">
        <v>4.0</v>
      </c>
      <c r="K1766" s="2">
        <v>5.0</v>
      </c>
      <c r="L1766" s="2">
        <v>4.0</v>
      </c>
      <c r="M1766" s="2" t="s">
        <v>19</v>
      </c>
    </row>
    <row r="1767" ht="15.75" customHeight="1">
      <c r="A1767" s="2">
        <v>182.0</v>
      </c>
      <c r="B1767" s="2" t="s">
        <v>3840</v>
      </c>
      <c r="C1767" s="2" t="s">
        <v>522</v>
      </c>
      <c r="D1767" s="3" t="s">
        <v>5054</v>
      </c>
      <c r="E1767" s="3" t="s">
        <v>5055</v>
      </c>
      <c r="F1767" s="3" t="s">
        <v>5056</v>
      </c>
      <c r="G1767" s="2" t="s">
        <v>50</v>
      </c>
      <c r="H1767" s="2">
        <v>4.0</v>
      </c>
      <c r="I1767" s="2">
        <v>5.0</v>
      </c>
      <c r="J1767" s="2">
        <v>4.0</v>
      </c>
      <c r="K1767" s="2">
        <v>5.0</v>
      </c>
      <c r="L1767" s="2">
        <v>4.0</v>
      </c>
      <c r="M1767" s="2" t="s">
        <v>19</v>
      </c>
    </row>
    <row r="1768" ht="15.75" customHeight="1">
      <c r="A1768" s="2">
        <v>182.0</v>
      </c>
      <c r="B1768" s="2" t="s">
        <v>3840</v>
      </c>
      <c r="C1768" s="2" t="s">
        <v>522</v>
      </c>
      <c r="D1768" s="3" t="s">
        <v>5057</v>
      </c>
      <c r="E1768" s="3" t="s">
        <v>5058</v>
      </c>
      <c r="F1768" s="3" t="s">
        <v>5059</v>
      </c>
      <c r="G1768" s="2" t="s">
        <v>50</v>
      </c>
      <c r="H1768" s="2">
        <v>4.0</v>
      </c>
      <c r="I1768" s="2">
        <v>5.0</v>
      </c>
      <c r="J1768" s="2">
        <v>5.0</v>
      </c>
      <c r="K1768" s="2">
        <v>5.0</v>
      </c>
      <c r="L1768" s="2">
        <v>4.0</v>
      </c>
      <c r="M1768" s="2" t="s">
        <v>19</v>
      </c>
    </row>
    <row r="1769" ht="15.75" customHeight="1">
      <c r="A1769" s="2">
        <v>182.0</v>
      </c>
      <c r="B1769" s="2" t="s">
        <v>3840</v>
      </c>
      <c r="C1769" s="2" t="s">
        <v>522</v>
      </c>
      <c r="D1769" s="3" t="s">
        <v>5060</v>
      </c>
      <c r="E1769" s="3" t="s">
        <v>5061</v>
      </c>
      <c r="F1769" s="3" t="s">
        <v>5062</v>
      </c>
      <c r="G1769" s="2" t="s">
        <v>50</v>
      </c>
      <c r="H1769" s="2">
        <v>5.0</v>
      </c>
      <c r="I1769" s="2">
        <v>4.0</v>
      </c>
      <c r="J1769" s="2">
        <v>4.0</v>
      </c>
      <c r="K1769" s="2">
        <v>5.0</v>
      </c>
      <c r="L1769" s="2">
        <v>5.0</v>
      </c>
      <c r="M1769" s="2" t="s">
        <v>19</v>
      </c>
    </row>
    <row r="1770" ht="15.75" customHeight="1">
      <c r="A1770" s="2">
        <v>182.0</v>
      </c>
      <c r="B1770" s="2" t="s">
        <v>3840</v>
      </c>
      <c r="C1770" s="2" t="s">
        <v>522</v>
      </c>
      <c r="D1770" s="3" t="s">
        <v>5063</v>
      </c>
      <c r="E1770" s="3" t="s">
        <v>5064</v>
      </c>
      <c r="F1770" s="3" t="s">
        <v>5065</v>
      </c>
      <c r="G1770" s="2" t="s">
        <v>50</v>
      </c>
      <c r="H1770" s="2">
        <v>5.0</v>
      </c>
      <c r="I1770" s="2">
        <v>5.0</v>
      </c>
      <c r="J1770" s="2">
        <v>4.0</v>
      </c>
      <c r="K1770" s="2">
        <v>5.0</v>
      </c>
      <c r="L1770" s="2">
        <v>4.0</v>
      </c>
      <c r="M1770" s="2" t="s">
        <v>19</v>
      </c>
    </row>
    <row r="1771" ht="15.75" customHeight="1">
      <c r="A1771" s="2">
        <v>182.0</v>
      </c>
      <c r="B1771" s="2" t="s">
        <v>3840</v>
      </c>
      <c r="C1771" s="2" t="s">
        <v>522</v>
      </c>
      <c r="D1771" s="3" t="s">
        <v>5066</v>
      </c>
      <c r="E1771" s="3" t="s">
        <v>5067</v>
      </c>
      <c r="F1771" s="3" t="s">
        <v>5068</v>
      </c>
      <c r="G1771" s="2" t="s">
        <v>50</v>
      </c>
      <c r="H1771" s="2">
        <v>5.0</v>
      </c>
      <c r="I1771" s="2">
        <v>4.0</v>
      </c>
      <c r="J1771" s="2">
        <v>5.0</v>
      </c>
      <c r="K1771" s="2">
        <v>4.0</v>
      </c>
      <c r="L1771" s="2">
        <v>5.0</v>
      </c>
      <c r="M1771" s="2" t="s">
        <v>19</v>
      </c>
    </row>
    <row r="1772" ht="15.75" customHeight="1">
      <c r="A1772" s="2">
        <v>182.0</v>
      </c>
      <c r="B1772" s="2" t="s">
        <v>3840</v>
      </c>
      <c r="C1772" s="2" t="s">
        <v>522</v>
      </c>
      <c r="D1772" s="3" t="s">
        <v>5069</v>
      </c>
      <c r="E1772" s="3" t="s">
        <v>5070</v>
      </c>
      <c r="F1772" s="3" t="s">
        <v>5071</v>
      </c>
      <c r="G1772" s="2" t="s">
        <v>18</v>
      </c>
      <c r="H1772" s="2">
        <v>4.0</v>
      </c>
      <c r="I1772" s="2">
        <v>5.0</v>
      </c>
      <c r="J1772" s="2">
        <v>5.0</v>
      </c>
      <c r="K1772" s="2">
        <v>4.0</v>
      </c>
      <c r="L1772" s="2">
        <v>5.0</v>
      </c>
      <c r="M1772" s="2" t="s">
        <v>19</v>
      </c>
    </row>
    <row r="1773" ht="15.75" customHeight="1">
      <c r="A1773" s="2">
        <v>182.0</v>
      </c>
      <c r="B1773" s="2" t="s">
        <v>3840</v>
      </c>
      <c r="C1773" s="2" t="s">
        <v>522</v>
      </c>
      <c r="D1773" s="3" t="s">
        <v>5072</v>
      </c>
      <c r="E1773" s="3" t="s">
        <v>5073</v>
      </c>
      <c r="F1773" s="3" t="s">
        <v>5074</v>
      </c>
      <c r="G1773" s="2" t="s">
        <v>50</v>
      </c>
      <c r="H1773" s="2">
        <v>5.0</v>
      </c>
      <c r="I1773" s="2">
        <v>4.0</v>
      </c>
      <c r="J1773" s="2">
        <v>5.0</v>
      </c>
      <c r="K1773" s="2">
        <v>4.0</v>
      </c>
      <c r="L1773" s="2">
        <v>4.0</v>
      </c>
      <c r="M1773" s="2" t="s">
        <v>19</v>
      </c>
    </row>
    <row r="1774" ht="15.75" customHeight="1">
      <c r="A1774" s="2">
        <v>182.0</v>
      </c>
      <c r="B1774" s="2" t="s">
        <v>3840</v>
      </c>
      <c r="C1774" s="2" t="s">
        <v>272</v>
      </c>
      <c r="D1774" s="3" t="s">
        <v>5075</v>
      </c>
      <c r="E1774" s="3" t="s">
        <v>5076</v>
      </c>
      <c r="F1774" s="3" t="s">
        <v>5077</v>
      </c>
      <c r="G1774" s="2" t="s">
        <v>18</v>
      </c>
      <c r="H1774" s="2">
        <v>3.0</v>
      </c>
      <c r="I1774" s="2">
        <v>5.0</v>
      </c>
      <c r="J1774" s="2">
        <v>5.0</v>
      </c>
      <c r="K1774" s="2">
        <v>5.0</v>
      </c>
      <c r="L1774" s="2">
        <v>4.0</v>
      </c>
      <c r="M1774" s="2" t="s">
        <v>19</v>
      </c>
    </row>
    <row r="1775" ht="15.75" customHeight="1">
      <c r="A1775" s="2">
        <v>182.0</v>
      </c>
      <c r="B1775" s="2" t="s">
        <v>3840</v>
      </c>
      <c r="C1775" s="2" t="s">
        <v>272</v>
      </c>
      <c r="D1775" s="3" t="s">
        <v>5078</v>
      </c>
      <c r="E1775" s="3" t="s">
        <v>5079</v>
      </c>
      <c r="F1775" s="3" t="s">
        <v>5080</v>
      </c>
      <c r="G1775" s="2" t="s">
        <v>18</v>
      </c>
      <c r="H1775" s="2">
        <v>4.0</v>
      </c>
      <c r="I1775" s="2">
        <v>4.0</v>
      </c>
      <c r="J1775" s="2">
        <v>4.0</v>
      </c>
      <c r="K1775" s="2">
        <v>5.0</v>
      </c>
      <c r="L1775" s="2">
        <v>3.0</v>
      </c>
      <c r="M1775" s="2" t="s">
        <v>19</v>
      </c>
    </row>
    <row r="1776" ht="15.75" customHeight="1">
      <c r="A1776" s="2">
        <v>182.0</v>
      </c>
      <c r="B1776" s="2" t="s">
        <v>3840</v>
      </c>
      <c r="C1776" s="2" t="s">
        <v>272</v>
      </c>
      <c r="D1776" s="3" t="s">
        <v>5081</v>
      </c>
      <c r="E1776" s="3" t="s">
        <v>5082</v>
      </c>
      <c r="F1776" s="3" t="s">
        <v>5083</v>
      </c>
      <c r="G1776" s="2" t="s">
        <v>50</v>
      </c>
      <c r="H1776" s="2">
        <v>4.0</v>
      </c>
      <c r="I1776" s="2">
        <v>5.0</v>
      </c>
      <c r="J1776" s="2">
        <v>4.0</v>
      </c>
      <c r="K1776" s="2">
        <v>5.0</v>
      </c>
      <c r="L1776" s="2">
        <v>4.0</v>
      </c>
      <c r="M1776" s="2" t="s">
        <v>19</v>
      </c>
    </row>
    <row r="1777" ht="15.75" customHeight="1">
      <c r="A1777" s="2">
        <v>182.0</v>
      </c>
      <c r="B1777" s="2" t="s">
        <v>3840</v>
      </c>
      <c r="C1777" s="2" t="s">
        <v>272</v>
      </c>
      <c r="D1777" s="3" t="s">
        <v>5084</v>
      </c>
      <c r="E1777" s="3" t="s">
        <v>5085</v>
      </c>
      <c r="F1777" s="3" t="s">
        <v>5086</v>
      </c>
      <c r="G1777" s="2" t="s">
        <v>50</v>
      </c>
      <c r="H1777" s="2">
        <v>5.0</v>
      </c>
      <c r="I1777" s="2">
        <v>4.0</v>
      </c>
      <c r="J1777" s="2">
        <v>4.0</v>
      </c>
      <c r="K1777" s="2">
        <v>5.0</v>
      </c>
      <c r="L1777" s="2">
        <v>4.0</v>
      </c>
      <c r="M1777" s="2" t="s">
        <v>19</v>
      </c>
    </row>
    <row r="1778" ht="15.75" customHeight="1">
      <c r="A1778" s="2">
        <v>182.0</v>
      </c>
      <c r="B1778" s="2" t="s">
        <v>3840</v>
      </c>
      <c r="C1778" s="2" t="s">
        <v>272</v>
      </c>
      <c r="D1778" s="3" t="s">
        <v>5087</v>
      </c>
      <c r="E1778" s="3" t="s">
        <v>5088</v>
      </c>
      <c r="F1778" s="3" t="s">
        <v>5089</v>
      </c>
      <c r="G1778" s="2" t="s">
        <v>50</v>
      </c>
      <c r="H1778" s="2">
        <v>5.0</v>
      </c>
      <c r="I1778" s="2">
        <v>5.0</v>
      </c>
      <c r="J1778" s="2">
        <v>4.0</v>
      </c>
      <c r="K1778" s="2">
        <v>5.0</v>
      </c>
      <c r="L1778" s="2">
        <v>4.0</v>
      </c>
      <c r="M1778" s="2" t="s">
        <v>19</v>
      </c>
    </row>
    <row r="1779" ht="15.75" customHeight="1">
      <c r="A1779" s="2">
        <v>182.0</v>
      </c>
      <c r="B1779" s="2" t="s">
        <v>3840</v>
      </c>
      <c r="C1779" s="2" t="s">
        <v>272</v>
      </c>
      <c r="D1779" s="3" t="s">
        <v>5090</v>
      </c>
      <c r="E1779" s="3" t="s">
        <v>5091</v>
      </c>
      <c r="F1779" s="3" t="s">
        <v>5092</v>
      </c>
      <c r="G1779" s="2" t="s">
        <v>28</v>
      </c>
      <c r="H1779" s="2">
        <v>3.0</v>
      </c>
      <c r="I1779" s="2">
        <v>3.0</v>
      </c>
      <c r="J1779" s="2">
        <v>3.0</v>
      </c>
      <c r="K1779" s="2">
        <v>4.0</v>
      </c>
      <c r="L1779" s="2">
        <v>4.0</v>
      </c>
      <c r="M1779" s="2" t="s">
        <v>19</v>
      </c>
    </row>
    <row r="1780" ht="15.75" customHeight="1">
      <c r="A1780" s="2">
        <v>182.0</v>
      </c>
      <c r="B1780" s="2" t="s">
        <v>3840</v>
      </c>
      <c r="C1780" s="2" t="s">
        <v>272</v>
      </c>
      <c r="D1780" s="3" t="s">
        <v>5093</v>
      </c>
      <c r="E1780" s="3" t="s">
        <v>5094</v>
      </c>
      <c r="F1780" s="3" t="s">
        <v>5095</v>
      </c>
      <c r="G1780" s="2" t="s">
        <v>50</v>
      </c>
      <c r="H1780" s="2">
        <v>5.0</v>
      </c>
      <c r="I1780" s="2">
        <v>5.0</v>
      </c>
      <c r="J1780" s="2">
        <v>4.0</v>
      </c>
      <c r="K1780" s="2">
        <v>5.0</v>
      </c>
      <c r="L1780" s="2">
        <v>4.0</v>
      </c>
      <c r="M1780" s="2" t="s">
        <v>19</v>
      </c>
    </row>
    <row r="1781" ht="15.75" customHeight="1">
      <c r="A1781" s="2">
        <v>182.0</v>
      </c>
      <c r="B1781" s="2" t="s">
        <v>3840</v>
      </c>
      <c r="C1781" s="2" t="s">
        <v>272</v>
      </c>
      <c r="D1781" s="3" t="s">
        <v>5096</v>
      </c>
      <c r="E1781" s="3" t="s">
        <v>5097</v>
      </c>
      <c r="F1781" s="3" t="s">
        <v>5098</v>
      </c>
      <c r="G1781" s="2" t="s">
        <v>50</v>
      </c>
      <c r="H1781" s="2">
        <v>4.0</v>
      </c>
      <c r="I1781" s="2">
        <v>5.0</v>
      </c>
      <c r="J1781" s="2">
        <v>4.0</v>
      </c>
      <c r="K1781" s="2">
        <v>5.0</v>
      </c>
      <c r="L1781" s="2">
        <v>4.0</v>
      </c>
      <c r="M1781" s="2" t="s">
        <v>19</v>
      </c>
    </row>
    <row r="1782" ht="15.75" customHeight="1">
      <c r="A1782" s="2">
        <v>182.0</v>
      </c>
      <c r="B1782" s="2" t="s">
        <v>3840</v>
      </c>
      <c r="C1782" s="2" t="s">
        <v>272</v>
      </c>
      <c r="D1782" s="3" t="s">
        <v>5099</v>
      </c>
      <c r="E1782" s="3" t="s">
        <v>5100</v>
      </c>
      <c r="F1782" s="3" t="s">
        <v>5101</v>
      </c>
      <c r="G1782" s="2" t="s">
        <v>50</v>
      </c>
      <c r="H1782" s="2">
        <v>5.0</v>
      </c>
      <c r="I1782" s="2">
        <v>4.0</v>
      </c>
      <c r="J1782" s="2">
        <v>4.0</v>
      </c>
      <c r="K1782" s="2">
        <v>5.0</v>
      </c>
      <c r="L1782" s="2">
        <v>4.0</v>
      </c>
      <c r="M1782" s="2" t="s">
        <v>19</v>
      </c>
    </row>
    <row r="1783" ht="15.75" customHeight="1">
      <c r="A1783" s="2">
        <v>182.0</v>
      </c>
      <c r="B1783" s="2" t="s">
        <v>3840</v>
      </c>
      <c r="C1783" s="2" t="s">
        <v>272</v>
      </c>
      <c r="D1783" s="3" t="s">
        <v>5102</v>
      </c>
      <c r="E1783" s="3" t="s">
        <v>5103</v>
      </c>
      <c r="F1783" s="3" t="s">
        <v>5104</v>
      </c>
      <c r="G1783" s="2" t="s">
        <v>62</v>
      </c>
      <c r="H1783" s="2">
        <v>3.0</v>
      </c>
      <c r="I1783" s="2">
        <v>2.0</v>
      </c>
      <c r="J1783" s="2">
        <v>1.0</v>
      </c>
      <c r="K1783" s="2">
        <v>1.0</v>
      </c>
      <c r="L1783" s="2">
        <v>3.0</v>
      </c>
      <c r="M1783" s="2" t="s">
        <v>33</v>
      </c>
    </row>
    <row r="1784" ht="15.75" customHeight="1">
      <c r="A1784" s="2">
        <v>182.0</v>
      </c>
      <c r="B1784" s="2" t="s">
        <v>3840</v>
      </c>
      <c r="C1784" s="2" t="s">
        <v>272</v>
      </c>
      <c r="D1784" s="3" t="s">
        <v>5105</v>
      </c>
      <c r="E1784" s="3" t="s">
        <v>5106</v>
      </c>
      <c r="F1784" s="3" t="s">
        <v>5107</v>
      </c>
      <c r="G1784" s="2" t="s">
        <v>50</v>
      </c>
      <c r="H1784" s="2">
        <v>5.0</v>
      </c>
      <c r="I1784" s="2">
        <v>5.0</v>
      </c>
      <c r="J1784" s="2">
        <v>4.0</v>
      </c>
      <c r="K1784" s="2">
        <v>5.0</v>
      </c>
      <c r="L1784" s="2">
        <v>4.0</v>
      </c>
      <c r="M1784" s="2" t="s">
        <v>19</v>
      </c>
    </row>
    <row r="1785" ht="15.75" customHeight="1">
      <c r="A1785" s="2">
        <v>182.0</v>
      </c>
      <c r="B1785" s="2" t="s">
        <v>3840</v>
      </c>
      <c r="C1785" s="2" t="s">
        <v>272</v>
      </c>
      <c r="D1785" s="3" t="s">
        <v>5108</v>
      </c>
      <c r="E1785" s="3" t="s">
        <v>5109</v>
      </c>
      <c r="F1785" s="3" t="s">
        <v>5110</v>
      </c>
      <c r="G1785" s="2" t="s">
        <v>50</v>
      </c>
      <c r="H1785" s="2">
        <v>5.0</v>
      </c>
      <c r="I1785" s="2">
        <v>4.0</v>
      </c>
      <c r="J1785" s="2">
        <v>4.0</v>
      </c>
      <c r="K1785" s="2">
        <v>5.0</v>
      </c>
      <c r="L1785" s="2">
        <v>4.0</v>
      </c>
      <c r="M1785" s="2" t="s">
        <v>19</v>
      </c>
    </row>
    <row r="1786" ht="15.75" customHeight="1">
      <c r="A1786" s="2">
        <v>182.0</v>
      </c>
      <c r="B1786" s="2" t="s">
        <v>3840</v>
      </c>
      <c r="C1786" s="2" t="s">
        <v>272</v>
      </c>
      <c r="D1786" s="3" t="s">
        <v>5111</v>
      </c>
      <c r="E1786" s="3" t="s">
        <v>5112</v>
      </c>
      <c r="F1786" s="3" t="s">
        <v>5027</v>
      </c>
      <c r="G1786" s="2" t="s">
        <v>50</v>
      </c>
      <c r="H1786" s="2">
        <v>4.0</v>
      </c>
      <c r="I1786" s="2">
        <v>5.0</v>
      </c>
      <c r="J1786" s="2">
        <v>4.0</v>
      </c>
      <c r="K1786" s="2">
        <v>5.0</v>
      </c>
      <c r="L1786" s="2">
        <v>4.0</v>
      </c>
      <c r="M1786" s="2" t="s">
        <v>19</v>
      </c>
    </row>
    <row r="1787" ht="15.75" customHeight="1">
      <c r="A1787" s="2">
        <v>182.0</v>
      </c>
      <c r="B1787" s="2" t="s">
        <v>3840</v>
      </c>
      <c r="C1787" s="2" t="s">
        <v>272</v>
      </c>
      <c r="D1787" s="3" t="s">
        <v>5113</v>
      </c>
      <c r="E1787" s="3" t="s">
        <v>5114</v>
      </c>
      <c r="F1787" s="3" t="s">
        <v>5115</v>
      </c>
      <c r="G1787" s="2" t="s">
        <v>50</v>
      </c>
      <c r="H1787" s="2">
        <v>4.0</v>
      </c>
      <c r="I1787" s="2">
        <v>5.0</v>
      </c>
      <c r="J1787" s="2">
        <v>4.0</v>
      </c>
      <c r="K1787" s="2">
        <v>5.0</v>
      </c>
      <c r="L1787" s="2">
        <v>4.0</v>
      </c>
      <c r="M1787" s="2" t="s">
        <v>19</v>
      </c>
    </row>
    <row r="1788" ht="15.75" customHeight="1">
      <c r="A1788" s="2">
        <v>182.0</v>
      </c>
      <c r="B1788" s="2" t="s">
        <v>3840</v>
      </c>
      <c r="C1788" s="2" t="s">
        <v>272</v>
      </c>
      <c r="D1788" s="3" t="s">
        <v>5116</v>
      </c>
      <c r="E1788" s="3" t="s">
        <v>5117</v>
      </c>
      <c r="F1788" s="3" t="s">
        <v>5118</v>
      </c>
      <c r="G1788" s="2" t="s">
        <v>50</v>
      </c>
      <c r="H1788" s="2">
        <v>4.0</v>
      </c>
      <c r="I1788" s="2">
        <v>5.0</v>
      </c>
      <c r="J1788" s="2">
        <v>4.0</v>
      </c>
      <c r="K1788" s="2">
        <v>5.0</v>
      </c>
      <c r="L1788" s="2">
        <v>4.0</v>
      </c>
      <c r="M1788" s="2" t="s">
        <v>19</v>
      </c>
    </row>
    <row r="1789" ht="15.75" customHeight="1">
      <c r="A1789" s="2">
        <v>182.0</v>
      </c>
      <c r="B1789" s="2" t="s">
        <v>3840</v>
      </c>
      <c r="C1789" s="2" t="s">
        <v>272</v>
      </c>
      <c r="D1789" s="3" t="s">
        <v>5119</v>
      </c>
      <c r="E1789" s="3" t="s">
        <v>5120</v>
      </c>
      <c r="F1789" s="3" t="s">
        <v>5121</v>
      </c>
      <c r="G1789" s="2" t="s">
        <v>50</v>
      </c>
      <c r="H1789" s="2">
        <v>5.0</v>
      </c>
      <c r="I1789" s="2">
        <v>5.0</v>
      </c>
      <c r="J1789" s="2">
        <v>5.0</v>
      </c>
      <c r="K1789" s="2">
        <v>5.0</v>
      </c>
      <c r="L1789" s="2">
        <v>5.0</v>
      </c>
      <c r="M1789" s="2" t="s">
        <v>19</v>
      </c>
    </row>
    <row r="1790" ht="15.75" customHeight="1">
      <c r="A1790" s="2">
        <v>182.0</v>
      </c>
      <c r="B1790" s="2" t="s">
        <v>3840</v>
      </c>
      <c r="C1790" s="2" t="s">
        <v>272</v>
      </c>
      <c r="D1790" s="3" t="s">
        <v>5122</v>
      </c>
      <c r="E1790" s="3" t="s">
        <v>5123</v>
      </c>
      <c r="F1790" s="3" t="s">
        <v>5124</v>
      </c>
      <c r="G1790" s="2" t="s">
        <v>50</v>
      </c>
      <c r="H1790" s="2">
        <v>5.0</v>
      </c>
      <c r="I1790" s="2">
        <v>4.0</v>
      </c>
      <c r="J1790" s="2">
        <v>4.0</v>
      </c>
      <c r="K1790" s="2">
        <v>5.0</v>
      </c>
      <c r="L1790" s="2">
        <v>4.0</v>
      </c>
      <c r="M1790" s="2" t="s">
        <v>19</v>
      </c>
    </row>
    <row r="1791" ht="15.75" customHeight="1">
      <c r="A1791" s="2">
        <v>182.0</v>
      </c>
      <c r="B1791" s="2" t="s">
        <v>3840</v>
      </c>
      <c r="C1791" s="2" t="s">
        <v>272</v>
      </c>
      <c r="D1791" s="3" t="s">
        <v>5125</v>
      </c>
      <c r="E1791" s="3" t="s">
        <v>5126</v>
      </c>
      <c r="F1791" s="3" t="s">
        <v>5127</v>
      </c>
      <c r="G1791" s="2" t="s">
        <v>50</v>
      </c>
      <c r="H1791" s="2">
        <v>4.0</v>
      </c>
      <c r="I1791" s="2">
        <v>5.0</v>
      </c>
      <c r="J1791" s="2">
        <v>4.0</v>
      </c>
      <c r="K1791" s="2">
        <v>5.0</v>
      </c>
      <c r="L1791" s="2">
        <v>5.0</v>
      </c>
      <c r="M1791" s="2" t="s">
        <v>19</v>
      </c>
    </row>
    <row r="1792" ht="15.75" customHeight="1">
      <c r="A1792" s="2">
        <v>182.0</v>
      </c>
      <c r="B1792" s="2" t="s">
        <v>3840</v>
      </c>
      <c r="C1792" s="2" t="s">
        <v>272</v>
      </c>
      <c r="D1792" s="3" t="s">
        <v>5128</v>
      </c>
      <c r="E1792" s="3" t="s">
        <v>5129</v>
      </c>
      <c r="F1792" s="3" t="s">
        <v>5130</v>
      </c>
      <c r="G1792" s="2" t="s">
        <v>18</v>
      </c>
      <c r="H1792" s="2">
        <v>4.0</v>
      </c>
      <c r="I1792" s="2">
        <v>5.0</v>
      </c>
      <c r="J1792" s="2">
        <v>3.0</v>
      </c>
      <c r="K1792" s="2">
        <v>4.0</v>
      </c>
      <c r="L1792" s="2">
        <v>4.0</v>
      </c>
      <c r="M1792" s="2" t="s">
        <v>19</v>
      </c>
    </row>
    <row r="1793" ht="15.75" customHeight="1">
      <c r="A1793" s="2">
        <v>182.0</v>
      </c>
      <c r="B1793" s="2" t="s">
        <v>3840</v>
      </c>
      <c r="C1793" s="2" t="s">
        <v>272</v>
      </c>
      <c r="D1793" s="3" t="s">
        <v>5131</v>
      </c>
      <c r="E1793" s="3" t="s">
        <v>5132</v>
      </c>
      <c r="F1793" s="2" t="str">
        <f>+ Company salary is not high compared to the general level.
+ Insurance payment is not full salary
+ Working time is not flexible, fined for being late to work in the morning.</f>
        <v>#ERROR!</v>
      </c>
      <c r="G1793" s="2" t="s">
        <v>18</v>
      </c>
      <c r="H1793" s="2">
        <v>3.0</v>
      </c>
      <c r="I1793" s="2">
        <v>4.0</v>
      </c>
      <c r="J1793" s="2">
        <v>4.0</v>
      </c>
      <c r="K1793" s="2">
        <v>5.0</v>
      </c>
      <c r="L1793" s="2">
        <v>5.0</v>
      </c>
      <c r="M1793" s="2" t="s">
        <v>19</v>
      </c>
    </row>
    <row r="1794" ht="15.75" customHeight="1">
      <c r="A1794" s="2">
        <v>182.0</v>
      </c>
      <c r="B1794" s="2" t="s">
        <v>3840</v>
      </c>
      <c r="C1794" s="2" t="s">
        <v>272</v>
      </c>
      <c r="D1794" s="3" t="s">
        <v>5133</v>
      </c>
      <c r="E1794" s="3" t="s">
        <v>5134</v>
      </c>
      <c r="F1794" s="3" t="s">
        <v>5135</v>
      </c>
      <c r="G1794" s="2" t="s">
        <v>50</v>
      </c>
      <c r="H1794" s="2">
        <v>4.0</v>
      </c>
      <c r="I1794" s="2">
        <v>5.0</v>
      </c>
      <c r="J1794" s="2">
        <v>4.0</v>
      </c>
      <c r="K1794" s="2">
        <v>5.0</v>
      </c>
      <c r="L1794" s="2">
        <v>5.0</v>
      </c>
      <c r="M1794" s="2" t="s">
        <v>19</v>
      </c>
    </row>
    <row r="1795" ht="15.75" customHeight="1">
      <c r="A1795" s="2">
        <v>182.0</v>
      </c>
      <c r="B1795" s="2" t="s">
        <v>3840</v>
      </c>
      <c r="C1795" s="2" t="s">
        <v>272</v>
      </c>
      <c r="D1795" s="3" t="s">
        <v>5136</v>
      </c>
      <c r="E1795" s="3" t="s">
        <v>5137</v>
      </c>
      <c r="F1795" s="3" t="s">
        <v>5138</v>
      </c>
      <c r="G1795" s="2" t="s">
        <v>50</v>
      </c>
      <c r="H1795" s="2">
        <v>4.0</v>
      </c>
      <c r="I1795" s="2">
        <v>4.0</v>
      </c>
      <c r="J1795" s="2">
        <v>4.0</v>
      </c>
      <c r="K1795" s="2">
        <v>5.0</v>
      </c>
      <c r="L1795" s="2">
        <v>5.0</v>
      </c>
      <c r="M1795" s="2" t="s">
        <v>19</v>
      </c>
    </row>
    <row r="1796" ht="15.75" customHeight="1">
      <c r="A1796" s="2">
        <v>182.0</v>
      </c>
      <c r="B1796" s="2" t="s">
        <v>3840</v>
      </c>
      <c r="C1796" s="2" t="s">
        <v>272</v>
      </c>
      <c r="D1796" s="3" t="s">
        <v>5139</v>
      </c>
      <c r="E1796" s="3" t="s">
        <v>5140</v>
      </c>
      <c r="F1796" s="3" t="s">
        <v>5141</v>
      </c>
      <c r="G1796" s="2" t="s">
        <v>50</v>
      </c>
      <c r="H1796" s="2">
        <v>5.0</v>
      </c>
      <c r="I1796" s="2">
        <v>4.0</v>
      </c>
      <c r="J1796" s="2">
        <v>5.0</v>
      </c>
      <c r="K1796" s="2">
        <v>5.0</v>
      </c>
      <c r="L1796" s="2">
        <v>4.0</v>
      </c>
      <c r="M1796" s="2" t="s">
        <v>19</v>
      </c>
    </row>
    <row r="1797" ht="15.75" customHeight="1">
      <c r="A1797" s="2">
        <v>182.0</v>
      </c>
      <c r="B1797" s="2" t="s">
        <v>3840</v>
      </c>
      <c r="C1797" s="2" t="s">
        <v>272</v>
      </c>
      <c r="D1797" s="3" t="s">
        <v>5142</v>
      </c>
      <c r="E1797" s="3" t="s">
        <v>5143</v>
      </c>
      <c r="F1797" s="3" t="s">
        <v>5144</v>
      </c>
      <c r="G1797" s="2" t="s">
        <v>50</v>
      </c>
      <c r="H1797" s="2">
        <v>5.0</v>
      </c>
      <c r="I1797" s="2">
        <v>5.0</v>
      </c>
      <c r="J1797" s="2">
        <v>4.0</v>
      </c>
      <c r="K1797" s="2">
        <v>5.0</v>
      </c>
      <c r="L1797" s="2">
        <v>4.0</v>
      </c>
      <c r="M1797" s="2" t="s">
        <v>19</v>
      </c>
    </row>
    <row r="1798" ht="15.75" customHeight="1">
      <c r="A1798" s="2">
        <v>182.0</v>
      </c>
      <c r="B1798" s="2" t="s">
        <v>3840</v>
      </c>
      <c r="C1798" s="2" t="s">
        <v>272</v>
      </c>
      <c r="D1798" s="3" t="s">
        <v>5145</v>
      </c>
      <c r="E1798" s="3" t="s">
        <v>5146</v>
      </c>
      <c r="F1798" s="3" t="s">
        <v>5147</v>
      </c>
      <c r="G1798" s="2" t="s">
        <v>50</v>
      </c>
      <c r="H1798" s="2">
        <v>5.0</v>
      </c>
      <c r="I1798" s="2">
        <v>5.0</v>
      </c>
      <c r="J1798" s="2">
        <v>3.0</v>
      </c>
      <c r="K1798" s="2">
        <v>4.0</v>
      </c>
      <c r="L1798" s="2">
        <v>4.0</v>
      </c>
      <c r="M1798" s="2" t="s">
        <v>19</v>
      </c>
    </row>
    <row r="1799" ht="15.75" customHeight="1">
      <c r="A1799" s="2">
        <v>182.0</v>
      </c>
      <c r="B1799" s="2" t="s">
        <v>3840</v>
      </c>
      <c r="C1799" s="2" t="s">
        <v>272</v>
      </c>
      <c r="D1799" s="3" t="s">
        <v>5148</v>
      </c>
      <c r="E1799" s="3" t="s">
        <v>5149</v>
      </c>
      <c r="F1799" s="3" t="s">
        <v>5150</v>
      </c>
      <c r="G1799" s="2" t="s">
        <v>50</v>
      </c>
      <c r="H1799" s="2">
        <v>5.0</v>
      </c>
      <c r="I1799" s="2">
        <v>5.0</v>
      </c>
      <c r="J1799" s="2">
        <v>4.0</v>
      </c>
      <c r="K1799" s="2">
        <v>5.0</v>
      </c>
      <c r="L1799" s="2">
        <v>4.0</v>
      </c>
      <c r="M1799" s="2" t="s">
        <v>19</v>
      </c>
    </row>
    <row r="1800" ht="15.75" customHeight="1">
      <c r="A1800" s="2">
        <v>182.0</v>
      </c>
      <c r="B1800" s="2" t="s">
        <v>3840</v>
      </c>
      <c r="C1800" s="2" t="s">
        <v>272</v>
      </c>
      <c r="D1800" s="3" t="s">
        <v>5151</v>
      </c>
      <c r="E1800" s="3" t="s">
        <v>5152</v>
      </c>
      <c r="F1800" s="3" t="s">
        <v>5153</v>
      </c>
      <c r="G1800" s="2" t="s">
        <v>50</v>
      </c>
      <c r="H1800" s="2">
        <v>4.0</v>
      </c>
      <c r="I1800" s="2">
        <v>5.0</v>
      </c>
      <c r="J1800" s="2">
        <v>4.0</v>
      </c>
      <c r="K1800" s="2">
        <v>5.0</v>
      </c>
      <c r="L1800" s="2">
        <v>4.0</v>
      </c>
      <c r="M1800" s="2" t="s">
        <v>19</v>
      </c>
    </row>
    <row r="1801" ht="15.75" customHeight="1">
      <c r="A1801" s="2">
        <v>182.0</v>
      </c>
      <c r="B1801" s="2" t="s">
        <v>3840</v>
      </c>
      <c r="C1801" s="2" t="s">
        <v>272</v>
      </c>
      <c r="D1801" s="3" t="s">
        <v>5154</v>
      </c>
      <c r="E1801" s="3" t="s">
        <v>5155</v>
      </c>
      <c r="F1801" s="3" t="s">
        <v>5156</v>
      </c>
      <c r="G1801" s="2" t="s">
        <v>50</v>
      </c>
      <c r="H1801" s="2">
        <v>4.0</v>
      </c>
      <c r="I1801" s="2">
        <v>5.0</v>
      </c>
      <c r="J1801" s="2">
        <v>3.0</v>
      </c>
      <c r="K1801" s="2">
        <v>4.0</v>
      </c>
      <c r="L1801" s="2">
        <v>4.0</v>
      </c>
      <c r="M1801" s="2" t="s">
        <v>19</v>
      </c>
    </row>
    <row r="1802" ht="15.75" customHeight="1">
      <c r="A1802" s="2">
        <v>182.0</v>
      </c>
      <c r="B1802" s="2" t="s">
        <v>3840</v>
      </c>
      <c r="C1802" s="2" t="s">
        <v>272</v>
      </c>
      <c r="D1802" s="3" t="s">
        <v>5157</v>
      </c>
      <c r="E1802" s="3" t="s">
        <v>5158</v>
      </c>
      <c r="F1802" s="3" t="s">
        <v>5159</v>
      </c>
      <c r="G1802" s="2" t="s">
        <v>18</v>
      </c>
      <c r="H1802" s="2">
        <v>3.0</v>
      </c>
      <c r="I1802" s="2">
        <v>4.0</v>
      </c>
      <c r="J1802" s="2">
        <v>4.0</v>
      </c>
      <c r="K1802" s="2">
        <v>4.0</v>
      </c>
      <c r="L1802" s="2">
        <v>3.0</v>
      </c>
      <c r="M1802" s="2" t="s">
        <v>19</v>
      </c>
    </row>
    <row r="1803" ht="15.75" customHeight="1">
      <c r="A1803" s="2">
        <v>182.0</v>
      </c>
      <c r="B1803" s="2" t="s">
        <v>3840</v>
      </c>
      <c r="C1803" s="2" t="s">
        <v>272</v>
      </c>
      <c r="D1803" s="3" t="s">
        <v>5160</v>
      </c>
      <c r="E1803" s="3" t="s">
        <v>5161</v>
      </c>
      <c r="F1803" s="3" t="s">
        <v>5162</v>
      </c>
      <c r="G1803" s="2" t="s">
        <v>18</v>
      </c>
      <c r="H1803" s="2">
        <v>5.0</v>
      </c>
      <c r="I1803" s="2">
        <v>4.0</v>
      </c>
      <c r="J1803" s="2">
        <v>5.0</v>
      </c>
      <c r="K1803" s="2">
        <v>5.0</v>
      </c>
      <c r="L1803" s="2">
        <v>4.0</v>
      </c>
      <c r="M1803" s="2" t="s">
        <v>19</v>
      </c>
    </row>
    <row r="1804" ht="15.75" customHeight="1">
      <c r="A1804" s="2">
        <v>182.0</v>
      </c>
      <c r="B1804" s="2" t="s">
        <v>3840</v>
      </c>
      <c r="C1804" s="2" t="s">
        <v>272</v>
      </c>
      <c r="D1804" s="3" t="s">
        <v>5163</v>
      </c>
      <c r="E1804" s="3" t="s">
        <v>5164</v>
      </c>
      <c r="F1804" s="3" t="s">
        <v>5165</v>
      </c>
      <c r="G1804" s="2" t="s">
        <v>50</v>
      </c>
      <c r="H1804" s="2">
        <v>5.0</v>
      </c>
      <c r="I1804" s="2">
        <v>5.0</v>
      </c>
      <c r="J1804" s="2">
        <v>3.0</v>
      </c>
      <c r="K1804" s="2">
        <v>4.0</v>
      </c>
      <c r="L1804" s="2">
        <v>4.0</v>
      </c>
      <c r="M1804" s="2" t="s">
        <v>19</v>
      </c>
    </row>
    <row r="1805" ht="15.75" customHeight="1">
      <c r="A1805" s="2">
        <v>182.0</v>
      </c>
      <c r="B1805" s="2" t="s">
        <v>3840</v>
      </c>
      <c r="C1805" s="2" t="s">
        <v>272</v>
      </c>
      <c r="D1805" s="3" t="s">
        <v>204</v>
      </c>
      <c r="E1805" s="3" t="s">
        <v>5166</v>
      </c>
      <c r="F1805" s="3" t="s">
        <v>5167</v>
      </c>
      <c r="G1805" s="2" t="s">
        <v>50</v>
      </c>
      <c r="H1805" s="2">
        <v>5.0</v>
      </c>
      <c r="I1805" s="2">
        <v>4.0</v>
      </c>
      <c r="J1805" s="2">
        <v>5.0</v>
      </c>
      <c r="K1805" s="2">
        <v>5.0</v>
      </c>
      <c r="L1805" s="2">
        <v>4.0</v>
      </c>
      <c r="M1805" s="2" t="s">
        <v>19</v>
      </c>
    </row>
    <row r="1806" ht="15.75" customHeight="1">
      <c r="A1806" s="2">
        <v>182.0</v>
      </c>
      <c r="B1806" s="2" t="s">
        <v>3840</v>
      </c>
      <c r="C1806" s="2" t="s">
        <v>272</v>
      </c>
      <c r="D1806" s="3" t="s">
        <v>5168</v>
      </c>
      <c r="E1806" s="3" t="s">
        <v>5169</v>
      </c>
      <c r="F1806" s="3" t="s">
        <v>5170</v>
      </c>
      <c r="G1806" s="2" t="s">
        <v>28</v>
      </c>
      <c r="H1806" s="2">
        <v>3.0</v>
      </c>
      <c r="I1806" s="2">
        <v>3.0</v>
      </c>
      <c r="J1806" s="2">
        <v>3.0</v>
      </c>
      <c r="K1806" s="2">
        <v>3.0</v>
      </c>
      <c r="L1806" s="2">
        <v>3.0</v>
      </c>
      <c r="M1806" s="2" t="s">
        <v>33</v>
      </c>
    </row>
    <row r="1807" ht="15.75" customHeight="1">
      <c r="A1807" s="2">
        <v>182.0</v>
      </c>
      <c r="B1807" s="2" t="s">
        <v>3840</v>
      </c>
      <c r="C1807" s="2" t="s">
        <v>272</v>
      </c>
      <c r="D1807" s="3" t="s">
        <v>5171</v>
      </c>
      <c r="E1807" s="3" t="s">
        <v>5172</v>
      </c>
      <c r="F1807" s="3" t="s">
        <v>5173</v>
      </c>
      <c r="G1807" s="2" t="s">
        <v>50</v>
      </c>
      <c r="H1807" s="2">
        <v>5.0</v>
      </c>
      <c r="I1807" s="2">
        <v>4.0</v>
      </c>
      <c r="J1807" s="2">
        <v>5.0</v>
      </c>
      <c r="K1807" s="2">
        <v>4.0</v>
      </c>
      <c r="L1807" s="2">
        <v>5.0</v>
      </c>
      <c r="M1807" s="2" t="s">
        <v>19</v>
      </c>
    </row>
    <row r="1808" ht="15.75" customHeight="1">
      <c r="A1808" s="2">
        <v>182.0</v>
      </c>
      <c r="B1808" s="2" t="s">
        <v>3840</v>
      </c>
      <c r="C1808" s="2" t="s">
        <v>272</v>
      </c>
      <c r="D1808" s="3" t="s">
        <v>5174</v>
      </c>
      <c r="E1808" s="3" t="s">
        <v>5175</v>
      </c>
      <c r="F1808" s="3" t="s">
        <v>5176</v>
      </c>
      <c r="G1808" s="2" t="s">
        <v>18</v>
      </c>
      <c r="H1808" s="2">
        <v>4.0</v>
      </c>
      <c r="I1808" s="2">
        <v>5.0</v>
      </c>
      <c r="J1808" s="2">
        <v>3.0</v>
      </c>
      <c r="K1808" s="2">
        <v>4.0</v>
      </c>
      <c r="L1808" s="2">
        <v>4.0</v>
      </c>
      <c r="M1808" s="2" t="s">
        <v>19</v>
      </c>
    </row>
    <row r="1809" ht="15.75" customHeight="1">
      <c r="A1809" s="2">
        <v>182.0</v>
      </c>
      <c r="B1809" s="2" t="s">
        <v>3840</v>
      </c>
      <c r="C1809" s="2" t="s">
        <v>272</v>
      </c>
      <c r="D1809" s="3" t="s">
        <v>5177</v>
      </c>
      <c r="E1809" s="3" t="s">
        <v>5178</v>
      </c>
      <c r="F1809" s="3" t="s">
        <v>5179</v>
      </c>
      <c r="G1809" s="2" t="s">
        <v>50</v>
      </c>
      <c r="H1809" s="2">
        <v>4.0</v>
      </c>
      <c r="I1809" s="2">
        <v>5.0</v>
      </c>
      <c r="J1809" s="2">
        <v>3.0</v>
      </c>
      <c r="K1809" s="2">
        <v>4.0</v>
      </c>
      <c r="L1809" s="2">
        <v>3.0</v>
      </c>
      <c r="M1809" s="2" t="s">
        <v>19</v>
      </c>
    </row>
    <row r="1810" ht="15.75" customHeight="1">
      <c r="A1810" s="2">
        <v>182.0</v>
      </c>
      <c r="B1810" s="2" t="s">
        <v>3840</v>
      </c>
      <c r="C1810" s="2" t="s">
        <v>272</v>
      </c>
      <c r="D1810" s="3" t="s">
        <v>5180</v>
      </c>
      <c r="E1810" s="3" t="s">
        <v>5181</v>
      </c>
      <c r="F1810" s="3" t="s">
        <v>5182</v>
      </c>
      <c r="G1810" s="2" t="s">
        <v>50</v>
      </c>
      <c r="H1810" s="2">
        <v>5.0</v>
      </c>
      <c r="I1810" s="2">
        <v>4.0</v>
      </c>
      <c r="J1810" s="2">
        <v>5.0</v>
      </c>
      <c r="K1810" s="2">
        <v>5.0</v>
      </c>
      <c r="L1810" s="2">
        <v>4.0</v>
      </c>
      <c r="M1810" s="2" t="s">
        <v>19</v>
      </c>
    </row>
    <row r="1811" ht="15.75" customHeight="1">
      <c r="A1811" s="2">
        <v>182.0</v>
      </c>
      <c r="B1811" s="2" t="s">
        <v>3840</v>
      </c>
      <c r="C1811" s="2" t="s">
        <v>272</v>
      </c>
      <c r="D1811" s="3" t="s">
        <v>5183</v>
      </c>
      <c r="E1811" s="3" t="s">
        <v>5184</v>
      </c>
      <c r="F1811" s="3" t="s">
        <v>5185</v>
      </c>
      <c r="G1811" s="2" t="s">
        <v>50</v>
      </c>
      <c r="H1811" s="2">
        <v>5.0</v>
      </c>
      <c r="I1811" s="2">
        <v>5.0</v>
      </c>
      <c r="J1811" s="2">
        <v>3.0</v>
      </c>
      <c r="K1811" s="2">
        <v>4.0</v>
      </c>
      <c r="L1811" s="2">
        <v>4.0</v>
      </c>
      <c r="M1811" s="2" t="s">
        <v>19</v>
      </c>
    </row>
    <row r="1812" ht="15.75" customHeight="1">
      <c r="A1812" s="2">
        <v>182.0</v>
      </c>
      <c r="B1812" s="2" t="s">
        <v>3840</v>
      </c>
      <c r="C1812" s="2" t="s">
        <v>272</v>
      </c>
      <c r="D1812" s="3" t="s">
        <v>5186</v>
      </c>
      <c r="E1812" s="3" t="s">
        <v>5187</v>
      </c>
      <c r="F1812" s="3" t="s">
        <v>5188</v>
      </c>
      <c r="G1812" s="2" t="s">
        <v>50</v>
      </c>
      <c r="H1812" s="2">
        <v>5.0</v>
      </c>
      <c r="I1812" s="2">
        <v>4.0</v>
      </c>
      <c r="J1812" s="2">
        <v>5.0</v>
      </c>
      <c r="K1812" s="2">
        <v>4.0</v>
      </c>
      <c r="L1812" s="2">
        <v>5.0</v>
      </c>
      <c r="M1812" s="2" t="s">
        <v>19</v>
      </c>
    </row>
    <row r="1813" ht="15.75" customHeight="1">
      <c r="A1813" s="2">
        <v>182.0</v>
      </c>
      <c r="B1813" s="2" t="s">
        <v>3840</v>
      </c>
      <c r="C1813" s="2" t="s">
        <v>272</v>
      </c>
      <c r="D1813" s="3" t="s">
        <v>5189</v>
      </c>
      <c r="E1813" s="3" t="s">
        <v>5190</v>
      </c>
      <c r="F1813" s="3" t="s">
        <v>5191</v>
      </c>
      <c r="G1813" s="2" t="s">
        <v>18</v>
      </c>
      <c r="H1813" s="2">
        <v>5.0</v>
      </c>
      <c r="I1813" s="2">
        <v>4.0</v>
      </c>
      <c r="J1813" s="2">
        <v>5.0</v>
      </c>
      <c r="K1813" s="2">
        <v>4.0</v>
      </c>
      <c r="L1813" s="2">
        <v>5.0</v>
      </c>
      <c r="M1813" s="2" t="s">
        <v>19</v>
      </c>
    </row>
    <row r="1814" ht="15.75" customHeight="1">
      <c r="A1814" s="2">
        <v>182.0</v>
      </c>
      <c r="B1814" s="2" t="s">
        <v>3840</v>
      </c>
      <c r="C1814" s="2" t="s">
        <v>272</v>
      </c>
      <c r="D1814" s="3" t="s">
        <v>5192</v>
      </c>
      <c r="E1814" s="3" t="s">
        <v>5193</v>
      </c>
      <c r="F1814" s="3" t="s">
        <v>5194</v>
      </c>
      <c r="G1814" s="2" t="s">
        <v>18</v>
      </c>
      <c r="H1814" s="2">
        <v>4.0</v>
      </c>
      <c r="I1814" s="2">
        <v>4.0</v>
      </c>
      <c r="J1814" s="2">
        <v>4.0</v>
      </c>
      <c r="K1814" s="2">
        <v>4.0</v>
      </c>
      <c r="L1814" s="2">
        <v>5.0</v>
      </c>
      <c r="M1814" s="2" t="s">
        <v>19</v>
      </c>
    </row>
    <row r="1815" ht="15.75" customHeight="1">
      <c r="A1815" s="2">
        <v>182.0</v>
      </c>
      <c r="B1815" s="2" t="s">
        <v>3840</v>
      </c>
      <c r="C1815" s="2" t="s">
        <v>272</v>
      </c>
      <c r="D1815" s="3" t="s">
        <v>1255</v>
      </c>
      <c r="E1815" s="3" t="s">
        <v>5195</v>
      </c>
      <c r="F1815" s="3" t="s">
        <v>5196</v>
      </c>
      <c r="G1815" s="2" t="s">
        <v>50</v>
      </c>
      <c r="H1815" s="2">
        <v>5.0</v>
      </c>
      <c r="I1815" s="2">
        <v>5.0</v>
      </c>
      <c r="J1815" s="2">
        <v>4.0</v>
      </c>
      <c r="K1815" s="2">
        <v>5.0</v>
      </c>
      <c r="L1815" s="2">
        <v>4.0</v>
      </c>
      <c r="M1815" s="2" t="s">
        <v>19</v>
      </c>
    </row>
    <row r="1816" ht="15.75" customHeight="1">
      <c r="A1816" s="2">
        <v>182.0</v>
      </c>
      <c r="B1816" s="2" t="s">
        <v>3840</v>
      </c>
      <c r="C1816" s="2" t="s">
        <v>272</v>
      </c>
      <c r="D1816" s="3" t="s">
        <v>5197</v>
      </c>
      <c r="E1816" s="3" t="s">
        <v>5198</v>
      </c>
      <c r="F1816" s="3" t="s">
        <v>5199</v>
      </c>
      <c r="G1816" s="2" t="s">
        <v>18</v>
      </c>
      <c r="H1816" s="2">
        <v>3.0</v>
      </c>
      <c r="I1816" s="2">
        <v>4.0</v>
      </c>
      <c r="J1816" s="2">
        <v>3.0</v>
      </c>
      <c r="K1816" s="2">
        <v>3.0</v>
      </c>
      <c r="L1816" s="2">
        <v>4.0</v>
      </c>
      <c r="M1816" s="2" t="s">
        <v>19</v>
      </c>
    </row>
    <row r="1817" ht="15.75" customHeight="1">
      <c r="A1817" s="2">
        <v>182.0</v>
      </c>
      <c r="B1817" s="2" t="s">
        <v>3840</v>
      </c>
      <c r="C1817" s="2" t="s">
        <v>272</v>
      </c>
      <c r="D1817" s="3" t="s">
        <v>5200</v>
      </c>
      <c r="E1817" s="3" t="s">
        <v>5201</v>
      </c>
      <c r="F1817" s="3" t="s">
        <v>5202</v>
      </c>
      <c r="G1817" s="2" t="s">
        <v>18</v>
      </c>
      <c r="H1817" s="2">
        <v>3.0</v>
      </c>
      <c r="I1817" s="2">
        <v>4.0</v>
      </c>
      <c r="J1817" s="2">
        <v>3.0</v>
      </c>
      <c r="K1817" s="2">
        <v>3.0</v>
      </c>
      <c r="L1817" s="2">
        <v>3.0</v>
      </c>
      <c r="M1817" s="2" t="s">
        <v>19</v>
      </c>
    </row>
    <row r="1818" ht="15.75" customHeight="1">
      <c r="A1818" s="2">
        <v>182.0</v>
      </c>
      <c r="B1818" s="2" t="s">
        <v>3840</v>
      </c>
      <c r="C1818" s="2" t="s">
        <v>272</v>
      </c>
      <c r="D1818" s="3" t="s">
        <v>5203</v>
      </c>
      <c r="E1818" s="3" t="s">
        <v>5204</v>
      </c>
      <c r="F1818" s="3" t="s">
        <v>5205</v>
      </c>
      <c r="G1818" s="2" t="s">
        <v>50</v>
      </c>
      <c r="H1818" s="2">
        <v>4.0</v>
      </c>
      <c r="I1818" s="2">
        <v>4.0</v>
      </c>
      <c r="J1818" s="2">
        <v>5.0</v>
      </c>
      <c r="K1818" s="2">
        <v>5.0</v>
      </c>
      <c r="L1818" s="2">
        <v>5.0</v>
      </c>
      <c r="M1818" s="2" t="s">
        <v>19</v>
      </c>
    </row>
    <row r="1819" ht="15.75" customHeight="1">
      <c r="A1819" s="2">
        <v>182.0</v>
      </c>
      <c r="B1819" s="2" t="s">
        <v>3840</v>
      </c>
      <c r="C1819" s="2" t="s">
        <v>272</v>
      </c>
      <c r="D1819" s="3" t="s">
        <v>5206</v>
      </c>
      <c r="E1819" s="3" t="s">
        <v>5207</v>
      </c>
      <c r="F1819" s="3" t="s">
        <v>5208</v>
      </c>
      <c r="G1819" s="2" t="s">
        <v>18</v>
      </c>
      <c r="H1819" s="2">
        <v>5.0</v>
      </c>
      <c r="I1819" s="2">
        <v>4.0</v>
      </c>
      <c r="J1819" s="2">
        <v>5.0</v>
      </c>
      <c r="K1819" s="2">
        <v>4.0</v>
      </c>
      <c r="L1819" s="2">
        <v>4.0</v>
      </c>
      <c r="M1819" s="2" t="s">
        <v>19</v>
      </c>
    </row>
    <row r="1820" ht="15.75" customHeight="1">
      <c r="A1820" s="2">
        <v>182.0</v>
      </c>
      <c r="B1820" s="2" t="s">
        <v>3840</v>
      </c>
      <c r="C1820" s="2" t="s">
        <v>272</v>
      </c>
      <c r="D1820" s="3" t="s">
        <v>5209</v>
      </c>
      <c r="E1820" s="3" t="s">
        <v>5210</v>
      </c>
      <c r="F1820" s="3" t="s">
        <v>5211</v>
      </c>
      <c r="G1820" s="2" t="s">
        <v>50</v>
      </c>
      <c r="H1820" s="2">
        <v>4.0</v>
      </c>
      <c r="I1820" s="2">
        <v>5.0</v>
      </c>
      <c r="J1820" s="2">
        <v>4.0</v>
      </c>
      <c r="K1820" s="2">
        <v>5.0</v>
      </c>
      <c r="L1820" s="2">
        <v>5.0</v>
      </c>
      <c r="M1820" s="2" t="s">
        <v>19</v>
      </c>
    </row>
    <row r="1821" ht="15.75" customHeight="1">
      <c r="A1821" s="2">
        <v>182.0</v>
      </c>
      <c r="B1821" s="2" t="s">
        <v>3840</v>
      </c>
      <c r="C1821" s="2" t="s">
        <v>272</v>
      </c>
      <c r="D1821" s="3" t="s">
        <v>5212</v>
      </c>
      <c r="E1821" s="3" t="s">
        <v>5213</v>
      </c>
      <c r="F1821" s="3" t="s">
        <v>5214</v>
      </c>
      <c r="G1821" s="2" t="s">
        <v>50</v>
      </c>
      <c r="H1821" s="2">
        <v>5.0</v>
      </c>
      <c r="I1821" s="2">
        <v>4.0</v>
      </c>
      <c r="J1821" s="2">
        <v>5.0</v>
      </c>
      <c r="K1821" s="2">
        <v>5.0</v>
      </c>
      <c r="L1821" s="2">
        <v>4.0</v>
      </c>
      <c r="M1821" s="2" t="s">
        <v>19</v>
      </c>
    </row>
    <row r="1822" ht="15.75" customHeight="1">
      <c r="A1822" s="2">
        <v>182.0</v>
      </c>
      <c r="B1822" s="2" t="s">
        <v>3840</v>
      </c>
      <c r="C1822" s="2" t="s">
        <v>272</v>
      </c>
      <c r="D1822" s="3" t="s">
        <v>5215</v>
      </c>
      <c r="E1822" s="3" t="s">
        <v>5216</v>
      </c>
      <c r="F1822" s="3" t="s">
        <v>5217</v>
      </c>
      <c r="G1822" s="2" t="s">
        <v>50</v>
      </c>
      <c r="H1822" s="2">
        <v>5.0</v>
      </c>
      <c r="I1822" s="2">
        <v>5.0</v>
      </c>
      <c r="J1822" s="2">
        <v>4.0</v>
      </c>
      <c r="K1822" s="2">
        <v>5.0</v>
      </c>
      <c r="L1822" s="2">
        <v>4.0</v>
      </c>
      <c r="M1822" s="2" t="s">
        <v>19</v>
      </c>
    </row>
    <row r="1823" ht="15.75" customHeight="1">
      <c r="A1823" s="2">
        <v>182.0</v>
      </c>
      <c r="B1823" s="2" t="s">
        <v>3840</v>
      </c>
      <c r="C1823" s="2" t="s">
        <v>272</v>
      </c>
      <c r="D1823" s="3" t="s">
        <v>5218</v>
      </c>
      <c r="E1823" s="3" t="s">
        <v>5219</v>
      </c>
      <c r="F1823" s="3" t="s">
        <v>5220</v>
      </c>
      <c r="G1823" s="2" t="s">
        <v>50</v>
      </c>
      <c r="H1823" s="2">
        <v>5.0</v>
      </c>
      <c r="I1823" s="2">
        <v>5.0</v>
      </c>
      <c r="J1823" s="2">
        <v>3.0</v>
      </c>
      <c r="K1823" s="2">
        <v>4.0</v>
      </c>
      <c r="L1823" s="2">
        <v>4.0</v>
      </c>
      <c r="M1823" s="2" t="s">
        <v>19</v>
      </c>
    </row>
    <row r="1824" ht="15.75" customHeight="1">
      <c r="A1824" s="2">
        <v>182.0</v>
      </c>
      <c r="B1824" s="2" t="s">
        <v>3840</v>
      </c>
      <c r="C1824" s="2" t="s">
        <v>272</v>
      </c>
      <c r="D1824" s="3" t="s">
        <v>5221</v>
      </c>
      <c r="E1824" s="3" t="s">
        <v>5222</v>
      </c>
      <c r="F1824" s="3" t="s">
        <v>5223</v>
      </c>
      <c r="G1824" s="2" t="s">
        <v>50</v>
      </c>
      <c r="H1824" s="2">
        <v>5.0</v>
      </c>
      <c r="I1824" s="2">
        <v>4.0</v>
      </c>
      <c r="J1824" s="2">
        <v>5.0</v>
      </c>
      <c r="K1824" s="2">
        <v>4.0</v>
      </c>
      <c r="L1824" s="2">
        <v>5.0</v>
      </c>
      <c r="M1824" s="2" t="s">
        <v>19</v>
      </c>
    </row>
    <row r="1825" ht="15.75" customHeight="1">
      <c r="A1825" s="2">
        <v>182.0</v>
      </c>
      <c r="B1825" s="2" t="s">
        <v>3840</v>
      </c>
      <c r="C1825" s="2" t="s">
        <v>272</v>
      </c>
      <c r="D1825" s="3" t="s">
        <v>5224</v>
      </c>
      <c r="E1825" s="3" t="s">
        <v>5225</v>
      </c>
      <c r="F1825" s="3" t="s">
        <v>5226</v>
      </c>
      <c r="G1825" s="2" t="s">
        <v>50</v>
      </c>
      <c r="H1825" s="2">
        <v>5.0</v>
      </c>
      <c r="I1825" s="2">
        <v>4.0</v>
      </c>
      <c r="J1825" s="2">
        <v>4.0</v>
      </c>
      <c r="K1825" s="2">
        <v>5.0</v>
      </c>
      <c r="L1825" s="2">
        <v>5.0</v>
      </c>
      <c r="M1825" s="2" t="s">
        <v>19</v>
      </c>
    </row>
    <row r="1826" ht="15.75" customHeight="1">
      <c r="A1826" s="2">
        <v>182.0</v>
      </c>
      <c r="B1826" s="2" t="s">
        <v>3840</v>
      </c>
      <c r="C1826" s="2" t="s">
        <v>272</v>
      </c>
      <c r="D1826" s="3" t="s">
        <v>5227</v>
      </c>
      <c r="E1826" s="3" t="s">
        <v>5228</v>
      </c>
      <c r="F1826" s="3" t="s">
        <v>5229</v>
      </c>
      <c r="G1826" s="2" t="s">
        <v>50</v>
      </c>
      <c r="H1826" s="2">
        <v>4.0</v>
      </c>
      <c r="I1826" s="2">
        <v>5.0</v>
      </c>
      <c r="J1826" s="2">
        <v>5.0</v>
      </c>
      <c r="K1826" s="2">
        <v>5.0</v>
      </c>
      <c r="L1826" s="2">
        <v>4.0</v>
      </c>
      <c r="M1826" s="2" t="s">
        <v>19</v>
      </c>
    </row>
    <row r="1827" ht="15.75" customHeight="1">
      <c r="A1827" s="2">
        <v>182.0</v>
      </c>
      <c r="B1827" s="2" t="s">
        <v>3840</v>
      </c>
      <c r="C1827" s="2" t="s">
        <v>272</v>
      </c>
      <c r="D1827" s="3" t="s">
        <v>5230</v>
      </c>
      <c r="E1827" s="3" t="s">
        <v>5231</v>
      </c>
      <c r="F1827" s="3" t="s">
        <v>5232</v>
      </c>
      <c r="G1827" s="2" t="s">
        <v>50</v>
      </c>
      <c r="H1827" s="2">
        <v>5.0</v>
      </c>
      <c r="I1827" s="2">
        <v>4.0</v>
      </c>
      <c r="J1827" s="2">
        <v>5.0</v>
      </c>
      <c r="K1827" s="2">
        <v>4.0</v>
      </c>
      <c r="L1827" s="2">
        <v>5.0</v>
      </c>
      <c r="M1827" s="2" t="s">
        <v>19</v>
      </c>
    </row>
    <row r="1828" ht="15.75" customHeight="1">
      <c r="A1828" s="2">
        <v>182.0</v>
      </c>
      <c r="B1828" s="2" t="s">
        <v>3840</v>
      </c>
      <c r="C1828" s="2" t="s">
        <v>95</v>
      </c>
      <c r="D1828" s="3" t="s">
        <v>5233</v>
      </c>
      <c r="E1828" s="3" t="s">
        <v>5234</v>
      </c>
      <c r="F1828" s="3" t="s">
        <v>5235</v>
      </c>
      <c r="G1828" s="2" t="s">
        <v>50</v>
      </c>
      <c r="H1828" s="2">
        <v>4.0</v>
      </c>
      <c r="I1828" s="2">
        <v>5.0</v>
      </c>
      <c r="J1828" s="2">
        <v>5.0</v>
      </c>
      <c r="K1828" s="2">
        <v>5.0</v>
      </c>
      <c r="L1828" s="2">
        <v>4.0</v>
      </c>
      <c r="M1828" s="2" t="s">
        <v>19</v>
      </c>
    </row>
    <row r="1829" ht="15.75" customHeight="1">
      <c r="A1829" s="2">
        <v>182.0</v>
      </c>
      <c r="B1829" s="2" t="s">
        <v>3840</v>
      </c>
      <c r="C1829" s="2" t="s">
        <v>95</v>
      </c>
      <c r="D1829" s="3" t="s">
        <v>5236</v>
      </c>
      <c r="E1829" s="3" t="s">
        <v>5237</v>
      </c>
      <c r="F1829" s="3" t="s">
        <v>5238</v>
      </c>
      <c r="G1829" s="2" t="s">
        <v>28</v>
      </c>
      <c r="H1829" s="2">
        <v>2.0</v>
      </c>
      <c r="I1829" s="2">
        <v>3.0</v>
      </c>
      <c r="J1829" s="2">
        <v>3.0</v>
      </c>
      <c r="K1829" s="2">
        <v>2.0</v>
      </c>
      <c r="L1829" s="2">
        <v>4.0</v>
      </c>
      <c r="M1829" s="2" t="s">
        <v>33</v>
      </c>
    </row>
    <row r="1830" ht="15.75" customHeight="1">
      <c r="A1830" s="2">
        <v>182.0</v>
      </c>
      <c r="B1830" s="2" t="s">
        <v>3840</v>
      </c>
      <c r="C1830" s="2" t="s">
        <v>95</v>
      </c>
      <c r="D1830" s="3" t="s">
        <v>5239</v>
      </c>
      <c r="E1830" s="3" t="s">
        <v>5240</v>
      </c>
      <c r="F1830" s="3" t="s">
        <v>5241</v>
      </c>
      <c r="G1830" s="2" t="s">
        <v>50</v>
      </c>
      <c r="H1830" s="2">
        <v>3.0</v>
      </c>
      <c r="I1830" s="2">
        <v>5.0</v>
      </c>
      <c r="J1830" s="2">
        <v>4.0</v>
      </c>
      <c r="K1830" s="2">
        <v>4.0</v>
      </c>
      <c r="L1830" s="2">
        <v>5.0</v>
      </c>
      <c r="M1830" s="2" t="s">
        <v>19</v>
      </c>
    </row>
    <row r="1831" ht="15.75" customHeight="1">
      <c r="A1831" s="2">
        <v>182.0</v>
      </c>
      <c r="B1831" s="2" t="s">
        <v>3840</v>
      </c>
      <c r="C1831" s="2" t="s">
        <v>95</v>
      </c>
      <c r="D1831" s="3" t="s">
        <v>5242</v>
      </c>
      <c r="E1831" s="3" t="s">
        <v>5243</v>
      </c>
      <c r="F1831" s="3" t="s">
        <v>5244</v>
      </c>
      <c r="G1831" s="2" t="s">
        <v>50</v>
      </c>
      <c r="H1831" s="2">
        <v>5.0</v>
      </c>
      <c r="I1831" s="2">
        <v>4.0</v>
      </c>
      <c r="J1831" s="2">
        <v>5.0</v>
      </c>
      <c r="K1831" s="2">
        <v>4.0</v>
      </c>
      <c r="L1831" s="2">
        <v>4.0</v>
      </c>
      <c r="M1831" s="2" t="s">
        <v>19</v>
      </c>
    </row>
    <row r="1832" ht="15.75" customHeight="1">
      <c r="A1832" s="2">
        <v>182.0</v>
      </c>
      <c r="B1832" s="2" t="s">
        <v>3840</v>
      </c>
      <c r="C1832" s="2" t="s">
        <v>95</v>
      </c>
      <c r="D1832" s="3" t="s">
        <v>5245</v>
      </c>
      <c r="E1832" s="3" t="s">
        <v>5246</v>
      </c>
      <c r="F1832" s="3" t="s">
        <v>5247</v>
      </c>
      <c r="G1832" s="2" t="s">
        <v>18</v>
      </c>
      <c r="H1832" s="2">
        <v>5.0</v>
      </c>
      <c r="I1832" s="2">
        <v>5.0</v>
      </c>
      <c r="J1832" s="2">
        <v>4.0</v>
      </c>
      <c r="K1832" s="2">
        <v>4.0</v>
      </c>
      <c r="L1832" s="2">
        <v>4.0</v>
      </c>
      <c r="M1832" s="2" t="s">
        <v>19</v>
      </c>
    </row>
    <row r="1833" ht="15.75" customHeight="1">
      <c r="A1833" s="2">
        <v>182.0</v>
      </c>
      <c r="B1833" s="2" t="s">
        <v>3840</v>
      </c>
      <c r="C1833" s="2" t="s">
        <v>95</v>
      </c>
      <c r="D1833" s="3" t="s">
        <v>5248</v>
      </c>
      <c r="E1833" s="3" t="s">
        <v>5249</v>
      </c>
      <c r="F1833" s="3" t="s">
        <v>5250</v>
      </c>
      <c r="G1833" s="2" t="s">
        <v>50</v>
      </c>
      <c r="H1833" s="2">
        <v>5.0</v>
      </c>
      <c r="I1833" s="2">
        <v>4.0</v>
      </c>
      <c r="J1833" s="2">
        <v>5.0</v>
      </c>
      <c r="K1833" s="2">
        <v>5.0</v>
      </c>
      <c r="L1833" s="2">
        <v>4.0</v>
      </c>
      <c r="M1833" s="2" t="s">
        <v>19</v>
      </c>
    </row>
    <row r="1834" ht="15.75" customHeight="1">
      <c r="A1834" s="2">
        <v>182.0</v>
      </c>
      <c r="B1834" s="2" t="s">
        <v>3840</v>
      </c>
      <c r="C1834" s="2" t="s">
        <v>95</v>
      </c>
      <c r="D1834" s="3" t="s">
        <v>59</v>
      </c>
      <c r="E1834" s="3" t="s">
        <v>5251</v>
      </c>
      <c r="F1834" s="3" t="s">
        <v>5252</v>
      </c>
      <c r="G1834" s="2" t="s">
        <v>50</v>
      </c>
      <c r="H1834" s="2">
        <v>5.0</v>
      </c>
      <c r="I1834" s="2">
        <v>4.0</v>
      </c>
      <c r="J1834" s="2">
        <v>5.0</v>
      </c>
      <c r="K1834" s="2">
        <v>3.0</v>
      </c>
      <c r="L1834" s="2">
        <v>4.0</v>
      </c>
      <c r="M1834" s="2" t="s">
        <v>19</v>
      </c>
    </row>
    <row r="1835" ht="15.75" customHeight="1">
      <c r="A1835" s="2">
        <v>182.0</v>
      </c>
      <c r="B1835" s="2" t="s">
        <v>3840</v>
      </c>
      <c r="C1835" s="2" t="s">
        <v>95</v>
      </c>
      <c r="D1835" s="3" t="s">
        <v>5253</v>
      </c>
      <c r="E1835" s="3" t="s">
        <v>5254</v>
      </c>
      <c r="F1835" s="3" t="s">
        <v>5255</v>
      </c>
      <c r="G1835" s="2" t="s">
        <v>50</v>
      </c>
      <c r="H1835" s="2">
        <v>3.0</v>
      </c>
      <c r="I1835" s="2">
        <v>5.0</v>
      </c>
      <c r="J1835" s="2">
        <v>5.0</v>
      </c>
      <c r="K1835" s="2">
        <v>5.0</v>
      </c>
      <c r="L1835" s="2">
        <v>4.0</v>
      </c>
      <c r="M1835" s="2" t="s">
        <v>19</v>
      </c>
    </row>
    <row r="1836" ht="15.75" customHeight="1">
      <c r="A1836" s="2">
        <v>182.0</v>
      </c>
      <c r="B1836" s="2" t="s">
        <v>3840</v>
      </c>
      <c r="C1836" s="2" t="s">
        <v>95</v>
      </c>
      <c r="D1836" s="3" t="s">
        <v>5256</v>
      </c>
      <c r="E1836" s="3" t="s">
        <v>5257</v>
      </c>
      <c r="F1836" s="3" t="s">
        <v>5258</v>
      </c>
      <c r="G1836" s="2" t="s">
        <v>50</v>
      </c>
      <c r="H1836" s="2">
        <v>5.0</v>
      </c>
      <c r="I1836" s="2">
        <v>5.0</v>
      </c>
      <c r="J1836" s="2">
        <v>5.0</v>
      </c>
      <c r="K1836" s="2">
        <v>5.0</v>
      </c>
      <c r="L1836" s="2">
        <v>5.0</v>
      </c>
      <c r="M1836" s="2" t="s">
        <v>19</v>
      </c>
    </row>
    <row r="1837" ht="15.75" customHeight="1">
      <c r="A1837" s="2">
        <v>182.0</v>
      </c>
      <c r="B1837" s="2" t="s">
        <v>3840</v>
      </c>
      <c r="C1837" s="2" t="s">
        <v>95</v>
      </c>
      <c r="D1837" s="3" t="s">
        <v>5259</v>
      </c>
      <c r="E1837" s="3" t="s">
        <v>5260</v>
      </c>
      <c r="F1837" s="3" t="s">
        <v>5261</v>
      </c>
      <c r="G1837" s="2" t="s">
        <v>50</v>
      </c>
      <c r="H1837" s="2">
        <v>5.0</v>
      </c>
      <c r="I1837" s="2">
        <v>4.0</v>
      </c>
      <c r="J1837" s="2">
        <v>4.0</v>
      </c>
      <c r="K1837" s="2">
        <v>5.0</v>
      </c>
      <c r="L1837" s="2">
        <v>4.0</v>
      </c>
      <c r="M1837" s="2" t="s">
        <v>19</v>
      </c>
    </row>
    <row r="1838" ht="15.75" customHeight="1">
      <c r="A1838" s="2">
        <v>182.0</v>
      </c>
      <c r="B1838" s="2" t="s">
        <v>3840</v>
      </c>
      <c r="C1838" s="2" t="s">
        <v>95</v>
      </c>
      <c r="D1838" s="3" t="s">
        <v>5262</v>
      </c>
      <c r="E1838" s="3" t="s">
        <v>5263</v>
      </c>
      <c r="F1838" s="3" t="s">
        <v>5264</v>
      </c>
      <c r="G1838" s="2" t="s">
        <v>50</v>
      </c>
      <c r="H1838" s="2">
        <v>5.0</v>
      </c>
      <c r="I1838" s="2">
        <v>4.0</v>
      </c>
      <c r="J1838" s="2">
        <v>4.0</v>
      </c>
      <c r="K1838" s="2">
        <v>5.0</v>
      </c>
      <c r="L1838" s="2">
        <v>5.0</v>
      </c>
      <c r="M1838" s="2" t="s">
        <v>19</v>
      </c>
    </row>
    <row r="1839" ht="15.75" customHeight="1">
      <c r="A1839" s="2">
        <v>182.0</v>
      </c>
      <c r="B1839" s="2" t="s">
        <v>3840</v>
      </c>
      <c r="C1839" s="2" t="s">
        <v>95</v>
      </c>
      <c r="D1839" s="3" t="s">
        <v>5265</v>
      </c>
      <c r="E1839" s="3" t="s">
        <v>5266</v>
      </c>
      <c r="F1839" s="3" t="s">
        <v>5267</v>
      </c>
      <c r="G1839" s="2" t="s">
        <v>18</v>
      </c>
      <c r="H1839" s="2">
        <v>5.0</v>
      </c>
      <c r="I1839" s="2">
        <v>5.0</v>
      </c>
      <c r="J1839" s="2">
        <v>5.0</v>
      </c>
      <c r="K1839" s="2">
        <v>5.0</v>
      </c>
      <c r="L1839" s="2">
        <v>4.0</v>
      </c>
      <c r="M1839" s="2" t="s">
        <v>19</v>
      </c>
    </row>
    <row r="1840" ht="15.75" customHeight="1">
      <c r="A1840" s="2">
        <v>182.0</v>
      </c>
      <c r="B1840" s="2" t="s">
        <v>3840</v>
      </c>
      <c r="C1840" s="2" t="s">
        <v>95</v>
      </c>
      <c r="D1840" s="3" t="s">
        <v>5268</v>
      </c>
      <c r="E1840" s="3" t="s">
        <v>5269</v>
      </c>
      <c r="F1840" s="3" t="s">
        <v>5270</v>
      </c>
      <c r="G1840" s="2" t="s">
        <v>50</v>
      </c>
      <c r="H1840" s="2">
        <v>4.0</v>
      </c>
      <c r="I1840" s="2">
        <v>5.0</v>
      </c>
      <c r="J1840" s="2">
        <v>4.0</v>
      </c>
      <c r="K1840" s="2">
        <v>5.0</v>
      </c>
      <c r="L1840" s="2">
        <v>4.0</v>
      </c>
      <c r="M1840" s="2" t="s">
        <v>19</v>
      </c>
    </row>
    <row r="1841" ht="15.75" customHeight="1">
      <c r="A1841" s="2">
        <v>182.0</v>
      </c>
      <c r="B1841" s="2" t="s">
        <v>3840</v>
      </c>
      <c r="C1841" s="2" t="s">
        <v>95</v>
      </c>
      <c r="D1841" s="3" t="s">
        <v>5271</v>
      </c>
      <c r="E1841" s="3" t="s">
        <v>5272</v>
      </c>
      <c r="F1841" s="3" t="s">
        <v>5273</v>
      </c>
      <c r="G1841" s="2" t="s">
        <v>50</v>
      </c>
      <c r="H1841" s="2">
        <v>4.0</v>
      </c>
      <c r="I1841" s="2">
        <v>5.0</v>
      </c>
      <c r="J1841" s="2">
        <v>5.0</v>
      </c>
      <c r="K1841" s="2">
        <v>5.0</v>
      </c>
      <c r="L1841" s="2">
        <v>4.0</v>
      </c>
      <c r="M1841" s="2" t="s">
        <v>19</v>
      </c>
    </row>
    <row r="1842" ht="15.75" customHeight="1">
      <c r="A1842" s="2">
        <v>182.0</v>
      </c>
      <c r="B1842" s="2" t="s">
        <v>3840</v>
      </c>
      <c r="C1842" s="2" t="s">
        <v>95</v>
      </c>
      <c r="D1842" s="3" t="s">
        <v>4954</v>
      </c>
      <c r="E1842" s="3" t="s">
        <v>5274</v>
      </c>
      <c r="F1842" s="3" t="s">
        <v>4956</v>
      </c>
      <c r="G1842" s="2" t="s">
        <v>50</v>
      </c>
      <c r="H1842" s="2">
        <v>4.0</v>
      </c>
      <c r="I1842" s="2">
        <v>5.0</v>
      </c>
      <c r="J1842" s="2">
        <v>4.0</v>
      </c>
      <c r="K1842" s="2">
        <v>5.0</v>
      </c>
      <c r="L1842" s="2">
        <v>5.0</v>
      </c>
      <c r="M1842" s="2" t="s">
        <v>19</v>
      </c>
    </row>
    <row r="1843" ht="15.75" customHeight="1">
      <c r="A1843" s="2">
        <v>182.0</v>
      </c>
      <c r="B1843" s="2" t="s">
        <v>3840</v>
      </c>
      <c r="C1843" s="2" t="s">
        <v>95</v>
      </c>
      <c r="D1843" s="3" t="s">
        <v>2020</v>
      </c>
      <c r="E1843" s="3" t="s">
        <v>5275</v>
      </c>
      <c r="F1843" s="3" t="s">
        <v>5276</v>
      </c>
      <c r="G1843" s="2" t="s">
        <v>50</v>
      </c>
      <c r="H1843" s="2">
        <v>5.0</v>
      </c>
      <c r="I1843" s="2">
        <v>5.0</v>
      </c>
      <c r="J1843" s="2">
        <v>5.0</v>
      </c>
      <c r="K1843" s="2">
        <v>5.0</v>
      </c>
      <c r="L1843" s="2">
        <v>5.0</v>
      </c>
      <c r="M1843" s="2" t="s">
        <v>19</v>
      </c>
    </row>
    <row r="1844" ht="15.75" customHeight="1">
      <c r="A1844" s="2">
        <v>182.0</v>
      </c>
      <c r="B1844" s="2" t="s">
        <v>3840</v>
      </c>
      <c r="C1844" s="2" t="s">
        <v>95</v>
      </c>
      <c r="D1844" s="3" t="s">
        <v>5277</v>
      </c>
      <c r="E1844" s="3" t="s">
        <v>5278</v>
      </c>
      <c r="F1844" s="3" t="s">
        <v>5279</v>
      </c>
      <c r="G1844" s="2" t="s">
        <v>18</v>
      </c>
      <c r="H1844" s="2">
        <v>4.0</v>
      </c>
      <c r="I1844" s="2">
        <v>5.0</v>
      </c>
      <c r="J1844" s="2">
        <v>5.0</v>
      </c>
      <c r="K1844" s="2">
        <v>5.0</v>
      </c>
      <c r="L1844" s="2">
        <v>5.0</v>
      </c>
      <c r="M1844" s="2" t="s">
        <v>19</v>
      </c>
    </row>
    <row r="1845" ht="15.75" customHeight="1">
      <c r="A1845" s="2">
        <v>182.0</v>
      </c>
      <c r="B1845" s="2" t="s">
        <v>3840</v>
      </c>
      <c r="C1845" s="2" t="s">
        <v>95</v>
      </c>
      <c r="D1845" s="3" t="s">
        <v>5280</v>
      </c>
      <c r="E1845" s="3" t="s">
        <v>5281</v>
      </c>
      <c r="F1845" s="3" t="s">
        <v>5282</v>
      </c>
      <c r="G1845" s="2" t="s">
        <v>18</v>
      </c>
      <c r="H1845" s="2">
        <v>4.0</v>
      </c>
      <c r="I1845" s="2">
        <v>5.0</v>
      </c>
      <c r="J1845" s="2">
        <v>5.0</v>
      </c>
      <c r="K1845" s="2">
        <v>4.0</v>
      </c>
      <c r="L1845" s="2">
        <v>5.0</v>
      </c>
      <c r="M1845" s="2" t="s">
        <v>19</v>
      </c>
    </row>
    <row r="1846" ht="15.75" customHeight="1">
      <c r="A1846" s="2">
        <v>182.0</v>
      </c>
      <c r="B1846" s="2" t="s">
        <v>3840</v>
      </c>
      <c r="C1846" s="2" t="s">
        <v>95</v>
      </c>
      <c r="D1846" s="3" t="s">
        <v>5283</v>
      </c>
      <c r="E1846" s="3" t="s">
        <v>5284</v>
      </c>
      <c r="F1846" s="3" t="s">
        <v>5285</v>
      </c>
      <c r="G1846" s="2" t="s">
        <v>18</v>
      </c>
      <c r="H1846" s="2">
        <v>4.0</v>
      </c>
      <c r="I1846" s="2">
        <v>4.0</v>
      </c>
      <c r="J1846" s="2">
        <v>4.0</v>
      </c>
      <c r="K1846" s="2">
        <v>4.0</v>
      </c>
      <c r="L1846" s="2">
        <v>5.0</v>
      </c>
      <c r="M1846" s="2" t="s">
        <v>19</v>
      </c>
    </row>
    <row r="1847" ht="15.75" customHeight="1">
      <c r="A1847" s="2">
        <v>182.0</v>
      </c>
      <c r="B1847" s="2" t="s">
        <v>3840</v>
      </c>
      <c r="C1847" s="2" t="s">
        <v>95</v>
      </c>
      <c r="D1847" s="3" t="s">
        <v>5286</v>
      </c>
      <c r="E1847" s="3" t="s">
        <v>5287</v>
      </c>
      <c r="F1847" s="3" t="s">
        <v>5288</v>
      </c>
      <c r="G1847" s="2" t="s">
        <v>50</v>
      </c>
      <c r="H1847" s="2">
        <v>5.0</v>
      </c>
      <c r="I1847" s="2">
        <v>5.0</v>
      </c>
      <c r="J1847" s="2">
        <v>5.0</v>
      </c>
      <c r="K1847" s="2">
        <v>5.0</v>
      </c>
      <c r="L1847" s="2">
        <v>5.0</v>
      </c>
      <c r="M1847" s="2" t="s">
        <v>19</v>
      </c>
    </row>
    <row r="1848" ht="15.75" customHeight="1">
      <c r="A1848" s="2">
        <v>182.0</v>
      </c>
      <c r="B1848" s="2" t="s">
        <v>3840</v>
      </c>
      <c r="C1848" s="2" t="s">
        <v>95</v>
      </c>
      <c r="D1848" s="3" t="s">
        <v>5289</v>
      </c>
      <c r="E1848" s="3" t="s">
        <v>5290</v>
      </c>
      <c r="F1848" s="3" t="s">
        <v>5291</v>
      </c>
      <c r="G1848" s="2" t="s">
        <v>50</v>
      </c>
      <c r="H1848" s="2">
        <v>5.0</v>
      </c>
      <c r="I1848" s="2">
        <v>5.0</v>
      </c>
      <c r="J1848" s="2">
        <v>4.0</v>
      </c>
      <c r="K1848" s="2">
        <v>5.0</v>
      </c>
      <c r="L1848" s="2">
        <v>5.0</v>
      </c>
      <c r="M1848" s="2" t="s">
        <v>19</v>
      </c>
    </row>
    <row r="1849" ht="15.75" customHeight="1">
      <c r="A1849" s="2">
        <v>182.0</v>
      </c>
      <c r="B1849" s="2" t="s">
        <v>3840</v>
      </c>
      <c r="C1849" s="2" t="s">
        <v>95</v>
      </c>
      <c r="D1849" s="3" t="s">
        <v>5292</v>
      </c>
      <c r="E1849" s="3" t="s">
        <v>5293</v>
      </c>
      <c r="F1849" s="3" t="s">
        <v>5294</v>
      </c>
      <c r="G1849" s="2" t="s">
        <v>18</v>
      </c>
      <c r="H1849" s="2">
        <v>4.0</v>
      </c>
      <c r="I1849" s="2">
        <v>4.0</v>
      </c>
      <c r="J1849" s="2">
        <v>4.0</v>
      </c>
      <c r="K1849" s="2">
        <v>5.0</v>
      </c>
      <c r="L1849" s="2">
        <v>5.0</v>
      </c>
      <c r="M1849" s="2" t="s">
        <v>19</v>
      </c>
    </row>
    <row r="1850" ht="15.75" customHeight="1">
      <c r="A1850" s="2">
        <v>182.0</v>
      </c>
      <c r="B1850" s="2" t="s">
        <v>3840</v>
      </c>
      <c r="C1850" s="2" t="s">
        <v>95</v>
      </c>
      <c r="D1850" s="3" t="s">
        <v>3680</v>
      </c>
      <c r="E1850" s="3" t="s">
        <v>5295</v>
      </c>
      <c r="F1850" s="3" t="s">
        <v>5296</v>
      </c>
      <c r="G1850" s="2" t="s">
        <v>18</v>
      </c>
      <c r="H1850" s="2">
        <v>4.0</v>
      </c>
      <c r="I1850" s="2">
        <v>5.0</v>
      </c>
      <c r="J1850" s="2">
        <v>4.0</v>
      </c>
      <c r="K1850" s="2">
        <v>5.0</v>
      </c>
      <c r="L1850" s="2">
        <v>4.0</v>
      </c>
      <c r="M1850" s="2" t="s">
        <v>19</v>
      </c>
    </row>
    <row r="1851" ht="15.75" customHeight="1">
      <c r="A1851" s="2">
        <v>182.0</v>
      </c>
      <c r="B1851" s="2" t="s">
        <v>3840</v>
      </c>
      <c r="C1851" s="2" t="s">
        <v>95</v>
      </c>
      <c r="D1851" s="3" t="s">
        <v>5297</v>
      </c>
      <c r="E1851" s="3" t="s">
        <v>5298</v>
      </c>
      <c r="F1851" s="3" t="s">
        <v>5299</v>
      </c>
      <c r="G1851" s="2" t="s">
        <v>50</v>
      </c>
      <c r="H1851" s="2">
        <v>4.0</v>
      </c>
      <c r="I1851" s="2">
        <v>5.0</v>
      </c>
      <c r="J1851" s="2">
        <v>4.0</v>
      </c>
      <c r="K1851" s="2">
        <v>5.0</v>
      </c>
      <c r="L1851" s="2">
        <v>5.0</v>
      </c>
      <c r="M1851" s="2" t="s">
        <v>19</v>
      </c>
    </row>
    <row r="1852" ht="15.75" customHeight="1">
      <c r="A1852" s="2">
        <v>182.0</v>
      </c>
      <c r="B1852" s="2" t="s">
        <v>3840</v>
      </c>
      <c r="C1852" s="2" t="s">
        <v>95</v>
      </c>
      <c r="D1852" s="3" t="s">
        <v>1196</v>
      </c>
      <c r="E1852" s="3" t="s">
        <v>5300</v>
      </c>
      <c r="F1852" s="3" t="s">
        <v>5301</v>
      </c>
      <c r="G1852" s="2" t="s">
        <v>50</v>
      </c>
      <c r="H1852" s="2">
        <v>5.0</v>
      </c>
      <c r="I1852" s="2">
        <v>5.0</v>
      </c>
      <c r="J1852" s="2">
        <v>5.0</v>
      </c>
      <c r="K1852" s="2">
        <v>5.0</v>
      </c>
      <c r="L1852" s="2">
        <v>4.0</v>
      </c>
      <c r="M1852" s="2" t="s">
        <v>19</v>
      </c>
    </row>
    <row r="1853" ht="15.75" customHeight="1">
      <c r="A1853" s="2">
        <v>182.0</v>
      </c>
      <c r="B1853" s="2" t="s">
        <v>3840</v>
      </c>
      <c r="C1853" s="2" t="s">
        <v>95</v>
      </c>
      <c r="D1853" s="3" t="s">
        <v>1549</v>
      </c>
      <c r="E1853" s="3" t="s">
        <v>5302</v>
      </c>
      <c r="F1853" s="3" t="s">
        <v>5303</v>
      </c>
      <c r="G1853" s="2" t="s">
        <v>18</v>
      </c>
      <c r="H1853" s="2">
        <v>4.0</v>
      </c>
      <c r="I1853" s="2">
        <v>5.0</v>
      </c>
      <c r="J1853" s="2">
        <v>4.0</v>
      </c>
      <c r="K1853" s="2">
        <v>5.0</v>
      </c>
      <c r="L1853" s="2">
        <v>5.0</v>
      </c>
      <c r="M1853" s="2" t="s">
        <v>19</v>
      </c>
    </row>
    <row r="1854" ht="15.75" customHeight="1">
      <c r="A1854" s="2">
        <v>182.0</v>
      </c>
      <c r="B1854" s="2" t="s">
        <v>3840</v>
      </c>
      <c r="C1854" s="2" t="s">
        <v>95</v>
      </c>
      <c r="D1854" s="3" t="s">
        <v>191</v>
      </c>
      <c r="E1854" s="3" t="s">
        <v>5304</v>
      </c>
      <c r="F1854" s="3" t="s">
        <v>5305</v>
      </c>
      <c r="G1854" s="2" t="s">
        <v>50</v>
      </c>
      <c r="H1854" s="2">
        <v>5.0</v>
      </c>
      <c r="I1854" s="2">
        <v>5.0</v>
      </c>
      <c r="J1854" s="2">
        <v>4.0</v>
      </c>
      <c r="K1854" s="2">
        <v>5.0</v>
      </c>
      <c r="L1854" s="2">
        <v>4.0</v>
      </c>
      <c r="M1854" s="2" t="s">
        <v>19</v>
      </c>
    </row>
    <row r="1855" ht="15.75" customHeight="1">
      <c r="A1855" s="2">
        <v>182.0</v>
      </c>
      <c r="B1855" s="2" t="s">
        <v>3840</v>
      </c>
      <c r="C1855" s="2" t="s">
        <v>95</v>
      </c>
      <c r="D1855" s="3" t="s">
        <v>5306</v>
      </c>
      <c r="E1855" s="3" t="s">
        <v>5307</v>
      </c>
      <c r="F1855" s="3" t="s">
        <v>5308</v>
      </c>
      <c r="G1855" s="2" t="s">
        <v>50</v>
      </c>
      <c r="H1855" s="2">
        <v>5.0</v>
      </c>
      <c r="I1855" s="2">
        <v>5.0</v>
      </c>
      <c r="J1855" s="2">
        <v>5.0</v>
      </c>
      <c r="K1855" s="2">
        <v>5.0</v>
      </c>
      <c r="L1855" s="2">
        <v>5.0</v>
      </c>
      <c r="M1855" s="2" t="s">
        <v>19</v>
      </c>
    </row>
    <row r="1856" ht="15.75" customHeight="1">
      <c r="A1856" s="2">
        <v>182.0</v>
      </c>
      <c r="B1856" s="2" t="s">
        <v>3840</v>
      </c>
      <c r="C1856" s="2" t="s">
        <v>95</v>
      </c>
      <c r="D1856" s="3" t="s">
        <v>1082</v>
      </c>
      <c r="E1856" s="3" t="s">
        <v>5309</v>
      </c>
      <c r="F1856" s="3" t="s">
        <v>5310</v>
      </c>
      <c r="G1856" s="2" t="s">
        <v>50</v>
      </c>
      <c r="H1856" s="2">
        <v>5.0</v>
      </c>
      <c r="I1856" s="2">
        <v>5.0</v>
      </c>
      <c r="J1856" s="2">
        <v>5.0</v>
      </c>
      <c r="K1856" s="2">
        <v>4.0</v>
      </c>
      <c r="L1856" s="2">
        <v>4.0</v>
      </c>
      <c r="M1856" s="2" t="s">
        <v>19</v>
      </c>
    </row>
    <row r="1857" ht="15.75" customHeight="1">
      <c r="A1857" s="2">
        <v>182.0</v>
      </c>
      <c r="B1857" s="2" t="s">
        <v>3840</v>
      </c>
      <c r="C1857" s="2" t="s">
        <v>95</v>
      </c>
      <c r="D1857" s="3" t="s">
        <v>5311</v>
      </c>
      <c r="E1857" s="3" t="s">
        <v>5312</v>
      </c>
      <c r="F1857" s="3" t="s">
        <v>5313</v>
      </c>
      <c r="G1857" s="2" t="s">
        <v>18</v>
      </c>
      <c r="H1857" s="2">
        <v>5.0</v>
      </c>
      <c r="I1857" s="2">
        <v>5.0</v>
      </c>
      <c r="J1857" s="2">
        <v>4.0</v>
      </c>
      <c r="K1857" s="2">
        <v>5.0</v>
      </c>
      <c r="L1857" s="2">
        <v>5.0</v>
      </c>
      <c r="M1857" s="2" t="s">
        <v>19</v>
      </c>
    </row>
    <row r="1858" ht="15.75" customHeight="1">
      <c r="A1858" s="2">
        <v>182.0</v>
      </c>
      <c r="B1858" s="2" t="s">
        <v>3840</v>
      </c>
      <c r="C1858" s="2" t="s">
        <v>95</v>
      </c>
      <c r="D1858" s="3" t="s">
        <v>5314</v>
      </c>
      <c r="E1858" s="3" t="s">
        <v>5315</v>
      </c>
      <c r="F1858" s="3" t="s">
        <v>5316</v>
      </c>
      <c r="G1858" s="2" t="s">
        <v>50</v>
      </c>
      <c r="H1858" s="2">
        <v>4.0</v>
      </c>
      <c r="I1858" s="2">
        <v>5.0</v>
      </c>
      <c r="J1858" s="2">
        <v>5.0</v>
      </c>
      <c r="K1858" s="2">
        <v>5.0</v>
      </c>
      <c r="L1858" s="2">
        <v>4.0</v>
      </c>
      <c r="M1858" s="2" t="s">
        <v>19</v>
      </c>
    </row>
    <row r="1859" ht="15.75" customHeight="1">
      <c r="A1859" s="2">
        <v>182.0</v>
      </c>
      <c r="B1859" s="2" t="s">
        <v>3840</v>
      </c>
      <c r="C1859" s="2" t="s">
        <v>95</v>
      </c>
      <c r="D1859" s="3" t="s">
        <v>5317</v>
      </c>
      <c r="E1859" s="3" t="s">
        <v>5318</v>
      </c>
      <c r="F1859" s="3" t="s">
        <v>5319</v>
      </c>
      <c r="G1859" s="2" t="s">
        <v>18</v>
      </c>
      <c r="H1859" s="2">
        <v>5.0</v>
      </c>
      <c r="I1859" s="2">
        <v>4.0</v>
      </c>
      <c r="J1859" s="2">
        <v>4.0</v>
      </c>
      <c r="K1859" s="2">
        <v>5.0</v>
      </c>
      <c r="L1859" s="2">
        <v>4.0</v>
      </c>
      <c r="M1859" s="2" t="s">
        <v>19</v>
      </c>
    </row>
    <row r="1860" ht="15.75" customHeight="1">
      <c r="A1860" s="2">
        <v>182.0</v>
      </c>
      <c r="B1860" s="2" t="s">
        <v>3840</v>
      </c>
      <c r="C1860" s="2" t="s">
        <v>95</v>
      </c>
      <c r="D1860" s="3" t="s">
        <v>5320</v>
      </c>
      <c r="E1860" s="3" t="s">
        <v>5321</v>
      </c>
      <c r="F1860" s="3" t="s">
        <v>5322</v>
      </c>
      <c r="G1860" s="2" t="s">
        <v>18</v>
      </c>
      <c r="H1860" s="2">
        <v>4.0</v>
      </c>
      <c r="I1860" s="2">
        <v>5.0</v>
      </c>
      <c r="J1860" s="2">
        <v>4.0</v>
      </c>
      <c r="K1860" s="2">
        <v>5.0</v>
      </c>
      <c r="L1860" s="2">
        <v>4.0</v>
      </c>
      <c r="M1860" s="2" t="s">
        <v>19</v>
      </c>
    </row>
    <row r="1861" ht="15.75" customHeight="1">
      <c r="A1861" s="2">
        <v>182.0</v>
      </c>
      <c r="B1861" s="2" t="s">
        <v>3840</v>
      </c>
      <c r="C1861" s="2" t="s">
        <v>95</v>
      </c>
      <c r="D1861" s="3" t="s">
        <v>5323</v>
      </c>
      <c r="E1861" s="3" t="s">
        <v>5324</v>
      </c>
      <c r="F1861" s="3" t="s">
        <v>5325</v>
      </c>
      <c r="G1861" s="2" t="s">
        <v>18</v>
      </c>
      <c r="H1861" s="2">
        <v>4.0</v>
      </c>
      <c r="I1861" s="2">
        <v>5.0</v>
      </c>
      <c r="J1861" s="2">
        <v>5.0</v>
      </c>
      <c r="K1861" s="2">
        <v>4.0</v>
      </c>
      <c r="L1861" s="2">
        <v>5.0</v>
      </c>
      <c r="M1861" s="2" t="s">
        <v>19</v>
      </c>
    </row>
    <row r="1862" ht="15.75" customHeight="1">
      <c r="A1862" s="2">
        <v>182.0</v>
      </c>
      <c r="B1862" s="2" t="s">
        <v>3840</v>
      </c>
      <c r="C1862" s="2" t="s">
        <v>95</v>
      </c>
      <c r="D1862" s="3" t="s">
        <v>120</v>
      </c>
      <c r="E1862" s="3" t="s">
        <v>5326</v>
      </c>
      <c r="F1862" s="3" t="s">
        <v>5327</v>
      </c>
      <c r="G1862" s="2" t="s">
        <v>50</v>
      </c>
      <c r="H1862" s="2">
        <v>4.0</v>
      </c>
      <c r="I1862" s="2">
        <v>5.0</v>
      </c>
      <c r="J1862" s="2">
        <v>5.0</v>
      </c>
      <c r="K1862" s="2">
        <v>5.0</v>
      </c>
      <c r="L1862" s="2">
        <v>4.0</v>
      </c>
      <c r="M1862" s="2" t="s">
        <v>19</v>
      </c>
    </row>
    <row r="1863" ht="15.75" customHeight="1">
      <c r="A1863" s="2">
        <v>182.0</v>
      </c>
      <c r="B1863" s="2" t="s">
        <v>3840</v>
      </c>
      <c r="C1863" s="2" t="s">
        <v>95</v>
      </c>
      <c r="D1863" s="3" t="s">
        <v>5328</v>
      </c>
      <c r="E1863" s="3" t="s">
        <v>5329</v>
      </c>
      <c r="F1863" s="3" t="s">
        <v>5330</v>
      </c>
      <c r="G1863" s="2" t="s">
        <v>50</v>
      </c>
      <c r="H1863" s="2">
        <v>4.0</v>
      </c>
      <c r="I1863" s="2">
        <v>5.0</v>
      </c>
      <c r="J1863" s="2">
        <v>5.0</v>
      </c>
      <c r="K1863" s="2">
        <v>5.0</v>
      </c>
      <c r="L1863" s="2">
        <v>5.0</v>
      </c>
      <c r="M1863" s="2" t="s">
        <v>19</v>
      </c>
    </row>
    <row r="1864" ht="15.75" customHeight="1">
      <c r="A1864" s="2">
        <v>182.0</v>
      </c>
      <c r="B1864" s="2" t="s">
        <v>3840</v>
      </c>
      <c r="C1864" s="2" t="s">
        <v>95</v>
      </c>
      <c r="D1864" s="3" t="s">
        <v>5331</v>
      </c>
      <c r="E1864" s="3" t="s">
        <v>5332</v>
      </c>
      <c r="F1864" s="3" t="s">
        <v>5333</v>
      </c>
      <c r="G1864" s="2" t="s">
        <v>50</v>
      </c>
      <c r="H1864" s="2">
        <v>5.0</v>
      </c>
      <c r="I1864" s="2">
        <v>4.0</v>
      </c>
      <c r="J1864" s="2">
        <v>5.0</v>
      </c>
      <c r="K1864" s="2">
        <v>5.0</v>
      </c>
      <c r="L1864" s="2">
        <v>5.0</v>
      </c>
      <c r="M1864" s="2" t="s">
        <v>19</v>
      </c>
    </row>
    <row r="1865" ht="15.75" customHeight="1">
      <c r="A1865" s="2">
        <v>182.0</v>
      </c>
      <c r="B1865" s="2" t="s">
        <v>3840</v>
      </c>
      <c r="C1865" s="2" t="s">
        <v>95</v>
      </c>
      <c r="D1865" s="3" t="s">
        <v>5334</v>
      </c>
      <c r="E1865" s="3" t="s">
        <v>5335</v>
      </c>
      <c r="F1865" s="3" t="s">
        <v>5336</v>
      </c>
      <c r="G1865" s="2" t="s">
        <v>18</v>
      </c>
      <c r="H1865" s="2">
        <v>4.0</v>
      </c>
      <c r="I1865" s="2">
        <v>5.0</v>
      </c>
      <c r="J1865" s="2">
        <v>4.0</v>
      </c>
      <c r="K1865" s="2">
        <v>5.0</v>
      </c>
      <c r="L1865" s="2">
        <v>4.0</v>
      </c>
      <c r="M1865" s="2" t="s">
        <v>19</v>
      </c>
    </row>
    <row r="1866" ht="15.75" customHeight="1">
      <c r="A1866" s="2">
        <v>182.0</v>
      </c>
      <c r="B1866" s="2" t="s">
        <v>3840</v>
      </c>
      <c r="C1866" s="2" t="s">
        <v>95</v>
      </c>
      <c r="D1866" s="3" t="s">
        <v>191</v>
      </c>
      <c r="E1866" s="3" t="s">
        <v>5337</v>
      </c>
      <c r="F1866" s="3" t="s">
        <v>5338</v>
      </c>
      <c r="G1866" s="2" t="s">
        <v>50</v>
      </c>
      <c r="H1866" s="2">
        <v>4.0</v>
      </c>
      <c r="I1866" s="2">
        <v>5.0</v>
      </c>
      <c r="J1866" s="2">
        <v>5.0</v>
      </c>
      <c r="K1866" s="2">
        <v>5.0</v>
      </c>
      <c r="L1866" s="2">
        <v>5.0</v>
      </c>
      <c r="M1866" s="2" t="s">
        <v>19</v>
      </c>
    </row>
    <row r="1867" ht="15.75" customHeight="1">
      <c r="A1867" s="2">
        <v>182.0</v>
      </c>
      <c r="B1867" s="2" t="s">
        <v>3840</v>
      </c>
      <c r="C1867" s="2" t="s">
        <v>95</v>
      </c>
      <c r="D1867" s="3" t="s">
        <v>5339</v>
      </c>
      <c r="E1867" s="3" t="s">
        <v>5340</v>
      </c>
      <c r="F1867" s="3" t="s">
        <v>5341</v>
      </c>
      <c r="G1867" s="2" t="s">
        <v>50</v>
      </c>
      <c r="H1867" s="2">
        <v>5.0</v>
      </c>
      <c r="I1867" s="2">
        <v>4.0</v>
      </c>
      <c r="J1867" s="2">
        <v>5.0</v>
      </c>
      <c r="K1867" s="2">
        <v>5.0</v>
      </c>
      <c r="L1867" s="2">
        <v>4.0</v>
      </c>
      <c r="M1867" s="2" t="s">
        <v>19</v>
      </c>
    </row>
    <row r="1868" ht="15.75" customHeight="1">
      <c r="A1868" s="2">
        <v>182.0</v>
      </c>
      <c r="B1868" s="2" t="s">
        <v>3840</v>
      </c>
      <c r="C1868" s="2" t="s">
        <v>95</v>
      </c>
      <c r="D1868" s="3" t="s">
        <v>5342</v>
      </c>
      <c r="E1868" s="3" t="s">
        <v>5343</v>
      </c>
      <c r="F1868" s="3" t="s">
        <v>5344</v>
      </c>
      <c r="G1868" s="2" t="s">
        <v>50</v>
      </c>
      <c r="H1868" s="2">
        <v>4.0</v>
      </c>
      <c r="I1868" s="2">
        <v>5.0</v>
      </c>
      <c r="J1868" s="2">
        <v>4.0</v>
      </c>
      <c r="K1868" s="2">
        <v>5.0</v>
      </c>
      <c r="L1868" s="2">
        <v>5.0</v>
      </c>
      <c r="M1868" s="2" t="s">
        <v>19</v>
      </c>
    </row>
    <row r="1869" ht="15.75" customHeight="1">
      <c r="A1869" s="2">
        <v>182.0</v>
      </c>
      <c r="B1869" s="2" t="s">
        <v>3840</v>
      </c>
      <c r="C1869" s="2" t="s">
        <v>95</v>
      </c>
      <c r="D1869" s="3" t="s">
        <v>5345</v>
      </c>
      <c r="E1869" s="3" t="s">
        <v>5346</v>
      </c>
      <c r="F1869" s="3" t="s">
        <v>5347</v>
      </c>
      <c r="G1869" s="2" t="s">
        <v>50</v>
      </c>
      <c r="H1869" s="2">
        <v>3.0</v>
      </c>
      <c r="I1869" s="2">
        <v>5.0</v>
      </c>
      <c r="J1869" s="2">
        <v>4.0</v>
      </c>
      <c r="K1869" s="2">
        <v>4.0</v>
      </c>
      <c r="L1869" s="2">
        <v>4.0</v>
      </c>
      <c r="M1869" s="2" t="s">
        <v>19</v>
      </c>
    </row>
    <row r="1870" ht="15.75" customHeight="1">
      <c r="A1870" s="2">
        <v>182.0</v>
      </c>
      <c r="B1870" s="2" t="s">
        <v>3840</v>
      </c>
      <c r="C1870" s="2" t="s">
        <v>95</v>
      </c>
      <c r="D1870" s="3" t="s">
        <v>5348</v>
      </c>
      <c r="E1870" s="3" t="s">
        <v>5349</v>
      </c>
      <c r="F1870" s="3" t="s">
        <v>5350</v>
      </c>
      <c r="G1870" s="2" t="s">
        <v>50</v>
      </c>
      <c r="H1870" s="2">
        <v>4.0</v>
      </c>
      <c r="I1870" s="2">
        <v>5.0</v>
      </c>
      <c r="J1870" s="2">
        <v>5.0</v>
      </c>
      <c r="K1870" s="2">
        <v>5.0</v>
      </c>
      <c r="L1870" s="2">
        <v>4.0</v>
      </c>
      <c r="M1870" s="2" t="s">
        <v>19</v>
      </c>
    </row>
    <row r="1871" ht="15.75" customHeight="1">
      <c r="A1871" s="2">
        <v>182.0</v>
      </c>
      <c r="B1871" s="2" t="s">
        <v>3840</v>
      </c>
      <c r="C1871" s="2" t="s">
        <v>95</v>
      </c>
      <c r="D1871" s="3" t="s">
        <v>5351</v>
      </c>
      <c r="E1871" s="3" t="s">
        <v>5352</v>
      </c>
      <c r="F1871" s="3" t="s">
        <v>5353</v>
      </c>
      <c r="G1871" s="2" t="s">
        <v>50</v>
      </c>
      <c r="H1871" s="2">
        <v>4.0</v>
      </c>
      <c r="I1871" s="2">
        <v>4.0</v>
      </c>
      <c r="J1871" s="2">
        <v>5.0</v>
      </c>
      <c r="K1871" s="2">
        <v>5.0</v>
      </c>
      <c r="L1871" s="2">
        <v>4.0</v>
      </c>
      <c r="M1871" s="2" t="s">
        <v>19</v>
      </c>
    </row>
    <row r="1872" ht="15.75" customHeight="1">
      <c r="A1872" s="2">
        <v>182.0</v>
      </c>
      <c r="B1872" s="2" t="s">
        <v>3840</v>
      </c>
      <c r="C1872" s="2" t="s">
        <v>95</v>
      </c>
      <c r="D1872" s="3" t="s">
        <v>5354</v>
      </c>
      <c r="E1872" s="3" t="s">
        <v>5355</v>
      </c>
      <c r="F1872" s="3" t="s">
        <v>5356</v>
      </c>
      <c r="G1872" s="2" t="s">
        <v>50</v>
      </c>
      <c r="H1872" s="2">
        <v>5.0</v>
      </c>
      <c r="I1872" s="2">
        <v>5.0</v>
      </c>
      <c r="J1872" s="2">
        <v>4.0</v>
      </c>
      <c r="K1872" s="2">
        <v>5.0</v>
      </c>
      <c r="L1872" s="2">
        <v>5.0</v>
      </c>
      <c r="M1872" s="2" t="s">
        <v>19</v>
      </c>
    </row>
    <row r="1873" ht="15.75" customHeight="1">
      <c r="A1873" s="2">
        <v>182.0</v>
      </c>
      <c r="B1873" s="2" t="s">
        <v>3840</v>
      </c>
      <c r="C1873" s="2" t="s">
        <v>95</v>
      </c>
      <c r="D1873" s="3" t="s">
        <v>5357</v>
      </c>
      <c r="E1873" s="3" t="s">
        <v>5358</v>
      </c>
      <c r="F1873" s="3" t="s">
        <v>5359</v>
      </c>
      <c r="G1873" s="2" t="s">
        <v>50</v>
      </c>
      <c r="H1873" s="2">
        <v>5.0</v>
      </c>
      <c r="I1873" s="2">
        <v>4.0</v>
      </c>
      <c r="J1873" s="2">
        <v>5.0</v>
      </c>
      <c r="K1873" s="2">
        <v>5.0</v>
      </c>
      <c r="L1873" s="2">
        <v>4.0</v>
      </c>
      <c r="M1873" s="2" t="s">
        <v>19</v>
      </c>
    </row>
    <row r="1874" ht="15.75" customHeight="1">
      <c r="A1874" s="2">
        <v>182.0</v>
      </c>
      <c r="B1874" s="2" t="s">
        <v>3840</v>
      </c>
      <c r="C1874" s="2" t="s">
        <v>95</v>
      </c>
      <c r="D1874" s="3" t="s">
        <v>5360</v>
      </c>
      <c r="E1874" s="3" t="s">
        <v>5361</v>
      </c>
      <c r="F1874" s="3" t="s">
        <v>5362</v>
      </c>
      <c r="G1874" s="2" t="s">
        <v>50</v>
      </c>
      <c r="H1874" s="2">
        <v>5.0</v>
      </c>
      <c r="I1874" s="2">
        <v>4.0</v>
      </c>
      <c r="J1874" s="2">
        <v>4.0</v>
      </c>
      <c r="K1874" s="2">
        <v>5.0</v>
      </c>
      <c r="L1874" s="2">
        <v>5.0</v>
      </c>
      <c r="M1874" s="2" t="s">
        <v>19</v>
      </c>
    </row>
    <row r="1875" ht="15.75" customHeight="1">
      <c r="A1875" s="2">
        <v>182.0</v>
      </c>
      <c r="B1875" s="2" t="s">
        <v>3840</v>
      </c>
      <c r="C1875" s="2" t="s">
        <v>95</v>
      </c>
      <c r="D1875" s="3" t="s">
        <v>5363</v>
      </c>
      <c r="E1875" s="3" t="s">
        <v>5364</v>
      </c>
      <c r="F1875" s="3" t="s">
        <v>5365</v>
      </c>
      <c r="G1875" s="2" t="s">
        <v>50</v>
      </c>
      <c r="H1875" s="2">
        <v>4.0</v>
      </c>
      <c r="I1875" s="2">
        <v>5.0</v>
      </c>
      <c r="J1875" s="2">
        <v>5.0</v>
      </c>
      <c r="K1875" s="2">
        <v>4.0</v>
      </c>
      <c r="L1875" s="2">
        <v>5.0</v>
      </c>
      <c r="M1875" s="2" t="s">
        <v>19</v>
      </c>
    </row>
    <row r="1876" ht="15.75" customHeight="1">
      <c r="A1876" s="2">
        <v>182.0</v>
      </c>
      <c r="B1876" s="2" t="s">
        <v>3840</v>
      </c>
      <c r="C1876" s="2" t="s">
        <v>95</v>
      </c>
      <c r="D1876" s="3" t="s">
        <v>5366</v>
      </c>
      <c r="E1876" s="3" t="s">
        <v>5367</v>
      </c>
      <c r="F1876" s="3" t="s">
        <v>5368</v>
      </c>
      <c r="G1876" s="2" t="s">
        <v>50</v>
      </c>
      <c r="H1876" s="2">
        <v>5.0</v>
      </c>
      <c r="I1876" s="2">
        <v>4.0</v>
      </c>
      <c r="J1876" s="2">
        <v>5.0</v>
      </c>
      <c r="K1876" s="2">
        <v>4.0</v>
      </c>
      <c r="L1876" s="2">
        <v>5.0</v>
      </c>
      <c r="M1876" s="2" t="s">
        <v>19</v>
      </c>
    </row>
    <row r="1877" ht="15.75" customHeight="1">
      <c r="A1877" s="2">
        <v>182.0</v>
      </c>
      <c r="B1877" s="2" t="s">
        <v>3840</v>
      </c>
      <c r="C1877" s="2" t="s">
        <v>95</v>
      </c>
      <c r="D1877" s="3" t="s">
        <v>5369</v>
      </c>
      <c r="E1877" s="3" t="s">
        <v>5370</v>
      </c>
      <c r="F1877" s="3" t="s">
        <v>5371</v>
      </c>
      <c r="G1877" s="2" t="s">
        <v>18</v>
      </c>
      <c r="H1877" s="2">
        <v>4.0</v>
      </c>
      <c r="I1877" s="2">
        <v>4.0</v>
      </c>
      <c r="J1877" s="2">
        <v>3.0</v>
      </c>
      <c r="K1877" s="2">
        <v>5.0</v>
      </c>
      <c r="L1877" s="2">
        <v>4.0</v>
      </c>
      <c r="M1877" s="2" t="s">
        <v>19</v>
      </c>
    </row>
    <row r="1878" ht="15.75" customHeight="1">
      <c r="A1878" s="2">
        <v>182.0</v>
      </c>
      <c r="B1878" s="2" t="s">
        <v>3840</v>
      </c>
      <c r="C1878" s="2" t="s">
        <v>95</v>
      </c>
      <c r="D1878" s="3" t="s">
        <v>5372</v>
      </c>
      <c r="E1878" s="3" t="s">
        <v>5373</v>
      </c>
      <c r="F1878" s="3" t="s">
        <v>5374</v>
      </c>
      <c r="G1878" s="2" t="s">
        <v>50</v>
      </c>
      <c r="H1878" s="2">
        <v>5.0</v>
      </c>
      <c r="I1878" s="2">
        <v>4.0</v>
      </c>
      <c r="J1878" s="2">
        <v>5.0</v>
      </c>
      <c r="K1878" s="2">
        <v>5.0</v>
      </c>
      <c r="L1878" s="2">
        <v>4.0</v>
      </c>
      <c r="M1878" s="2" t="s">
        <v>19</v>
      </c>
    </row>
    <row r="1879" ht="15.75" customHeight="1">
      <c r="A1879" s="2">
        <v>182.0</v>
      </c>
      <c r="B1879" s="2" t="s">
        <v>3840</v>
      </c>
      <c r="C1879" s="2" t="s">
        <v>95</v>
      </c>
      <c r="D1879" s="3" t="s">
        <v>5375</v>
      </c>
      <c r="E1879" s="3" t="s">
        <v>5376</v>
      </c>
      <c r="F1879" s="3" t="s">
        <v>5377</v>
      </c>
      <c r="G1879" s="2" t="s">
        <v>50</v>
      </c>
      <c r="H1879" s="2">
        <v>4.0</v>
      </c>
      <c r="I1879" s="2">
        <v>5.0</v>
      </c>
      <c r="J1879" s="2">
        <v>4.0</v>
      </c>
      <c r="K1879" s="2">
        <v>5.0</v>
      </c>
      <c r="L1879" s="2">
        <v>5.0</v>
      </c>
      <c r="M1879" s="2" t="s">
        <v>19</v>
      </c>
    </row>
    <row r="1880" ht="15.75" customHeight="1">
      <c r="A1880" s="2">
        <v>182.0</v>
      </c>
      <c r="B1880" s="2" t="s">
        <v>3840</v>
      </c>
      <c r="C1880" s="2" t="s">
        <v>95</v>
      </c>
      <c r="D1880" s="3" t="s">
        <v>5378</v>
      </c>
      <c r="E1880" s="3" t="s">
        <v>5379</v>
      </c>
      <c r="F1880" s="3" t="s">
        <v>5162</v>
      </c>
      <c r="G1880" s="2" t="s">
        <v>50</v>
      </c>
      <c r="H1880" s="2">
        <v>5.0</v>
      </c>
      <c r="I1880" s="2">
        <v>4.0</v>
      </c>
      <c r="J1880" s="2">
        <v>5.0</v>
      </c>
      <c r="K1880" s="2">
        <v>5.0</v>
      </c>
      <c r="L1880" s="2">
        <v>4.0</v>
      </c>
      <c r="M1880" s="2" t="s">
        <v>19</v>
      </c>
    </row>
    <row r="1881" ht="15.75" customHeight="1">
      <c r="A1881" s="2">
        <v>182.0</v>
      </c>
      <c r="B1881" s="2" t="s">
        <v>3840</v>
      </c>
      <c r="C1881" s="2" t="s">
        <v>171</v>
      </c>
      <c r="D1881" s="3" t="s">
        <v>5380</v>
      </c>
      <c r="E1881" s="3" t="s">
        <v>5381</v>
      </c>
      <c r="F1881" s="3" t="s">
        <v>5382</v>
      </c>
      <c r="G1881" s="2" t="s">
        <v>18</v>
      </c>
      <c r="H1881" s="2">
        <v>5.0</v>
      </c>
      <c r="I1881" s="2">
        <v>4.0</v>
      </c>
      <c r="J1881" s="2">
        <v>5.0</v>
      </c>
      <c r="K1881" s="2">
        <v>4.0</v>
      </c>
      <c r="L1881" s="2">
        <v>5.0</v>
      </c>
      <c r="M1881" s="2" t="s">
        <v>19</v>
      </c>
    </row>
    <row r="1882" ht="15.75" customHeight="1">
      <c r="A1882" s="2">
        <v>182.0</v>
      </c>
      <c r="B1882" s="2" t="s">
        <v>3840</v>
      </c>
      <c r="C1882" s="2" t="s">
        <v>171</v>
      </c>
      <c r="D1882" s="3" t="s">
        <v>5383</v>
      </c>
      <c r="E1882" s="3" t="s">
        <v>5384</v>
      </c>
      <c r="F1882" s="3" t="s">
        <v>5385</v>
      </c>
      <c r="G1882" s="2" t="s">
        <v>50</v>
      </c>
      <c r="H1882" s="2">
        <v>4.0</v>
      </c>
      <c r="I1882" s="2">
        <v>5.0</v>
      </c>
      <c r="J1882" s="2">
        <v>5.0</v>
      </c>
      <c r="K1882" s="2">
        <v>5.0</v>
      </c>
      <c r="L1882" s="2">
        <v>4.0</v>
      </c>
      <c r="M1882" s="2" t="s">
        <v>19</v>
      </c>
    </row>
    <row r="1883" ht="15.75" customHeight="1">
      <c r="A1883" s="2">
        <v>182.0</v>
      </c>
      <c r="B1883" s="2" t="s">
        <v>3840</v>
      </c>
      <c r="C1883" s="2" t="s">
        <v>171</v>
      </c>
      <c r="D1883" s="3" t="s">
        <v>5386</v>
      </c>
      <c r="E1883" s="3" t="s">
        <v>5387</v>
      </c>
      <c r="F1883" s="3" t="s">
        <v>5388</v>
      </c>
      <c r="G1883" s="2" t="s">
        <v>18</v>
      </c>
      <c r="H1883" s="2">
        <v>3.0</v>
      </c>
      <c r="I1883" s="2">
        <v>5.0</v>
      </c>
      <c r="J1883" s="2">
        <v>4.0</v>
      </c>
      <c r="K1883" s="2">
        <v>5.0</v>
      </c>
      <c r="L1883" s="2">
        <v>5.0</v>
      </c>
      <c r="M1883" s="2" t="s">
        <v>19</v>
      </c>
    </row>
    <row r="1884" ht="15.75" customHeight="1">
      <c r="A1884" s="2">
        <v>182.0</v>
      </c>
      <c r="B1884" s="2" t="s">
        <v>3840</v>
      </c>
      <c r="C1884" s="2" t="s">
        <v>171</v>
      </c>
      <c r="D1884" s="3" t="s">
        <v>5389</v>
      </c>
      <c r="E1884" s="3" t="s">
        <v>5390</v>
      </c>
      <c r="F1884" s="3" t="s">
        <v>5391</v>
      </c>
      <c r="G1884" s="2" t="s">
        <v>50</v>
      </c>
      <c r="H1884" s="2">
        <v>4.0</v>
      </c>
      <c r="I1884" s="2">
        <v>4.0</v>
      </c>
      <c r="J1884" s="2">
        <v>4.0</v>
      </c>
      <c r="K1884" s="2">
        <v>5.0</v>
      </c>
      <c r="L1884" s="2">
        <v>5.0</v>
      </c>
      <c r="M1884" s="2" t="s">
        <v>19</v>
      </c>
    </row>
    <row r="1885" ht="15.75" customHeight="1">
      <c r="A1885" s="2">
        <v>182.0</v>
      </c>
      <c r="B1885" s="2" t="s">
        <v>3840</v>
      </c>
      <c r="C1885" s="2" t="s">
        <v>171</v>
      </c>
      <c r="D1885" s="3" t="s">
        <v>5392</v>
      </c>
      <c r="E1885" s="3" t="s">
        <v>5393</v>
      </c>
      <c r="F1885" s="3" t="s">
        <v>5394</v>
      </c>
      <c r="G1885" s="2" t="s">
        <v>50</v>
      </c>
      <c r="H1885" s="2">
        <v>4.0</v>
      </c>
      <c r="I1885" s="2">
        <v>4.0</v>
      </c>
      <c r="J1885" s="2">
        <v>4.0</v>
      </c>
      <c r="K1885" s="2">
        <v>5.0</v>
      </c>
      <c r="L1885" s="2">
        <v>5.0</v>
      </c>
      <c r="M1885" s="2" t="s">
        <v>19</v>
      </c>
    </row>
    <row r="1886" ht="15.75" customHeight="1">
      <c r="A1886" s="2">
        <v>182.0</v>
      </c>
      <c r="B1886" s="2" t="s">
        <v>3840</v>
      </c>
      <c r="C1886" s="2" t="s">
        <v>171</v>
      </c>
      <c r="D1886" s="3" t="s">
        <v>5395</v>
      </c>
      <c r="E1886" s="3" t="s">
        <v>5396</v>
      </c>
      <c r="F1886" s="3" t="s">
        <v>5397</v>
      </c>
      <c r="G1886" s="2" t="s">
        <v>50</v>
      </c>
      <c r="H1886" s="2">
        <v>5.0</v>
      </c>
      <c r="I1886" s="2">
        <v>4.0</v>
      </c>
      <c r="J1886" s="2">
        <v>5.0</v>
      </c>
      <c r="K1886" s="2">
        <v>5.0</v>
      </c>
      <c r="L1886" s="2">
        <v>5.0</v>
      </c>
      <c r="M1886" s="2" t="s">
        <v>19</v>
      </c>
    </row>
    <row r="1887" ht="15.75" customHeight="1">
      <c r="A1887" s="2">
        <v>182.0</v>
      </c>
      <c r="B1887" s="2" t="s">
        <v>3840</v>
      </c>
      <c r="C1887" s="2" t="s">
        <v>171</v>
      </c>
      <c r="D1887" s="3" t="s">
        <v>5398</v>
      </c>
      <c r="E1887" s="3" t="s">
        <v>5399</v>
      </c>
      <c r="F1887" s="3" t="s">
        <v>5400</v>
      </c>
      <c r="G1887" s="2" t="s">
        <v>50</v>
      </c>
      <c r="H1887" s="2">
        <v>5.0</v>
      </c>
      <c r="I1887" s="2">
        <v>4.0</v>
      </c>
      <c r="J1887" s="2">
        <v>4.0</v>
      </c>
      <c r="K1887" s="2">
        <v>5.0</v>
      </c>
      <c r="L1887" s="2">
        <v>5.0</v>
      </c>
      <c r="M1887" s="2" t="s">
        <v>19</v>
      </c>
    </row>
    <row r="1888" ht="15.75" customHeight="1">
      <c r="A1888" s="2">
        <v>182.0</v>
      </c>
      <c r="B1888" s="2" t="s">
        <v>3840</v>
      </c>
      <c r="C1888" s="2" t="s">
        <v>171</v>
      </c>
      <c r="D1888" s="3" t="s">
        <v>5401</v>
      </c>
      <c r="E1888" s="3" t="s">
        <v>5402</v>
      </c>
      <c r="F1888" s="3" t="s">
        <v>5403</v>
      </c>
      <c r="G1888" s="2" t="s">
        <v>50</v>
      </c>
      <c r="H1888" s="2">
        <v>4.0</v>
      </c>
      <c r="I1888" s="2">
        <v>5.0</v>
      </c>
      <c r="J1888" s="2">
        <v>5.0</v>
      </c>
      <c r="K1888" s="2">
        <v>4.0</v>
      </c>
      <c r="L1888" s="2">
        <v>5.0</v>
      </c>
      <c r="M1888" s="2" t="s">
        <v>19</v>
      </c>
    </row>
    <row r="1889" ht="15.75" customHeight="1">
      <c r="A1889" s="2">
        <v>182.0</v>
      </c>
      <c r="B1889" s="2" t="s">
        <v>3840</v>
      </c>
      <c r="C1889" s="2" t="s">
        <v>171</v>
      </c>
      <c r="D1889" s="3" t="s">
        <v>5404</v>
      </c>
      <c r="E1889" s="3" t="s">
        <v>5405</v>
      </c>
      <c r="F1889" s="3" t="s">
        <v>5406</v>
      </c>
      <c r="G1889" s="2" t="s">
        <v>50</v>
      </c>
      <c r="H1889" s="2">
        <v>5.0</v>
      </c>
      <c r="I1889" s="2">
        <v>4.0</v>
      </c>
      <c r="J1889" s="2">
        <v>5.0</v>
      </c>
      <c r="K1889" s="2">
        <v>5.0</v>
      </c>
      <c r="L1889" s="2">
        <v>4.0</v>
      </c>
      <c r="M1889" s="2" t="s">
        <v>19</v>
      </c>
    </row>
    <row r="1890" ht="15.75" customHeight="1">
      <c r="A1890" s="2">
        <v>182.0</v>
      </c>
      <c r="B1890" s="2" t="s">
        <v>3840</v>
      </c>
      <c r="C1890" s="2" t="s">
        <v>171</v>
      </c>
      <c r="D1890" s="3" t="s">
        <v>5407</v>
      </c>
      <c r="E1890" s="3" t="s">
        <v>5408</v>
      </c>
      <c r="F1890" s="3" t="s">
        <v>5409</v>
      </c>
      <c r="G1890" s="2" t="s">
        <v>50</v>
      </c>
      <c r="H1890" s="2">
        <v>5.0</v>
      </c>
      <c r="I1890" s="2">
        <v>5.0</v>
      </c>
      <c r="J1890" s="2">
        <v>4.0</v>
      </c>
      <c r="K1890" s="2">
        <v>4.0</v>
      </c>
      <c r="L1890" s="2">
        <v>5.0</v>
      </c>
      <c r="M1890" s="2" t="s">
        <v>19</v>
      </c>
    </row>
    <row r="1891" ht="15.75" customHeight="1">
      <c r="A1891" s="2">
        <v>182.0</v>
      </c>
      <c r="B1891" s="2" t="s">
        <v>3840</v>
      </c>
      <c r="C1891" s="2" t="s">
        <v>171</v>
      </c>
      <c r="D1891" s="3" t="s">
        <v>5410</v>
      </c>
      <c r="E1891" s="3" t="s">
        <v>5411</v>
      </c>
      <c r="F1891" s="3" t="s">
        <v>5412</v>
      </c>
      <c r="G1891" s="2" t="s">
        <v>18</v>
      </c>
      <c r="H1891" s="2">
        <v>5.0</v>
      </c>
      <c r="I1891" s="2">
        <v>4.0</v>
      </c>
      <c r="J1891" s="2">
        <v>5.0</v>
      </c>
      <c r="K1891" s="2">
        <v>3.0</v>
      </c>
      <c r="L1891" s="2">
        <v>4.0</v>
      </c>
      <c r="M1891" s="2" t="s">
        <v>19</v>
      </c>
    </row>
    <row r="1892" ht="15.75" customHeight="1">
      <c r="A1892" s="2">
        <v>182.0</v>
      </c>
      <c r="B1892" s="2" t="s">
        <v>3840</v>
      </c>
      <c r="C1892" s="2" t="s">
        <v>171</v>
      </c>
      <c r="D1892" s="3" t="s">
        <v>5413</v>
      </c>
      <c r="E1892" s="3" t="s">
        <v>5414</v>
      </c>
      <c r="F1892" s="3" t="s">
        <v>5415</v>
      </c>
      <c r="G1892" s="2" t="s">
        <v>50</v>
      </c>
      <c r="H1892" s="2">
        <v>5.0</v>
      </c>
      <c r="I1892" s="2">
        <v>4.0</v>
      </c>
      <c r="J1892" s="2">
        <v>5.0</v>
      </c>
      <c r="K1892" s="2">
        <v>5.0</v>
      </c>
      <c r="L1892" s="2">
        <v>4.0</v>
      </c>
      <c r="M1892" s="2" t="s">
        <v>19</v>
      </c>
    </row>
    <row r="1893" ht="15.75" customHeight="1">
      <c r="A1893" s="2">
        <v>182.0</v>
      </c>
      <c r="B1893" s="2" t="s">
        <v>3840</v>
      </c>
      <c r="C1893" s="2" t="s">
        <v>171</v>
      </c>
      <c r="D1893" s="3" t="s">
        <v>5416</v>
      </c>
      <c r="E1893" s="3" t="s">
        <v>5417</v>
      </c>
      <c r="F1893" s="3" t="s">
        <v>5418</v>
      </c>
      <c r="G1893" s="2" t="s">
        <v>50</v>
      </c>
      <c r="H1893" s="2">
        <v>5.0</v>
      </c>
      <c r="I1893" s="2">
        <v>4.0</v>
      </c>
      <c r="J1893" s="2">
        <v>4.0</v>
      </c>
      <c r="K1893" s="2">
        <v>4.0</v>
      </c>
      <c r="L1893" s="2">
        <v>4.0</v>
      </c>
      <c r="M1893" s="2" t="s">
        <v>19</v>
      </c>
    </row>
    <row r="1894" ht="15.75" customHeight="1">
      <c r="A1894" s="2">
        <v>182.0</v>
      </c>
      <c r="B1894" s="2" t="s">
        <v>3840</v>
      </c>
      <c r="C1894" s="2" t="s">
        <v>171</v>
      </c>
      <c r="D1894" s="3" t="s">
        <v>5419</v>
      </c>
      <c r="E1894" s="3" t="s">
        <v>5420</v>
      </c>
      <c r="F1894" s="3" t="s">
        <v>5421</v>
      </c>
      <c r="G1894" s="2" t="s">
        <v>18</v>
      </c>
      <c r="H1894" s="2">
        <v>3.0</v>
      </c>
      <c r="I1894" s="2">
        <v>4.0</v>
      </c>
      <c r="J1894" s="2">
        <v>4.0</v>
      </c>
      <c r="K1894" s="2">
        <v>5.0</v>
      </c>
      <c r="L1894" s="2">
        <v>4.0</v>
      </c>
      <c r="M1894" s="2" t="s">
        <v>19</v>
      </c>
    </row>
    <row r="1895" ht="15.75" customHeight="1">
      <c r="A1895" s="2">
        <v>182.0</v>
      </c>
      <c r="B1895" s="2" t="s">
        <v>3840</v>
      </c>
      <c r="C1895" s="2" t="s">
        <v>171</v>
      </c>
      <c r="D1895" s="3" t="s">
        <v>5422</v>
      </c>
      <c r="E1895" s="3" t="s">
        <v>5423</v>
      </c>
      <c r="F1895" s="3" t="s">
        <v>5424</v>
      </c>
      <c r="G1895" s="2" t="s">
        <v>50</v>
      </c>
      <c r="H1895" s="2">
        <v>4.0</v>
      </c>
      <c r="I1895" s="2">
        <v>5.0</v>
      </c>
      <c r="J1895" s="2">
        <v>5.0</v>
      </c>
      <c r="K1895" s="2">
        <v>4.0</v>
      </c>
      <c r="L1895" s="2">
        <v>5.0</v>
      </c>
      <c r="M1895" s="2" t="s">
        <v>19</v>
      </c>
    </row>
    <row r="1896" ht="15.75" customHeight="1">
      <c r="A1896" s="2">
        <v>182.0</v>
      </c>
      <c r="B1896" s="2" t="s">
        <v>3840</v>
      </c>
      <c r="C1896" s="2" t="s">
        <v>171</v>
      </c>
      <c r="D1896" s="3" t="s">
        <v>5425</v>
      </c>
      <c r="E1896" s="3" t="s">
        <v>5426</v>
      </c>
      <c r="F1896" s="3" t="s">
        <v>5427</v>
      </c>
      <c r="G1896" s="2" t="s">
        <v>18</v>
      </c>
      <c r="H1896" s="2">
        <v>5.0</v>
      </c>
      <c r="I1896" s="2">
        <v>4.0</v>
      </c>
      <c r="J1896" s="2">
        <v>5.0</v>
      </c>
      <c r="K1896" s="2">
        <v>5.0</v>
      </c>
      <c r="L1896" s="2">
        <v>4.0</v>
      </c>
      <c r="M1896" s="2" t="s">
        <v>19</v>
      </c>
    </row>
    <row r="1897" ht="15.75" customHeight="1">
      <c r="A1897" s="2">
        <v>182.0</v>
      </c>
      <c r="B1897" s="2" t="s">
        <v>3840</v>
      </c>
      <c r="C1897" s="2" t="s">
        <v>171</v>
      </c>
      <c r="D1897" s="3" t="s">
        <v>5428</v>
      </c>
      <c r="E1897" s="3" t="s">
        <v>5429</v>
      </c>
      <c r="F1897" s="3" t="s">
        <v>5430</v>
      </c>
      <c r="G1897" s="2" t="s">
        <v>18</v>
      </c>
      <c r="H1897" s="2">
        <v>3.0</v>
      </c>
      <c r="I1897" s="2">
        <v>5.0</v>
      </c>
      <c r="J1897" s="2">
        <v>4.0</v>
      </c>
      <c r="K1897" s="2">
        <v>5.0</v>
      </c>
      <c r="L1897" s="2">
        <v>4.0</v>
      </c>
      <c r="M1897" s="2" t="s">
        <v>19</v>
      </c>
    </row>
    <row r="1898" ht="15.75" customHeight="1">
      <c r="A1898" s="2">
        <v>182.0</v>
      </c>
      <c r="B1898" s="2" t="s">
        <v>3840</v>
      </c>
      <c r="C1898" s="2" t="s">
        <v>171</v>
      </c>
      <c r="D1898" s="3" t="s">
        <v>5431</v>
      </c>
      <c r="E1898" s="3" t="s">
        <v>5432</v>
      </c>
      <c r="F1898" s="3" t="s">
        <v>5433</v>
      </c>
      <c r="G1898" s="2" t="s">
        <v>50</v>
      </c>
      <c r="H1898" s="2">
        <v>5.0</v>
      </c>
      <c r="I1898" s="2">
        <v>5.0</v>
      </c>
      <c r="J1898" s="2">
        <v>4.0</v>
      </c>
      <c r="K1898" s="2">
        <v>4.0</v>
      </c>
      <c r="L1898" s="2">
        <v>5.0</v>
      </c>
      <c r="M1898" s="2" t="s">
        <v>19</v>
      </c>
    </row>
    <row r="1899" ht="15.75" customHeight="1">
      <c r="A1899" s="2">
        <v>182.0</v>
      </c>
      <c r="B1899" s="2" t="s">
        <v>3840</v>
      </c>
      <c r="C1899" s="2" t="s">
        <v>171</v>
      </c>
      <c r="D1899" s="3" t="s">
        <v>5434</v>
      </c>
      <c r="E1899" s="3" t="s">
        <v>5435</v>
      </c>
      <c r="F1899" s="3" t="s">
        <v>5436</v>
      </c>
      <c r="G1899" s="2" t="s">
        <v>18</v>
      </c>
      <c r="H1899" s="2">
        <v>5.0</v>
      </c>
      <c r="I1899" s="2">
        <v>4.0</v>
      </c>
      <c r="J1899" s="2">
        <v>5.0</v>
      </c>
      <c r="K1899" s="2">
        <v>4.0</v>
      </c>
      <c r="L1899" s="2">
        <v>4.0</v>
      </c>
      <c r="M1899" s="2" t="s">
        <v>19</v>
      </c>
    </row>
    <row r="1900" ht="15.75" customHeight="1">
      <c r="A1900" s="2">
        <v>182.0</v>
      </c>
      <c r="B1900" s="2" t="s">
        <v>3840</v>
      </c>
      <c r="C1900" s="2" t="s">
        <v>171</v>
      </c>
      <c r="D1900" s="3" t="s">
        <v>5437</v>
      </c>
      <c r="E1900" s="3" t="s">
        <v>5438</v>
      </c>
      <c r="F1900" s="3" t="s">
        <v>5439</v>
      </c>
      <c r="G1900" s="2" t="s">
        <v>18</v>
      </c>
      <c r="H1900" s="2">
        <v>4.0</v>
      </c>
      <c r="I1900" s="2">
        <v>5.0</v>
      </c>
      <c r="J1900" s="2">
        <v>5.0</v>
      </c>
      <c r="K1900" s="2">
        <v>4.0</v>
      </c>
      <c r="L1900" s="2">
        <v>4.0</v>
      </c>
      <c r="M1900" s="2" t="s">
        <v>19</v>
      </c>
    </row>
    <row r="1901" ht="15.75" customHeight="1">
      <c r="A1901" s="2">
        <v>182.0</v>
      </c>
      <c r="B1901" s="2" t="s">
        <v>3840</v>
      </c>
      <c r="C1901" s="2" t="s">
        <v>171</v>
      </c>
      <c r="D1901" s="3" t="s">
        <v>5440</v>
      </c>
      <c r="E1901" s="3" t="s">
        <v>5441</v>
      </c>
      <c r="F1901" s="3" t="s">
        <v>5442</v>
      </c>
      <c r="G1901" s="2" t="s">
        <v>18</v>
      </c>
      <c r="H1901" s="2">
        <v>4.0</v>
      </c>
      <c r="I1901" s="2">
        <v>5.0</v>
      </c>
      <c r="J1901" s="2">
        <v>4.0</v>
      </c>
      <c r="K1901" s="2">
        <v>4.0</v>
      </c>
      <c r="L1901" s="2">
        <v>4.0</v>
      </c>
      <c r="M1901" s="2" t="s">
        <v>19</v>
      </c>
    </row>
    <row r="1902" ht="15.75" customHeight="1">
      <c r="A1902" s="2">
        <v>182.0</v>
      </c>
      <c r="B1902" s="2" t="s">
        <v>3840</v>
      </c>
      <c r="C1902" s="2" t="s">
        <v>171</v>
      </c>
      <c r="D1902" s="3" t="s">
        <v>5443</v>
      </c>
      <c r="E1902" s="3" t="s">
        <v>5444</v>
      </c>
      <c r="F1902" s="3" t="s">
        <v>5445</v>
      </c>
      <c r="G1902" s="2" t="s">
        <v>50</v>
      </c>
      <c r="H1902" s="2">
        <v>5.0</v>
      </c>
      <c r="I1902" s="2">
        <v>4.0</v>
      </c>
      <c r="J1902" s="2">
        <v>4.0</v>
      </c>
      <c r="K1902" s="2">
        <v>5.0</v>
      </c>
      <c r="L1902" s="2">
        <v>4.0</v>
      </c>
      <c r="M1902" s="2" t="s">
        <v>19</v>
      </c>
    </row>
    <row r="1903" ht="15.75" customHeight="1">
      <c r="A1903" s="2">
        <v>182.0</v>
      </c>
      <c r="B1903" s="2" t="s">
        <v>3840</v>
      </c>
      <c r="C1903" s="2" t="s">
        <v>171</v>
      </c>
      <c r="D1903" s="3" t="s">
        <v>5446</v>
      </c>
      <c r="E1903" s="3" t="s">
        <v>5447</v>
      </c>
      <c r="F1903" s="3" t="s">
        <v>5448</v>
      </c>
      <c r="G1903" s="2" t="s">
        <v>18</v>
      </c>
      <c r="H1903" s="2">
        <v>4.0</v>
      </c>
      <c r="I1903" s="2">
        <v>4.0</v>
      </c>
      <c r="J1903" s="2">
        <v>5.0</v>
      </c>
      <c r="K1903" s="2">
        <v>5.0</v>
      </c>
      <c r="L1903" s="2">
        <v>4.0</v>
      </c>
      <c r="M1903" s="2" t="s">
        <v>19</v>
      </c>
    </row>
    <row r="1904" ht="15.75" customHeight="1">
      <c r="A1904" s="2">
        <v>182.0</v>
      </c>
      <c r="B1904" s="2" t="s">
        <v>3840</v>
      </c>
      <c r="C1904" s="2" t="s">
        <v>171</v>
      </c>
      <c r="D1904" s="3" t="s">
        <v>5449</v>
      </c>
      <c r="E1904" s="3" t="s">
        <v>5450</v>
      </c>
      <c r="F1904" s="3" t="s">
        <v>5451</v>
      </c>
      <c r="G1904" s="2" t="s">
        <v>18</v>
      </c>
      <c r="H1904" s="2">
        <v>3.0</v>
      </c>
      <c r="I1904" s="2">
        <v>4.0</v>
      </c>
      <c r="J1904" s="2">
        <v>5.0</v>
      </c>
      <c r="K1904" s="2">
        <v>5.0</v>
      </c>
      <c r="L1904" s="2">
        <v>4.0</v>
      </c>
      <c r="M1904" s="2" t="s">
        <v>19</v>
      </c>
    </row>
    <row r="1905" ht="15.75" customHeight="1">
      <c r="A1905" s="2">
        <v>182.0</v>
      </c>
      <c r="B1905" s="2" t="s">
        <v>3840</v>
      </c>
      <c r="C1905" s="2" t="s">
        <v>171</v>
      </c>
      <c r="D1905" s="3" t="s">
        <v>5452</v>
      </c>
      <c r="E1905" s="3" t="s">
        <v>5453</v>
      </c>
      <c r="F1905" s="3" t="s">
        <v>5454</v>
      </c>
      <c r="G1905" s="2" t="s">
        <v>18</v>
      </c>
      <c r="H1905" s="2">
        <v>4.0</v>
      </c>
      <c r="I1905" s="2">
        <v>5.0</v>
      </c>
      <c r="J1905" s="2">
        <v>4.0</v>
      </c>
      <c r="K1905" s="2">
        <v>5.0</v>
      </c>
      <c r="L1905" s="2">
        <v>4.0</v>
      </c>
      <c r="M1905" s="2" t="s">
        <v>19</v>
      </c>
    </row>
    <row r="1906" ht="15.75" customHeight="1">
      <c r="A1906" s="2">
        <v>182.0</v>
      </c>
      <c r="B1906" s="2" t="s">
        <v>3840</v>
      </c>
      <c r="C1906" s="2" t="s">
        <v>171</v>
      </c>
      <c r="D1906" s="3" t="s">
        <v>5455</v>
      </c>
      <c r="E1906" s="3" t="s">
        <v>5456</v>
      </c>
      <c r="F1906" s="3" t="s">
        <v>5457</v>
      </c>
      <c r="G1906" s="2" t="s">
        <v>18</v>
      </c>
      <c r="H1906" s="2">
        <v>3.0</v>
      </c>
      <c r="I1906" s="2">
        <v>5.0</v>
      </c>
      <c r="J1906" s="2">
        <v>4.0</v>
      </c>
      <c r="K1906" s="2">
        <v>5.0</v>
      </c>
      <c r="L1906" s="2">
        <v>4.0</v>
      </c>
      <c r="M1906" s="2" t="s">
        <v>19</v>
      </c>
    </row>
    <row r="1907" ht="15.75" customHeight="1">
      <c r="A1907" s="2">
        <v>182.0</v>
      </c>
      <c r="B1907" s="2" t="s">
        <v>3840</v>
      </c>
      <c r="C1907" s="2" t="s">
        <v>171</v>
      </c>
      <c r="D1907" s="3" t="s">
        <v>5458</v>
      </c>
      <c r="E1907" s="3" t="s">
        <v>5459</v>
      </c>
      <c r="F1907" s="3" t="s">
        <v>5460</v>
      </c>
      <c r="G1907" s="2" t="s">
        <v>50</v>
      </c>
      <c r="H1907" s="2">
        <v>5.0</v>
      </c>
      <c r="I1907" s="2">
        <v>4.0</v>
      </c>
      <c r="J1907" s="2">
        <v>4.0</v>
      </c>
      <c r="K1907" s="2">
        <v>4.0</v>
      </c>
      <c r="L1907" s="2">
        <v>5.0</v>
      </c>
      <c r="M1907" s="2" t="s">
        <v>19</v>
      </c>
    </row>
    <row r="1908" ht="15.75" customHeight="1">
      <c r="A1908" s="2">
        <v>182.0</v>
      </c>
      <c r="B1908" s="2" t="s">
        <v>3840</v>
      </c>
      <c r="C1908" s="2" t="s">
        <v>171</v>
      </c>
      <c r="D1908" s="3" t="s">
        <v>4480</v>
      </c>
      <c r="E1908" s="3" t="s">
        <v>5461</v>
      </c>
      <c r="F1908" s="3" t="s">
        <v>5462</v>
      </c>
      <c r="G1908" s="2" t="s">
        <v>50</v>
      </c>
      <c r="H1908" s="2">
        <v>5.0</v>
      </c>
      <c r="I1908" s="2">
        <v>4.0</v>
      </c>
      <c r="J1908" s="2">
        <v>4.0</v>
      </c>
      <c r="K1908" s="2">
        <v>5.0</v>
      </c>
      <c r="L1908" s="2">
        <v>5.0</v>
      </c>
      <c r="M1908" s="2" t="s">
        <v>19</v>
      </c>
    </row>
    <row r="1909" ht="15.75" customHeight="1">
      <c r="A1909" s="2">
        <v>182.0</v>
      </c>
      <c r="B1909" s="2" t="s">
        <v>3840</v>
      </c>
      <c r="C1909" s="2" t="s">
        <v>171</v>
      </c>
      <c r="D1909" s="3" t="s">
        <v>5463</v>
      </c>
      <c r="E1909" s="3" t="s">
        <v>5464</v>
      </c>
      <c r="F1909" s="3" t="s">
        <v>5465</v>
      </c>
      <c r="G1909" s="2" t="s">
        <v>50</v>
      </c>
      <c r="H1909" s="2">
        <v>4.0</v>
      </c>
      <c r="I1909" s="2">
        <v>4.0</v>
      </c>
      <c r="J1909" s="2">
        <v>4.0</v>
      </c>
      <c r="K1909" s="2">
        <v>5.0</v>
      </c>
      <c r="L1909" s="2">
        <v>5.0</v>
      </c>
      <c r="M1909" s="2" t="s">
        <v>19</v>
      </c>
    </row>
    <row r="1910" ht="15.75" customHeight="1">
      <c r="A1910" s="2">
        <v>182.0</v>
      </c>
      <c r="B1910" s="2" t="s">
        <v>3840</v>
      </c>
      <c r="C1910" s="2" t="s">
        <v>171</v>
      </c>
      <c r="D1910" s="3" t="s">
        <v>869</v>
      </c>
      <c r="E1910" s="3" t="s">
        <v>5466</v>
      </c>
      <c r="F1910" s="3" t="s">
        <v>5467</v>
      </c>
      <c r="G1910" s="2" t="s">
        <v>50</v>
      </c>
      <c r="H1910" s="2">
        <v>4.0</v>
      </c>
      <c r="I1910" s="2">
        <v>4.0</v>
      </c>
      <c r="J1910" s="2">
        <v>3.0</v>
      </c>
      <c r="K1910" s="2">
        <v>5.0</v>
      </c>
      <c r="L1910" s="2">
        <v>5.0</v>
      </c>
      <c r="M1910" s="2" t="s">
        <v>19</v>
      </c>
    </row>
    <row r="1911" ht="15.75" customHeight="1">
      <c r="A1911" s="2">
        <v>182.0</v>
      </c>
      <c r="B1911" s="2" t="s">
        <v>3840</v>
      </c>
      <c r="C1911" s="2" t="s">
        <v>171</v>
      </c>
      <c r="D1911" s="3" t="s">
        <v>5468</v>
      </c>
      <c r="E1911" s="3" t="s">
        <v>5469</v>
      </c>
      <c r="F1911" s="3" t="s">
        <v>5470</v>
      </c>
      <c r="G1911" s="2" t="s">
        <v>50</v>
      </c>
      <c r="H1911" s="2">
        <v>4.0</v>
      </c>
      <c r="I1911" s="2">
        <v>5.0</v>
      </c>
      <c r="J1911" s="2">
        <v>4.0</v>
      </c>
      <c r="K1911" s="2">
        <v>4.0</v>
      </c>
      <c r="L1911" s="2">
        <v>5.0</v>
      </c>
      <c r="M1911" s="2" t="s">
        <v>19</v>
      </c>
    </row>
    <row r="1912" ht="15.75" customHeight="1">
      <c r="A1912" s="2">
        <v>182.0</v>
      </c>
      <c r="B1912" s="2" t="s">
        <v>3840</v>
      </c>
      <c r="C1912" s="2" t="s">
        <v>171</v>
      </c>
      <c r="D1912" s="3" t="s">
        <v>5471</v>
      </c>
      <c r="E1912" s="3" t="s">
        <v>5472</v>
      </c>
      <c r="F1912" s="3" t="s">
        <v>5473</v>
      </c>
      <c r="G1912" s="2" t="s">
        <v>18</v>
      </c>
      <c r="H1912" s="2">
        <v>5.0</v>
      </c>
      <c r="I1912" s="2">
        <v>5.0</v>
      </c>
      <c r="J1912" s="2">
        <v>4.0</v>
      </c>
      <c r="K1912" s="2">
        <v>4.0</v>
      </c>
      <c r="L1912" s="2">
        <v>4.0</v>
      </c>
      <c r="M1912" s="2" t="s">
        <v>19</v>
      </c>
    </row>
    <row r="1913" ht="15.75" customHeight="1">
      <c r="A1913" s="2">
        <v>182.0</v>
      </c>
      <c r="B1913" s="2" t="s">
        <v>3840</v>
      </c>
      <c r="C1913" s="2" t="s">
        <v>171</v>
      </c>
      <c r="D1913" s="3" t="s">
        <v>5474</v>
      </c>
      <c r="E1913" s="3" t="s">
        <v>5475</v>
      </c>
      <c r="F1913" s="3" t="s">
        <v>5476</v>
      </c>
      <c r="G1913" s="2" t="s">
        <v>50</v>
      </c>
      <c r="H1913" s="2">
        <v>5.0</v>
      </c>
      <c r="I1913" s="2">
        <v>4.0</v>
      </c>
      <c r="J1913" s="2">
        <v>5.0</v>
      </c>
      <c r="K1913" s="2">
        <v>5.0</v>
      </c>
      <c r="L1913" s="2">
        <v>4.0</v>
      </c>
      <c r="M1913" s="2" t="s">
        <v>19</v>
      </c>
    </row>
    <row r="1914" ht="15.75" customHeight="1">
      <c r="A1914" s="2">
        <v>182.0</v>
      </c>
      <c r="B1914" s="2" t="s">
        <v>3840</v>
      </c>
      <c r="C1914" s="2" t="s">
        <v>171</v>
      </c>
      <c r="D1914" s="3" t="s">
        <v>1638</v>
      </c>
      <c r="E1914" s="3" t="s">
        <v>5477</v>
      </c>
      <c r="F1914" s="3" t="s">
        <v>5478</v>
      </c>
      <c r="G1914" s="2" t="s">
        <v>50</v>
      </c>
      <c r="H1914" s="2">
        <v>5.0</v>
      </c>
      <c r="I1914" s="2">
        <v>4.0</v>
      </c>
      <c r="J1914" s="2">
        <v>5.0</v>
      </c>
      <c r="K1914" s="2">
        <v>5.0</v>
      </c>
      <c r="L1914" s="2">
        <v>4.0</v>
      </c>
      <c r="M1914" s="2" t="s">
        <v>19</v>
      </c>
    </row>
    <row r="1915" ht="15.75" customHeight="1">
      <c r="A1915" s="2">
        <v>182.0</v>
      </c>
      <c r="B1915" s="2" t="s">
        <v>3840</v>
      </c>
      <c r="C1915" s="2" t="s">
        <v>171</v>
      </c>
      <c r="D1915" s="3" t="s">
        <v>5479</v>
      </c>
      <c r="E1915" s="3" t="s">
        <v>5480</v>
      </c>
      <c r="F1915" s="3" t="s">
        <v>5481</v>
      </c>
      <c r="G1915" s="2" t="s">
        <v>18</v>
      </c>
      <c r="H1915" s="2">
        <v>5.0</v>
      </c>
      <c r="I1915" s="2">
        <v>4.0</v>
      </c>
      <c r="J1915" s="2">
        <v>5.0</v>
      </c>
      <c r="K1915" s="2">
        <v>5.0</v>
      </c>
      <c r="L1915" s="2">
        <v>4.0</v>
      </c>
      <c r="M1915" s="2" t="s">
        <v>19</v>
      </c>
    </row>
    <row r="1916" ht="15.75" customHeight="1">
      <c r="A1916" s="2">
        <v>182.0</v>
      </c>
      <c r="B1916" s="2" t="s">
        <v>3840</v>
      </c>
      <c r="C1916" s="2" t="s">
        <v>171</v>
      </c>
      <c r="D1916" s="3" t="s">
        <v>5482</v>
      </c>
      <c r="E1916" s="3" t="s">
        <v>5483</v>
      </c>
      <c r="F1916" s="3" t="s">
        <v>5484</v>
      </c>
      <c r="G1916" s="2" t="s">
        <v>18</v>
      </c>
      <c r="H1916" s="2">
        <v>4.0</v>
      </c>
      <c r="I1916" s="2">
        <v>5.0</v>
      </c>
      <c r="J1916" s="2">
        <v>5.0</v>
      </c>
      <c r="K1916" s="2">
        <v>4.0</v>
      </c>
      <c r="L1916" s="2">
        <v>5.0</v>
      </c>
      <c r="M1916" s="2" t="s">
        <v>19</v>
      </c>
    </row>
    <row r="1917" ht="15.75" customHeight="1">
      <c r="A1917" s="2">
        <v>182.0</v>
      </c>
      <c r="B1917" s="2" t="s">
        <v>3840</v>
      </c>
      <c r="C1917" s="2" t="s">
        <v>171</v>
      </c>
      <c r="D1917" s="3" t="s">
        <v>5485</v>
      </c>
      <c r="E1917" s="3" t="s">
        <v>5486</v>
      </c>
      <c r="F1917" s="3" t="s">
        <v>5487</v>
      </c>
      <c r="G1917" s="2" t="s">
        <v>50</v>
      </c>
      <c r="H1917" s="2">
        <v>3.0</v>
      </c>
      <c r="I1917" s="2">
        <v>4.0</v>
      </c>
      <c r="J1917" s="2">
        <v>5.0</v>
      </c>
      <c r="K1917" s="2">
        <v>4.0</v>
      </c>
      <c r="L1917" s="2">
        <v>5.0</v>
      </c>
      <c r="M1917" s="2" t="s">
        <v>19</v>
      </c>
    </row>
    <row r="1918" ht="15.75" customHeight="1">
      <c r="A1918" s="2">
        <v>182.0</v>
      </c>
      <c r="B1918" s="2" t="s">
        <v>3840</v>
      </c>
      <c r="C1918" s="2" t="s">
        <v>171</v>
      </c>
      <c r="D1918" s="3" t="s">
        <v>5488</v>
      </c>
      <c r="E1918" s="3" t="s">
        <v>5489</v>
      </c>
      <c r="F1918" s="3" t="s">
        <v>5490</v>
      </c>
      <c r="G1918" s="2" t="s">
        <v>18</v>
      </c>
      <c r="H1918" s="2">
        <v>3.0</v>
      </c>
      <c r="I1918" s="2">
        <v>4.0</v>
      </c>
      <c r="J1918" s="2">
        <v>4.0</v>
      </c>
      <c r="K1918" s="2">
        <v>4.0</v>
      </c>
      <c r="L1918" s="2">
        <v>4.0</v>
      </c>
      <c r="M1918" s="2" t="s">
        <v>19</v>
      </c>
    </row>
    <row r="1919" ht="15.75" customHeight="1">
      <c r="A1919" s="2">
        <v>182.0</v>
      </c>
      <c r="B1919" s="2" t="s">
        <v>3840</v>
      </c>
      <c r="C1919" s="2" t="s">
        <v>171</v>
      </c>
      <c r="D1919" s="3" t="s">
        <v>5491</v>
      </c>
      <c r="E1919" s="3" t="s">
        <v>5492</v>
      </c>
      <c r="F1919" s="3" t="s">
        <v>5493</v>
      </c>
      <c r="G1919" s="2" t="s">
        <v>50</v>
      </c>
      <c r="H1919" s="2">
        <v>4.0</v>
      </c>
      <c r="I1919" s="2">
        <v>5.0</v>
      </c>
      <c r="J1919" s="2">
        <v>4.0</v>
      </c>
      <c r="K1919" s="2">
        <v>5.0</v>
      </c>
      <c r="L1919" s="2">
        <v>5.0</v>
      </c>
      <c r="M1919" s="2" t="s">
        <v>19</v>
      </c>
    </row>
    <row r="1920" ht="15.75" customHeight="1">
      <c r="A1920" s="2">
        <v>182.0</v>
      </c>
      <c r="B1920" s="2" t="s">
        <v>3840</v>
      </c>
      <c r="C1920" s="2" t="s">
        <v>171</v>
      </c>
      <c r="D1920" s="3" t="s">
        <v>5494</v>
      </c>
      <c r="E1920" s="3" t="s">
        <v>5495</v>
      </c>
      <c r="F1920" s="3" t="s">
        <v>5496</v>
      </c>
      <c r="G1920" s="2" t="s">
        <v>50</v>
      </c>
      <c r="H1920" s="2">
        <v>4.0</v>
      </c>
      <c r="I1920" s="2">
        <v>5.0</v>
      </c>
      <c r="J1920" s="2">
        <v>4.0</v>
      </c>
      <c r="K1920" s="2">
        <v>5.0</v>
      </c>
      <c r="L1920" s="2">
        <v>5.0</v>
      </c>
      <c r="M1920" s="2" t="s">
        <v>19</v>
      </c>
    </row>
    <row r="1921" ht="15.75" customHeight="1">
      <c r="A1921" s="2">
        <v>182.0</v>
      </c>
      <c r="B1921" s="2" t="s">
        <v>3840</v>
      </c>
      <c r="C1921" s="2" t="s">
        <v>171</v>
      </c>
      <c r="D1921" s="3" t="s">
        <v>5497</v>
      </c>
      <c r="E1921" s="3" t="s">
        <v>5498</v>
      </c>
      <c r="F1921" s="3" t="s">
        <v>5499</v>
      </c>
      <c r="G1921" s="2" t="s">
        <v>50</v>
      </c>
      <c r="H1921" s="2">
        <v>4.0</v>
      </c>
      <c r="I1921" s="2">
        <v>5.0</v>
      </c>
      <c r="J1921" s="2">
        <v>5.0</v>
      </c>
      <c r="K1921" s="2">
        <v>4.0</v>
      </c>
      <c r="L1921" s="2">
        <v>5.0</v>
      </c>
      <c r="M1921" s="2" t="s">
        <v>19</v>
      </c>
    </row>
    <row r="1922" ht="15.75" customHeight="1">
      <c r="A1922" s="2">
        <v>182.0</v>
      </c>
      <c r="B1922" s="2" t="s">
        <v>3840</v>
      </c>
      <c r="C1922" s="2" t="s">
        <v>171</v>
      </c>
      <c r="D1922" s="3" t="s">
        <v>5500</v>
      </c>
      <c r="E1922" s="3" t="s">
        <v>5501</v>
      </c>
      <c r="F1922" s="3" t="s">
        <v>5502</v>
      </c>
      <c r="G1922" s="2" t="s">
        <v>50</v>
      </c>
      <c r="H1922" s="2">
        <v>5.0</v>
      </c>
      <c r="I1922" s="2">
        <v>4.0</v>
      </c>
      <c r="J1922" s="2">
        <v>5.0</v>
      </c>
      <c r="K1922" s="2">
        <v>5.0</v>
      </c>
      <c r="L1922" s="2">
        <v>4.0</v>
      </c>
      <c r="M1922" s="2" t="s">
        <v>19</v>
      </c>
    </row>
    <row r="1923" ht="15.75" customHeight="1">
      <c r="A1923" s="2">
        <v>182.0</v>
      </c>
      <c r="B1923" s="2" t="s">
        <v>3840</v>
      </c>
      <c r="C1923" s="2" t="s">
        <v>171</v>
      </c>
      <c r="D1923" s="3" t="s">
        <v>5503</v>
      </c>
      <c r="E1923" s="3" t="s">
        <v>5504</v>
      </c>
      <c r="F1923" s="3" t="s">
        <v>5505</v>
      </c>
      <c r="G1923" s="2" t="s">
        <v>50</v>
      </c>
      <c r="H1923" s="2">
        <v>4.0</v>
      </c>
      <c r="I1923" s="2">
        <v>5.0</v>
      </c>
      <c r="J1923" s="2">
        <v>5.0</v>
      </c>
      <c r="K1923" s="2">
        <v>4.0</v>
      </c>
      <c r="L1923" s="2">
        <v>5.0</v>
      </c>
      <c r="M1923" s="2" t="s">
        <v>19</v>
      </c>
    </row>
    <row r="1924" ht="15.75" customHeight="1">
      <c r="A1924" s="2">
        <v>182.0</v>
      </c>
      <c r="B1924" s="2" t="s">
        <v>3840</v>
      </c>
      <c r="C1924" s="2" t="s">
        <v>171</v>
      </c>
      <c r="D1924" s="3" t="s">
        <v>5506</v>
      </c>
      <c r="E1924" s="3" t="s">
        <v>5507</v>
      </c>
      <c r="F1924" s="3" t="s">
        <v>5508</v>
      </c>
      <c r="G1924" s="2" t="s">
        <v>18</v>
      </c>
      <c r="H1924" s="2">
        <v>5.0</v>
      </c>
      <c r="I1924" s="2">
        <v>4.0</v>
      </c>
      <c r="J1924" s="2">
        <v>4.0</v>
      </c>
      <c r="K1924" s="2">
        <v>4.0</v>
      </c>
      <c r="L1924" s="2">
        <v>5.0</v>
      </c>
      <c r="M1924" s="2" t="s">
        <v>19</v>
      </c>
    </row>
    <row r="1925" ht="15.75" customHeight="1">
      <c r="A1925" s="2">
        <v>182.0</v>
      </c>
      <c r="B1925" s="2" t="s">
        <v>3840</v>
      </c>
      <c r="C1925" s="2" t="s">
        <v>171</v>
      </c>
      <c r="D1925" s="3" t="s">
        <v>5509</v>
      </c>
      <c r="E1925" s="3" t="s">
        <v>5510</v>
      </c>
      <c r="F1925" s="3" t="s">
        <v>5511</v>
      </c>
      <c r="G1925" s="2" t="s">
        <v>50</v>
      </c>
      <c r="H1925" s="2">
        <v>5.0</v>
      </c>
      <c r="I1925" s="2">
        <v>4.0</v>
      </c>
      <c r="J1925" s="2">
        <v>4.0</v>
      </c>
      <c r="K1925" s="2">
        <v>5.0</v>
      </c>
      <c r="L1925" s="2">
        <v>4.0</v>
      </c>
      <c r="M1925" s="2" t="s">
        <v>19</v>
      </c>
    </row>
    <row r="1926" ht="15.75" customHeight="1">
      <c r="A1926" s="2">
        <v>182.0</v>
      </c>
      <c r="B1926" s="2" t="s">
        <v>3840</v>
      </c>
      <c r="C1926" s="2" t="s">
        <v>171</v>
      </c>
      <c r="D1926" s="3" t="s">
        <v>5512</v>
      </c>
      <c r="E1926" s="3" t="s">
        <v>5513</v>
      </c>
      <c r="F1926" s="3" t="s">
        <v>5514</v>
      </c>
      <c r="G1926" s="2" t="s">
        <v>18</v>
      </c>
      <c r="H1926" s="2">
        <v>5.0</v>
      </c>
      <c r="I1926" s="2">
        <v>5.0</v>
      </c>
      <c r="J1926" s="2">
        <v>4.0</v>
      </c>
      <c r="K1926" s="2">
        <v>4.0</v>
      </c>
      <c r="L1926" s="2">
        <v>4.0</v>
      </c>
      <c r="M1926" s="2" t="s">
        <v>19</v>
      </c>
    </row>
    <row r="1927" ht="15.75" customHeight="1">
      <c r="A1927" s="2">
        <v>182.0</v>
      </c>
      <c r="B1927" s="2" t="s">
        <v>3840</v>
      </c>
      <c r="C1927" s="2" t="s">
        <v>171</v>
      </c>
      <c r="D1927" s="3" t="s">
        <v>5515</v>
      </c>
      <c r="E1927" s="3" t="s">
        <v>5516</v>
      </c>
      <c r="F1927" s="3" t="s">
        <v>5517</v>
      </c>
      <c r="G1927" s="2" t="s">
        <v>18</v>
      </c>
      <c r="H1927" s="2">
        <v>4.0</v>
      </c>
      <c r="I1927" s="2">
        <v>4.0</v>
      </c>
      <c r="J1927" s="2">
        <v>3.0</v>
      </c>
      <c r="K1927" s="2">
        <v>5.0</v>
      </c>
      <c r="L1927" s="2">
        <v>5.0</v>
      </c>
      <c r="M1927" s="2" t="s">
        <v>19</v>
      </c>
    </row>
    <row r="1928" ht="15.75" customHeight="1">
      <c r="A1928" s="2">
        <v>182.0</v>
      </c>
      <c r="B1928" s="2" t="s">
        <v>3840</v>
      </c>
      <c r="C1928" s="2" t="s">
        <v>171</v>
      </c>
      <c r="D1928" s="3" t="s">
        <v>5518</v>
      </c>
      <c r="E1928" s="3" t="s">
        <v>5519</v>
      </c>
      <c r="F1928" s="3" t="s">
        <v>5520</v>
      </c>
      <c r="G1928" s="2" t="s">
        <v>28</v>
      </c>
      <c r="H1928" s="2">
        <v>2.0</v>
      </c>
      <c r="I1928" s="2">
        <v>4.0</v>
      </c>
      <c r="J1928" s="2">
        <v>2.0</v>
      </c>
      <c r="K1928" s="2">
        <v>2.0</v>
      </c>
      <c r="L1928" s="2">
        <v>3.0</v>
      </c>
      <c r="M1928" s="2" t="s">
        <v>33</v>
      </c>
    </row>
    <row r="1929" ht="15.75" customHeight="1">
      <c r="A1929" s="2">
        <v>182.0</v>
      </c>
      <c r="B1929" s="2" t="s">
        <v>3840</v>
      </c>
      <c r="C1929" s="2" t="s">
        <v>171</v>
      </c>
      <c r="D1929" s="3" t="s">
        <v>5521</v>
      </c>
      <c r="E1929" s="3" t="s">
        <v>5522</v>
      </c>
      <c r="F1929" s="3" t="s">
        <v>5523</v>
      </c>
      <c r="G1929" s="2" t="s">
        <v>50</v>
      </c>
      <c r="H1929" s="2">
        <v>4.0</v>
      </c>
      <c r="I1929" s="2">
        <v>4.0</v>
      </c>
      <c r="J1929" s="2">
        <v>3.0</v>
      </c>
      <c r="K1929" s="2">
        <v>5.0</v>
      </c>
      <c r="L1929" s="2">
        <v>5.0</v>
      </c>
      <c r="M1929" s="2" t="s">
        <v>19</v>
      </c>
    </row>
    <row r="1930" ht="15.75" customHeight="1">
      <c r="A1930" s="2">
        <v>182.0</v>
      </c>
      <c r="B1930" s="2" t="s">
        <v>3840</v>
      </c>
      <c r="C1930" s="2" t="s">
        <v>171</v>
      </c>
      <c r="D1930" s="3" t="s">
        <v>5524</v>
      </c>
      <c r="E1930" s="3" t="s">
        <v>5525</v>
      </c>
      <c r="F1930" s="3" t="s">
        <v>5526</v>
      </c>
      <c r="G1930" s="2" t="s">
        <v>62</v>
      </c>
      <c r="H1930" s="2">
        <v>3.0</v>
      </c>
      <c r="I1930" s="2">
        <v>4.0</v>
      </c>
      <c r="J1930" s="2">
        <v>4.0</v>
      </c>
      <c r="K1930" s="2">
        <v>4.0</v>
      </c>
      <c r="L1930" s="2">
        <v>3.0</v>
      </c>
      <c r="M1930" s="2" t="s">
        <v>19</v>
      </c>
    </row>
    <row r="1931" ht="15.75" customHeight="1">
      <c r="A1931" s="2">
        <v>182.0</v>
      </c>
      <c r="B1931" s="2" t="s">
        <v>3840</v>
      </c>
      <c r="C1931" s="2" t="s">
        <v>171</v>
      </c>
      <c r="D1931" s="3" t="s">
        <v>5527</v>
      </c>
      <c r="E1931" s="3" t="s">
        <v>5528</v>
      </c>
      <c r="F1931" s="3" t="s">
        <v>5529</v>
      </c>
      <c r="G1931" s="2" t="s">
        <v>18</v>
      </c>
      <c r="H1931" s="2">
        <v>4.0</v>
      </c>
      <c r="I1931" s="2">
        <v>4.0</v>
      </c>
      <c r="J1931" s="2">
        <v>2.0</v>
      </c>
      <c r="K1931" s="2">
        <v>3.0</v>
      </c>
      <c r="L1931" s="2">
        <v>3.0</v>
      </c>
      <c r="M1931" s="2" t="s">
        <v>19</v>
      </c>
    </row>
    <row r="1932" ht="15.75" customHeight="1">
      <c r="A1932" s="2">
        <v>182.0</v>
      </c>
      <c r="B1932" s="2" t="s">
        <v>3840</v>
      </c>
      <c r="C1932" s="2" t="s">
        <v>171</v>
      </c>
      <c r="D1932" s="3" t="s">
        <v>5530</v>
      </c>
      <c r="E1932" s="3" t="s">
        <v>5531</v>
      </c>
      <c r="F1932" s="3" t="s">
        <v>5532</v>
      </c>
      <c r="G1932" s="2" t="s">
        <v>18</v>
      </c>
      <c r="H1932" s="2">
        <v>4.0</v>
      </c>
      <c r="I1932" s="2">
        <v>4.0</v>
      </c>
      <c r="J1932" s="2">
        <v>5.0</v>
      </c>
      <c r="K1932" s="2">
        <v>5.0</v>
      </c>
      <c r="L1932" s="2">
        <v>4.0</v>
      </c>
      <c r="M1932" s="2" t="s">
        <v>19</v>
      </c>
    </row>
    <row r="1933" ht="15.75" customHeight="1">
      <c r="A1933" s="2">
        <v>182.0</v>
      </c>
      <c r="B1933" s="2" t="s">
        <v>3840</v>
      </c>
      <c r="C1933" s="2" t="s">
        <v>171</v>
      </c>
      <c r="D1933" s="3" t="s">
        <v>5533</v>
      </c>
      <c r="E1933" s="3" t="s">
        <v>5534</v>
      </c>
      <c r="F1933" s="3" t="s">
        <v>5535</v>
      </c>
      <c r="G1933" s="2" t="s">
        <v>50</v>
      </c>
      <c r="H1933" s="2">
        <v>5.0</v>
      </c>
      <c r="I1933" s="2">
        <v>4.0</v>
      </c>
      <c r="J1933" s="2">
        <v>5.0</v>
      </c>
      <c r="K1933" s="2">
        <v>5.0</v>
      </c>
      <c r="L1933" s="2">
        <v>4.0</v>
      </c>
      <c r="M1933" s="2" t="s">
        <v>19</v>
      </c>
    </row>
    <row r="1934" ht="15.75" customHeight="1">
      <c r="A1934" s="2">
        <v>182.0</v>
      </c>
      <c r="B1934" s="2" t="s">
        <v>3840</v>
      </c>
      <c r="C1934" s="2" t="s">
        <v>171</v>
      </c>
      <c r="D1934" s="3" t="s">
        <v>5536</v>
      </c>
      <c r="E1934" s="3" t="s">
        <v>5537</v>
      </c>
      <c r="F1934" s="3" t="s">
        <v>5538</v>
      </c>
      <c r="G1934" s="2" t="s">
        <v>18</v>
      </c>
      <c r="H1934" s="2">
        <v>4.0</v>
      </c>
      <c r="I1934" s="2">
        <v>4.0</v>
      </c>
      <c r="J1934" s="2">
        <v>4.0</v>
      </c>
      <c r="K1934" s="2">
        <v>5.0</v>
      </c>
      <c r="L1934" s="2">
        <v>5.0</v>
      </c>
      <c r="M1934" s="2" t="s">
        <v>19</v>
      </c>
    </row>
    <row r="1935" ht="15.75" customHeight="1">
      <c r="A1935" s="2">
        <v>182.0</v>
      </c>
      <c r="B1935" s="2" t="s">
        <v>3840</v>
      </c>
      <c r="C1935" s="2" t="s">
        <v>171</v>
      </c>
      <c r="D1935" s="3" t="s">
        <v>5539</v>
      </c>
      <c r="E1935" s="3" t="s">
        <v>5540</v>
      </c>
      <c r="F1935" s="3" t="s">
        <v>5541</v>
      </c>
      <c r="G1935" s="2" t="s">
        <v>50</v>
      </c>
      <c r="H1935" s="2">
        <v>4.0</v>
      </c>
      <c r="I1935" s="2">
        <v>5.0</v>
      </c>
      <c r="J1935" s="2">
        <v>5.0</v>
      </c>
      <c r="K1935" s="2">
        <v>5.0</v>
      </c>
      <c r="L1935" s="2">
        <v>4.0</v>
      </c>
      <c r="M1935" s="2" t="s">
        <v>19</v>
      </c>
    </row>
    <row r="1936" ht="15.75" customHeight="1">
      <c r="A1936" s="2">
        <v>182.0</v>
      </c>
      <c r="B1936" s="2" t="s">
        <v>3840</v>
      </c>
      <c r="C1936" s="2" t="s">
        <v>171</v>
      </c>
      <c r="D1936" s="3" t="s">
        <v>5542</v>
      </c>
      <c r="E1936" s="3" t="s">
        <v>5543</v>
      </c>
      <c r="F1936" s="3" t="s">
        <v>5544</v>
      </c>
      <c r="G1936" s="2" t="s">
        <v>50</v>
      </c>
      <c r="H1936" s="2">
        <v>4.0</v>
      </c>
      <c r="I1936" s="2">
        <v>5.0</v>
      </c>
      <c r="J1936" s="2">
        <v>5.0</v>
      </c>
      <c r="K1936" s="2">
        <v>5.0</v>
      </c>
      <c r="L1936" s="2">
        <v>5.0</v>
      </c>
      <c r="M1936" s="2" t="s">
        <v>19</v>
      </c>
    </row>
    <row r="1937" ht="15.75" customHeight="1">
      <c r="A1937" s="2">
        <v>182.0</v>
      </c>
      <c r="B1937" s="2" t="s">
        <v>3840</v>
      </c>
      <c r="C1937" s="2" t="s">
        <v>171</v>
      </c>
      <c r="D1937" s="3" t="s">
        <v>5545</v>
      </c>
      <c r="E1937" s="3" t="s">
        <v>5546</v>
      </c>
      <c r="F1937" s="3" t="s">
        <v>5547</v>
      </c>
      <c r="G1937" s="2" t="s">
        <v>18</v>
      </c>
      <c r="H1937" s="2">
        <v>5.0</v>
      </c>
      <c r="I1937" s="2">
        <v>5.0</v>
      </c>
      <c r="J1937" s="2">
        <v>5.0</v>
      </c>
      <c r="K1937" s="2">
        <v>3.0</v>
      </c>
      <c r="L1937" s="2">
        <v>5.0</v>
      </c>
      <c r="M1937" s="2" t="s">
        <v>19</v>
      </c>
    </row>
    <row r="1938" ht="15.75" customHeight="1">
      <c r="A1938" s="2">
        <v>182.0</v>
      </c>
      <c r="B1938" s="2" t="s">
        <v>3840</v>
      </c>
      <c r="C1938" s="2" t="s">
        <v>171</v>
      </c>
      <c r="D1938" s="3" t="s">
        <v>5548</v>
      </c>
      <c r="E1938" s="3" t="s">
        <v>5549</v>
      </c>
      <c r="F1938" s="3" t="s">
        <v>5550</v>
      </c>
      <c r="G1938" s="2" t="s">
        <v>50</v>
      </c>
      <c r="H1938" s="2">
        <v>5.0</v>
      </c>
      <c r="I1938" s="2">
        <v>4.0</v>
      </c>
      <c r="J1938" s="2">
        <v>5.0</v>
      </c>
      <c r="K1938" s="2">
        <v>4.0</v>
      </c>
      <c r="L1938" s="2">
        <v>5.0</v>
      </c>
      <c r="M1938" s="2" t="s">
        <v>19</v>
      </c>
    </row>
    <row r="1939" ht="15.75" customHeight="1">
      <c r="A1939" s="2">
        <v>182.0</v>
      </c>
      <c r="B1939" s="2" t="s">
        <v>3840</v>
      </c>
      <c r="C1939" s="2" t="s">
        <v>171</v>
      </c>
      <c r="D1939" s="3" t="s">
        <v>4381</v>
      </c>
      <c r="E1939" s="3" t="s">
        <v>5551</v>
      </c>
      <c r="F1939" s="3" t="s">
        <v>5552</v>
      </c>
      <c r="G1939" s="2" t="s">
        <v>28</v>
      </c>
      <c r="H1939" s="2">
        <v>3.0</v>
      </c>
      <c r="I1939" s="2">
        <v>5.0</v>
      </c>
      <c r="J1939" s="2">
        <v>3.0</v>
      </c>
      <c r="K1939" s="2">
        <v>4.0</v>
      </c>
      <c r="L1939" s="2">
        <v>4.0</v>
      </c>
      <c r="M1939" s="2" t="s">
        <v>33</v>
      </c>
    </row>
    <row r="1940" ht="15.75" customHeight="1">
      <c r="A1940" s="2">
        <v>182.0</v>
      </c>
      <c r="B1940" s="2" t="s">
        <v>3840</v>
      </c>
      <c r="C1940" s="2" t="s">
        <v>171</v>
      </c>
      <c r="D1940" s="3" t="s">
        <v>5553</v>
      </c>
      <c r="E1940" s="3" t="s">
        <v>5554</v>
      </c>
      <c r="F1940" s="3" t="s">
        <v>5552</v>
      </c>
      <c r="G1940" s="2" t="s">
        <v>50</v>
      </c>
      <c r="H1940" s="2">
        <v>4.0</v>
      </c>
      <c r="I1940" s="2">
        <v>5.0</v>
      </c>
      <c r="J1940" s="2">
        <v>4.0</v>
      </c>
      <c r="K1940" s="2">
        <v>5.0</v>
      </c>
      <c r="L1940" s="2">
        <v>3.0</v>
      </c>
      <c r="M1940" s="2" t="s">
        <v>19</v>
      </c>
    </row>
    <row r="1941" ht="15.75" customHeight="1">
      <c r="A1941" s="2">
        <v>182.0</v>
      </c>
      <c r="B1941" s="2" t="s">
        <v>3840</v>
      </c>
      <c r="C1941" s="2" t="s">
        <v>218</v>
      </c>
      <c r="D1941" s="3" t="s">
        <v>5555</v>
      </c>
      <c r="E1941" s="3" t="s">
        <v>5556</v>
      </c>
      <c r="F1941" s="3" t="s">
        <v>5557</v>
      </c>
      <c r="G1941" s="2" t="s">
        <v>28</v>
      </c>
      <c r="H1941" s="2">
        <v>1.0</v>
      </c>
      <c r="I1941" s="2">
        <v>4.0</v>
      </c>
      <c r="J1941" s="2">
        <v>3.0</v>
      </c>
      <c r="K1941" s="2">
        <v>4.0</v>
      </c>
      <c r="L1941" s="2">
        <v>5.0</v>
      </c>
      <c r="M1941" s="2" t="s">
        <v>19</v>
      </c>
    </row>
    <row r="1942" ht="15.75" customHeight="1">
      <c r="A1942" s="2">
        <v>182.0</v>
      </c>
      <c r="B1942" s="2" t="s">
        <v>3840</v>
      </c>
      <c r="C1942" s="2" t="s">
        <v>218</v>
      </c>
      <c r="D1942" s="3" t="s">
        <v>5558</v>
      </c>
      <c r="E1942" s="3" t="s">
        <v>5559</v>
      </c>
      <c r="F1942" s="3" t="s">
        <v>5560</v>
      </c>
      <c r="G1942" s="2" t="s">
        <v>28</v>
      </c>
      <c r="H1942" s="2">
        <v>2.0</v>
      </c>
      <c r="I1942" s="2">
        <v>3.0</v>
      </c>
      <c r="J1942" s="2">
        <v>3.0</v>
      </c>
      <c r="K1942" s="2">
        <v>3.0</v>
      </c>
      <c r="L1942" s="2">
        <v>3.0</v>
      </c>
      <c r="M1942" s="2" t="s">
        <v>19</v>
      </c>
    </row>
    <row r="1943" ht="15.75" customHeight="1">
      <c r="A1943" s="2">
        <v>182.0</v>
      </c>
      <c r="B1943" s="2" t="s">
        <v>3840</v>
      </c>
      <c r="C1943" s="2" t="s">
        <v>218</v>
      </c>
      <c r="D1943" s="3" t="s">
        <v>584</v>
      </c>
      <c r="E1943" s="3" t="s">
        <v>5561</v>
      </c>
      <c r="F1943" s="3" t="s">
        <v>5562</v>
      </c>
      <c r="G1943" s="2" t="s">
        <v>28</v>
      </c>
      <c r="H1943" s="2">
        <v>3.0</v>
      </c>
      <c r="I1943" s="2">
        <v>3.0</v>
      </c>
      <c r="J1943" s="2">
        <v>3.0</v>
      </c>
      <c r="K1943" s="2">
        <v>3.0</v>
      </c>
      <c r="L1943" s="2">
        <v>3.0</v>
      </c>
      <c r="M1943" s="2" t="s">
        <v>19</v>
      </c>
    </row>
    <row r="1944" ht="15.75" customHeight="1">
      <c r="A1944" s="2">
        <v>182.0</v>
      </c>
      <c r="B1944" s="2" t="s">
        <v>3840</v>
      </c>
      <c r="C1944" s="2" t="s">
        <v>218</v>
      </c>
      <c r="D1944" s="3" t="s">
        <v>5563</v>
      </c>
      <c r="E1944" s="3" t="s">
        <v>5564</v>
      </c>
      <c r="F1944" s="3" t="s">
        <v>5565</v>
      </c>
      <c r="G1944" s="2" t="s">
        <v>62</v>
      </c>
      <c r="H1944" s="2">
        <v>3.0</v>
      </c>
      <c r="I1944" s="2">
        <v>4.0</v>
      </c>
      <c r="J1944" s="2">
        <v>4.0</v>
      </c>
      <c r="K1944" s="2">
        <v>3.0</v>
      </c>
      <c r="L1944" s="2">
        <v>3.0</v>
      </c>
      <c r="M1944" s="2" t="s">
        <v>33</v>
      </c>
    </row>
    <row r="1945" ht="15.75" customHeight="1">
      <c r="A1945" s="2">
        <v>182.0</v>
      </c>
      <c r="B1945" s="2" t="s">
        <v>3840</v>
      </c>
      <c r="C1945" s="2" t="s">
        <v>218</v>
      </c>
      <c r="D1945" s="3" t="s">
        <v>5566</v>
      </c>
      <c r="E1945" s="3" t="s">
        <v>5567</v>
      </c>
      <c r="F1945" s="3" t="s">
        <v>5568</v>
      </c>
      <c r="G1945" s="2" t="s">
        <v>18</v>
      </c>
      <c r="H1945" s="2">
        <v>3.0</v>
      </c>
      <c r="I1945" s="2">
        <v>4.0</v>
      </c>
      <c r="J1945" s="2">
        <v>4.0</v>
      </c>
      <c r="K1945" s="2">
        <v>4.0</v>
      </c>
      <c r="L1945" s="2">
        <v>3.0</v>
      </c>
      <c r="M1945" s="2" t="s">
        <v>19</v>
      </c>
    </row>
    <row r="1946" ht="15.75" customHeight="1">
      <c r="A1946" s="2">
        <v>182.0</v>
      </c>
      <c r="B1946" s="2" t="s">
        <v>3840</v>
      </c>
      <c r="C1946" s="2" t="s">
        <v>218</v>
      </c>
      <c r="D1946" s="3" t="s">
        <v>5569</v>
      </c>
      <c r="E1946" s="3" t="s">
        <v>5570</v>
      </c>
      <c r="F1946" s="3" t="s">
        <v>5571</v>
      </c>
      <c r="G1946" s="2" t="s">
        <v>18</v>
      </c>
      <c r="H1946" s="2">
        <v>4.0</v>
      </c>
      <c r="I1946" s="2">
        <v>5.0</v>
      </c>
      <c r="J1946" s="2">
        <v>3.0</v>
      </c>
      <c r="K1946" s="2">
        <v>4.0</v>
      </c>
      <c r="L1946" s="2">
        <v>5.0</v>
      </c>
      <c r="M1946" s="2" t="s">
        <v>19</v>
      </c>
    </row>
    <row r="1947" ht="15.75" customHeight="1">
      <c r="A1947" s="2">
        <v>182.0</v>
      </c>
      <c r="B1947" s="2" t="s">
        <v>3840</v>
      </c>
      <c r="C1947" s="2" t="s">
        <v>218</v>
      </c>
      <c r="D1947" s="3" t="s">
        <v>709</v>
      </c>
      <c r="E1947" s="3" t="s">
        <v>5572</v>
      </c>
      <c r="F1947" s="3" t="s">
        <v>5573</v>
      </c>
      <c r="G1947" s="2" t="s">
        <v>50</v>
      </c>
      <c r="H1947" s="2">
        <v>3.0</v>
      </c>
      <c r="I1947" s="2">
        <v>3.0</v>
      </c>
      <c r="J1947" s="2">
        <v>4.0</v>
      </c>
      <c r="K1947" s="2">
        <v>3.0</v>
      </c>
      <c r="L1947" s="2">
        <v>3.0</v>
      </c>
      <c r="M1947" s="2" t="s">
        <v>19</v>
      </c>
    </row>
    <row r="1948" ht="15.75" customHeight="1">
      <c r="A1948" s="2">
        <v>182.0</v>
      </c>
      <c r="B1948" s="2" t="s">
        <v>3840</v>
      </c>
      <c r="C1948" s="2" t="s">
        <v>218</v>
      </c>
      <c r="D1948" s="3" t="s">
        <v>4480</v>
      </c>
      <c r="E1948" s="3" t="s">
        <v>5574</v>
      </c>
      <c r="F1948" s="3" t="s">
        <v>5575</v>
      </c>
      <c r="G1948" s="2" t="s">
        <v>50</v>
      </c>
      <c r="H1948" s="2">
        <v>5.0</v>
      </c>
      <c r="I1948" s="2">
        <v>5.0</v>
      </c>
      <c r="J1948" s="2">
        <v>5.0</v>
      </c>
      <c r="K1948" s="2">
        <v>5.0</v>
      </c>
      <c r="L1948" s="2">
        <v>5.0</v>
      </c>
      <c r="M1948" s="2" t="s">
        <v>19</v>
      </c>
    </row>
    <row r="1949" ht="15.75" customHeight="1">
      <c r="A1949" s="2">
        <v>182.0</v>
      </c>
      <c r="B1949" s="2" t="s">
        <v>3840</v>
      </c>
      <c r="C1949" s="2" t="s">
        <v>218</v>
      </c>
      <c r="D1949" s="3" t="s">
        <v>5576</v>
      </c>
      <c r="E1949" s="3" t="s">
        <v>5577</v>
      </c>
      <c r="F1949" s="3" t="s">
        <v>5578</v>
      </c>
      <c r="G1949" s="2" t="s">
        <v>182</v>
      </c>
      <c r="H1949" s="2">
        <v>1.0</v>
      </c>
      <c r="I1949" s="2">
        <v>1.0</v>
      </c>
      <c r="J1949" s="2">
        <v>1.0</v>
      </c>
      <c r="K1949" s="2">
        <v>1.0</v>
      </c>
      <c r="L1949" s="2">
        <v>1.0</v>
      </c>
      <c r="M1949" s="2" t="s">
        <v>33</v>
      </c>
    </row>
    <row r="1950" ht="15.75" customHeight="1">
      <c r="A1950" s="2">
        <v>182.0</v>
      </c>
      <c r="B1950" s="2" t="s">
        <v>3840</v>
      </c>
      <c r="C1950" s="2" t="s">
        <v>218</v>
      </c>
      <c r="D1950" s="3" t="s">
        <v>5579</v>
      </c>
      <c r="E1950" s="3" t="s">
        <v>5580</v>
      </c>
      <c r="F1950" s="3" t="s">
        <v>5581</v>
      </c>
      <c r="G1950" s="2" t="s">
        <v>18</v>
      </c>
      <c r="H1950" s="2">
        <v>3.0</v>
      </c>
      <c r="I1950" s="2">
        <v>5.0</v>
      </c>
      <c r="J1950" s="2">
        <v>4.0</v>
      </c>
      <c r="K1950" s="2">
        <v>3.0</v>
      </c>
      <c r="L1950" s="2">
        <v>4.0</v>
      </c>
      <c r="M1950" s="2" t="s">
        <v>19</v>
      </c>
    </row>
    <row r="1951" ht="15.75" customHeight="1">
      <c r="A1951" s="2">
        <v>182.0</v>
      </c>
      <c r="B1951" s="2" t="s">
        <v>3840</v>
      </c>
      <c r="C1951" s="2" t="s">
        <v>218</v>
      </c>
      <c r="D1951" s="3" t="s">
        <v>538</v>
      </c>
      <c r="E1951" s="3" t="s">
        <v>5582</v>
      </c>
      <c r="F1951" s="3" t="s">
        <v>5583</v>
      </c>
      <c r="G1951" s="2" t="s">
        <v>28</v>
      </c>
      <c r="H1951" s="2">
        <v>2.0</v>
      </c>
      <c r="I1951" s="2">
        <v>2.0</v>
      </c>
      <c r="J1951" s="2">
        <v>2.0</v>
      </c>
      <c r="K1951" s="2">
        <v>2.0</v>
      </c>
      <c r="L1951" s="2">
        <v>4.0</v>
      </c>
      <c r="M1951" s="2" t="s">
        <v>33</v>
      </c>
    </row>
    <row r="1952" ht="15.75" customHeight="1">
      <c r="A1952" s="2">
        <v>182.0</v>
      </c>
      <c r="B1952" s="2" t="s">
        <v>3840</v>
      </c>
      <c r="C1952" s="2" t="s">
        <v>218</v>
      </c>
      <c r="D1952" s="3" t="s">
        <v>5584</v>
      </c>
      <c r="E1952" s="3" t="s">
        <v>5585</v>
      </c>
      <c r="F1952" s="3" t="s">
        <v>5586</v>
      </c>
      <c r="G1952" s="2" t="s">
        <v>28</v>
      </c>
      <c r="H1952" s="2">
        <v>2.0</v>
      </c>
      <c r="I1952" s="2">
        <v>3.0</v>
      </c>
      <c r="J1952" s="2">
        <v>3.0</v>
      </c>
      <c r="K1952" s="2">
        <v>4.0</v>
      </c>
      <c r="L1952" s="2">
        <v>3.0</v>
      </c>
      <c r="M1952" s="2" t="s">
        <v>19</v>
      </c>
    </row>
    <row r="1953" ht="15.75" customHeight="1">
      <c r="A1953" s="2">
        <v>182.0</v>
      </c>
      <c r="B1953" s="2" t="s">
        <v>3840</v>
      </c>
      <c r="C1953" s="2" t="s">
        <v>218</v>
      </c>
      <c r="D1953" s="3" t="s">
        <v>1751</v>
      </c>
      <c r="E1953" s="3" t="s">
        <v>5587</v>
      </c>
      <c r="F1953" s="3" t="s">
        <v>5588</v>
      </c>
      <c r="G1953" s="2" t="s">
        <v>28</v>
      </c>
      <c r="H1953" s="2">
        <v>2.0</v>
      </c>
      <c r="I1953" s="2">
        <v>3.0</v>
      </c>
      <c r="J1953" s="2">
        <v>3.0</v>
      </c>
      <c r="K1953" s="2">
        <v>3.0</v>
      </c>
      <c r="L1953" s="2">
        <v>3.0</v>
      </c>
      <c r="M1953" s="2" t="s">
        <v>19</v>
      </c>
    </row>
    <row r="1954" ht="15.75" customHeight="1">
      <c r="A1954" s="2">
        <v>182.0</v>
      </c>
      <c r="B1954" s="2" t="s">
        <v>3840</v>
      </c>
      <c r="C1954" s="2" t="s">
        <v>218</v>
      </c>
      <c r="D1954" s="3" t="s">
        <v>5589</v>
      </c>
      <c r="E1954" s="3" t="s">
        <v>5590</v>
      </c>
      <c r="F1954" s="3" t="s">
        <v>5591</v>
      </c>
      <c r="G1954" s="2" t="s">
        <v>28</v>
      </c>
      <c r="H1954" s="2">
        <v>3.0</v>
      </c>
      <c r="I1954" s="2">
        <v>3.0</v>
      </c>
      <c r="J1954" s="2">
        <v>3.0</v>
      </c>
      <c r="K1954" s="2">
        <v>4.0</v>
      </c>
      <c r="L1954" s="2">
        <v>4.0</v>
      </c>
      <c r="M1954" s="2" t="s">
        <v>19</v>
      </c>
    </row>
    <row r="1955" ht="15.75" customHeight="1">
      <c r="A1955" s="2">
        <v>182.0</v>
      </c>
      <c r="B1955" s="2" t="s">
        <v>3840</v>
      </c>
      <c r="C1955" s="2" t="s">
        <v>222</v>
      </c>
      <c r="D1955" s="3" t="s">
        <v>5592</v>
      </c>
      <c r="E1955" s="3" t="s">
        <v>5593</v>
      </c>
      <c r="F1955" s="3" t="s">
        <v>5594</v>
      </c>
      <c r="G1955" s="2" t="s">
        <v>50</v>
      </c>
      <c r="H1955" s="2">
        <v>4.0</v>
      </c>
      <c r="I1955" s="2">
        <v>5.0</v>
      </c>
      <c r="J1955" s="2">
        <v>5.0</v>
      </c>
      <c r="K1955" s="2">
        <v>4.0</v>
      </c>
      <c r="L1955" s="2">
        <v>5.0</v>
      </c>
      <c r="M1955" s="2" t="s">
        <v>19</v>
      </c>
    </row>
    <row r="1956" ht="15.75" customHeight="1">
      <c r="A1956" s="2">
        <v>182.0</v>
      </c>
      <c r="B1956" s="2" t="s">
        <v>3840</v>
      </c>
      <c r="C1956" s="2" t="s">
        <v>222</v>
      </c>
      <c r="D1956" s="3" t="s">
        <v>5595</v>
      </c>
      <c r="E1956" s="3" t="s">
        <v>5596</v>
      </c>
      <c r="F1956" s="3" t="s">
        <v>5597</v>
      </c>
      <c r="G1956" s="2" t="s">
        <v>18</v>
      </c>
      <c r="H1956" s="2">
        <v>4.0</v>
      </c>
      <c r="I1956" s="2">
        <v>4.0</v>
      </c>
      <c r="J1956" s="2">
        <v>4.0</v>
      </c>
      <c r="K1956" s="2">
        <v>3.0</v>
      </c>
      <c r="L1956" s="2">
        <v>4.0</v>
      </c>
      <c r="M1956" s="2" t="s">
        <v>19</v>
      </c>
    </row>
    <row r="1957" ht="15.75" customHeight="1">
      <c r="A1957" s="2">
        <v>182.0</v>
      </c>
      <c r="B1957" s="2" t="s">
        <v>3840</v>
      </c>
      <c r="C1957" s="2" t="s">
        <v>222</v>
      </c>
      <c r="D1957" s="3" t="s">
        <v>139</v>
      </c>
      <c r="E1957" s="3" t="s">
        <v>5598</v>
      </c>
      <c r="F1957" s="3" t="s">
        <v>5599</v>
      </c>
      <c r="G1957" s="2" t="s">
        <v>18</v>
      </c>
      <c r="H1957" s="2">
        <v>4.0</v>
      </c>
      <c r="I1957" s="2">
        <v>5.0</v>
      </c>
      <c r="J1957" s="2">
        <v>4.0</v>
      </c>
      <c r="K1957" s="2">
        <v>5.0</v>
      </c>
      <c r="L1957" s="2">
        <v>5.0</v>
      </c>
      <c r="M1957" s="2" t="s">
        <v>19</v>
      </c>
    </row>
    <row r="1958" ht="15.75" customHeight="1">
      <c r="A1958" s="2">
        <v>182.0</v>
      </c>
      <c r="B1958" s="2" t="s">
        <v>3840</v>
      </c>
      <c r="C1958" s="2" t="s">
        <v>222</v>
      </c>
      <c r="D1958" s="3" t="s">
        <v>5600</v>
      </c>
      <c r="E1958" s="3" t="s">
        <v>5601</v>
      </c>
      <c r="F1958" s="3" t="s">
        <v>5602</v>
      </c>
      <c r="G1958" s="2" t="s">
        <v>50</v>
      </c>
      <c r="H1958" s="2">
        <v>5.0</v>
      </c>
      <c r="I1958" s="2">
        <v>4.0</v>
      </c>
      <c r="J1958" s="2">
        <v>5.0</v>
      </c>
      <c r="K1958" s="2">
        <v>5.0</v>
      </c>
      <c r="L1958" s="2">
        <v>5.0</v>
      </c>
      <c r="M1958" s="2" t="s">
        <v>19</v>
      </c>
    </row>
    <row r="1959" ht="15.75" customHeight="1">
      <c r="A1959" s="2">
        <v>182.0</v>
      </c>
      <c r="B1959" s="2" t="s">
        <v>3840</v>
      </c>
      <c r="C1959" s="2" t="s">
        <v>222</v>
      </c>
      <c r="D1959" s="3" t="s">
        <v>5603</v>
      </c>
      <c r="E1959" s="3" t="s">
        <v>5604</v>
      </c>
      <c r="F1959" s="3" t="s">
        <v>5605</v>
      </c>
      <c r="G1959" s="2" t="s">
        <v>18</v>
      </c>
      <c r="H1959" s="2">
        <v>5.0</v>
      </c>
      <c r="I1959" s="2">
        <v>4.0</v>
      </c>
      <c r="J1959" s="2">
        <v>4.0</v>
      </c>
      <c r="K1959" s="2">
        <v>4.0</v>
      </c>
      <c r="L1959" s="2">
        <v>5.0</v>
      </c>
      <c r="M1959" s="2" t="s">
        <v>19</v>
      </c>
    </row>
    <row r="1960" ht="15.75" customHeight="1">
      <c r="A1960" s="2">
        <v>182.0</v>
      </c>
      <c r="B1960" s="2" t="s">
        <v>3840</v>
      </c>
      <c r="C1960" s="2" t="s">
        <v>222</v>
      </c>
      <c r="D1960" s="3" t="s">
        <v>5606</v>
      </c>
      <c r="E1960" s="3" t="s">
        <v>5607</v>
      </c>
      <c r="F1960" s="3" t="s">
        <v>5608</v>
      </c>
      <c r="G1960" s="2" t="s">
        <v>50</v>
      </c>
      <c r="H1960" s="2">
        <v>5.0</v>
      </c>
      <c r="I1960" s="2">
        <v>4.0</v>
      </c>
      <c r="J1960" s="2">
        <v>5.0</v>
      </c>
      <c r="K1960" s="2">
        <v>5.0</v>
      </c>
      <c r="L1960" s="2">
        <v>5.0</v>
      </c>
      <c r="M1960" s="2" t="s">
        <v>19</v>
      </c>
    </row>
    <row r="1961" ht="15.75" customHeight="1">
      <c r="A1961" s="2">
        <v>182.0</v>
      </c>
      <c r="B1961" s="2" t="s">
        <v>3840</v>
      </c>
      <c r="C1961" s="2" t="s">
        <v>222</v>
      </c>
      <c r="D1961" s="3" t="s">
        <v>5609</v>
      </c>
      <c r="E1961" s="3" t="s">
        <v>5610</v>
      </c>
      <c r="F1961" s="3" t="s">
        <v>5611</v>
      </c>
      <c r="G1961" s="2" t="s">
        <v>18</v>
      </c>
      <c r="H1961" s="2">
        <v>5.0</v>
      </c>
      <c r="I1961" s="2">
        <v>5.0</v>
      </c>
      <c r="J1961" s="2">
        <v>5.0</v>
      </c>
      <c r="K1961" s="2">
        <v>5.0</v>
      </c>
      <c r="L1961" s="2">
        <v>4.0</v>
      </c>
      <c r="M1961" s="2" t="s">
        <v>19</v>
      </c>
    </row>
    <row r="1962" ht="15.75" customHeight="1">
      <c r="A1962" s="2">
        <v>182.0</v>
      </c>
      <c r="B1962" s="2" t="s">
        <v>3840</v>
      </c>
      <c r="C1962" s="2" t="s">
        <v>222</v>
      </c>
      <c r="D1962" s="3" t="s">
        <v>5612</v>
      </c>
      <c r="E1962" s="3" t="s">
        <v>5613</v>
      </c>
      <c r="F1962" s="3" t="s">
        <v>5614</v>
      </c>
      <c r="G1962" s="2" t="s">
        <v>50</v>
      </c>
      <c r="H1962" s="2">
        <v>5.0</v>
      </c>
      <c r="I1962" s="2">
        <v>4.0</v>
      </c>
      <c r="J1962" s="2">
        <v>5.0</v>
      </c>
      <c r="K1962" s="2">
        <v>4.0</v>
      </c>
      <c r="L1962" s="2">
        <v>5.0</v>
      </c>
      <c r="M1962" s="2" t="s">
        <v>19</v>
      </c>
    </row>
    <row r="1963" ht="15.75" customHeight="1">
      <c r="A1963" s="2">
        <v>182.0</v>
      </c>
      <c r="B1963" s="2" t="s">
        <v>3840</v>
      </c>
      <c r="C1963" s="2" t="s">
        <v>222</v>
      </c>
      <c r="D1963" s="3" t="s">
        <v>5615</v>
      </c>
      <c r="E1963" s="3" t="s">
        <v>5616</v>
      </c>
      <c r="F1963" s="3" t="s">
        <v>5617</v>
      </c>
      <c r="G1963" s="2" t="s">
        <v>18</v>
      </c>
      <c r="H1963" s="2">
        <v>5.0</v>
      </c>
      <c r="I1963" s="2">
        <v>4.0</v>
      </c>
      <c r="J1963" s="2">
        <v>5.0</v>
      </c>
      <c r="K1963" s="2">
        <v>5.0</v>
      </c>
      <c r="L1963" s="2">
        <v>5.0</v>
      </c>
      <c r="M1963" s="2" t="s">
        <v>19</v>
      </c>
    </row>
    <row r="1964" ht="15.75" customHeight="1">
      <c r="A1964" s="2">
        <v>182.0</v>
      </c>
      <c r="B1964" s="2" t="s">
        <v>3840</v>
      </c>
      <c r="C1964" s="2" t="s">
        <v>222</v>
      </c>
      <c r="D1964" s="3" t="s">
        <v>5618</v>
      </c>
      <c r="E1964" s="3" t="s">
        <v>5619</v>
      </c>
      <c r="F1964" s="3" t="s">
        <v>5620</v>
      </c>
      <c r="G1964" s="2" t="s">
        <v>50</v>
      </c>
      <c r="H1964" s="2">
        <v>4.0</v>
      </c>
      <c r="I1964" s="2">
        <v>4.0</v>
      </c>
      <c r="J1964" s="2">
        <v>5.0</v>
      </c>
      <c r="K1964" s="2">
        <v>5.0</v>
      </c>
      <c r="L1964" s="2">
        <v>5.0</v>
      </c>
      <c r="M1964" s="2" t="s">
        <v>19</v>
      </c>
    </row>
    <row r="1965" ht="15.75" customHeight="1">
      <c r="A1965" s="2">
        <v>182.0</v>
      </c>
      <c r="B1965" s="2" t="s">
        <v>3840</v>
      </c>
      <c r="C1965" s="2" t="s">
        <v>222</v>
      </c>
      <c r="D1965" s="3" t="s">
        <v>5621</v>
      </c>
      <c r="E1965" s="3" t="s">
        <v>5622</v>
      </c>
      <c r="F1965" s="3" t="s">
        <v>5623</v>
      </c>
      <c r="G1965" s="2" t="s">
        <v>50</v>
      </c>
      <c r="H1965" s="2">
        <v>5.0</v>
      </c>
      <c r="I1965" s="2">
        <v>4.0</v>
      </c>
      <c r="J1965" s="2">
        <v>5.0</v>
      </c>
      <c r="K1965" s="2">
        <v>4.0</v>
      </c>
      <c r="L1965" s="2">
        <v>5.0</v>
      </c>
      <c r="M1965" s="2" t="s">
        <v>19</v>
      </c>
    </row>
    <row r="1966" ht="15.75" customHeight="1">
      <c r="A1966" s="2">
        <v>182.0</v>
      </c>
      <c r="B1966" s="2" t="s">
        <v>3840</v>
      </c>
      <c r="C1966" s="2" t="s">
        <v>222</v>
      </c>
      <c r="D1966" s="3" t="s">
        <v>5624</v>
      </c>
      <c r="E1966" s="3" t="s">
        <v>5625</v>
      </c>
      <c r="F1966" s="3" t="s">
        <v>5626</v>
      </c>
      <c r="G1966" s="2" t="s">
        <v>50</v>
      </c>
      <c r="H1966" s="2">
        <v>5.0</v>
      </c>
      <c r="I1966" s="2">
        <v>5.0</v>
      </c>
      <c r="J1966" s="2">
        <v>5.0</v>
      </c>
      <c r="K1966" s="2">
        <v>4.0</v>
      </c>
      <c r="L1966" s="2">
        <v>4.0</v>
      </c>
      <c r="M1966" s="2" t="s">
        <v>19</v>
      </c>
    </row>
    <row r="1967" ht="15.75" customHeight="1">
      <c r="A1967" s="2">
        <v>182.0</v>
      </c>
      <c r="B1967" s="2" t="s">
        <v>3840</v>
      </c>
      <c r="C1967" s="2" t="s">
        <v>222</v>
      </c>
      <c r="D1967" s="3" t="s">
        <v>5627</v>
      </c>
      <c r="E1967" s="3" t="s">
        <v>5628</v>
      </c>
      <c r="F1967" s="3" t="s">
        <v>5629</v>
      </c>
      <c r="G1967" s="2" t="s">
        <v>50</v>
      </c>
      <c r="H1967" s="2">
        <v>4.0</v>
      </c>
      <c r="I1967" s="2">
        <v>4.0</v>
      </c>
      <c r="J1967" s="2">
        <v>5.0</v>
      </c>
      <c r="K1967" s="2">
        <v>5.0</v>
      </c>
      <c r="L1967" s="2">
        <v>5.0</v>
      </c>
      <c r="M1967" s="2" t="s">
        <v>19</v>
      </c>
    </row>
    <row r="1968" ht="15.75" customHeight="1">
      <c r="A1968" s="2">
        <v>182.0</v>
      </c>
      <c r="B1968" s="2" t="s">
        <v>3840</v>
      </c>
      <c r="C1968" s="2" t="s">
        <v>222</v>
      </c>
      <c r="D1968" s="3" t="s">
        <v>5630</v>
      </c>
      <c r="E1968" s="3" t="s">
        <v>5631</v>
      </c>
      <c r="F1968" s="3" t="s">
        <v>5632</v>
      </c>
      <c r="G1968" s="2" t="s">
        <v>50</v>
      </c>
      <c r="H1968" s="2">
        <v>4.0</v>
      </c>
      <c r="I1968" s="2">
        <v>5.0</v>
      </c>
      <c r="J1968" s="2">
        <v>5.0</v>
      </c>
      <c r="K1968" s="2">
        <v>5.0</v>
      </c>
      <c r="L1968" s="2">
        <v>5.0</v>
      </c>
      <c r="M1968" s="2" t="s">
        <v>19</v>
      </c>
    </row>
    <row r="1969" ht="15.75" customHeight="1">
      <c r="A1969" s="2">
        <v>182.0</v>
      </c>
      <c r="B1969" s="2" t="s">
        <v>3840</v>
      </c>
      <c r="C1969" s="2" t="s">
        <v>222</v>
      </c>
      <c r="D1969" s="3" t="s">
        <v>5633</v>
      </c>
      <c r="E1969" s="3" t="s">
        <v>5634</v>
      </c>
      <c r="F1969" s="3" t="s">
        <v>5635</v>
      </c>
      <c r="G1969" s="2" t="s">
        <v>50</v>
      </c>
      <c r="H1969" s="2">
        <v>5.0</v>
      </c>
      <c r="I1969" s="2">
        <v>5.0</v>
      </c>
      <c r="J1969" s="2">
        <v>4.0</v>
      </c>
      <c r="K1969" s="2">
        <v>5.0</v>
      </c>
      <c r="L1969" s="2">
        <v>5.0</v>
      </c>
      <c r="M1969" s="2" t="s">
        <v>19</v>
      </c>
    </row>
    <row r="1970" ht="15.75" customHeight="1">
      <c r="A1970" s="2">
        <v>182.0</v>
      </c>
      <c r="B1970" s="2" t="s">
        <v>3840</v>
      </c>
      <c r="C1970" s="2" t="s">
        <v>222</v>
      </c>
      <c r="D1970" s="3" t="s">
        <v>5636</v>
      </c>
      <c r="E1970" s="3" t="s">
        <v>5637</v>
      </c>
      <c r="F1970" s="3" t="s">
        <v>5638</v>
      </c>
      <c r="G1970" s="2" t="s">
        <v>50</v>
      </c>
      <c r="H1970" s="2">
        <v>4.0</v>
      </c>
      <c r="I1970" s="2">
        <v>5.0</v>
      </c>
      <c r="J1970" s="2">
        <v>4.0</v>
      </c>
      <c r="K1970" s="2">
        <v>5.0</v>
      </c>
      <c r="L1970" s="2">
        <v>5.0</v>
      </c>
      <c r="M1970" s="2" t="s">
        <v>19</v>
      </c>
    </row>
    <row r="1971" ht="15.75" customHeight="1">
      <c r="A1971" s="2">
        <v>182.0</v>
      </c>
      <c r="B1971" s="2" t="s">
        <v>3840</v>
      </c>
      <c r="C1971" s="2" t="s">
        <v>222</v>
      </c>
      <c r="D1971" s="3" t="s">
        <v>5639</v>
      </c>
      <c r="E1971" s="3" t="s">
        <v>5640</v>
      </c>
      <c r="F1971" s="3" t="s">
        <v>5641</v>
      </c>
      <c r="G1971" s="2" t="s">
        <v>18</v>
      </c>
      <c r="H1971" s="2">
        <v>5.0</v>
      </c>
      <c r="I1971" s="2">
        <v>4.0</v>
      </c>
      <c r="J1971" s="2">
        <v>4.0</v>
      </c>
      <c r="K1971" s="2">
        <v>5.0</v>
      </c>
      <c r="L1971" s="2">
        <v>4.0</v>
      </c>
      <c r="M1971" s="2" t="s">
        <v>19</v>
      </c>
    </row>
    <row r="1972" ht="15.75" customHeight="1">
      <c r="A1972" s="2">
        <v>182.0</v>
      </c>
      <c r="B1972" s="2" t="s">
        <v>3840</v>
      </c>
      <c r="C1972" s="2" t="s">
        <v>222</v>
      </c>
      <c r="D1972" s="3" t="s">
        <v>5642</v>
      </c>
      <c r="E1972" s="3" t="s">
        <v>5643</v>
      </c>
      <c r="F1972" s="3" t="s">
        <v>5644</v>
      </c>
      <c r="G1972" s="2" t="s">
        <v>18</v>
      </c>
      <c r="H1972" s="2">
        <v>4.0</v>
      </c>
      <c r="I1972" s="2">
        <v>4.0</v>
      </c>
      <c r="J1972" s="2">
        <v>5.0</v>
      </c>
      <c r="K1972" s="2">
        <v>5.0</v>
      </c>
      <c r="L1972" s="2">
        <v>4.0</v>
      </c>
      <c r="M1972" s="2" t="s">
        <v>19</v>
      </c>
    </row>
    <row r="1973" ht="15.75" customHeight="1">
      <c r="A1973" s="2">
        <v>182.0</v>
      </c>
      <c r="B1973" s="2" t="s">
        <v>3840</v>
      </c>
      <c r="C1973" s="2" t="s">
        <v>222</v>
      </c>
      <c r="D1973" s="3" t="s">
        <v>5645</v>
      </c>
      <c r="E1973" s="3" t="s">
        <v>5646</v>
      </c>
      <c r="F1973" s="3" t="s">
        <v>5647</v>
      </c>
      <c r="G1973" s="2" t="s">
        <v>18</v>
      </c>
      <c r="H1973" s="2">
        <v>4.0</v>
      </c>
      <c r="I1973" s="2">
        <v>4.0</v>
      </c>
      <c r="J1973" s="2">
        <v>4.0</v>
      </c>
      <c r="K1973" s="2">
        <v>5.0</v>
      </c>
      <c r="L1973" s="2">
        <v>5.0</v>
      </c>
      <c r="M1973" s="2" t="s">
        <v>19</v>
      </c>
    </row>
    <row r="1974" ht="15.75" customHeight="1">
      <c r="A1974" s="2">
        <v>182.0</v>
      </c>
      <c r="B1974" s="2" t="s">
        <v>3840</v>
      </c>
      <c r="C1974" s="2" t="s">
        <v>222</v>
      </c>
      <c r="D1974" s="3" t="s">
        <v>5648</v>
      </c>
      <c r="E1974" s="3" t="s">
        <v>5649</v>
      </c>
      <c r="F1974" s="3" t="s">
        <v>5650</v>
      </c>
      <c r="G1974" s="2" t="s">
        <v>18</v>
      </c>
      <c r="H1974" s="2">
        <v>4.0</v>
      </c>
      <c r="I1974" s="2">
        <v>5.0</v>
      </c>
      <c r="J1974" s="2">
        <v>4.0</v>
      </c>
      <c r="K1974" s="2">
        <v>5.0</v>
      </c>
      <c r="L1974" s="2">
        <v>4.0</v>
      </c>
      <c r="M1974" s="2" t="s">
        <v>19</v>
      </c>
    </row>
    <row r="1975" ht="15.75" customHeight="1">
      <c r="A1975" s="2">
        <v>182.0</v>
      </c>
      <c r="B1975" s="2" t="s">
        <v>3840</v>
      </c>
      <c r="C1975" s="2" t="s">
        <v>222</v>
      </c>
      <c r="D1975" s="3" t="s">
        <v>5651</v>
      </c>
      <c r="E1975" s="3" t="s">
        <v>5652</v>
      </c>
      <c r="F1975" s="3" t="s">
        <v>5653</v>
      </c>
      <c r="G1975" s="2" t="s">
        <v>18</v>
      </c>
      <c r="H1975" s="2">
        <v>4.0</v>
      </c>
      <c r="I1975" s="2">
        <v>5.0</v>
      </c>
      <c r="J1975" s="2">
        <v>5.0</v>
      </c>
      <c r="K1975" s="2">
        <v>5.0</v>
      </c>
      <c r="L1975" s="2">
        <v>4.0</v>
      </c>
      <c r="M1975" s="2" t="s">
        <v>19</v>
      </c>
    </row>
    <row r="1976" ht="15.75" customHeight="1">
      <c r="A1976" s="2">
        <v>182.0</v>
      </c>
      <c r="B1976" s="2" t="s">
        <v>3840</v>
      </c>
      <c r="C1976" s="2" t="s">
        <v>222</v>
      </c>
      <c r="D1976" s="3" t="s">
        <v>5654</v>
      </c>
      <c r="E1976" s="3" t="s">
        <v>5655</v>
      </c>
      <c r="F1976" s="3" t="s">
        <v>5656</v>
      </c>
      <c r="G1976" s="2" t="s">
        <v>18</v>
      </c>
      <c r="H1976" s="2">
        <v>4.0</v>
      </c>
      <c r="I1976" s="2">
        <v>4.0</v>
      </c>
      <c r="J1976" s="2">
        <v>5.0</v>
      </c>
      <c r="K1976" s="2">
        <v>4.0</v>
      </c>
      <c r="L1976" s="2">
        <v>5.0</v>
      </c>
      <c r="M1976" s="2" t="s">
        <v>19</v>
      </c>
    </row>
    <row r="1977" ht="15.75" customHeight="1">
      <c r="A1977" s="2">
        <v>182.0</v>
      </c>
      <c r="B1977" s="2" t="s">
        <v>3840</v>
      </c>
      <c r="C1977" s="2" t="s">
        <v>222</v>
      </c>
      <c r="D1977" s="3" t="s">
        <v>5657</v>
      </c>
      <c r="E1977" s="3" t="s">
        <v>5658</v>
      </c>
      <c r="F1977" s="3" t="s">
        <v>5659</v>
      </c>
      <c r="G1977" s="2" t="s">
        <v>18</v>
      </c>
      <c r="H1977" s="2">
        <v>4.0</v>
      </c>
      <c r="I1977" s="2">
        <v>4.0</v>
      </c>
      <c r="J1977" s="2">
        <v>5.0</v>
      </c>
      <c r="K1977" s="2">
        <v>5.0</v>
      </c>
      <c r="L1977" s="2">
        <v>4.0</v>
      </c>
      <c r="M1977" s="2" t="s">
        <v>19</v>
      </c>
    </row>
    <row r="1978" ht="15.75" customHeight="1">
      <c r="A1978" s="2">
        <v>182.0</v>
      </c>
      <c r="B1978" s="2" t="s">
        <v>3840</v>
      </c>
      <c r="C1978" s="2" t="s">
        <v>222</v>
      </c>
      <c r="D1978" s="3" t="s">
        <v>5660</v>
      </c>
      <c r="E1978" s="3" t="s">
        <v>5661</v>
      </c>
      <c r="F1978" s="3" t="s">
        <v>5662</v>
      </c>
      <c r="G1978" s="2" t="s">
        <v>18</v>
      </c>
      <c r="H1978" s="2">
        <v>3.0</v>
      </c>
      <c r="I1978" s="2">
        <v>4.0</v>
      </c>
      <c r="J1978" s="2">
        <v>3.0</v>
      </c>
      <c r="K1978" s="2">
        <v>4.0</v>
      </c>
      <c r="L1978" s="2">
        <v>3.0</v>
      </c>
      <c r="M1978" s="2" t="s">
        <v>19</v>
      </c>
    </row>
    <row r="1979" ht="15.75" customHeight="1">
      <c r="A1979" s="2">
        <v>182.0</v>
      </c>
      <c r="B1979" s="2" t="s">
        <v>3840</v>
      </c>
      <c r="C1979" s="2" t="s">
        <v>222</v>
      </c>
      <c r="D1979" s="3" t="s">
        <v>5663</v>
      </c>
      <c r="E1979" s="3" t="s">
        <v>5664</v>
      </c>
      <c r="F1979" s="3" t="s">
        <v>5665</v>
      </c>
      <c r="G1979" s="2" t="s">
        <v>18</v>
      </c>
      <c r="H1979" s="2">
        <v>4.0</v>
      </c>
      <c r="I1979" s="2">
        <v>5.0</v>
      </c>
      <c r="J1979" s="2">
        <v>4.0</v>
      </c>
      <c r="K1979" s="2">
        <v>5.0</v>
      </c>
      <c r="L1979" s="2">
        <v>4.0</v>
      </c>
      <c r="M1979" s="2" t="s">
        <v>19</v>
      </c>
    </row>
    <row r="1980" ht="15.75" customHeight="1">
      <c r="A1980" s="2">
        <v>182.0</v>
      </c>
      <c r="B1980" s="2" t="s">
        <v>3840</v>
      </c>
      <c r="C1980" s="2" t="s">
        <v>222</v>
      </c>
      <c r="D1980" s="3" t="s">
        <v>5666</v>
      </c>
      <c r="E1980" s="3" t="s">
        <v>5667</v>
      </c>
      <c r="F1980" s="3" t="s">
        <v>5668</v>
      </c>
      <c r="G1980" s="2" t="s">
        <v>18</v>
      </c>
      <c r="H1980" s="2">
        <v>3.0</v>
      </c>
      <c r="I1980" s="2">
        <v>4.0</v>
      </c>
      <c r="J1980" s="2">
        <v>4.0</v>
      </c>
      <c r="K1980" s="2">
        <v>4.0</v>
      </c>
      <c r="L1980" s="2">
        <v>5.0</v>
      </c>
      <c r="M1980" s="2" t="s">
        <v>19</v>
      </c>
    </row>
    <row r="1981" ht="15.75" customHeight="1">
      <c r="A1981" s="2">
        <v>182.0</v>
      </c>
      <c r="B1981" s="2" t="s">
        <v>3840</v>
      </c>
      <c r="C1981" s="2" t="s">
        <v>222</v>
      </c>
      <c r="D1981" s="3" t="s">
        <v>2542</v>
      </c>
      <c r="E1981" s="3" t="s">
        <v>5669</v>
      </c>
      <c r="F1981" s="3" t="s">
        <v>5670</v>
      </c>
      <c r="G1981" s="2" t="s">
        <v>18</v>
      </c>
      <c r="H1981" s="2">
        <v>5.0</v>
      </c>
      <c r="I1981" s="2">
        <v>4.0</v>
      </c>
      <c r="J1981" s="2">
        <v>5.0</v>
      </c>
      <c r="K1981" s="2">
        <v>5.0</v>
      </c>
      <c r="L1981" s="2">
        <v>4.0</v>
      </c>
      <c r="M1981" s="2" t="s">
        <v>19</v>
      </c>
    </row>
    <row r="1982" ht="15.75" customHeight="1">
      <c r="A1982" s="2">
        <v>182.0</v>
      </c>
      <c r="B1982" s="2" t="s">
        <v>3840</v>
      </c>
      <c r="C1982" s="2" t="s">
        <v>222</v>
      </c>
      <c r="D1982" s="3" t="s">
        <v>5671</v>
      </c>
      <c r="E1982" s="3" t="s">
        <v>5672</v>
      </c>
      <c r="F1982" s="3" t="s">
        <v>5673</v>
      </c>
      <c r="G1982" s="2" t="s">
        <v>18</v>
      </c>
      <c r="H1982" s="2">
        <v>5.0</v>
      </c>
      <c r="I1982" s="2">
        <v>5.0</v>
      </c>
      <c r="J1982" s="2">
        <v>4.0</v>
      </c>
      <c r="K1982" s="2">
        <v>5.0</v>
      </c>
      <c r="L1982" s="2">
        <v>4.0</v>
      </c>
      <c r="M1982" s="2" t="s">
        <v>19</v>
      </c>
    </row>
    <row r="1983" ht="15.75" customHeight="1">
      <c r="A1983" s="2">
        <v>182.0</v>
      </c>
      <c r="B1983" s="2" t="s">
        <v>3840</v>
      </c>
      <c r="C1983" s="2" t="s">
        <v>222</v>
      </c>
      <c r="D1983" s="3" t="s">
        <v>5674</v>
      </c>
      <c r="E1983" s="3" t="s">
        <v>5675</v>
      </c>
      <c r="F1983" s="3" t="s">
        <v>5676</v>
      </c>
      <c r="G1983" s="2" t="s">
        <v>18</v>
      </c>
      <c r="H1983" s="2">
        <v>5.0</v>
      </c>
      <c r="I1983" s="2">
        <v>4.0</v>
      </c>
      <c r="J1983" s="2">
        <v>5.0</v>
      </c>
      <c r="K1983" s="2">
        <v>5.0</v>
      </c>
      <c r="L1983" s="2">
        <v>4.0</v>
      </c>
      <c r="M1983" s="2" t="s">
        <v>19</v>
      </c>
    </row>
    <row r="1984" ht="15.75" customHeight="1">
      <c r="A1984" s="2">
        <v>182.0</v>
      </c>
      <c r="B1984" s="2" t="s">
        <v>3840</v>
      </c>
      <c r="C1984" s="2" t="s">
        <v>222</v>
      </c>
      <c r="D1984" s="3" t="s">
        <v>5677</v>
      </c>
      <c r="E1984" s="3" t="s">
        <v>5678</v>
      </c>
      <c r="F1984" s="3" t="s">
        <v>5679</v>
      </c>
      <c r="G1984" s="2" t="s">
        <v>18</v>
      </c>
      <c r="H1984" s="2">
        <v>4.0</v>
      </c>
      <c r="I1984" s="2">
        <v>5.0</v>
      </c>
      <c r="J1984" s="2">
        <v>5.0</v>
      </c>
      <c r="K1984" s="2">
        <v>4.0</v>
      </c>
      <c r="L1984" s="2">
        <v>5.0</v>
      </c>
      <c r="M1984" s="2" t="s">
        <v>19</v>
      </c>
    </row>
    <row r="1985" ht="15.75" customHeight="1">
      <c r="A1985" s="2">
        <v>182.0</v>
      </c>
      <c r="B1985" s="2" t="s">
        <v>3840</v>
      </c>
      <c r="C1985" s="2" t="s">
        <v>222</v>
      </c>
      <c r="D1985" s="3" t="s">
        <v>5680</v>
      </c>
      <c r="E1985" s="3" t="s">
        <v>5681</v>
      </c>
      <c r="F1985" s="3" t="s">
        <v>5682</v>
      </c>
      <c r="G1985" s="2" t="s">
        <v>18</v>
      </c>
      <c r="H1985" s="2">
        <v>4.0</v>
      </c>
      <c r="I1985" s="2">
        <v>4.0</v>
      </c>
      <c r="J1985" s="2">
        <v>4.0</v>
      </c>
      <c r="K1985" s="2">
        <v>5.0</v>
      </c>
      <c r="L1985" s="2">
        <v>5.0</v>
      </c>
      <c r="M1985" s="2" t="s">
        <v>19</v>
      </c>
    </row>
    <row r="1986" ht="15.75" customHeight="1">
      <c r="A1986" s="2">
        <v>182.0</v>
      </c>
      <c r="B1986" s="2" t="s">
        <v>3840</v>
      </c>
      <c r="C1986" s="2" t="s">
        <v>222</v>
      </c>
      <c r="D1986" s="3" t="s">
        <v>5683</v>
      </c>
      <c r="E1986" s="3" t="s">
        <v>5684</v>
      </c>
      <c r="F1986" s="3" t="s">
        <v>5685</v>
      </c>
      <c r="G1986" s="2" t="s">
        <v>18</v>
      </c>
      <c r="H1986" s="2">
        <v>4.0</v>
      </c>
      <c r="I1986" s="2">
        <v>4.0</v>
      </c>
      <c r="J1986" s="2">
        <v>5.0</v>
      </c>
      <c r="K1986" s="2">
        <v>4.0</v>
      </c>
      <c r="L1986" s="2">
        <v>5.0</v>
      </c>
      <c r="M1986" s="2" t="s">
        <v>19</v>
      </c>
    </row>
    <row r="1987" ht="15.75" customHeight="1">
      <c r="A1987" s="2">
        <v>182.0</v>
      </c>
      <c r="B1987" s="2" t="s">
        <v>3840</v>
      </c>
      <c r="C1987" s="2" t="s">
        <v>222</v>
      </c>
      <c r="D1987" s="3" t="s">
        <v>5686</v>
      </c>
      <c r="E1987" s="3" t="s">
        <v>5687</v>
      </c>
      <c r="F1987" s="3" t="s">
        <v>5688</v>
      </c>
      <c r="G1987" s="2" t="s">
        <v>18</v>
      </c>
      <c r="H1987" s="2">
        <v>4.0</v>
      </c>
      <c r="I1987" s="2">
        <v>5.0</v>
      </c>
      <c r="J1987" s="2">
        <v>4.0</v>
      </c>
      <c r="K1987" s="2">
        <v>4.0</v>
      </c>
      <c r="L1987" s="2">
        <v>5.0</v>
      </c>
      <c r="M1987" s="2" t="s">
        <v>19</v>
      </c>
    </row>
    <row r="1988" ht="15.75" customHeight="1">
      <c r="A1988" s="2">
        <v>182.0</v>
      </c>
      <c r="B1988" s="2" t="s">
        <v>3840</v>
      </c>
      <c r="C1988" s="2" t="s">
        <v>222</v>
      </c>
      <c r="D1988" s="3" t="s">
        <v>5689</v>
      </c>
      <c r="E1988" s="3" t="s">
        <v>5690</v>
      </c>
      <c r="F1988" s="3" t="s">
        <v>5691</v>
      </c>
      <c r="G1988" s="2" t="s">
        <v>18</v>
      </c>
      <c r="H1988" s="2">
        <v>5.0</v>
      </c>
      <c r="I1988" s="2">
        <v>4.0</v>
      </c>
      <c r="J1988" s="2">
        <v>4.0</v>
      </c>
      <c r="K1988" s="2">
        <v>5.0</v>
      </c>
      <c r="L1988" s="2">
        <v>4.0</v>
      </c>
      <c r="M1988" s="2" t="s">
        <v>19</v>
      </c>
    </row>
    <row r="1989" ht="15.75" customHeight="1">
      <c r="A1989" s="2">
        <v>182.0</v>
      </c>
      <c r="B1989" s="2" t="s">
        <v>3840</v>
      </c>
      <c r="C1989" s="2" t="s">
        <v>222</v>
      </c>
      <c r="D1989" s="3" t="s">
        <v>5692</v>
      </c>
      <c r="E1989" s="3" t="s">
        <v>5693</v>
      </c>
      <c r="F1989" s="3" t="s">
        <v>5694</v>
      </c>
      <c r="G1989" s="2" t="s">
        <v>18</v>
      </c>
      <c r="H1989" s="2">
        <v>5.0</v>
      </c>
      <c r="I1989" s="2">
        <v>4.0</v>
      </c>
      <c r="J1989" s="2">
        <v>5.0</v>
      </c>
      <c r="K1989" s="2">
        <v>4.0</v>
      </c>
      <c r="L1989" s="2">
        <v>5.0</v>
      </c>
      <c r="M1989" s="2" t="s">
        <v>19</v>
      </c>
    </row>
    <row r="1990" ht="15.75" customHeight="1">
      <c r="A1990" s="2">
        <v>182.0</v>
      </c>
      <c r="B1990" s="2" t="s">
        <v>3840</v>
      </c>
      <c r="C1990" s="2" t="s">
        <v>222</v>
      </c>
      <c r="D1990" s="3" t="s">
        <v>5471</v>
      </c>
      <c r="E1990" s="3" t="s">
        <v>5695</v>
      </c>
      <c r="F1990" s="3" t="s">
        <v>5696</v>
      </c>
      <c r="G1990" s="2" t="s">
        <v>18</v>
      </c>
      <c r="H1990" s="2">
        <v>5.0</v>
      </c>
      <c r="I1990" s="2">
        <v>4.0</v>
      </c>
      <c r="J1990" s="2">
        <v>5.0</v>
      </c>
      <c r="K1990" s="2">
        <v>5.0</v>
      </c>
      <c r="L1990" s="2">
        <v>4.0</v>
      </c>
      <c r="M1990" s="2" t="s">
        <v>19</v>
      </c>
    </row>
    <row r="1991" ht="15.75" customHeight="1">
      <c r="A1991" s="2">
        <v>182.0</v>
      </c>
      <c r="B1991" s="2" t="s">
        <v>3840</v>
      </c>
      <c r="C1991" s="2" t="s">
        <v>222</v>
      </c>
      <c r="D1991" s="3" t="s">
        <v>5697</v>
      </c>
      <c r="E1991" s="3" t="s">
        <v>5698</v>
      </c>
      <c r="F1991" s="3" t="s">
        <v>5699</v>
      </c>
      <c r="G1991" s="2" t="s">
        <v>18</v>
      </c>
      <c r="H1991" s="2">
        <v>4.0</v>
      </c>
      <c r="I1991" s="2">
        <v>4.0</v>
      </c>
      <c r="J1991" s="2">
        <v>5.0</v>
      </c>
      <c r="K1991" s="2">
        <v>5.0</v>
      </c>
      <c r="L1991" s="2">
        <v>4.0</v>
      </c>
      <c r="M1991" s="2" t="s">
        <v>19</v>
      </c>
    </row>
    <row r="1992" ht="15.75" customHeight="1">
      <c r="A1992" s="2">
        <v>182.0</v>
      </c>
      <c r="B1992" s="2" t="s">
        <v>3840</v>
      </c>
      <c r="C1992" s="2" t="s">
        <v>222</v>
      </c>
      <c r="D1992" s="3" t="s">
        <v>5700</v>
      </c>
      <c r="E1992" s="3" t="s">
        <v>5701</v>
      </c>
      <c r="F1992" s="3" t="s">
        <v>5702</v>
      </c>
      <c r="G1992" s="2" t="s">
        <v>50</v>
      </c>
      <c r="H1992" s="2">
        <v>4.0</v>
      </c>
      <c r="I1992" s="2">
        <v>5.0</v>
      </c>
      <c r="J1992" s="2">
        <v>5.0</v>
      </c>
      <c r="K1992" s="2">
        <v>4.0</v>
      </c>
      <c r="L1992" s="2">
        <v>5.0</v>
      </c>
      <c r="M1992" s="2" t="s">
        <v>19</v>
      </c>
    </row>
    <row r="1993" ht="15.75" customHeight="1">
      <c r="A1993" s="2">
        <v>182.0</v>
      </c>
      <c r="B1993" s="2" t="s">
        <v>3840</v>
      </c>
      <c r="C1993" s="2" t="s">
        <v>222</v>
      </c>
      <c r="D1993" s="3" t="s">
        <v>5703</v>
      </c>
      <c r="E1993" s="3" t="s">
        <v>5704</v>
      </c>
      <c r="F1993" s="3" t="s">
        <v>5705</v>
      </c>
      <c r="G1993" s="2" t="s">
        <v>18</v>
      </c>
      <c r="H1993" s="2">
        <v>5.0</v>
      </c>
      <c r="I1993" s="2">
        <v>4.0</v>
      </c>
      <c r="J1993" s="2">
        <v>4.0</v>
      </c>
      <c r="K1993" s="2">
        <v>5.0</v>
      </c>
      <c r="L1993" s="2">
        <v>4.0</v>
      </c>
      <c r="M1993" s="2" t="s">
        <v>19</v>
      </c>
    </row>
    <row r="1994" ht="15.75" customHeight="1">
      <c r="A1994" s="2">
        <v>182.0</v>
      </c>
      <c r="B1994" s="2" t="s">
        <v>3840</v>
      </c>
      <c r="C1994" s="2" t="s">
        <v>222</v>
      </c>
      <c r="D1994" s="3" t="s">
        <v>5706</v>
      </c>
      <c r="E1994" s="3" t="s">
        <v>5707</v>
      </c>
      <c r="F1994" s="3" t="s">
        <v>5708</v>
      </c>
      <c r="G1994" s="2" t="s">
        <v>18</v>
      </c>
      <c r="H1994" s="2">
        <v>5.0</v>
      </c>
      <c r="I1994" s="2">
        <v>4.0</v>
      </c>
      <c r="J1994" s="2">
        <v>4.0</v>
      </c>
      <c r="K1994" s="2">
        <v>5.0</v>
      </c>
      <c r="L1994" s="2">
        <v>5.0</v>
      </c>
      <c r="M1994" s="2" t="s">
        <v>19</v>
      </c>
    </row>
    <row r="1995" ht="15.75" customHeight="1">
      <c r="A1995" s="2">
        <v>182.0</v>
      </c>
      <c r="B1995" s="2" t="s">
        <v>3840</v>
      </c>
      <c r="C1995" s="2" t="s">
        <v>222</v>
      </c>
      <c r="D1995" s="3" t="s">
        <v>5709</v>
      </c>
      <c r="E1995" s="3" t="s">
        <v>5710</v>
      </c>
      <c r="F1995" s="3" t="s">
        <v>5711</v>
      </c>
      <c r="G1995" s="2" t="s">
        <v>50</v>
      </c>
      <c r="H1995" s="2">
        <v>5.0</v>
      </c>
      <c r="I1995" s="2">
        <v>4.0</v>
      </c>
      <c r="J1995" s="2">
        <v>5.0</v>
      </c>
      <c r="K1995" s="2">
        <v>4.0</v>
      </c>
      <c r="L1995" s="2">
        <v>4.0</v>
      </c>
      <c r="M1995" s="2" t="s">
        <v>19</v>
      </c>
    </row>
    <row r="1996" ht="15.75" customHeight="1">
      <c r="A1996" s="2">
        <v>182.0</v>
      </c>
      <c r="B1996" s="2" t="s">
        <v>3840</v>
      </c>
      <c r="C1996" s="2" t="s">
        <v>222</v>
      </c>
      <c r="D1996" s="3" t="s">
        <v>5712</v>
      </c>
      <c r="E1996" s="3" t="s">
        <v>5713</v>
      </c>
      <c r="F1996" s="3" t="s">
        <v>5714</v>
      </c>
      <c r="G1996" s="2" t="s">
        <v>18</v>
      </c>
      <c r="H1996" s="2">
        <v>5.0</v>
      </c>
      <c r="I1996" s="2">
        <v>4.0</v>
      </c>
      <c r="J1996" s="2">
        <v>4.0</v>
      </c>
      <c r="K1996" s="2">
        <v>5.0</v>
      </c>
      <c r="L1996" s="2">
        <v>5.0</v>
      </c>
      <c r="M1996" s="2" t="s">
        <v>19</v>
      </c>
    </row>
    <row r="1997" ht="15.75" customHeight="1">
      <c r="A1997" s="2">
        <v>182.0</v>
      </c>
      <c r="B1997" s="2" t="s">
        <v>3840</v>
      </c>
      <c r="C1997" s="2" t="s">
        <v>222</v>
      </c>
      <c r="D1997" s="3" t="s">
        <v>5715</v>
      </c>
      <c r="E1997" s="3" t="s">
        <v>5716</v>
      </c>
      <c r="F1997" s="3" t="s">
        <v>5717</v>
      </c>
      <c r="G1997" s="2" t="s">
        <v>50</v>
      </c>
      <c r="H1997" s="2">
        <v>5.0</v>
      </c>
      <c r="I1997" s="2">
        <v>4.0</v>
      </c>
      <c r="J1997" s="2">
        <v>4.0</v>
      </c>
      <c r="K1997" s="2">
        <v>5.0</v>
      </c>
      <c r="L1997" s="2">
        <v>5.0</v>
      </c>
      <c r="M1997" s="2" t="s">
        <v>19</v>
      </c>
    </row>
    <row r="1998" ht="15.75" customHeight="1">
      <c r="A1998" s="2">
        <v>182.0</v>
      </c>
      <c r="B1998" s="2" t="s">
        <v>3840</v>
      </c>
      <c r="C1998" s="2" t="s">
        <v>222</v>
      </c>
      <c r="D1998" s="3" t="s">
        <v>5718</v>
      </c>
      <c r="E1998" s="3" t="s">
        <v>5719</v>
      </c>
      <c r="F1998" s="3" t="s">
        <v>5720</v>
      </c>
      <c r="G1998" s="2" t="s">
        <v>18</v>
      </c>
      <c r="H1998" s="2">
        <v>4.0</v>
      </c>
      <c r="I1998" s="2">
        <v>4.0</v>
      </c>
      <c r="J1998" s="2">
        <v>5.0</v>
      </c>
      <c r="K1998" s="2">
        <v>5.0</v>
      </c>
      <c r="L1998" s="2">
        <v>4.0</v>
      </c>
      <c r="M1998" s="2" t="s">
        <v>19</v>
      </c>
    </row>
    <row r="1999" ht="15.75" customHeight="1">
      <c r="A1999" s="2">
        <v>182.0</v>
      </c>
      <c r="B1999" s="2" t="s">
        <v>3840</v>
      </c>
      <c r="C1999" s="2" t="s">
        <v>222</v>
      </c>
      <c r="D1999" s="3" t="s">
        <v>5721</v>
      </c>
      <c r="E1999" s="3" t="s">
        <v>5722</v>
      </c>
      <c r="F1999" s="3" t="s">
        <v>5723</v>
      </c>
      <c r="G1999" s="2" t="s">
        <v>18</v>
      </c>
      <c r="H1999" s="2">
        <v>4.0</v>
      </c>
      <c r="I1999" s="2">
        <v>5.0</v>
      </c>
      <c r="J1999" s="2">
        <v>4.0</v>
      </c>
      <c r="K1999" s="2">
        <v>5.0</v>
      </c>
      <c r="L1999" s="2">
        <v>4.0</v>
      </c>
      <c r="M1999" s="2" t="s">
        <v>19</v>
      </c>
    </row>
    <row r="2000" ht="15.75" customHeight="1">
      <c r="A2000" s="2">
        <v>182.0</v>
      </c>
      <c r="B2000" s="2" t="s">
        <v>3840</v>
      </c>
      <c r="C2000" s="2" t="s">
        <v>222</v>
      </c>
      <c r="D2000" s="3" t="s">
        <v>5724</v>
      </c>
      <c r="E2000" s="3" t="s">
        <v>5725</v>
      </c>
      <c r="F2000" s="3" t="s">
        <v>5726</v>
      </c>
      <c r="G2000" s="2" t="s">
        <v>18</v>
      </c>
      <c r="H2000" s="2">
        <v>4.0</v>
      </c>
      <c r="I2000" s="2">
        <v>4.0</v>
      </c>
      <c r="J2000" s="2">
        <v>5.0</v>
      </c>
      <c r="K2000" s="2">
        <v>5.0</v>
      </c>
      <c r="L2000" s="2">
        <v>4.0</v>
      </c>
      <c r="M2000" s="2" t="s">
        <v>19</v>
      </c>
    </row>
    <row r="2001" ht="15.75" customHeight="1">
      <c r="A2001" s="2">
        <v>182.0</v>
      </c>
      <c r="B2001" s="2" t="s">
        <v>3840</v>
      </c>
      <c r="C2001" s="2" t="s">
        <v>222</v>
      </c>
      <c r="D2001" s="3" t="s">
        <v>5727</v>
      </c>
      <c r="E2001" s="3" t="s">
        <v>5728</v>
      </c>
      <c r="F2001" s="3" t="s">
        <v>5729</v>
      </c>
      <c r="G2001" s="2" t="s">
        <v>18</v>
      </c>
      <c r="H2001" s="2">
        <v>4.0</v>
      </c>
      <c r="I2001" s="2">
        <v>5.0</v>
      </c>
      <c r="J2001" s="2">
        <v>4.0</v>
      </c>
      <c r="K2001" s="2">
        <v>5.0</v>
      </c>
      <c r="L2001" s="2">
        <v>4.0</v>
      </c>
      <c r="M2001" s="2" t="s">
        <v>19</v>
      </c>
    </row>
    <row r="2002" ht="15.75" customHeight="1">
      <c r="A2002" s="2">
        <v>182.0</v>
      </c>
      <c r="B2002" s="2" t="s">
        <v>3840</v>
      </c>
      <c r="C2002" s="2" t="s">
        <v>222</v>
      </c>
      <c r="D2002" s="3" t="s">
        <v>5730</v>
      </c>
      <c r="E2002" s="3" t="s">
        <v>5731</v>
      </c>
      <c r="F2002" s="3" t="s">
        <v>5732</v>
      </c>
      <c r="G2002" s="2" t="s">
        <v>18</v>
      </c>
      <c r="H2002" s="2">
        <v>5.0</v>
      </c>
      <c r="I2002" s="2">
        <v>5.0</v>
      </c>
      <c r="J2002" s="2">
        <v>4.0</v>
      </c>
      <c r="K2002" s="2">
        <v>5.0</v>
      </c>
      <c r="L2002" s="2">
        <v>4.0</v>
      </c>
      <c r="M2002" s="2" t="s">
        <v>19</v>
      </c>
    </row>
    <row r="2003" ht="15.75" customHeight="1">
      <c r="A2003" s="2">
        <v>182.0</v>
      </c>
      <c r="B2003" s="2" t="s">
        <v>3840</v>
      </c>
      <c r="C2003" s="2" t="s">
        <v>222</v>
      </c>
      <c r="D2003" s="3" t="s">
        <v>5733</v>
      </c>
      <c r="E2003" s="3" t="s">
        <v>5734</v>
      </c>
      <c r="F2003" s="3" t="s">
        <v>5735</v>
      </c>
      <c r="G2003" s="2" t="s">
        <v>18</v>
      </c>
      <c r="H2003" s="2">
        <v>5.0</v>
      </c>
      <c r="I2003" s="2">
        <v>4.0</v>
      </c>
      <c r="J2003" s="2">
        <v>5.0</v>
      </c>
      <c r="K2003" s="2">
        <v>5.0</v>
      </c>
      <c r="L2003" s="2">
        <v>4.0</v>
      </c>
      <c r="M2003" s="2" t="s">
        <v>19</v>
      </c>
    </row>
    <row r="2004" ht="15.75" customHeight="1">
      <c r="A2004" s="2">
        <v>182.0</v>
      </c>
      <c r="B2004" s="2" t="s">
        <v>3840</v>
      </c>
      <c r="C2004" s="2" t="s">
        <v>222</v>
      </c>
      <c r="D2004" s="3" t="s">
        <v>5736</v>
      </c>
      <c r="E2004" s="3" t="s">
        <v>5737</v>
      </c>
      <c r="F2004" s="3" t="s">
        <v>5738</v>
      </c>
      <c r="G2004" s="2" t="s">
        <v>18</v>
      </c>
      <c r="H2004" s="2">
        <v>4.0</v>
      </c>
      <c r="I2004" s="2">
        <v>4.0</v>
      </c>
      <c r="J2004" s="2">
        <v>4.0</v>
      </c>
      <c r="K2004" s="2">
        <v>5.0</v>
      </c>
      <c r="L2004" s="2">
        <v>5.0</v>
      </c>
      <c r="M2004" s="2" t="s">
        <v>19</v>
      </c>
    </row>
    <row r="2005" ht="15.75" customHeight="1">
      <c r="A2005" s="2">
        <v>182.0</v>
      </c>
      <c r="B2005" s="2" t="s">
        <v>3840</v>
      </c>
      <c r="C2005" s="2" t="s">
        <v>222</v>
      </c>
      <c r="D2005" s="3" t="s">
        <v>5297</v>
      </c>
      <c r="E2005" s="3" t="s">
        <v>5739</v>
      </c>
      <c r="F2005" s="3" t="s">
        <v>5740</v>
      </c>
      <c r="G2005" s="2" t="s">
        <v>50</v>
      </c>
      <c r="H2005" s="2">
        <v>5.0</v>
      </c>
      <c r="I2005" s="2">
        <v>5.0</v>
      </c>
      <c r="J2005" s="2">
        <v>4.0</v>
      </c>
      <c r="K2005" s="2">
        <v>4.0</v>
      </c>
      <c r="L2005" s="2">
        <v>5.0</v>
      </c>
      <c r="M2005" s="2" t="s">
        <v>19</v>
      </c>
    </row>
    <row r="2006" ht="15.75" customHeight="1">
      <c r="A2006" s="2">
        <v>182.0</v>
      </c>
      <c r="B2006" s="2" t="s">
        <v>3840</v>
      </c>
      <c r="C2006" s="2" t="s">
        <v>222</v>
      </c>
      <c r="D2006" s="3" t="s">
        <v>5741</v>
      </c>
      <c r="E2006" s="3" t="s">
        <v>5742</v>
      </c>
      <c r="F2006" s="3" t="s">
        <v>5743</v>
      </c>
      <c r="G2006" s="2" t="s">
        <v>18</v>
      </c>
      <c r="H2006" s="2">
        <v>4.0</v>
      </c>
      <c r="I2006" s="2">
        <v>5.0</v>
      </c>
      <c r="J2006" s="2">
        <v>4.0</v>
      </c>
      <c r="K2006" s="2">
        <v>5.0</v>
      </c>
      <c r="L2006" s="2">
        <v>4.0</v>
      </c>
      <c r="M2006" s="2" t="s">
        <v>19</v>
      </c>
    </row>
    <row r="2007" ht="15.75" customHeight="1">
      <c r="A2007" s="2">
        <v>182.0</v>
      </c>
      <c r="B2007" s="2" t="s">
        <v>3840</v>
      </c>
      <c r="C2007" s="2" t="s">
        <v>222</v>
      </c>
      <c r="D2007" s="3" t="s">
        <v>5744</v>
      </c>
      <c r="E2007" s="3" t="s">
        <v>5745</v>
      </c>
      <c r="F2007" s="3" t="s">
        <v>5746</v>
      </c>
      <c r="G2007" s="2" t="s">
        <v>18</v>
      </c>
      <c r="H2007" s="2">
        <v>5.0</v>
      </c>
      <c r="I2007" s="2">
        <v>4.0</v>
      </c>
      <c r="J2007" s="2">
        <v>5.0</v>
      </c>
      <c r="K2007" s="2">
        <v>5.0</v>
      </c>
      <c r="L2007" s="2">
        <v>4.0</v>
      </c>
      <c r="M2007" s="2" t="s">
        <v>19</v>
      </c>
    </row>
    <row r="2008" ht="15.75" customHeight="1">
      <c r="A2008" s="2">
        <v>182.0</v>
      </c>
      <c r="B2008" s="2" t="s">
        <v>3840</v>
      </c>
      <c r="C2008" s="2" t="s">
        <v>222</v>
      </c>
      <c r="D2008" s="3" t="s">
        <v>5747</v>
      </c>
      <c r="E2008" s="3" t="s">
        <v>5748</v>
      </c>
      <c r="F2008" s="3" t="s">
        <v>5749</v>
      </c>
      <c r="G2008" s="2" t="s">
        <v>18</v>
      </c>
      <c r="H2008" s="2">
        <v>5.0</v>
      </c>
      <c r="I2008" s="2">
        <v>4.0</v>
      </c>
      <c r="J2008" s="2">
        <v>5.0</v>
      </c>
      <c r="K2008" s="2">
        <v>5.0</v>
      </c>
      <c r="L2008" s="2">
        <v>4.0</v>
      </c>
      <c r="M2008" s="2" t="s">
        <v>19</v>
      </c>
    </row>
    <row r="2009" ht="15.75" customHeight="1">
      <c r="A2009" s="2">
        <v>182.0</v>
      </c>
      <c r="B2009" s="2" t="s">
        <v>3840</v>
      </c>
      <c r="C2009" s="2" t="s">
        <v>222</v>
      </c>
      <c r="D2009" s="3" t="s">
        <v>5750</v>
      </c>
      <c r="E2009" s="3" t="s">
        <v>5751</v>
      </c>
      <c r="F2009" s="3" t="s">
        <v>5752</v>
      </c>
      <c r="G2009" s="2" t="s">
        <v>18</v>
      </c>
      <c r="H2009" s="2">
        <v>4.0</v>
      </c>
      <c r="I2009" s="2">
        <v>4.0</v>
      </c>
      <c r="J2009" s="2">
        <v>4.0</v>
      </c>
      <c r="K2009" s="2">
        <v>5.0</v>
      </c>
      <c r="L2009" s="2">
        <v>4.0</v>
      </c>
      <c r="M2009" s="2" t="s">
        <v>19</v>
      </c>
    </row>
    <row r="2010" ht="15.75" customHeight="1">
      <c r="A2010" s="2">
        <v>182.0</v>
      </c>
      <c r="B2010" s="2" t="s">
        <v>3840</v>
      </c>
      <c r="C2010" s="2" t="s">
        <v>222</v>
      </c>
      <c r="D2010" s="3" t="s">
        <v>5753</v>
      </c>
      <c r="E2010" s="3" t="s">
        <v>5754</v>
      </c>
      <c r="F2010" s="3" t="s">
        <v>5755</v>
      </c>
      <c r="G2010" s="2" t="s">
        <v>18</v>
      </c>
      <c r="H2010" s="2">
        <v>5.0</v>
      </c>
      <c r="I2010" s="2">
        <v>4.0</v>
      </c>
      <c r="J2010" s="2">
        <v>5.0</v>
      </c>
      <c r="K2010" s="2">
        <v>4.0</v>
      </c>
      <c r="L2010" s="2">
        <v>4.0</v>
      </c>
      <c r="M2010" s="2" t="s">
        <v>19</v>
      </c>
    </row>
    <row r="2011" ht="15.75" customHeight="1">
      <c r="A2011" s="2">
        <v>182.0</v>
      </c>
      <c r="B2011" s="2" t="s">
        <v>3840</v>
      </c>
      <c r="C2011" s="2" t="s">
        <v>222</v>
      </c>
      <c r="D2011" s="3" t="s">
        <v>5756</v>
      </c>
      <c r="E2011" s="3" t="s">
        <v>5757</v>
      </c>
      <c r="F2011" s="3" t="s">
        <v>5758</v>
      </c>
      <c r="G2011" s="2" t="s">
        <v>18</v>
      </c>
      <c r="H2011" s="2">
        <v>5.0</v>
      </c>
      <c r="I2011" s="2">
        <v>4.0</v>
      </c>
      <c r="J2011" s="2">
        <v>5.0</v>
      </c>
      <c r="K2011" s="2">
        <v>5.0</v>
      </c>
      <c r="L2011" s="2">
        <v>4.0</v>
      </c>
      <c r="M2011" s="2" t="s">
        <v>19</v>
      </c>
    </row>
    <row r="2012" ht="15.75" customHeight="1">
      <c r="A2012" s="2">
        <v>182.0</v>
      </c>
      <c r="B2012" s="2" t="s">
        <v>3840</v>
      </c>
      <c r="C2012" s="2" t="s">
        <v>222</v>
      </c>
      <c r="D2012" s="3" t="s">
        <v>5759</v>
      </c>
      <c r="E2012" s="3" t="s">
        <v>5760</v>
      </c>
      <c r="F2012" s="3" t="s">
        <v>5761</v>
      </c>
      <c r="G2012" s="2" t="s">
        <v>18</v>
      </c>
      <c r="H2012" s="2">
        <v>5.0</v>
      </c>
      <c r="I2012" s="2">
        <v>4.0</v>
      </c>
      <c r="J2012" s="2">
        <v>5.0</v>
      </c>
      <c r="K2012" s="2">
        <v>5.0</v>
      </c>
      <c r="L2012" s="2">
        <v>4.0</v>
      </c>
      <c r="M2012" s="2" t="s">
        <v>19</v>
      </c>
    </row>
    <row r="2013" ht="15.75" customHeight="1">
      <c r="A2013" s="2">
        <v>182.0</v>
      </c>
      <c r="B2013" s="2" t="s">
        <v>3840</v>
      </c>
      <c r="C2013" s="2" t="s">
        <v>222</v>
      </c>
      <c r="D2013" s="3" t="s">
        <v>5762</v>
      </c>
      <c r="E2013" s="3" t="s">
        <v>5763</v>
      </c>
      <c r="F2013" s="3" t="s">
        <v>5764</v>
      </c>
      <c r="G2013" s="2" t="s">
        <v>18</v>
      </c>
      <c r="H2013" s="2">
        <v>4.0</v>
      </c>
      <c r="I2013" s="2">
        <v>5.0</v>
      </c>
      <c r="J2013" s="2">
        <v>4.0</v>
      </c>
      <c r="K2013" s="2">
        <v>4.0</v>
      </c>
      <c r="L2013" s="2">
        <v>5.0</v>
      </c>
      <c r="M2013" s="2" t="s">
        <v>19</v>
      </c>
    </row>
    <row r="2014" ht="15.75" customHeight="1">
      <c r="A2014" s="2">
        <v>182.0</v>
      </c>
      <c r="B2014" s="2" t="s">
        <v>3840</v>
      </c>
      <c r="C2014" s="2" t="s">
        <v>222</v>
      </c>
      <c r="D2014" s="3" t="s">
        <v>5765</v>
      </c>
      <c r="E2014" s="3" t="s">
        <v>5766</v>
      </c>
      <c r="F2014" s="3" t="s">
        <v>5767</v>
      </c>
      <c r="G2014" s="2" t="s">
        <v>18</v>
      </c>
      <c r="H2014" s="2">
        <v>5.0</v>
      </c>
      <c r="I2014" s="2">
        <v>4.0</v>
      </c>
      <c r="J2014" s="2">
        <v>4.0</v>
      </c>
      <c r="K2014" s="2">
        <v>5.0</v>
      </c>
      <c r="L2014" s="2">
        <v>4.0</v>
      </c>
      <c r="M2014" s="2" t="s">
        <v>19</v>
      </c>
    </row>
    <row r="2015" ht="15.75" customHeight="1">
      <c r="A2015" s="2">
        <v>182.0</v>
      </c>
      <c r="B2015" s="2" t="s">
        <v>3840</v>
      </c>
      <c r="C2015" s="2" t="s">
        <v>222</v>
      </c>
      <c r="D2015" s="3" t="s">
        <v>5768</v>
      </c>
      <c r="E2015" s="3" t="s">
        <v>5769</v>
      </c>
      <c r="F2015" s="3" t="s">
        <v>5770</v>
      </c>
      <c r="G2015" s="2" t="s">
        <v>18</v>
      </c>
      <c r="H2015" s="2">
        <v>5.0</v>
      </c>
      <c r="I2015" s="2">
        <v>5.0</v>
      </c>
      <c r="J2015" s="2">
        <v>4.0</v>
      </c>
      <c r="K2015" s="2">
        <v>5.0</v>
      </c>
      <c r="L2015" s="2">
        <v>4.0</v>
      </c>
      <c r="M2015" s="2" t="s">
        <v>19</v>
      </c>
    </row>
    <row r="2016" ht="15.75" customHeight="1">
      <c r="A2016" s="2">
        <v>182.0</v>
      </c>
      <c r="B2016" s="2" t="s">
        <v>3840</v>
      </c>
      <c r="C2016" s="2" t="s">
        <v>222</v>
      </c>
      <c r="D2016" s="3" t="s">
        <v>5771</v>
      </c>
      <c r="E2016" s="3" t="s">
        <v>5772</v>
      </c>
      <c r="F2016" s="3" t="s">
        <v>5773</v>
      </c>
      <c r="G2016" s="2" t="s">
        <v>28</v>
      </c>
      <c r="H2016" s="2">
        <v>3.0</v>
      </c>
      <c r="I2016" s="2">
        <v>3.0</v>
      </c>
      <c r="J2016" s="2">
        <v>3.0</v>
      </c>
      <c r="K2016" s="2">
        <v>4.0</v>
      </c>
      <c r="L2016" s="2">
        <v>4.0</v>
      </c>
      <c r="M2016" s="2" t="s">
        <v>19</v>
      </c>
    </row>
    <row r="2017" ht="15.75" customHeight="1">
      <c r="A2017" s="2">
        <v>182.0</v>
      </c>
      <c r="B2017" s="2" t="s">
        <v>3840</v>
      </c>
      <c r="C2017" s="2" t="s">
        <v>222</v>
      </c>
      <c r="D2017" s="3" t="s">
        <v>2922</v>
      </c>
      <c r="E2017" s="3" t="s">
        <v>5774</v>
      </c>
      <c r="F2017" s="3" t="s">
        <v>5775</v>
      </c>
      <c r="G2017" s="2" t="s">
        <v>18</v>
      </c>
      <c r="H2017" s="2">
        <v>4.0</v>
      </c>
      <c r="I2017" s="2">
        <v>4.0</v>
      </c>
      <c r="J2017" s="2">
        <v>4.0</v>
      </c>
      <c r="K2017" s="2">
        <v>5.0</v>
      </c>
      <c r="L2017" s="2">
        <v>5.0</v>
      </c>
      <c r="M2017" s="2" t="s">
        <v>19</v>
      </c>
    </row>
    <row r="2018" ht="15.75" customHeight="1">
      <c r="A2018" s="2">
        <v>182.0</v>
      </c>
      <c r="B2018" s="2" t="s">
        <v>3840</v>
      </c>
      <c r="C2018" s="2" t="s">
        <v>222</v>
      </c>
      <c r="D2018" s="3" t="s">
        <v>5776</v>
      </c>
      <c r="E2018" s="3" t="s">
        <v>5777</v>
      </c>
      <c r="F2018" s="3" t="s">
        <v>5778</v>
      </c>
      <c r="G2018" s="2" t="s">
        <v>18</v>
      </c>
      <c r="H2018" s="2">
        <v>5.0</v>
      </c>
      <c r="I2018" s="2">
        <v>4.0</v>
      </c>
      <c r="J2018" s="2">
        <v>5.0</v>
      </c>
      <c r="K2018" s="2">
        <v>5.0</v>
      </c>
      <c r="L2018" s="2">
        <v>4.0</v>
      </c>
      <c r="M2018" s="2" t="s">
        <v>19</v>
      </c>
    </row>
    <row r="2019" ht="15.75" customHeight="1">
      <c r="A2019" s="2">
        <v>182.0</v>
      </c>
      <c r="B2019" s="2" t="s">
        <v>3840</v>
      </c>
      <c r="C2019" s="2" t="s">
        <v>222</v>
      </c>
      <c r="D2019" s="3" t="s">
        <v>5779</v>
      </c>
      <c r="E2019" s="3" t="s">
        <v>5780</v>
      </c>
      <c r="F2019" s="3" t="s">
        <v>5781</v>
      </c>
      <c r="G2019" s="2" t="s">
        <v>18</v>
      </c>
      <c r="H2019" s="2">
        <v>4.0</v>
      </c>
      <c r="I2019" s="2">
        <v>5.0</v>
      </c>
      <c r="J2019" s="2">
        <v>4.0</v>
      </c>
      <c r="K2019" s="2">
        <v>4.0</v>
      </c>
      <c r="L2019" s="2">
        <v>5.0</v>
      </c>
      <c r="M2019" s="2" t="s">
        <v>19</v>
      </c>
    </row>
    <row r="2020" ht="15.75" customHeight="1">
      <c r="A2020" s="2">
        <v>182.0</v>
      </c>
      <c r="B2020" s="2" t="s">
        <v>3840</v>
      </c>
      <c r="C2020" s="2" t="s">
        <v>222</v>
      </c>
      <c r="D2020" s="3" t="s">
        <v>5782</v>
      </c>
      <c r="E2020" s="3" t="s">
        <v>5783</v>
      </c>
      <c r="F2020" s="3" t="s">
        <v>5784</v>
      </c>
      <c r="G2020" s="2" t="s">
        <v>50</v>
      </c>
      <c r="H2020" s="2">
        <v>4.0</v>
      </c>
      <c r="I2020" s="2">
        <v>5.0</v>
      </c>
      <c r="J2020" s="2">
        <v>5.0</v>
      </c>
      <c r="K2020" s="2">
        <v>4.0</v>
      </c>
      <c r="L2020" s="2">
        <v>5.0</v>
      </c>
      <c r="M2020" s="2" t="s">
        <v>19</v>
      </c>
    </row>
    <row r="2021" ht="15.75" customHeight="1">
      <c r="A2021" s="2">
        <v>182.0</v>
      </c>
      <c r="B2021" s="2" t="s">
        <v>3840</v>
      </c>
      <c r="C2021" s="2" t="s">
        <v>222</v>
      </c>
      <c r="D2021" s="3" t="s">
        <v>5785</v>
      </c>
      <c r="E2021" s="3" t="s">
        <v>5786</v>
      </c>
      <c r="F2021" s="3" t="s">
        <v>5787</v>
      </c>
      <c r="G2021" s="2" t="s">
        <v>18</v>
      </c>
      <c r="H2021" s="2">
        <v>4.0</v>
      </c>
      <c r="I2021" s="2">
        <v>5.0</v>
      </c>
      <c r="J2021" s="2">
        <v>5.0</v>
      </c>
      <c r="K2021" s="2">
        <v>4.0</v>
      </c>
      <c r="L2021" s="2">
        <v>4.0</v>
      </c>
      <c r="M2021" s="2" t="s">
        <v>19</v>
      </c>
    </row>
    <row r="2022" ht="15.75" customHeight="1">
      <c r="A2022" s="2">
        <v>182.0</v>
      </c>
      <c r="B2022" s="2" t="s">
        <v>3840</v>
      </c>
      <c r="C2022" s="2" t="s">
        <v>222</v>
      </c>
      <c r="D2022" s="3" t="s">
        <v>5788</v>
      </c>
      <c r="E2022" s="3" t="s">
        <v>5789</v>
      </c>
      <c r="F2022" s="3" t="s">
        <v>5790</v>
      </c>
      <c r="G2022" s="2" t="s">
        <v>18</v>
      </c>
      <c r="H2022" s="2">
        <v>4.0</v>
      </c>
      <c r="I2022" s="2">
        <v>4.0</v>
      </c>
      <c r="J2022" s="2">
        <v>4.0</v>
      </c>
      <c r="K2022" s="2">
        <v>5.0</v>
      </c>
      <c r="L2022" s="2">
        <v>5.0</v>
      </c>
      <c r="M2022" s="2" t="s">
        <v>19</v>
      </c>
    </row>
    <row r="2023" ht="15.75" customHeight="1">
      <c r="A2023" s="2">
        <v>182.0</v>
      </c>
      <c r="B2023" s="2" t="s">
        <v>3840</v>
      </c>
      <c r="C2023" s="2" t="s">
        <v>222</v>
      </c>
      <c r="D2023" s="3" t="s">
        <v>5791</v>
      </c>
      <c r="E2023" s="3" t="s">
        <v>5792</v>
      </c>
      <c r="F2023" s="3" t="s">
        <v>5793</v>
      </c>
      <c r="G2023" s="2" t="s">
        <v>50</v>
      </c>
      <c r="H2023" s="2">
        <v>4.0</v>
      </c>
      <c r="I2023" s="2">
        <v>5.0</v>
      </c>
      <c r="J2023" s="2">
        <v>5.0</v>
      </c>
      <c r="K2023" s="2">
        <v>4.0</v>
      </c>
      <c r="L2023" s="2">
        <v>5.0</v>
      </c>
      <c r="M2023" s="2" t="s">
        <v>19</v>
      </c>
    </row>
    <row r="2024" ht="15.75" customHeight="1">
      <c r="A2024" s="2">
        <v>182.0</v>
      </c>
      <c r="B2024" s="2" t="s">
        <v>3840</v>
      </c>
      <c r="C2024" s="2" t="s">
        <v>222</v>
      </c>
      <c r="D2024" s="3" t="s">
        <v>5794</v>
      </c>
      <c r="E2024" s="3" t="s">
        <v>5795</v>
      </c>
      <c r="F2024" s="3" t="s">
        <v>5796</v>
      </c>
      <c r="G2024" s="2" t="s">
        <v>18</v>
      </c>
      <c r="H2024" s="2">
        <v>4.0</v>
      </c>
      <c r="I2024" s="2">
        <v>5.0</v>
      </c>
      <c r="J2024" s="2">
        <v>4.0</v>
      </c>
      <c r="K2024" s="2">
        <v>4.0</v>
      </c>
      <c r="L2024" s="2">
        <v>5.0</v>
      </c>
      <c r="M2024" s="2" t="s">
        <v>19</v>
      </c>
    </row>
    <row r="2025" ht="15.75" customHeight="1">
      <c r="A2025" s="2">
        <v>182.0</v>
      </c>
      <c r="B2025" s="2" t="s">
        <v>3840</v>
      </c>
      <c r="C2025" s="2" t="s">
        <v>222</v>
      </c>
      <c r="D2025" s="3" t="s">
        <v>5797</v>
      </c>
      <c r="E2025" s="3" t="s">
        <v>5798</v>
      </c>
      <c r="F2025" s="3" t="s">
        <v>5799</v>
      </c>
      <c r="G2025" s="2" t="s">
        <v>50</v>
      </c>
      <c r="H2025" s="2">
        <v>5.0</v>
      </c>
      <c r="I2025" s="2">
        <v>4.0</v>
      </c>
      <c r="J2025" s="2">
        <v>5.0</v>
      </c>
      <c r="K2025" s="2">
        <v>4.0</v>
      </c>
      <c r="L2025" s="2">
        <v>5.0</v>
      </c>
      <c r="M2025" s="2" t="s">
        <v>19</v>
      </c>
    </row>
    <row r="2026" ht="15.75" customHeight="1">
      <c r="A2026" s="2">
        <v>182.0</v>
      </c>
      <c r="B2026" s="2" t="s">
        <v>3840</v>
      </c>
      <c r="C2026" s="2" t="s">
        <v>222</v>
      </c>
      <c r="D2026" s="3" t="s">
        <v>5800</v>
      </c>
      <c r="E2026" s="3" t="s">
        <v>5801</v>
      </c>
      <c r="F2026" s="3" t="s">
        <v>5802</v>
      </c>
      <c r="G2026" s="2" t="s">
        <v>50</v>
      </c>
      <c r="H2026" s="2">
        <v>5.0</v>
      </c>
      <c r="I2026" s="2">
        <v>4.0</v>
      </c>
      <c r="J2026" s="2">
        <v>4.0</v>
      </c>
      <c r="K2026" s="2">
        <v>5.0</v>
      </c>
      <c r="L2026" s="2">
        <v>4.0</v>
      </c>
      <c r="M2026" s="2" t="s">
        <v>19</v>
      </c>
    </row>
    <row r="2027" ht="15.75" customHeight="1">
      <c r="A2027" s="2">
        <v>182.0</v>
      </c>
      <c r="B2027" s="2" t="s">
        <v>3840</v>
      </c>
      <c r="C2027" s="2" t="s">
        <v>222</v>
      </c>
      <c r="D2027" s="3" t="s">
        <v>5803</v>
      </c>
      <c r="E2027" s="3" t="s">
        <v>5804</v>
      </c>
      <c r="F2027" s="3" t="s">
        <v>5805</v>
      </c>
      <c r="G2027" s="2" t="s">
        <v>50</v>
      </c>
      <c r="H2027" s="2">
        <v>5.0</v>
      </c>
      <c r="I2027" s="2">
        <v>4.0</v>
      </c>
      <c r="J2027" s="2">
        <v>5.0</v>
      </c>
      <c r="K2027" s="2">
        <v>5.0</v>
      </c>
      <c r="L2027" s="2">
        <v>4.0</v>
      </c>
      <c r="M2027" s="2" t="s">
        <v>19</v>
      </c>
    </row>
    <row r="2028" ht="15.75" customHeight="1">
      <c r="A2028" s="2">
        <v>182.0</v>
      </c>
      <c r="B2028" s="2" t="s">
        <v>3840</v>
      </c>
      <c r="C2028" s="2" t="s">
        <v>222</v>
      </c>
      <c r="D2028" s="3" t="s">
        <v>5806</v>
      </c>
      <c r="E2028" s="3" t="s">
        <v>5807</v>
      </c>
      <c r="F2028" s="3" t="s">
        <v>5808</v>
      </c>
      <c r="G2028" s="2" t="s">
        <v>18</v>
      </c>
      <c r="H2028" s="2">
        <v>5.0</v>
      </c>
      <c r="I2028" s="2">
        <v>5.0</v>
      </c>
      <c r="J2028" s="2">
        <v>4.0</v>
      </c>
      <c r="K2028" s="2">
        <v>5.0</v>
      </c>
      <c r="L2028" s="2">
        <v>4.0</v>
      </c>
      <c r="M2028" s="2" t="s">
        <v>19</v>
      </c>
    </row>
    <row r="2029" ht="15.75" customHeight="1">
      <c r="A2029" s="2">
        <v>182.0</v>
      </c>
      <c r="B2029" s="2" t="s">
        <v>3840</v>
      </c>
      <c r="C2029" s="2" t="s">
        <v>222</v>
      </c>
      <c r="D2029" s="3" t="s">
        <v>5809</v>
      </c>
      <c r="E2029" s="3" t="s">
        <v>5810</v>
      </c>
      <c r="F2029" s="3" t="s">
        <v>5811</v>
      </c>
      <c r="G2029" s="2" t="s">
        <v>50</v>
      </c>
      <c r="H2029" s="2">
        <v>5.0</v>
      </c>
      <c r="I2029" s="2">
        <v>4.0</v>
      </c>
      <c r="J2029" s="2">
        <v>5.0</v>
      </c>
      <c r="K2029" s="2">
        <v>5.0</v>
      </c>
      <c r="L2029" s="2">
        <v>4.0</v>
      </c>
      <c r="M2029" s="2" t="s">
        <v>19</v>
      </c>
    </row>
    <row r="2030" ht="15.75" customHeight="1">
      <c r="A2030" s="2">
        <v>182.0</v>
      </c>
      <c r="B2030" s="2" t="s">
        <v>3840</v>
      </c>
      <c r="C2030" s="2" t="s">
        <v>222</v>
      </c>
      <c r="D2030" s="3" t="s">
        <v>5812</v>
      </c>
      <c r="E2030" s="3" t="s">
        <v>5813</v>
      </c>
      <c r="F2030" s="3" t="s">
        <v>5814</v>
      </c>
      <c r="G2030" s="2" t="s">
        <v>18</v>
      </c>
      <c r="H2030" s="2">
        <v>5.0</v>
      </c>
      <c r="I2030" s="2">
        <v>4.0</v>
      </c>
      <c r="J2030" s="2">
        <v>4.0</v>
      </c>
      <c r="K2030" s="2">
        <v>5.0</v>
      </c>
      <c r="L2030" s="2">
        <v>5.0</v>
      </c>
      <c r="M2030" s="2" t="s">
        <v>19</v>
      </c>
    </row>
    <row r="2031" ht="15.75" customHeight="1">
      <c r="A2031" s="2">
        <v>182.0</v>
      </c>
      <c r="B2031" s="2" t="s">
        <v>3840</v>
      </c>
      <c r="C2031" s="2" t="s">
        <v>222</v>
      </c>
      <c r="D2031" s="3" t="s">
        <v>5815</v>
      </c>
      <c r="E2031" s="3" t="s">
        <v>5816</v>
      </c>
      <c r="F2031" s="3" t="s">
        <v>5817</v>
      </c>
      <c r="G2031" s="2" t="s">
        <v>50</v>
      </c>
      <c r="H2031" s="2">
        <v>5.0</v>
      </c>
      <c r="I2031" s="2">
        <v>4.0</v>
      </c>
      <c r="J2031" s="2">
        <v>4.0</v>
      </c>
      <c r="K2031" s="2">
        <v>5.0</v>
      </c>
      <c r="L2031" s="2">
        <v>5.0</v>
      </c>
      <c r="M2031" s="2" t="s">
        <v>19</v>
      </c>
    </row>
    <row r="2032" ht="15.75" customHeight="1">
      <c r="A2032" s="2">
        <v>182.0</v>
      </c>
      <c r="B2032" s="2" t="s">
        <v>3840</v>
      </c>
      <c r="C2032" s="2" t="s">
        <v>222</v>
      </c>
      <c r="D2032" s="3" t="s">
        <v>5818</v>
      </c>
      <c r="E2032" s="3" t="s">
        <v>5819</v>
      </c>
      <c r="F2032" s="3" t="s">
        <v>5820</v>
      </c>
      <c r="G2032" s="2" t="s">
        <v>50</v>
      </c>
      <c r="H2032" s="2">
        <v>5.0</v>
      </c>
      <c r="I2032" s="2">
        <v>4.0</v>
      </c>
      <c r="J2032" s="2">
        <v>5.0</v>
      </c>
      <c r="K2032" s="2">
        <v>4.0</v>
      </c>
      <c r="L2032" s="2">
        <v>5.0</v>
      </c>
      <c r="M2032" s="2" t="s">
        <v>19</v>
      </c>
    </row>
    <row r="2033" ht="15.75" customHeight="1">
      <c r="A2033" s="2">
        <v>182.0</v>
      </c>
      <c r="B2033" s="2" t="s">
        <v>3840</v>
      </c>
      <c r="C2033" s="2" t="s">
        <v>222</v>
      </c>
      <c r="D2033" s="3" t="s">
        <v>5821</v>
      </c>
      <c r="E2033" s="3" t="s">
        <v>5822</v>
      </c>
      <c r="F2033" s="3" t="s">
        <v>5823</v>
      </c>
      <c r="G2033" s="2" t="s">
        <v>50</v>
      </c>
      <c r="H2033" s="2">
        <v>4.0</v>
      </c>
      <c r="I2033" s="2">
        <v>5.0</v>
      </c>
      <c r="J2033" s="2">
        <v>4.0</v>
      </c>
      <c r="K2033" s="2">
        <v>5.0</v>
      </c>
      <c r="L2033" s="2">
        <v>5.0</v>
      </c>
      <c r="M2033" s="2" t="s">
        <v>19</v>
      </c>
    </row>
    <row r="2034" ht="15.75" customHeight="1">
      <c r="A2034" s="2">
        <v>182.0</v>
      </c>
      <c r="B2034" s="2" t="s">
        <v>3840</v>
      </c>
      <c r="C2034" s="2" t="s">
        <v>222</v>
      </c>
      <c r="D2034" s="3" t="s">
        <v>5824</v>
      </c>
      <c r="E2034" s="3" t="s">
        <v>5825</v>
      </c>
      <c r="F2034" s="3" t="s">
        <v>5826</v>
      </c>
      <c r="G2034" s="2" t="s">
        <v>50</v>
      </c>
      <c r="H2034" s="2">
        <v>4.0</v>
      </c>
      <c r="I2034" s="2">
        <v>4.0</v>
      </c>
      <c r="J2034" s="2">
        <v>5.0</v>
      </c>
      <c r="K2034" s="2">
        <v>5.0</v>
      </c>
      <c r="L2034" s="2">
        <v>4.0</v>
      </c>
      <c r="M2034" s="2" t="s">
        <v>19</v>
      </c>
    </row>
    <row r="2035" ht="15.75" customHeight="1">
      <c r="A2035" s="2">
        <v>182.0</v>
      </c>
      <c r="B2035" s="2" t="s">
        <v>3840</v>
      </c>
      <c r="C2035" s="2" t="s">
        <v>222</v>
      </c>
      <c r="D2035" s="3" t="s">
        <v>5827</v>
      </c>
      <c r="E2035" s="3" t="s">
        <v>5828</v>
      </c>
      <c r="F2035" s="3" t="s">
        <v>5829</v>
      </c>
      <c r="G2035" s="2" t="s">
        <v>50</v>
      </c>
      <c r="H2035" s="2">
        <v>5.0</v>
      </c>
      <c r="I2035" s="2">
        <v>4.0</v>
      </c>
      <c r="J2035" s="2">
        <v>4.0</v>
      </c>
      <c r="K2035" s="2">
        <v>5.0</v>
      </c>
      <c r="L2035" s="2">
        <v>4.0</v>
      </c>
      <c r="M2035" s="2" t="s">
        <v>19</v>
      </c>
    </row>
    <row r="2036" ht="15.75" customHeight="1">
      <c r="A2036" s="2">
        <v>182.0</v>
      </c>
      <c r="B2036" s="2" t="s">
        <v>3840</v>
      </c>
      <c r="C2036" s="2" t="s">
        <v>222</v>
      </c>
      <c r="D2036" s="3" t="s">
        <v>5830</v>
      </c>
      <c r="E2036" s="3" t="s">
        <v>5831</v>
      </c>
      <c r="F2036" s="3" t="s">
        <v>5832</v>
      </c>
      <c r="G2036" s="2" t="s">
        <v>50</v>
      </c>
      <c r="H2036" s="2">
        <v>5.0</v>
      </c>
      <c r="I2036" s="2">
        <v>4.0</v>
      </c>
      <c r="J2036" s="2">
        <v>5.0</v>
      </c>
      <c r="K2036" s="2">
        <v>4.0</v>
      </c>
      <c r="L2036" s="2">
        <v>4.0</v>
      </c>
      <c r="M2036" s="2" t="s">
        <v>19</v>
      </c>
    </row>
    <row r="2037" ht="15.75" customHeight="1">
      <c r="A2037" s="2">
        <v>182.0</v>
      </c>
      <c r="B2037" s="2" t="s">
        <v>3840</v>
      </c>
      <c r="C2037" s="2" t="s">
        <v>222</v>
      </c>
      <c r="D2037" s="3" t="s">
        <v>5833</v>
      </c>
      <c r="E2037" s="3" t="s">
        <v>5834</v>
      </c>
      <c r="F2037" s="3" t="s">
        <v>5835</v>
      </c>
      <c r="G2037" s="2" t="s">
        <v>50</v>
      </c>
      <c r="H2037" s="2">
        <v>5.0</v>
      </c>
      <c r="I2037" s="2">
        <v>4.0</v>
      </c>
      <c r="J2037" s="2">
        <v>5.0</v>
      </c>
      <c r="K2037" s="2">
        <v>4.0</v>
      </c>
      <c r="L2037" s="2">
        <v>5.0</v>
      </c>
      <c r="M2037" s="2" t="s">
        <v>19</v>
      </c>
    </row>
    <row r="2038" ht="15.75" customHeight="1">
      <c r="A2038" s="2">
        <v>182.0</v>
      </c>
      <c r="B2038" s="2" t="s">
        <v>3840</v>
      </c>
      <c r="C2038" s="2" t="s">
        <v>222</v>
      </c>
      <c r="D2038" s="3" t="s">
        <v>5836</v>
      </c>
      <c r="E2038" s="3" t="s">
        <v>5837</v>
      </c>
      <c r="F2038" s="3" t="s">
        <v>5838</v>
      </c>
      <c r="G2038" s="2" t="s">
        <v>18</v>
      </c>
      <c r="H2038" s="2">
        <v>4.0</v>
      </c>
      <c r="I2038" s="2">
        <v>5.0</v>
      </c>
      <c r="J2038" s="2">
        <v>3.0</v>
      </c>
      <c r="K2038" s="2">
        <v>5.0</v>
      </c>
      <c r="L2038" s="2">
        <v>5.0</v>
      </c>
      <c r="M2038" s="2" t="s">
        <v>19</v>
      </c>
    </row>
    <row r="2039" ht="15.75" customHeight="1">
      <c r="A2039" s="2">
        <v>182.0</v>
      </c>
      <c r="B2039" s="2" t="s">
        <v>3840</v>
      </c>
      <c r="C2039" s="2" t="s">
        <v>222</v>
      </c>
      <c r="D2039" s="3" t="s">
        <v>5839</v>
      </c>
      <c r="E2039" s="3" t="s">
        <v>5840</v>
      </c>
      <c r="F2039" s="3" t="s">
        <v>5841</v>
      </c>
      <c r="G2039" s="2" t="s">
        <v>50</v>
      </c>
      <c r="H2039" s="2">
        <v>4.0</v>
      </c>
      <c r="I2039" s="2">
        <v>5.0</v>
      </c>
      <c r="J2039" s="2">
        <v>5.0</v>
      </c>
      <c r="K2039" s="2">
        <v>5.0</v>
      </c>
      <c r="L2039" s="2">
        <v>5.0</v>
      </c>
      <c r="M2039" s="2" t="s">
        <v>19</v>
      </c>
    </row>
    <row r="2040" ht="15.75" customHeight="1">
      <c r="A2040" s="2">
        <v>182.0</v>
      </c>
      <c r="B2040" s="2" t="s">
        <v>3840</v>
      </c>
      <c r="C2040" s="2" t="s">
        <v>222</v>
      </c>
      <c r="D2040" s="3" t="s">
        <v>5842</v>
      </c>
      <c r="E2040" s="3" t="s">
        <v>5843</v>
      </c>
      <c r="F2040" s="3" t="s">
        <v>5844</v>
      </c>
      <c r="G2040" s="2" t="s">
        <v>18</v>
      </c>
      <c r="H2040" s="2">
        <v>4.0</v>
      </c>
      <c r="I2040" s="2">
        <v>5.0</v>
      </c>
      <c r="J2040" s="2">
        <v>4.0</v>
      </c>
      <c r="K2040" s="2">
        <v>5.0</v>
      </c>
      <c r="L2040" s="2">
        <v>4.0</v>
      </c>
      <c r="M2040" s="2" t="s">
        <v>19</v>
      </c>
    </row>
    <row r="2041" ht="15.75" customHeight="1">
      <c r="A2041" s="2">
        <v>182.0</v>
      </c>
      <c r="B2041" s="2" t="s">
        <v>3840</v>
      </c>
      <c r="C2041" s="2" t="s">
        <v>222</v>
      </c>
      <c r="D2041" s="3" t="s">
        <v>5845</v>
      </c>
      <c r="E2041" s="3" t="s">
        <v>5846</v>
      </c>
      <c r="F2041" s="3" t="s">
        <v>5847</v>
      </c>
      <c r="G2041" s="2" t="s">
        <v>18</v>
      </c>
      <c r="H2041" s="2">
        <v>4.0</v>
      </c>
      <c r="I2041" s="2">
        <v>4.0</v>
      </c>
      <c r="J2041" s="2">
        <v>5.0</v>
      </c>
      <c r="K2041" s="2">
        <v>5.0</v>
      </c>
      <c r="L2041" s="2">
        <v>4.0</v>
      </c>
      <c r="M2041" s="2" t="s">
        <v>19</v>
      </c>
    </row>
    <row r="2042" ht="15.75" customHeight="1">
      <c r="A2042" s="2">
        <v>182.0</v>
      </c>
      <c r="B2042" s="2" t="s">
        <v>3840</v>
      </c>
      <c r="C2042" s="2" t="s">
        <v>222</v>
      </c>
      <c r="D2042" s="3" t="s">
        <v>5848</v>
      </c>
      <c r="E2042" s="3" t="s">
        <v>5849</v>
      </c>
      <c r="F2042" s="3" t="s">
        <v>5850</v>
      </c>
      <c r="G2042" s="2" t="s">
        <v>18</v>
      </c>
      <c r="H2042" s="2">
        <v>5.0</v>
      </c>
      <c r="I2042" s="2">
        <v>4.0</v>
      </c>
      <c r="J2042" s="2">
        <v>4.0</v>
      </c>
      <c r="K2042" s="2">
        <v>5.0</v>
      </c>
      <c r="L2042" s="2">
        <v>4.0</v>
      </c>
      <c r="M2042" s="2" t="s">
        <v>19</v>
      </c>
    </row>
    <row r="2043" ht="15.75" customHeight="1">
      <c r="A2043" s="2">
        <v>182.0</v>
      </c>
      <c r="B2043" s="2" t="s">
        <v>3840</v>
      </c>
      <c r="C2043" s="2" t="s">
        <v>222</v>
      </c>
      <c r="D2043" s="3" t="s">
        <v>5851</v>
      </c>
      <c r="E2043" s="3" t="s">
        <v>5852</v>
      </c>
      <c r="F2043" s="3" t="s">
        <v>5853</v>
      </c>
      <c r="G2043" s="2" t="s">
        <v>50</v>
      </c>
      <c r="H2043" s="2">
        <v>5.0</v>
      </c>
      <c r="I2043" s="2">
        <v>4.0</v>
      </c>
      <c r="J2043" s="2">
        <v>5.0</v>
      </c>
      <c r="K2043" s="2">
        <v>5.0</v>
      </c>
      <c r="L2043" s="2">
        <v>5.0</v>
      </c>
      <c r="M2043" s="2" t="s">
        <v>19</v>
      </c>
    </row>
    <row r="2044" ht="15.75" customHeight="1">
      <c r="A2044" s="2">
        <v>182.0</v>
      </c>
      <c r="B2044" s="2" t="s">
        <v>3840</v>
      </c>
      <c r="C2044" s="2" t="s">
        <v>222</v>
      </c>
      <c r="D2044" s="3" t="s">
        <v>5854</v>
      </c>
      <c r="E2044" s="3" t="s">
        <v>5855</v>
      </c>
      <c r="F2044" s="3" t="s">
        <v>5856</v>
      </c>
      <c r="G2044" s="2" t="s">
        <v>50</v>
      </c>
      <c r="H2044" s="2">
        <v>5.0</v>
      </c>
      <c r="I2044" s="2">
        <v>4.0</v>
      </c>
      <c r="J2044" s="2">
        <v>5.0</v>
      </c>
      <c r="K2044" s="2">
        <v>5.0</v>
      </c>
      <c r="L2044" s="2">
        <v>4.0</v>
      </c>
      <c r="M2044" s="2" t="s">
        <v>19</v>
      </c>
    </row>
    <row r="2045" ht="15.75" customHeight="1">
      <c r="A2045" s="2">
        <v>182.0</v>
      </c>
      <c r="B2045" s="2" t="s">
        <v>3840</v>
      </c>
      <c r="C2045" s="2" t="s">
        <v>222</v>
      </c>
      <c r="D2045" s="3" t="s">
        <v>5857</v>
      </c>
      <c r="E2045" s="3" t="s">
        <v>5858</v>
      </c>
      <c r="F2045" s="3" t="s">
        <v>5859</v>
      </c>
      <c r="G2045" s="2" t="s">
        <v>50</v>
      </c>
      <c r="H2045" s="2">
        <v>5.0</v>
      </c>
      <c r="I2045" s="2">
        <v>4.0</v>
      </c>
      <c r="J2045" s="2">
        <v>5.0</v>
      </c>
      <c r="K2045" s="2">
        <v>5.0</v>
      </c>
      <c r="L2045" s="2">
        <v>4.0</v>
      </c>
      <c r="M2045" s="2" t="s">
        <v>19</v>
      </c>
    </row>
    <row r="2046" ht="15.75" customHeight="1">
      <c r="A2046" s="2">
        <v>182.0</v>
      </c>
      <c r="B2046" s="2" t="s">
        <v>3840</v>
      </c>
      <c r="C2046" s="2" t="s">
        <v>222</v>
      </c>
      <c r="D2046" s="3" t="s">
        <v>5860</v>
      </c>
      <c r="E2046" s="3" t="s">
        <v>5861</v>
      </c>
      <c r="F2046" s="3" t="s">
        <v>5862</v>
      </c>
      <c r="G2046" s="2" t="s">
        <v>18</v>
      </c>
      <c r="H2046" s="2">
        <v>4.0</v>
      </c>
      <c r="I2046" s="2">
        <v>4.0</v>
      </c>
      <c r="J2046" s="2">
        <v>5.0</v>
      </c>
      <c r="K2046" s="2">
        <v>5.0</v>
      </c>
      <c r="L2046" s="2">
        <v>4.0</v>
      </c>
      <c r="M2046" s="2" t="s">
        <v>19</v>
      </c>
    </row>
    <row r="2047" ht="15.75" customHeight="1">
      <c r="A2047" s="2">
        <v>182.0</v>
      </c>
      <c r="B2047" s="2" t="s">
        <v>3840</v>
      </c>
      <c r="C2047" s="2" t="s">
        <v>222</v>
      </c>
      <c r="D2047" s="3" t="s">
        <v>5863</v>
      </c>
      <c r="E2047" s="3" t="s">
        <v>5864</v>
      </c>
      <c r="F2047" s="3" t="s">
        <v>5865</v>
      </c>
      <c r="G2047" s="2" t="s">
        <v>18</v>
      </c>
      <c r="H2047" s="2">
        <v>5.0</v>
      </c>
      <c r="I2047" s="2">
        <v>4.0</v>
      </c>
      <c r="J2047" s="2">
        <v>5.0</v>
      </c>
      <c r="K2047" s="2">
        <v>4.0</v>
      </c>
      <c r="L2047" s="2">
        <v>4.0</v>
      </c>
      <c r="M2047" s="2" t="s">
        <v>19</v>
      </c>
    </row>
    <row r="2048" ht="15.75" customHeight="1">
      <c r="A2048" s="2">
        <v>182.0</v>
      </c>
      <c r="B2048" s="2" t="s">
        <v>3840</v>
      </c>
      <c r="C2048" s="2" t="s">
        <v>222</v>
      </c>
      <c r="D2048" s="3" t="s">
        <v>5866</v>
      </c>
      <c r="E2048" s="3" t="s">
        <v>5867</v>
      </c>
      <c r="F2048" s="3" t="s">
        <v>5868</v>
      </c>
      <c r="G2048" s="2" t="s">
        <v>18</v>
      </c>
      <c r="H2048" s="2">
        <v>4.0</v>
      </c>
      <c r="I2048" s="2">
        <v>5.0</v>
      </c>
      <c r="J2048" s="2">
        <v>4.0</v>
      </c>
      <c r="K2048" s="2">
        <v>5.0</v>
      </c>
      <c r="L2048" s="2">
        <v>5.0</v>
      </c>
      <c r="M2048" s="2" t="s">
        <v>19</v>
      </c>
    </row>
    <row r="2049" ht="15.75" customHeight="1">
      <c r="A2049" s="2">
        <v>182.0</v>
      </c>
      <c r="B2049" s="2" t="s">
        <v>3840</v>
      </c>
      <c r="C2049" s="2" t="s">
        <v>222</v>
      </c>
      <c r="D2049" s="3" t="s">
        <v>5869</v>
      </c>
      <c r="E2049" s="3" t="s">
        <v>5870</v>
      </c>
      <c r="F2049" s="3" t="s">
        <v>5871</v>
      </c>
      <c r="G2049" s="2" t="s">
        <v>18</v>
      </c>
      <c r="H2049" s="2">
        <v>5.0</v>
      </c>
      <c r="I2049" s="2">
        <v>4.0</v>
      </c>
      <c r="J2049" s="2">
        <v>5.0</v>
      </c>
      <c r="K2049" s="2">
        <v>4.0</v>
      </c>
      <c r="L2049" s="2">
        <v>5.0</v>
      </c>
      <c r="M2049" s="2" t="s">
        <v>19</v>
      </c>
    </row>
    <row r="2050" ht="15.75" customHeight="1">
      <c r="A2050" s="2">
        <v>182.0</v>
      </c>
      <c r="B2050" s="2" t="s">
        <v>3840</v>
      </c>
      <c r="C2050" s="2" t="s">
        <v>222</v>
      </c>
      <c r="D2050" s="3" t="s">
        <v>5872</v>
      </c>
      <c r="E2050" s="3" t="s">
        <v>5873</v>
      </c>
      <c r="F2050" s="3" t="s">
        <v>5874</v>
      </c>
      <c r="G2050" s="2" t="s">
        <v>62</v>
      </c>
      <c r="H2050" s="2">
        <v>3.0</v>
      </c>
      <c r="I2050" s="2">
        <v>4.0</v>
      </c>
      <c r="J2050" s="2">
        <v>2.0</v>
      </c>
      <c r="K2050" s="2">
        <v>3.0</v>
      </c>
      <c r="L2050" s="2">
        <v>3.0</v>
      </c>
      <c r="M2050" s="2" t="s">
        <v>33</v>
      </c>
    </row>
    <row r="2051" ht="15.75" customHeight="1">
      <c r="A2051" s="2">
        <v>182.0</v>
      </c>
      <c r="B2051" s="2" t="s">
        <v>3840</v>
      </c>
      <c r="C2051" s="2" t="s">
        <v>222</v>
      </c>
      <c r="D2051" s="3" t="s">
        <v>139</v>
      </c>
      <c r="E2051" s="3" t="s">
        <v>5875</v>
      </c>
      <c r="F2051" s="3" t="s">
        <v>5876</v>
      </c>
      <c r="G2051" s="2" t="s">
        <v>18</v>
      </c>
      <c r="H2051" s="2">
        <v>3.0</v>
      </c>
      <c r="I2051" s="2">
        <v>3.0</v>
      </c>
      <c r="J2051" s="2">
        <v>3.0</v>
      </c>
      <c r="K2051" s="2">
        <v>3.0</v>
      </c>
      <c r="L2051" s="2">
        <v>3.0</v>
      </c>
      <c r="M2051" s="2" t="s">
        <v>19</v>
      </c>
    </row>
    <row r="2052" ht="15.75" customHeight="1">
      <c r="A2052" s="2">
        <v>182.0</v>
      </c>
      <c r="B2052" s="2" t="s">
        <v>3840</v>
      </c>
      <c r="C2052" s="2" t="s">
        <v>222</v>
      </c>
      <c r="D2052" s="3" t="s">
        <v>5877</v>
      </c>
      <c r="E2052" s="3" t="s">
        <v>5878</v>
      </c>
      <c r="F2052" s="3" t="s">
        <v>5879</v>
      </c>
      <c r="G2052" s="2" t="s">
        <v>50</v>
      </c>
      <c r="H2052" s="2">
        <v>5.0</v>
      </c>
      <c r="I2052" s="2">
        <v>5.0</v>
      </c>
      <c r="J2052" s="2">
        <v>5.0</v>
      </c>
      <c r="K2052" s="2">
        <v>4.0</v>
      </c>
      <c r="L2052" s="2">
        <v>4.0</v>
      </c>
      <c r="M2052" s="2" t="s">
        <v>19</v>
      </c>
    </row>
    <row r="2053" ht="15.75" customHeight="1">
      <c r="A2053" s="2">
        <v>182.0</v>
      </c>
      <c r="B2053" s="2" t="s">
        <v>3840</v>
      </c>
      <c r="C2053" s="2" t="s">
        <v>222</v>
      </c>
      <c r="D2053" s="3" t="s">
        <v>1255</v>
      </c>
      <c r="E2053" s="3" t="s">
        <v>5880</v>
      </c>
      <c r="F2053" s="3" t="s">
        <v>5881</v>
      </c>
      <c r="G2053" s="2" t="s">
        <v>50</v>
      </c>
      <c r="H2053" s="2">
        <v>4.0</v>
      </c>
      <c r="I2053" s="2">
        <v>5.0</v>
      </c>
      <c r="J2053" s="2">
        <v>5.0</v>
      </c>
      <c r="K2053" s="2">
        <v>5.0</v>
      </c>
      <c r="L2053" s="2">
        <v>5.0</v>
      </c>
      <c r="M2053" s="2" t="s">
        <v>19</v>
      </c>
    </row>
    <row r="2054" ht="15.75" customHeight="1">
      <c r="A2054" s="2">
        <v>182.0</v>
      </c>
      <c r="B2054" s="2" t="s">
        <v>3840</v>
      </c>
      <c r="C2054" s="2" t="s">
        <v>222</v>
      </c>
      <c r="D2054" s="3" t="s">
        <v>5689</v>
      </c>
      <c r="E2054" s="3" t="s">
        <v>5882</v>
      </c>
      <c r="F2054" s="3" t="s">
        <v>5883</v>
      </c>
      <c r="G2054" s="2" t="s">
        <v>18</v>
      </c>
      <c r="H2054" s="2">
        <v>5.0</v>
      </c>
      <c r="I2054" s="2">
        <v>5.0</v>
      </c>
      <c r="J2054" s="2">
        <v>3.0</v>
      </c>
      <c r="K2054" s="2">
        <v>5.0</v>
      </c>
      <c r="L2054" s="2">
        <v>5.0</v>
      </c>
      <c r="M2054" s="2" t="s">
        <v>19</v>
      </c>
    </row>
    <row r="2055" ht="15.75" customHeight="1">
      <c r="A2055" s="2">
        <v>182.0</v>
      </c>
      <c r="B2055" s="2" t="s">
        <v>3840</v>
      </c>
      <c r="C2055" s="2" t="s">
        <v>222</v>
      </c>
      <c r="D2055" s="3" t="s">
        <v>5884</v>
      </c>
      <c r="E2055" s="3" t="s">
        <v>5885</v>
      </c>
      <c r="F2055" s="3" t="s">
        <v>5886</v>
      </c>
      <c r="G2055" s="2" t="s">
        <v>18</v>
      </c>
      <c r="H2055" s="2">
        <v>4.0</v>
      </c>
      <c r="I2055" s="2">
        <v>5.0</v>
      </c>
      <c r="J2055" s="2">
        <v>4.0</v>
      </c>
      <c r="K2055" s="2">
        <v>5.0</v>
      </c>
      <c r="L2055" s="2">
        <v>5.0</v>
      </c>
      <c r="M2055" s="2" t="s">
        <v>19</v>
      </c>
    </row>
    <row r="2056" ht="15.75" customHeight="1">
      <c r="A2056" s="2">
        <v>182.0</v>
      </c>
      <c r="B2056" s="2" t="s">
        <v>3840</v>
      </c>
      <c r="C2056" s="2" t="s">
        <v>222</v>
      </c>
      <c r="D2056" s="3" t="s">
        <v>5887</v>
      </c>
      <c r="E2056" s="3" t="s">
        <v>5888</v>
      </c>
      <c r="F2056" s="3" t="s">
        <v>5889</v>
      </c>
      <c r="G2056" s="2" t="s">
        <v>18</v>
      </c>
      <c r="H2056" s="2">
        <v>4.0</v>
      </c>
      <c r="I2056" s="2">
        <v>5.0</v>
      </c>
      <c r="J2056" s="2">
        <v>4.0</v>
      </c>
      <c r="K2056" s="2">
        <v>5.0</v>
      </c>
      <c r="L2056" s="2">
        <v>5.0</v>
      </c>
      <c r="M2056" s="2" t="s">
        <v>19</v>
      </c>
    </row>
    <row r="2057" ht="15.75" customHeight="1">
      <c r="A2057" s="2">
        <v>182.0</v>
      </c>
      <c r="B2057" s="2" t="s">
        <v>3840</v>
      </c>
      <c r="C2057" s="2" t="s">
        <v>222</v>
      </c>
      <c r="D2057" s="3" t="s">
        <v>5890</v>
      </c>
      <c r="E2057" s="3" t="s">
        <v>5891</v>
      </c>
      <c r="F2057" s="3" t="s">
        <v>5892</v>
      </c>
      <c r="G2057" s="2" t="s">
        <v>18</v>
      </c>
      <c r="H2057" s="2">
        <v>5.0</v>
      </c>
      <c r="I2057" s="2">
        <v>5.0</v>
      </c>
      <c r="J2057" s="2">
        <v>4.0</v>
      </c>
      <c r="K2057" s="2">
        <v>5.0</v>
      </c>
      <c r="L2057" s="2">
        <v>5.0</v>
      </c>
      <c r="M2057" s="2" t="s">
        <v>19</v>
      </c>
    </row>
    <row r="2058" ht="15.75" customHeight="1">
      <c r="A2058" s="2">
        <v>182.0</v>
      </c>
      <c r="B2058" s="2" t="s">
        <v>3840</v>
      </c>
      <c r="C2058" s="2" t="s">
        <v>222</v>
      </c>
      <c r="D2058" s="3" t="s">
        <v>5893</v>
      </c>
      <c r="E2058" s="3" t="s">
        <v>5894</v>
      </c>
      <c r="F2058" s="3" t="s">
        <v>5895</v>
      </c>
      <c r="G2058" s="2" t="s">
        <v>18</v>
      </c>
      <c r="H2058" s="2">
        <v>4.0</v>
      </c>
      <c r="I2058" s="2">
        <v>5.0</v>
      </c>
      <c r="J2058" s="2">
        <v>4.0</v>
      </c>
      <c r="K2058" s="2">
        <v>5.0</v>
      </c>
      <c r="L2058" s="2">
        <v>5.0</v>
      </c>
      <c r="M2058" s="2" t="s">
        <v>19</v>
      </c>
    </row>
    <row r="2059" ht="15.75" customHeight="1">
      <c r="A2059" s="2">
        <v>182.0</v>
      </c>
      <c r="B2059" s="2" t="s">
        <v>3840</v>
      </c>
      <c r="C2059" s="2" t="s">
        <v>222</v>
      </c>
      <c r="D2059" s="3" t="s">
        <v>5896</v>
      </c>
      <c r="E2059" s="3" t="s">
        <v>5897</v>
      </c>
      <c r="F2059" s="3" t="s">
        <v>5898</v>
      </c>
      <c r="G2059" s="2" t="s">
        <v>18</v>
      </c>
      <c r="H2059" s="2">
        <v>4.0</v>
      </c>
      <c r="I2059" s="2">
        <v>4.0</v>
      </c>
      <c r="J2059" s="2">
        <v>5.0</v>
      </c>
      <c r="K2059" s="2">
        <v>5.0</v>
      </c>
      <c r="L2059" s="2">
        <v>5.0</v>
      </c>
      <c r="M2059" s="2" t="s">
        <v>19</v>
      </c>
    </row>
    <row r="2060" ht="15.75" customHeight="1">
      <c r="A2060" s="2">
        <v>182.0</v>
      </c>
      <c r="B2060" s="2" t="s">
        <v>3840</v>
      </c>
      <c r="C2060" s="2" t="s">
        <v>222</v>
      </c>
      <c r="D2060" s="3" t="s">
        <v>5899</v>
      </c>
      <c r="E2060" s="3" t="s">
        <v>5900</v>
      </c>
      <c r="F2060" s="3" t="s">
        <v>5901</v>
      </c>
      <c r="G2060" s="2" t="s">
        <v>62</v>
      </c>
      <c r="H2060" s="2">
        <v>2.0</v>
      </c>
      <c r="I2060" s="2">
        <v>3.0</v>
      </c>
      <c r="J2060" s="2">
        <v>2.0</v>
      </c>
      <c r="K2060" s="2">
        <v>2.0</v>
      </c>
      <c r="L2060" s="2">
        <v>3.0</v>
      </c>
      <c r="M2060" s="2" t="s">
        <v>33</v>
      </c>
    </row>
    <row r="2061" ht="15.75" customHeight="1">
      <c r="A2061" s="2">
        <v>182.0</v>
      </c>
      <c r="B2061" s="2" t="s">
        <v>3840</v>
      </c>
      <c r="C2061" s="2" t="s">
        <v>222</v>
      </c>
      <c r="D2061" s="3" t="s">
        <v>5902</v>
      </c>
      <c r="E2061" s="3" t="s">
        <v>5903</v>
      </c>
      <c r="F2061" s="3" t="s">
        <v>5904</v>
      </c>
      <c r="G2061" s="2" t="s">
        <v>18</v>
      </c>
      <c r="H2061" s="2">
        <v>3.0</v>
      </c>
      <c r="I2061" s="2">
        <v>4.0</v>
      </c>
      <c r="J2061" s="2">
        <v>3.0</v>
      </c>
      <c r="K2061" s="2">
        <v>3.0</v>
      </c>
      <c r="L2061" s="2">
        <v>3.0</v>
      </c>
      <c r="M2061" s="2" t="s">
        <v>19</v>
      </c>
    </row>
    <row r="2062" ht="15.75" customHeight="1">
      <c r="A2062" s="2">
        <v>182.0</v>
      </c>
      <c r="B2062" s="2" t="s">
        <v>3840</v>
      </c>
      <c r="C2062" s="2" t="s">
        <v>131</v>
      </c>
      <c r="D2062" s="3" t="s">
        <v>5905</v>
      </c>
      <c r="E2062" s="3" t="s">
        <v>5906</v>
      </c>
      <c r="F2062" s="3" t="s">
        <v>5907</v>
      </c>
      <c r="G2062" s="2" t="s">
        <v>18</v>
      </c>
      <c r="H2062" s="2">
        <v>5.0</v>
      </c>
      <c r="I2062" s="2">
        <v>5.0</v>
      </c>
      <c r="J2062" s="2">
        <v>4.0</v>
      </c>
      <c r="K2062" s="2">
        <v>5.0</v>
      </c>
      <c r="L2062" s="2">
        <v>4.0</v>
      </c>
      <c r="M2062" s="2" t="s">
        <v>19</v>
      </c>
    </row>
    <row r="2063" ht="15.75" customHeight="1">
      <c r="A2063" s="2">
        <v>182.0</v>
      </c>
      <c r="B2063" s="2" t="s">
        <v>3840</v>
      </c>
      <c r="C2063" s="2" t="s">
        <v>131</v>
      </c>
      <c r="D2063" s="3" t="s">
        <v>5908</v>
      </c>
      <c r="E2063" s="3" t="s">
        <v>5909</v>
      </c>
      <c r="F2063" s="3" t="s">
        <v>5910</v>
      </c>
      <c r="G2063" s="2" t="s">
        <v>50</v>
      </c>
      <c r="H2063" s="2">
        <v>5.0</v>
      </c>
      <c r="I2063" s="2">
        <v>5.0</v>
      </c>
      <c r="J2063" s="2">
        <v>5.0</v>
      </c>
      <c r="K2063" s="2">
        <v>4.0</v>
      </c>
      <c r="L2063" s="2">
        <v>5.0</v>
      </c>
      <c r="M2063" s="2" t="s">
        <v>19</v>
      </c>
    </row>
    <row r="2064" ht="15.75" customHeight="1">
      <c r="A2064" s="2">
        <v>182.0</v>
      </c>
      <c r="B2064" s="2" t="s">
        <v>3840</v>
      </c>
      <c r="C2064" s="2" t="s">
        <v>131</v>
      </c>
      <c r="D2064" s="3" t="s">
        <v>5911</v>
      </c>
      <c r="E2064" s="3" t="s">
        <v>5912</v>
      </c>
      <c r="F2064" s="3" t="s">
        <v>5913</v>
      </c>
      <c r="G2064" s="2" t="s">
        <v>18</v>
      </c>
      <c r="H2064" s="2">
        <v>4.0</v>
      </c>
      <c r="I2064" s="2">
        <v>5.0</v>
      </c>
      <c r="J2064" s="2">
        <v>4.0</v>
      </c>
      <c r="K2064" s="2">
        <v>5.0</v>
      </c>
      <c r="L2064" s="2">
        <v>4.0</v>
      </c>
      <c r="M2064" s="2" t="s">
        <v>19</v>
      </c>
    </row>
    <row r="2065" ht="15.75" customHeight="1">
      <c r="A2065" s="2">
        <v>182.0</v>
      </c>
      <c r="B2065" s="2" t="s">
        <v>3840</v>
      </c>
      <c r="C2065" s="2" t="s">
        <v>131</v>
      </c>
      <c r="D2065" s="3" t="s">
        <v>5914</v>
      </c>
      <c r="E2065" s="3" t="s">
        <v>5915</v>
      </c>
      <c r="F2065" s="3" t="s">
        <v>5916</v>
      </c>
      <c r="G2065" s="2" t="s">
        <v>18</v>
      </c>
      <c r="H2065" s="2">
        <v>4.0</v>
      </c>
      <c r="I2065" s="2">
        <v>5.0</v>
      </c>
      <c r="J2065" s="2">
        <v>4.0</v>
      </c>
      <c r="K2065" s="2">
        <v>5.0</v>
      </c>
      <c r="L2065" s="2">
        <v>5.0</v>
      </c>
      <c r="M2065" s="2" t="s">
        <v>19</v>
      </c>
    </row>
    <row r="2066" ht="15.75" customHeight="1">
      <c r="A2066" s="2">
        <v>182.0</v>
      </c>
      <c r="B2066" s="2" t="s">
        <v>3840</v>
      </c>
      <c r="C2066" s="2" t="s">
        <v>131</v>
      </c>
      <c r="D2066" s="3" t="s">
        <v>5917</v>
      </c>
      <c r="E2066" s="3" t="s">
        <v>5918</v>
      </c>
      <c r="F2066" s="3" t="s">
        <v>5919</v>
      </c>
      <c r="G2066" s="2" t="s">
        <v>50</v>
      </c>
      <c r="H2066" s="2">
        <v>4.0</v>
      </c>
      <c r="I2066" s="2">
        <v>5.0</v>
      </c>
      <c r="J2066" s="2">
        <v>5.0</v>
      </c>
      <c r="K2066" s="2">
        <v>5.0</v>
      </c>
      <c r="L2066" s="2">
        <v>5.0</v>
      </c>
      <c r="M2066" s="2" t="s">
        <v>19</v>
      </c>
    </row>
    <row r="2067" ht="15.75" customHeight="1">
      <c r="A2067" s="2">
        <v>182.0</v>
      </c>
      <c r="B2067" s="2" t="s">
        <v>3840</v>
      </c>
      <c r="C2067" s="2" t="s">
        <v>131</v>
      </c>
      <c r="D2067" s="3" t="s">
        <v>5920</v>
      </c>
      <c r="E2067" s="3" t="s">
        <v>5921</v>
      </c>
      <c r="F2067" s="3" t="s">
        <v>5922</v>
      </c>
      <c r="G2067" s="2" t="s">
        <v>18</v>
      </c>
      <c r="H2067" s="2">
        <v>5.0</v>
      </c>
      <c r="I2067" s="2">
        <v>5.0</v>
      </c>
      <c r="J2067" s="2">
        <v>4.0</v>
      </c>
      <c r="K2067" s="2">
        <v>4.0</v>
      </c>
      <c r="L2067" s="2">
        <v>5.0</v>
      </c>
      <c r="M2067" s="2" t="s">
        <v>19</v>
      </c>
    </row>
    <row r="2068" ht="15.75" customHeight="1">
      <c r="A2068" s="2">
        <v>182.0</v>
      </c>
      <c r="B2068" s="2" t="s">
        <v>3840</v>
      </c>
      <c r="C2068" s="2" t="s">
        <v>131</v>
      </c>
      <c r="D2068" s="3" t="s">
        <v>5923</v>
      </c>
      <c r="E2068" s="3" t="s">
        <v>5924</v>
      </c>
      <c r="F2068" s="3" t="s">
        <v>5925</v>
      </c>
      <c r="G2068" s="2" t="s">
        <v>50</v>
      </c>
      <c r="H2068" s="2">
        <v>4.0</v>
      </c>
      <c r="I2068" s="2">
        <v>5.0</v>
      </c>
      <c r="J2068" s="2">
        <v>5.0</v>
      </c>
      <c r="K2068" s="2">
        <v>5.0</v>
      </c>
      <c r="L2068" s="2">
        <v>4.0</v>
      </c>
      <c r="M2068" s="2" t="s">
        <v>19</v>
      </c>
    </row>
    <row r="2069" ht="15.75" customHeight="1">
      <c r="A2069" s="2">
        <v>182.0</v>
      </c>
      <c r="B2069" s="2" t="s">
        <v>3840</v>
      </c>
      <c r="C2069" s="2" t="s">
        <v>131</v>
      </c>
      <c r="D2069" s="3" t="s">
        <v>5926</v>
      </c>
      <c r="E2069" s="3" t="s">
        <v>5927</v>
      </c>
      <c r="F2069" s="3" t="s">
        <v>5928</v>
      </c>
      <c r="G2069" s="2" t="s">
        <v>18</v>
      </c>
      <c r="H2069" s="2">
        <v>4.0</v>
      </c>
      <c r="I2069" s="2">
        <v>5.0</v>
      </c>
      <c r="J2069" s="2">
        <v>5.0</v>
      </c>
      <c r="K2069" s="2">
        <v>5.0</v>
      </c>
      <c r="L2069" s="2">
        <v>5.0</v>
      </c>
      <c r="M2069" s="2" t="s">
        <v>19</v>
      </c>
    </row>
    <row r="2070" ht="15.75" customHeight="1">
      <c r="A2070" s="2">
        <v>182.0</v>
      </c>
      <c r="B2070" s="2" t="s">
        <v>3840</v>
      </c>
      <c r="C2070" s="2" t="s">
        <v>131</v>
      </c>
      <c r="D2070" s="3" t="s">
        <v>5929</v>
      </c>
      <c r="E2070" s="3" t="s">
        <v>5930</v>
      </c>
      <c r="F2070" s="3" t="s">
        <v>5931</v>
      </c>
      <c r="G2070" s="2" t="s">
        <v>50</v>
      </c>
      <c r="H2070" s="2">
        <v>5.0</v>
      </c>
      <c r="I2070" s="2">
        <v>5.0</v>
      </c>
      <c r="J2070" s="2">
        <v>5.0</v>
      </c>
      <c r="K2070" s="2">
        <v>4.0</v>
      </c>
      <c r="L2070" s="2">
        <v>5.0</v>
      </c>
      <c r="M2070" s="2" t="s">
        <v>19</v>
      </c>
    </row>
    <row r="2071" ht="15.75" customHeight="1">
      <c r="A2071" s="2">
        <v>182.0</v>
      </c>
      <c r="B2071" s="2" t="s">
        <v>3840</v>
      </c>
      <c r="C2071" s="2" t="s">
        <v>131</v>
      </c>
      <c r="D2071" s="3" t="s">
        <v>5689</v>
      </c>
      <c r="E2071" s="3" t="s">
        <v>5932</v>
      </c>
      <c r="F2071" s="3" t="s">
        <v>5933</v>
      </c>
      <c r="G2071" s="2" t="s">
        <v>18</v>
      </c>
      <c r="H2071" s="2">
        <v>4.0</v>
      </c>
      <c r="I2071" s="2">
        <v>5.0</v>
      </c>
      <c r="J2071" s="2">
        <v>4.0</v>
      </c>
      <c r="K2071" s="2">
        <v>5.0</v>
      </c>
      <c r="L2071" s="2">
        <v>4.0</v>
      </c>
      <c r="M2071" s="2" t="s">
        <v>19</v>
      </c>
    </row>
    <row r="2072" ht="15.75" customHeight="1">
      <c r="A2072" s="2">
        <v>182.0</v>
      </c>
      <c r="B2072" s="2" t="s">
        <v>3840</v>
      </c>
      <c r="C2072" s="2" t="s">
        <v>131</v>
      </c>
      <c r="D2072" s="3" t="s">
        <v>5934</v>
      </c>
      <c r="E2072" s="3" t="s">
        <v>5935</v>
      </c>
      <c r="F2072" s="3" t="s">
        <v>5936</v>
      </c>
      <c r="G2072" s="2" t="s">
        <v>18</v>
      </c>
      <c r="H2072" s="2">
        <v>4.0</v>
      </c>
      <c r="I2072" s="2">
        <v>5.0</v>
      </c>
      <c r="J2072" s="2">
        <v>4.0</v>
      </c>
      <c r="K2072" s="2">
        <v>5.0</v>
      </c>
      <c r="L2072" s="2">
        <v>4.0</v>
      </c>
      <c r="M2072" s="2" t="s">
        <v>19</v>
      </c>
    </row>
    <row r="2073" ht="15.75" customHeight="1">
      <c r="A2073" s="2">
        <v>182.0</v>
      </c>
      <c r="B2073" s="2" t="s">
        <v>3840</v>
      </c>
      <c r="C2073" s="2" t="s">
        <v>131</v>
      </c>
      <c r="D2073" s="3" t="s">
        <v>5937</v>
      </c>
      <c r="E2073" s="3" t="s">
        <v>5938</v>
      </c>
      <c r="F2073" s="3" t="s">
        <v>5939</v>
      </c>
      <c r="G2073" s="2" t="s">
        <v>18</v>
      </c>
      <c r="H2073" s="2">
        <v>4.0</v>
      </c>
      <c r="I2073" s="2">
        <v>5.0</v>
      </c>
      <c r="J2073" s="2">
        <v>4.0</v>
      </c>
      <c r="K2073" s="2">
        <v>4.0</v>
      </c>
      <c r="L2073" s="2">
        <v>5.0</v>
      </c>
      <c r="M2073" s="2" t="s">
        <v>19</v>
      </c>
    </row>
    <row r="2074" ht="15.75" customHeight="1">
      <c r="A2074" s="2">
        <v>182.0</v>
      </c>
      <c r="B2074" s="2" t="s">
        <v>3840</v>
      </c>
      <c r="C2074" s="2" t="s">
        <v>131</v>
      </c>
      <c r="D2074" s="3" t="s">
        <v>5940</v>
      </c>
      <c r="E2074" s="3" t="s">
        <v>5941</v>
      </c>
      <c r="F2074" s="3" t="s">
        <v>5942</v>
      </c>
      <c r="G2074" s="2" t="s">
        <v>50</v>
      </c>
      <c r="H2074" s="2">
        <v>4.0</v>
      </c>
      <c r="I2074" s="2">
        <v>5.0</v>
      </c>
      <c r="J2074" s="2">
        <v>4.0</v>
      </c>
      <c r="K2074" s="2">
        <v>5.0</v>
      </c>
      <c r="L2074" s="2">
        <v>5.0</v>
      </c>
      <c r="M2074" s="2" t="s">
        <v>19</v>
      </c>
    </row>
    <row r="2075" ht="15.75" customHeight="1">
      <c r="A2075" s="2">
        <v>182.0</v>
      </c>
      <c r="B2075" s="2" t="s">
        <v>3840</v>
      </c>
      <c r="C2075" s="2" t="s">
        <v>131</v>
      </c>
      <c r="D2075" s="3" t="s">
        <v>5943</v>
      </c>
      <c r="E2075" s="3" t="s">
        <v>5944</v>
      </c>
      <c r="F2075" s="3" t="s">
        <v>5945</v>
      </c>
      <c r="G2075" s="2" t="s">
        <v>50</v>
      </c>
      <c r="H2075" s="2">
        <v>5.0</v>
      </c>
      <c r="I2075" s="2">
        <v>4.0</v>
      </c>
      <c r="J2075" s="2">
        <v>5.0</v>
      </c>
      <c r="K2075" s="2">
        <v>5.0</v>
      </c>
      <c r="L2075" s="2">
        <v>5.0</v>
      </c>
      <c r="M2075" s="2" t="s">
        <v>19</v>
      </c>
    </row>
    <row r="2076" ht="15.75" customHeight="1">
      <c r="A2076" s="2">
        <v>182.0</v>
      </c>
      <c r="B2076" s="2" t="s">
        <v>3840</v>
      </c>
      <c r="C2076" s="2" t="s">
        <v>131</v>
      </c>
      <c r="D2076" s="3" t="s">
        <v>5946</v>
      </c>
      <c r="E2076" s="3" t="s">
        <v>5947</v>
      </c>
      <c r="F2076" s="3" t="s">
        <v>5948</v>
      </c>
      <c r="G2076" s="2" t="s">
        <v>18</v>
      </c>
      <c r="H2076" s="2">
        <v>5.0</v>
      </c>
      <c r="I2076" s="2">
        <v>5.0</v>
      </c>
      <c r="J2076" s="2">
        <v>5.0</v>
      </c>
      <c r="K2076" s="2">
        <v>5.0</v>
      </c>
      <c r="L2076" s="2">
        <v>4.0</v>
      </c>
      <c r="M2076" s="2" t="s">
        <v>19</v>
      </c>
    </row>
    <row r="2077" ht="15.75" customHeight="1">
      <c r="A2077" s="2">
        <v>182.0</v>
      </c>
      <c r="B2077" s="2" t="s">
        <v>3840</v>
      </c>
      <c r="C2077" s="2" t="s">
        <v>131</v>
      </c>
      <c r="D2077" s="3" t="s">
        <v>5949</v>
      </c>
      <c r="E2077" s="3" t="s">
        <v>5950</v>
      </c>
      <c r="F2077" s="3" t="s">
        <v>5951</v>
      </c>
      <c r="G2077" s="2" t="s">
        <v>18</v>
      </c>
      <c r="H2077" s="2">
        <v>4.0</v>
      </c>
      <c r="I2077" s="2">
        <v>4.0</v>
      </c>
      <c r="J2077" s="2">
        <v>5.0</v>
      </c>
      <c r="K2077" s="2">
        <v>5.0</v>
      </c>
      <c r="L2077" s="2">
        <v>5.0</v>
      </c>
      <c r="M2077" s="2" t="s">
        <v>19</v>
      </c>
    </row>
    <row r="2078" ht="15.75" customHeight="1">
      <c r="A2078" s="2">
        <v>182.0</v>
      </c>
      <c r="B2078" s="2" t="s">
        <v>3840</v>
      </c>
      <c r="C2078" s="2" t="s">
        <v>131</v>
      </c>
      <c r="D2078" s="3" t="s">
        <v>5952</v>
      </c>
      <c r="E2078" s="3" t="s">
        <v>5953</v>
      </c>
      <c r="F2078" s="3" t="s">
        <v>5954</v>
      </c>
      <c r="G2078" s="2" t="s">
        <v>18</v>
      </c>
      <c r="H2078" s="2">
        <v>4.0</v>
      </c>
      <c r="I2078" s="2">
        <v>5.0</v>
      </c>
      <c r="J2078" s="2">
        <v>4.0</v>
      </c>
      <c r="K2078" s="2">
        <v>4.0</v>
      </c>
      <c r="L2078" s="2">
        <v>5.0</v>
      </c>
      <c r="M2078" s="2" t="s">
        <v>19</v>
      </c>
    </row>
    <row r="2079" ht="15.75" customHeight="1">
      <c r="A2079" s="2">
        <v>182.0</v>
      </c>
      <c r="B2079" s="2" t="s">
        <v>3840</v>
      </c>
      <c r="C2079" s="2" t="s">
        <v>131</v>
      </c>
      <c r="D2079" s="3" t="s">
        <v>5955</v>
      </c>
      <c r="E2079" s="3" t="s">
        <v>5956</v>
      </c>
      <c r="F2079" s="3" t="s">
        <v>5957</v>
      </c>
      <c r="G2079" s="2" t="s">
        <v>18</v>
      </c>
      <c r="H2079" s="2">
        <v>4.0</v>
      </c>
      <c r="I2079" s="2">
        <v>5.0</v>
      </c>
      <c r="J2079" s="2">
        <v>4.0</v>
      </c>
      <c r="K2079" s="2">
        <v>5.0</v>
      </c>
      <c r="L2079" s="2">
        <v>4.0</v>
      </c>
      <c r="M2079" s="2" t="s">
        <v>19</v>
      </c>
    </row>
    <row r="2080" ht="15.75" customHeight="1">
      <c r="A2080" s="2">
        <v>182.0</v>
      </c>
      <c r="B2080" s="2" t="s">
        <v>3840</v>
      </c>
      <c r="C2080" s="2" t="s">
        <v>131</v>
      </c>
      <c r="D2080" s="3" t="s">
        <v>5958</v>
      </c>
      <c r="E2080" s="3" t="s">
        <v>5959</v>
      </c>
      <c r="F2080" s="3" t="s">
        <v>5960</v>
      </c>
      <c r="G2080" s="2" t="s">
        <v>18</v>
      </c>
      <c r="H2080" s="2">
        <v>5.0</v>
      </c>
      <c r="I2080" s="2">
        <v>5.0</v>
      </c>
      <c r="J2080" s="2">
        <v>5.0</v>
      </c>
      <c r="K2080" s="2">
        <v>4.0</v>
      </c>
      <c r="L2080" s="2">
        <v>5.0</v>
      </c>
      <c r="M2080" s="2" t="s">
        <v>19</v>
      </c>
    </row>
    <row r="2081" ht="15.75" customHeight="1">
      <c r="A2081" s="2">
        <v>182.0</v>
      </c>
      <c r="B2081" s="2" t="s">
        <v>3840</v>
      </c>
      <c r="C2081" s="2" t="s">
        <v>131</v>
      </c>
      <c r="D2081" s="3" t="s">
        <v>5961</v>
      </c>
      <c r="E2081" s="3" t="s">
        <v>5962</v>
      </c>
      <c r="F2081" s="3" t="s">
        <v>5963</v>
      </c>
      <c r="G2081" s="2" t="s">
        <v>18</v>
      </c>
      <c r="H2081" s="2">
        <v>4.0</v>
      </c>
      <c r="I2081" s="2">
        <v>4.0</v>
      </c>
      <c r="J2081" s="2">
        <v>4.0</v>
      </c>
      <c r="K2081" s="2">
        <v>5.0</v>
      </c>
      <c r="L2081" s="2">
        <v>5.0</v>
      </c>
      <c r="M2081" s="2" t="s">
        <v>19</v>
      </c>
    </row>
    <row r="2082" ht="15.75" customHeight="1">
      <c r="A2082" s="2">
        <v>182.0</v>
      </c>
      <c r="B2082" s="2" t="s">
        <v>3840</v>
      </c>
      <c r="C2082" s="2" t="s">
        <v>131</v>
      </c>
      <c r="D2082" s="3" t="s">
        <v>5964</v>
      </c>
      <c r="E2082" s="3" t="s">
        <v>5965</v>
      </c>
      <c r="F2082" s="3" t="s">
        <v>5966</v>
      </c>
      <c r="G2082" s="2" t="s">
        <v>18</v>
      </c>
      <c r="H2082" s="2">
        <v>5.0</v>
      </c>
      <c r="I2082" s="2">
        <v>4.0</v>
      </c>
      <c r="J2082" s="2">
        <v>5.0</v>
      </c>
      <c r="K2082" s="2">
        <v>5.0</v>
      </c>
      <c r="L2082" s="2">
        <v>4.0</v>
      </c>
      <c r="M2082" s="2" t="s">
        <v>19</v>
      </c>
    </row>
    <row r="2083" ht="15.75" customHeight="1">
      <c r="A2083" s="2">
        <v>182.0</v>
      </c>
      <c r="B2083" s="2" t="s">
        <v>3840</v>
      </c>
      <c r="C2083" s="2" t="s">
        <v>131</v>
      </c>
      <c r="D2083" s="3" t="s">
        <v>5967</v>
      </c>
      <c r="E2083" s="3" t="s">
        <v>5968</v>
      </c>
      <c r="F2083" s="3" t="s">
        <v>5969</v>
      </c>
      <c r="G2083" s="2" t="s">
        <v>18</v>
      </c>
      <c r="H2083" s="2">
        <v>4.0</v>
      </c>
      <c r="I2083" s="2">
        <v>5.0</v>
      </c>
      <c r="J2083" s="2">
        <v>4.0</v>
      </c>
      <c r="K2083" s="2">
        <v>5.0</v>
      </c>
      <c r="L2083" s="2">
        <v>4.0</v>
      </c>
      <c r="M2083" s="2" t="s">
        <v>19</v>
      </c>
    </row>
    <row r="2084" ht="15.75" customHeight="1">
      <c r="A2084" s="2">
        <v>182.0</v>
      </c>
      <c r="B2084" s="2" t="s">
        <v>3840</v>
      </c>
      <c r="C2084" s="2" t="s">
        <v>131</v>
      </c>
      <c r="D2084" s="3" t="s">
        <v>5970</v>
      </c>
      <c r="E2084" s="3" t="s">
        <v>5971</v>
      </c>
      <c r="F2084" s="3" t="s">
        <v>5972</v>
      </c>
      <c r="G2084" s="2" t="s">
        <v>18</v>
      </c>
      <c r="H2084" s="2">
        <v>5.0</v>
      </c>
      <c r="I2084" s="2">
        <v>4.0</v>
      </c>
      <c r="J2084" s="2">
        <v>5.0</v>
      </c>
      <c r="K2084" s="2">
        <v>4.0</v>
      </c>
      <c r="L2084" s="2">
        <v>5.0</v>
      </c>
      <c r="M2084" s="2" t="s">
        <v>19</v>
      </c>
    </row>
    <row r="2085" ht="15.75" customHeight="1">
      <c r="A2085" s="2">
        <v>182.0</v>
      </c>
      <c r="B2085" s="2" t="s">
        <v>3840</v>
      </c>
      <c r="C2085" s="2" t="s">
        <v>131</v>
      </c>
      <c r="D2085" s="3" t="s">
        <v>5973</v>
      </c>
      <c r="E2085" s="3" t="s">
        <v>5974</v>
      </c>
      <c r="F2085" s="3" t="s">
        <v>5975</v>
      </c>
      <c r="G2085" s="2" t="s">
        <v>18</v>
      </c>
      <c r="H2085" s="2">
        <v>4.0</v>
      </c>
      <c r="I2085" s="2">
        <v>4.0</v>
      </c>
      <c r="J2085" s="2">
        <v>4.0</v>
      </c>
      <c r="K2085" s="2">
        <v>5.0</v>
      </c>
      <c r="L2085" s="2">
        <v>5.0</v>
      </c>
      <c r="M2085" s="2" t="s">
        <v>19</v>
      </c>
    </row>
    <row r="2086" ht="15.75" customHeight="1">
      <c r="A2086" s="2">
        <v>182.0</v>
      </c>
      <c r="B2086" s="2" t="s">
        <v>3840</v>
      </c>
      <c r="C2086" s="2" t="s">
        <v>131</v>
      </c>
      <c r="D2086" s="3" t="s">
        <v>5976</v>
      </c>
      <c r="E2086" s="3" t="s">
        <v>5977</v>
      </c>
      <c r="F2086" s="3" t="s">
        <v>5978</v>
      </c>
      <c r="G2086" s="2" t="s">
        <v>18</v>
      </c>
      <c r="H2086" s="2">
        <v>5.0</v>
      </c>
      <c r="I2086" s="2">
        <v>4.0</v>
      </c>
      <c r="J2086" s="2">
        <v>4.0</v>
      </c>
      <c r="K2086" s="2">
        <v>5.0</v>
      </c>
      <c r="L2086" s="2">
        <v>5.0</v>
      </c>
      <c r="M2086" s="2" t="s">
        <v>19</v>
      </c>
    </row>
    <row r="2087" ht="15.75" customHeight="1">
      <c r="A2087" s="2">
        <v>182.0</v>
      </c>
      <c r="B2087" s="2" t="s">
        <v>3840</v>
      </c>
      <c r="C2087" s="2" t="s">
        <v>131</v>
      </c>
      <c r="D2087" s="3" t="s">
        <v>110</v>
      </c>
      <c r="E2087" s="3" t="s">
        <v>5979</v>
      </c>
      <c r="F2087" s="3" t="s">
        <v>5980</v>
      </c>
      <c r="G2087" s="2" t="s">
        <v>18</v>
      </c>
      <c r="H2087" s="2">
        <v>4.0</v>
      </c>
      <c r="I2087" s="2">
        <v>4.0</v>
      </c>
      <c r="J2087" s="2">
        <v>4.0</v>
      </c>
      <c r="K2087" s="2">
        <v>5.0</v>
      </c>
      <c r="L2087" s="2">
        <v>4.0</v>
      </c>
      <c r="M2087" s="2" t="s">
        <v>19</v>
      </c>
    </row>
    <row r="2088" ht="15.75" customHeight="1">
      <c r="A2088" s="2">
        <v>182.0</v>
      </c>
      <c r="B2088" s="2" t="s">
        <v>3840</v>
      </c>
      <c r="C2088" s="2" t="s">
        <v>131</v>
      </c>
      <c r="D2088" s="3" t="s">
        <v>5981</v>
      </c>
      <c r="E2088" s="3" t="s">
        <v>5982</v>
      </c>
      <c r="F2088" s="3" t="s">
        <v>5983</v>
      </c>
      <c r="G2088" s="2" t="s">
        <v>18</v>
      </c>
      <c r="H2088" s="2">
        <v>5.0</v>
      </c>
      <c r="I2088" s="2">
        <v>5.0</v>
      </c>
      <c r="J2088" s="2">
        <v>4.0</v>
      </c>
      <c r="K2088" s="2">
        <v>5.0</v>
      </c>
      <c r="L2088" s="2">
        <v>4.0</v>
      </c>
      <c r="M2088" s="2" t="s">
        <v>19</v>
      </c>
    </row>
    <row r="2089" ht="15.75" customHeight="1">
      <c r="A2089" s="2">
        <v>182.0</v>
      </c>
      <c r="B2089" s="2" t="s">
        <v>3840</v>
      </c>
      <c r="C2089" s="2" t="s">
        <v>131</v>
      </c>
      <c r="D2089" s="3" t="s">
        <v>5984</v>
      </c>
      <c r="E2089" s="3" t="s">
        <v>5985</v>
      </c>
      <c r="F2089" s="3" t="s">
        <v>5986</v>
      </c>
      <c r="G2089" s="2" t="s">
        <v>18</v>
      </c>
      <c r="H2089" s="2">
        <v>5.0</v>
      </c>
      <c r="I2089" s="2">
        <v>4.0</v>
      </c>
      <c r="J2089" s="2">
        <v>5.0</v>
      </c>
      <c r="K2089" s="2">
        <v>4.0</v>
      </c>
      <c r="L2089" s="2">
        <v>4.0</v>
      </c>
      <c r="M2089" s="2" t="s">
        <v>19</v>
      </c>
    </row>
    <row r="2090" ht="15.75" customHeight="1">
      <c r="A2090" s="2">
        <v>182.0</v>
      </c>
      <c r="B2090" s="2" t="s">
        <v>3840</v>
      </c>
      <c r="C2090" s="2" t="s">
        <v>131</v>
      </c>
      <c r="D2090" s="3" t="s">
        <v>5987</v>
      </c>
      <c r="E2090" s="3" t="s">
        <v>5988</v>
      </c>
      <c r="F2090" s="3" t="s">
        <v>5989</v>
      </c>
      <c r="G2090" s="2" t="s">
        <v>18</v>
      </c>
      <c r="H2090" s="2">
        <v>5.0</v>
      </c>
      <c r="I2090" s="2">
        <v>4.0</v>
      </c>
      <c r="J2090" s="2">
        <v>4.0</v>
      </c>
      <c r="K2090" s="2">
        <v>5.0</v>
      </c>
      <c r="L2090" s="2">
        <v>5.0</v>
      </c>
      <c r="M2090" s="2" t="s">
        <v>19</v>
      </c>
    </row>
    <row r="2091" ht="15.75" customHeight="1">
      <c r="A2091" s="2">
        <v>182.0</v>
      </c>
      <c r="B2091" s="2" t="s">
        <v>3840</v>
      </c>
      <c r="C2091" s="2" t="s">
        <v>131</v>
      </c>
      <c r="D2091" s="3" t="s">
        <v>5812</v>
      </c>
      <c r="E2091" s="3" t="s">
        <v>5990</v>
      </c>
      <c r="F2091" s="3" t="s">
        <v>5991</v>
      </c>
      <c r="G2091" s="2" t="s">
        <v>18</v>
      </c>
      <c r="H2091" s="2">
        <v>5.0</v>
      </c>
      <c r="I2091" s="2">
        <v>4.0</v>
      </c>
      <c r="J2091" s="2">
        <v>5.0</v>
      </c>
      <c r="K2091" s="2">
        <v>5.0</v>
      </c>
      <c r="L2091" s="2">
        <v>4.0</v>
      </c>
      <c r="M2091" s="2" t="s">
        <v>19</v>
      </c>
    </row>
    <row r="2092" ht="15.75" customHeight="1">
      <c r="A2092" s="2">
        <v>182.0</v>
      </c>
      <c r="B2092" s="2" t="s">
        <v>3840</v>
      </c>
      <c r="C2092" s="2" t="s">
        <v>131</v>
      </c>
      <c r="D2092" s="3" t="s">
        <v>5992</v>
      </c>
      <c r="E2092" s="3" t="s">
        <v>5993</v>
      </c>
      <c r="F2092" s="3" t="s">
        <v>5994</v>
      </c>
      <c r="G2092" s="2" t="s">
        <v>18</v>
      </c>
      <c r="H2092" s="2">
        <v>5.0</v>
      </c>
      <c r="I2092" s="2">
        <v>4.0</v>
      </c>
      <c r="J2092" s="2">
        <v>5.0</v>
      </c>
      <c r="K2092" s="2">
        <v>5.0</v>
      </c>
      <c r="L2092" s="2">
        <v>4.0</v>
      </c>
      <c r="M2092" s="2" t="s">
        <v>19</v>
      </c>
    </row>
    <row r="2093" ht="15.75" customHeight="1">
      <c r="A2093" s="2">
        <v>182.0</v>
      </c>
      <c r="B2093" s="2" t="s">
        <v>3840</v>
      </c>
      <c r="C2093" s="2" t="s">
        <v>131</v>
      </c>
      <c r="D2093" s="3" t="s">
        <v>5995</v>
      </c>
      <c r="E2093" s="3" t="s">
        <v>5996</v>
      </c>
      <c r="F2093" s="3" t="s">
        <v>5997</v>
      </c>
      <c r="G2093" s="2" t="s">
        <v>18</v>
      </c>
      <c r="H2093" s="2">
        <v>5.0</v>
      </c>
      <c r="I2093" s="2">
        <v>4.0</v>
      </c>
      <c r="J2093" s="2">
        <v>4.0</v>
      </c>
      <c r="K2093" s="2">
        <v>4.0</v>
      </c>
      <c r="L2093" s="2">
        <v>5.0</v>
      </c>
      <c r="M2093" s="2" t="s">
        <v>19</v>
      </c>
    </row>
    <row r="2094" ht="15.75" customHeight="1">
      <c r="A2094" s="2">
        <v>182.0</v>
      </c>
      <c r="B2094" s="2" t="s">
        <v>3840</v>
      </c>
      <c r="C2094" s="2" t="s">
        <v>131</v>
      </c>
      <c r="D2094" s="3" t="s">
        <v>5998</v>
      </c>
      <c r="E2094" s="3" t="s">
        <v>5999</v>
      </c>
      <c r="F2094" s="3" t="s">
        <v>6000</v>
      </c>
      <c r="G2094" s="2" t="s">
        <v>18</v>
      </c>
      <c r="H2094" s="2">
        <v>4.0</v>
      </c>
      <c r="I2094" s="2">
        <v>5.0</v>
      </c>
      <c r="J2094" s="2">
        <v>4.0</v>
      </c>
      <c r="K2094" s="2">
        <v>5.0</v>
      </c>
      <c r="L2094" s="2">
        <v>5.0</v>
      </c>
      <c r="M2094" s="2" t="s">
        <v>19</v>
      </c>
    </row>
    <row r="2095" ht="15.75" customHeight="1">
      <c r="A2095" s="2">
        <v>182.0</v>
      </c>
      <c r="B2095" s="2" t="s">
        <v>3840</v>
      </c>
      <c r="C2095" s="2" t="s">
        <v>131</v>
      </c>
      <c r="D2095" s="3" t="s">
        <v>6001</v>
      </c>
      <c r="E2095" s="3" t="s">
        <v>6002</v>
      </c>
      <c r="F2095" s="3" t="s">
        <v>6003</v>
      </c>
      <c r="G2095" s="2" t="s">
        <v>18</v>
      </c>
      <c r="H2095" s="2">
        <v>4.0</v>
      </c>
      <c r="I2095" s="2">
        <v>5.0</v>
      </c>
      <c r="J2095" s="2">
        <v>5.0</v>
      </c>
      <c r="K2095" s="2">
        <v>4.0</v>
      </c>
      <c r="L2095" s="2">
        <v>5.0</v>
      </c>
      <c r="M2095" s="2" t="s">
        <v>19</v>
      </c>
    </row>
    <row r="2096" ht="15.75" customHeight="1">
      <c r="A2096" s="2">
        <v>182.0</v>
      </c>
      <c r="B2096" s="2" t="s">
        <v>3840</v>
      </c>
      <c r="C2096" s="2" t="s">
        <v>131</v>
      </c>
      <c r="D2096" s="3" t="s">
        <v>6004</v>
      </c>
      <c r="E2096" s="3" t="s">
        <v>6005</v>
      </c>
      <c r="F2096" s="3" t="s">
        <v>6006</v>
      </c>
      <c r="G2096" s="2" t="s">
        <v>18</v>
      </c>
      <c r="H2096" s="2">
        <v>4.0</v>
      </c>
      <c r="I2096" s="2">
        <v>5.0</v>
      </c>
      <c r="J2096" s="2">
        <v>4.0</v>
      </c>
      <c r="K2096" s="2">
        <v>5.0</v>
      </c>
      <c r="L2096" s="2">
        <v>5.0</v>
      </c>
      <c r="M2096" s="2" t="s">
        <v>19</v>
      </c>
    </row>
    <row r="2097" ht="15.75" customHeight="1">
      <c r="A2097" s="2">
        <v>182.0</v>
      </c>
      <c r="B2097" s="2" t="s">
        <v>3840</v>
      </c>
      <c r="C2097" s="2" t="s">
        <v>131</v>
      </c>
      <c r="D2097" s="3" t="s">
        <v>6007</v>
      </c>
      <c r="E2097" s="3" t="s">
        <v>6008</v>
      </c>
      <c r="F2097" s="3" t="s">
        <v>6009</v>
      </c>
      <c r="G2097" s="2" t="s">
        <v>28</v>
      </c>
      <c r="H2097" s="2">
        <v>3.0</v>
      </c>
      <c r="I2097" s="2">
        <v>3.0</v>
      </c>
      <c r="J2097" s="2">
        <v>2.0</v>
      </c>
      <c r="K2097" s="2">
        <v>3.0</v>
      </c>
      <c r="L2097" s="2">
        <v>3.0</v>
      </c>
      <c r="M2097" s="2" t="s">
        <v>19</v>
      </c>
    </row>
    <row r="2098" ht="15.75" customHeight="1">
      <c r="A2098" s="2">
        <v>182.0</v>
      </c>
      <c r="B2098" s="2" t="s">
        <v>3840</v>
      </c>
      <c r="C2098" s="2" t="s">
        <v>131</v>
      </c>
      <c r="D2098" s="3" t="s">
        <v>6010</v>
      </c>
      <c r="E2098" s="3" t="s">
        <v>6011</v>
      </c>
      <c r="F2098" s="3" t="s">
        <v>6012</v>
      </c>
      <c r="G2098" s="2" t="s">
        <v>18</v>
      </c>
      <c r="H2098" s="2">
        <v>4.0</v>
      </c>
      <c r="I2098" s="2">
        <v>5.0</v>
      </c>
      <c r="J2098" s="2">
        <v>4.0</v>
      </c>
      <c r="K2098" s="2">
        <v>5.0</v>
      </c>
      <c r="L2098" s="2">
        <v>5.0</v>
      </c>
      <c r="M2098" s="2" t="s">
        <v>19</v>
      </c>
    </row>
    <row r="2099" ht="15.75" customHeight="1">
      <c r="A2099" s="2">
        <v>182.0</v>
      </c>
      <c r="B2099" s="2" t="s">
        <v>3840</v>
      </c>
      <c r="C2099" s="2" t="s">
        <v>131</v>
      </c>
      <c r="D2099" s="3" t="s">
        <v>1728</v>
      </c>
      <c r="E2099" s="3" t="s">
        <v>6013</v>
      </c>
      <c r="F2099" s="3" t="s">
        <v>6014</v>
      </c>
      <c r="G2099" s="2" t="s">
        <v>18</v>
      </c>
      <c r="H2099" s="2">
        <v>5.0</v>
      </c>
      <c r="I2099" s="2">
        <v>4.0</v>
      </c>
      <c r="J2099" s="2">
        <v>4.0</v>
      </c>
      <c r="K2099" s="2">
        <v>5.0</v>
      </c>
      <c r="L2099" s="2">
        <v>4.0</v>
      </c>
      <c r="M2099" s="2" t="s">
        <v>19</v>
      </c>
    </row>
    <row r="2100" ht="15.75" customHeight="1">
      <c r="A2100" s="2">
        <v>182.0</v>
      </c>
      <c r="B2100" s="2" t="s">
        <v>3840</v>
      </c>
      <c r="C2100" s="2" t="s">
        <v>131</v>
      </c>
      <c r="D2100" s="3" t="s">
        <v>6015</v>
      </c>
      <c r="E2100" s="3" t="s">
        <v>6016</v>
      </c>
      <c r="F2100" s="3" t="s">
        <v>6017</v>
      </c>
      <c r="G2100" s="2" t="s">
        <v>18</v>
      </c>
      <c r="H2100" s="2">
        <v>5.0</v>
      </c>
      <c r="I2100" s="2">
        <v>4.0</v>
      </c>
      <c r="J2100" s="2">
        <v>4.0</v>
      </c>
      <c r="K2100" s="2">
        <v>5.0</v>
      </c>
      <c r="L2100" s="2">
        <v>5.0</v>
      </c>
      <c r="M2100" s="2" t="s">
        <v>19</v>
      </c>
    </row>
    <row r="2101" ht="15.75" customHeight="1">
      <c r="A2101" s="2">
        <v>182.0</v>
      </c>
      <c r="B2101" s="2" t="s">
        <v>3840</v>
      </c>
      <c r="C2101" s="2" t="s">
        <v>131</v>
      </c>
      <c r="D2101" s="3" t="s">
        <v>6018</v>
      </c>
      <c r="E2101" s="3" t="s">
        <v>6019</v>
      </c>
      <c r="F2101" s="3" t="s">
        <v>6020</v>
      </c>
      <c r="G2101" s="2" t="s">
        <v>18</v>
      </c>
      <c r="H2101" s="2">
        <v>3.0</v>
      </c>
      <c r="I2101" s="2">
        <v>4.0</v>
      </c>
      <c r="J2101" s="2">
        <v>4.0</v>
      </c>
      <c r="K2101" s="2">
        <v>5.0</v>
      </c>
      <c r="L2101" s="2">
        <v>4.0</v>
      </c>
      <c r="M2101" s="2" t="s">
        <v>19</v>
      </c>
    </row>
    <row r="2102" ht="15.75" customHeight="1">
      <c r="A2102" s="2">
        <v>182.0</v>
      </c>
      <c r="B2102" s="2" t="s">
        <v>3840</v>
      </c>
      <c r="C2102" s="2" t="s">
        <v>131</v>
      </c>
      <c r="D2102" s="3" t="s">
        <v>1255</v>
      </c>
      <c r="E2102" s="3" t="s">
        <v>6021</v>
      </c>
      <c r="F2102" s="3" t="s">
        <v>6022</v>
      </c>
      <c r="G2102" s="2" t="s">
        <v>18</v>
      </c>
      <c r="H2102" s="2">
        <v>4.0</v>
      </c>
      <c r="I2102" s="2">
        <v>5.0</v>
      </c>
      <c r="J2102" s="2">
        <v>4.0</v>
      </c>
      <c r="K2102" s="2">
        <v>5.0</v>
      </c>
      <c r="L2102" s="2">
        <v>5.0</v>
      </c>
      <c r="M2102" s="2" t="s">
        <v>19</v>
      </c>
    </row>
    <row r="2103" ht="15.75" customHeight="1">
      <c r="A2103" s="2">
        <v>182.0</v>
      </c>
      <c r="B2103" s="2" t="s">
        <v>3840</v>
      </c>
      <c r="C2103" s="2" t="s">
        <v>131</v>
      </c>
      <c r="D2103" s="3" t="s">
        <v>674</v>
      </c>
      <c r="E2103" s="3" t="s">
        <v>6023</v>
      </c>
      <c r="F2103" s="3" t="s">
        <v>6024</v>
      </c>
      <c r="G2103" s="2" t="s">
        <v>18</v>
      </c>
      <c r="H2103" s="2">
        <v>3.0</v>
      </c>
      <c r="I2103" s="2">
        <v>4.0</v>
      </c>
      <c r="J2103" s="2">
        <v>4.0</v>
      </c>
      <c r="K2103" s="2">
        <v>5.0</v>
      </c>
      <c r="L2103" s="2">
        <v>5.0</v>
      </c>
      <c r="M2103" s="2" t="s">
        <v>19</v>
      </c>
    </row>
    <row r="2104" ht="15.75" customHeight="1">
      <c r="A2104" s="2">
        <v>182.0</v>
      </c>
      <c r="B2104" s="2" t="s">
        <v>3840</v>
      </c>
      <c r="C2104" s="2" t="s">
        <v>131</v>
      </c>
      <c r="D2104" s="3" t="s">
        <v>6025</v>
      </c>
      <c r="E2104" s="3" t="s">
        <v>6026</v>
      </c>
      <c r="F2104" s="3" t="s">
        <v>6027</v>
      </c>
      <c r="G2104" s="2" t="s">
        <v>18</v>
      </c>
      <c r="H2104" s="2">
        <v>5.0</v>
      </c>
      <c r="I2104" s="2">
        <v>4.0</v>
      </c>
      <c r="J2104" s="2">
        <v>3.0</v>
      </c>
      <c r="K2104" s="2">
        <v>5.0</v>
      </c>
      <c r="L2104" s="2">
        <v>4.0</v>
      </c>
      <c r="M2104" s="2" t="s">
        <v>19</v>
      </c>
    </row>
    <row r="2105" ht="15.75" customHeight="1">
      <c r="A2105" s="2">
        <v>182.0</v>
      </c>
      <c r="B2105" s="2" t="s">
        <v>3840</v>
      </c>
      <c r="C2105" s="2" t="s">
        <v>131</v>
      </c>
      <c r="D2105" s="3" t="s">
        <v>6028</v>
      </c>
      <c r="E2105" s="3" t="s">
        <v>6029</v>
      </c>
      <c r="F2105" s="3" t="s">
        <v>6030</v>
      </c>
      <c r="G2105" s="2" t="s">
        <v>18</v>
      </c>
      <c r="H2105" s="2">
        <v>4.0</v>
      </c>
      <c r="I2105" s="2">
        <v>4.0</v>
      </c>
      <c r="J2105" s="2">
        <v>5.0</v>
      </c>
      <c r="K2105" s="2">
        <v>5.0</v>
      </c>
      <c r="L2105" s="2">
        <v>4.0</v>
      </c>
      <c r="M2105" s="2" t="s">
        <v>19</v>
      </c>
    </row>
    <row r="2106" ht="15.75" customHeight="1">
      <c r="A2106" s="2">
        <v>182.0</v>
      </c>
      <c r="B2106" s="2" t="s">
        <v>3840</v>
      </c>
      <c r="C2106" s="2" t="s">
        <v>131</v>
      </c>
      <c r="D2106" s="3" t="s">
        <v>6031</v>
      </c>
      <c r="E2106" s="3" t="s">
        <v>6032</v>
      </c>
      <c r="F2106" s="3" t="s">
        <v>6033</v>
      </c>
      <c r="G2106" s="2" t="s">
        <v>18</v>
      </c>
      <c r="H2106" s="2">
        <v>5.0</v>
      </c>
      <c r="I2106" s="2">
        <v>4.0</v>
      </c>
      <c r="J2106" s="2">
        <v>4.0</v>
      </c>
      <c r="K2106" s="2">
        <v>5.0</v>
      </c>
      <c r="L2106" s="2">
        <v>4.0</v>
      </c>
      <c r="M2106" s="2" t="s">
        <v>19</v>
      </c>
    </row>
    <row r="2107" ht="15.75" customHeight="1">
      <c r="A2107" s="2">
        <v>182.0</v>
      </c>
      <c r="B2107" s="2" t="s">
        <v>3840</v>
      </c>
      <c r="C2107" s="2" t="s">
        <v>131</v>
      </c>
      <c r="D2107" s="3" t="s">
        <v>6034</v>
      </c>
      <c r="E2107" s="3" t="s">
        <v>6035</v>
      </c>
      <c r="F2107" s="3" t="s">
        <v>6036</v>
      </c>
      <c r="G2107" s="2" t="s">
        <v>18</v>
      </c>
      <c r="H2107" s="2">
        <v>4.0</v>
      </c>
      <c r="I2107" s="2">
        <v>4.0</v>
      </c>
      <c r="J2107" s="2">
        <v>4.0</v>
      </c>
      <c r="K2107" s="2">
        <v>5.0</v>
      </c>
      <c r="L2107" s="2">
        <v>5.0</v>
      </c>
      <c r="M2107" s="2" t="s">
        <v>19</v>
      </c>
    </row>
    <row r="2108" ht="15.75" customHeight="1">
      <c r="A2108" s="2">
        <v>182.0</v>
      </c>
      <c r="B2108" s="2" t="s">
        <v>3840</v>
      </c>
      <c r="C2108" s="2" t="s">
        <v>131</v>
      </c>
      <c r="D2108" s="3" t="s">
        <v>6037</v>
      </c>
      <c r="E2108" s="3" t="s">
        <v>6038</v>
      </c>
      <c r="F2108" s="3" t="s">
        <v>6039</v>
      </c>
      <c r="G2108" s="2" t="s">
        <v>18</v>
      </c>
      <c r="H2108" s="2">
        <v>5.0</v>
      </c>
      <c r="I2108" s="2">
        <v>4.0</v>
      </c>
      <c r="J2108" s="2">
        <v>4.0</v>
      </c>
      <c r="K2108" s="2">
        <v>4.0</v>
      </c>
      <c r="L2108" s="2">
        <v>5.0</v>
      </c>
      <c r="M2108" s="2" t="s">
        <v>19</v>
      </c>
    </row>
    <row r="2109" ht="15.75" customHeight="1">
      <c r="A2109" s="2">
        <v>182.0</v>
      </c>
      <c r="B2109" s="2" t="s">
        <v>3840</v>
      </c>
      <c r="C2109" s="2" t="s">
        <v>131</v>
      </c>
      <c r="D2109" s="3" t="s">
        <v>6040</v>
      </c>
      <c r="E2109" s="3" t="s">
        <v>6041</v>
      </c>
      <c r="F2109" s="3" t="s">
        <v>6042</v>
      </c>
      <c r="G2109" s="2" t="s">
        <v>18</v>
      </c>
      <c r="H2109" s="2">
        <v>5.0</v>
      </c>
      <c r="I2109" s="2">
        <v>4.0</v>
      </c>
      <c r="J2109" s="2">
        <v>5.0</v>
      </c>
      <c r="K2109" s="2">
        <v>5.0</v>
      </c>
      <c r="L2109" s="2">
        <v>4.0</v>
      </c>
      <c r="M2109" s="2" t="s">
        <v>19</v>
      </c>
    </row>
    <row r="2110" ht="15.75" customHeight="1">
      <c r="A2110" s="2">
        <v>182.0</v>
      </c>
      <c r="B2110" s="2" t="s">
        <v>3840</v>
      </c>
      <c r="C2110" s="2" t="s">
        <v>131</v>
      </c>
      <c r="D2110" s="3" t="s">
        <v>6043</v>
      </c>
      <c r="E2110" s="3" t="s">
        <v>6044</v>
      </c>
      <c r="F2110" s="3" t="s">
        <v>6045</v>
      </c>
      <c r="G2110" s="2" t="s">
        <v>18</v>
      </c>
      <c r="H2110" s="2">
        <v>5.0</v>
      </c>
      <c r="I2110" s="2">
        <v>4.0</v>
      </c>
      <c r="J2110" s="2">
        <v>4.0</v>
      </c>
      <c r="K2110" s="2">
        <v>5.0</v>
      </c>
      <c r="L2110" s="2">
        <v>4.0</v>
      </c>
      <c r="M2110" s="2" t="s">
        <v>19</v>
      </c>
    </row>
    <row r="2111" ht="15.75" customHeight="1">
      <c r="A2111" s="2">
        <v>182.0</v>
      </c>
      <c r="B2111" s="2" t="s">
        <v>3840</v>
      </c>
      <c r="C2111" s="2" t="s">
        <v>131</v>
      </c>
      <c r="D2111" s="3" t="s">
        <v>6046</v>
      </c>
      <c r="E2111" s="3" t="s">
        <v>6047</v>
      </c>
      <c r="F2111" s="3" t="s">
        <v>6048</v>
      </c>
      <c r="G2111" s="2" t="s">
        <v>18</v>
      </c>
      <c r="H2111" s="2">
        <v>5.0</v>
      </c>
      <c r="I2111" s="2">
        <v>4.0</v>
      </c>
      <c r="J2111" s="2">
        <v>4.0</v>
      </c>
      <c r="K2111" s="2">
        <v>5.0</v>
      </c>
      <c r="L2111" s="2">
        <v>5.0</v>
      </c>
      <c r="M2111" s="2" t="s">
        <v>19</v>
      </c>
    </row>
    <row r="2112" ht="15.75" customHeight="1">
      <c r="A2112" s="2">
        <v>182.0</v>
      </c>
      <c r="B2112" s="2" t="s">
        <v>3840</v>
      </c>
      <c r="C2112" s="2" t="s">
        <v>131</v>
      </c>
      <c r="D2112" s="3" t="s">
        <v>6049</v>
      </c>
      <c r="E2112" s="3" t="s">
        <v>6050</v>
      </c>
      <c r="F2112" s="3" t="s">
        <v>6051</v>
      </c>
      <c r="G2112" s="2" t="s">
        <v>18</v>
      </c>
      <c r="H2112" s="2">
        <v>4.0</v>
      </c>
      <c r="I2112" s="2">
        <v>4.0</v>
      </c>
      <c r="J2112" s="2">
        <v>4.0</v>
      </c>
      <c r="K2112" s="2">
        <v>5.0</v>
      </c>
      <c r="L2112" s="2">
        <v>5.0</v>
      </c>
      <c r="M2112" s="2" t="s">
        <v>19</v>
      </c>
    </row>
    <row r="2113" ht="15.75" customHeight="1">
      <c r="A2113" s="2">
        <v>182.0</v>
      </c>
      <c r="B2113" s="2" t="s">
        <v>3840</v>
      </c>
      <c r="C2113" s="2" t="s">
        <v>131</v>
      </c>
      <c r="D2113" s="3" t="s">
        <v>6052</v>
      </c>
      <c r="E2113" s="3" t="s">
        <v>6053</v>
      </c>
      <c r="F2113" s="3" t="s">
        <v>6054</v>
      </c>
      <c r="G2113" s="2" t="s">
        <v>18</v>
      </c>
      <c r="H2113" s="2">
        <v>4.0</v>
      </c>
      <c r="I2113" s="2">
        <v>4.0</v>
      </c>
      <c r="J2113" s="2">
        <v>4.0</v>
      </c>
      <c r="K2113" s="2">
        <v>5.0</v>
      </c>
      <c r="L2113" s="2">
        <v>5.0</v>
      </c>
      <c r="M2113" s="2" t="s">
        <v>19</v>
      </c>
    </row>
    <row r="2114" ht="15.75" customHeight="1">
      <c r="A2114" s="2">
        <v>182.0</v>
      </c>
      <c r="B2114" s="2" t="s">
        <v>3840</v>
      </c>
      <c r="C2114" s="2" t="s">
        <v>131</v>
      </c>
      <c r="D2114" s="3" t="s">
        <v>6055</v>
      </c>
      <c r="E2114" s="3" t="s">
        <v>6056</v>
      </c>
      <c r="F2114" s="3" t="s">
        <v>6057</v>
      </c>
      <c r="G2114" s="2" t="s">
        <v>18</v>
      </c>
      <c r="H2114" s="2">
        <v>4.0</v>
      </c>
      <c r="I2114" s="2">
        <v>4.0</v>
      </c>
      <c r="J2114" s="2">
        <v>5.0</v>
      </c>
      <c r="K2114" s="2">
        <v>5.0</v>
      </c>
      <c r="L2114" s="2">
        <v>4.0</v>
      </c>
      <c r="M2114" s="2" t="s">
        <v>19</v>
      </c>
    </row>
    <row r="2115" ht="15.75" customHeight="1">
      <c r="A2115" s="2">
        <v>182.0</v>
      </c>
      <c r="B2115" s="2" t="s">
        <v>3840</v>
      </c>
      <c r="C2115" s="2" t="s">
        <v>131</v>
      </c>
      <c r="D2115" s="3" t="s">
        <v>6058</v>
      </c>
      <c r="E2115" s="3" t="s">
        <v>6056</v>
      </c>
      <c r="F2115" s="3" t="s">
        <v>6057</v>
      </c>
      <c r="G2115" s="2" t="s">
        <v>18</v>
      </c>
      <c r="H2115" s="2">
        <v>4.0</v>
      </c>
      <c r="I2115" s="2">
        <v>4.0</v>
      </c>
      <c r="J2115" s="2">
        <v>5.0</v>
      </c>
      <c r="K2115" s="2">
        <v>5.0</v>
      </c>
      <c r="L2115" s="2">
        <v>4.0</v>
      </c>
      <c r="M2115" s="2" t="s">
        <v>19</v>
      </c>
    </row>
    <row r="2116" ht="15.75" customHeight="1">
      <c r="A2116" s="2">
        <v>182.0</v>
      </c>
      <c r="B2116" s="2" t="s">
        <v>3840</v>
      </c>
      <c r="C2116" s="2" t="s">
        <v>131</v>
      </c>
      <c r="D2116" s="3" t="s">
        <v>6052</v>
      </c>
      <c r="E2116" s="3" t="s">
        <v>6053</v>
      </c>
      <c r="F2116" s="3" t="s">
        <v>6054</v>
      </c>
      <c r="G2116" s="2" t="s">
        <v>18</v>
      </c>
      <c r="H2116" s="2">
        <v>4.0</v>
      </c>
      <c r="I2116" s="2">
        <v>4.0</v>
      </c>
      <c r="J2116" s="2">
        <v>4.0</v>
      </c>
      <c r="K2116" s="2">
        <v>5.0</v>
      </c>
      <c r="L2116" s="2">
        <v>4.0</v>
      </c>
      <c r="M2116" s="2" t="s">
        <v>19</v>
      </c>
    </row>
    <row r="2117" ht="15.75" customHeight="1">
      <c r="A2117" s="2">
        <v>182.0</v>
      </c>
      <c r="B2117" s="2" t="s">
        <v>3840</v>
      </c>
      <c r="C2117" s="2" t="s">
        <v>131</v>
      </c>
      <c r="D2117" s="3" t="s">
        <v>6059</v>
      </c>
      <c r="E2117" s="3" t="s">
        <v>6060</v>
      </c>
      <c r="F2117" s="3" t="s">
        <v>6061</v>
      </c>
      <c r="G2117" s="2" t="s">
        <v>18</v>
      </c>
      <c r="H2117" s="2">
        <v>4.0</v>
      </c>
      <c r="I2117" s="2">
        <v>4.0</v>
      </c>
      <c r="J2117" s="2">
        <v>5.0</v>
      </c>
      <c r="K2117" s="2">
        <v>4.0</v>
      </c>
      <c r="L2117" s="2">
        <v>4.0</v>
      </c>
      <c r="M2117" s="2" t="s">
        <v>19</v>
      </c>
    </row>
    <row r="2118" ht="15.75" customHeight="1">
      <c r="A2118" s="2">
        <v>182.0</v>
      </c>
      <c r="B2118" s="2" t="s">
        <v>3840</v>
      </c>
      <c r="C2118" s="2" t="s">
        <v>131</v>
      </c>
      <c r="D2118" s="3" t="s">
        <v>6062</v>
      </c>
      <c r="E2118" s="3" t="s">
        <v>6063</v>
      </c>
      <c r="F2118" s="3" t="s">
        <v>6064</v>
      </c>
      <c r="G2118" s="2" t="s">
        <v>18</v>
      </c>
      <c r="H2118" s="2">
        <v>5.0</v>
      </c>
      <c r="I2118" s="2">
        <v>4.0</v>
      </c>
      <c r="J2118" s="2">
        <v>4.0</v>
      </c>
      <c r="K2118" s="2">
        <v>5.0</v>
      </c>
      <c r="L2118" s="2">
        <v>4.0</v>
      </c>
      <c r="M2118" s="2" t="s">
        <v>19</v>
      </c>
    </row>
    <row r="2119" ht="15.75" customHeight="1">
      <c r="A2119" s="2">
        <v>182.0</v>
      </c>
      <c r="B2119" s="2" t="s">
        <v>3840</v>
      </c>
      <c r="C2119" s="2" t="s">
        <v>131</v>
      </c>
      <c r="D2119" s="3" t="s">
        <v>6065</v>
      </c>
      <c r="E2119" s="3" t="s">
        <v>6066</v>
      </c>
      <c r="F2119" s="3" t="s">
        <v>6067</v>
      </c>
      <c r="G2119" s="2" t="s">
        <v>18</v>
      </c>
      <c r="H2119" s="2">
        <v>5.0</v>
      </c>
      <c r="I2119" s="2">
        <v>4.0</v>
      </c>
      <c r="J2119" s="2">
        <v>3.0</v>
      </c>
      <c r="K2119" s="2">
        <v>5.0</v>
      </c>
      <c r="L2119" s="2">
        <v>4.0</v>
      </c>
      <c r="M2119" s="2" t="s">
        <v>19</v>
      </c>
    </row>
    <row r="2120" ht="15.75" customHeight="1">
      <c r="A2120" s="2">
        <v>182.0</v>
      </c>
      <c r="B2120" s="2" t="s">
        <v>3840</v>
      </c>
      <c r="C2120" s="2" t="s">
        <v>131</v>
      </c>
      <c r="D2120" s="3" t="s">
        <v>6068</v>
      </c>
      <c r="E2120" s="3" t="s">
        <v>6069</v>
      </c>
      <c r="F2120" s="3" t="s">
        <v>6070</v>
      </c>
      <c r="G2120" s="2" t="s">
        <v>18</v>
      </c>
      <c r="H2120" s="2">
        <v>5.0</v>
      </c>
      <c r="I2120" s="2">
        <v>4.0</v>
      </c>
      <c r="J2120" s="2">
        <v>4.0</v>
      </c>
      <c r="K2120" s="2">
        <v>5.0</v>
      </c>
      <c r="L2120" s="2">
        <v>4.0</v>
      </c>
      <c r="M2120" s="2" t="s">
        <v>19</v>
      </c>
    </row>
    <row r="2121" ht="15.75" customHeight="1">
      <c r="A2121" s="2">
        <v>182.0</v>
      </c>
      <c r="B2121" s="2" t="s">
        <v>3840</v>
      </c>
      <c r="C2121" s="2" t="s">
        <v>131</v>
      </c>
      <c r="D2121" s="3" t="s">
        <v>6071</v>
      </c>
      <c r="E2121" s="3" t="s">
        <v>6072</v>
      </c>
      <c r="F2121" s="3" t="s">
        <v>6073</v>
      </c>
      <c r="G2121" s="2" t="s">
        <v>18</v>
      </c>
      <c r="H2121" s="2">
        <v>3.0</v>
      </c>
      <c r="I2121" s="2">
        <v>4.0</v>
      </c>
      <c r="J2121" s="2">
        <v>3.0</v>
      </c>
      <c r="K2121" s="2">
        <v>4.0</v>
      </c>
      <c r="L2121" s="2">
        <v>3.0</v>
      </c>
      <c r="M2121" s="2" t="s">
        <v>19</v>
      </c>
    </row>
    <row r="2122" ht="15.75" customHeight="1">
      <c r="A2122" s="2">
        <v>182.0</v>
      </c>
      <c r="B2122" s="2" t="s">
        <v>3840</v>
      </c>
      <c r="C2122" s="2" t="s">
        <v>131</v>
      </c>
      <c r="D2122" s="3" t="s">
        <v>6074</v>
      </c>
      <c r="E2122" s="3" t="s">
        <v>6075</v>
      </c>
      <c r="F2122" s="3" t="s">
        <v>6076</v>
      </c>
      <c r="G2122" s="2" t="s">
        <v>18</v>
      </c>
      <c r="H2122" s="2">
        <v>5.0</v>
      </c>
      <c r="I2122" s="2">
        <v>4.0</v>
      </c>
      <c r="J2122" s="2">
        <v>3.0</v>
      </c>
      <c r="K2122" s="2">
        <v>5.0</v>
      </c>
      <c r="L2122" s="2">
        <v>4.0</v>
      </c>
      <c r="M2122" s="2" t="s">
        <v>19</v>
      </c>
    </row>
    <row r="2123" ht="15.75" customHeight="1">
      <c r="A2123" s="2">
        <v>182.0</v>
      </c>
      <c r="B2123" s="2" t="s">
        <v>3840</v>
      </c>
      <c r="C2123" s="2" t="s">
        <v>131</v>
      </c>
      <c r="D2123" s="3" t="s">
        <v>6077</v>
      </c>
      <c r="E2123" s="3" t="s">
        <v>6078</v>
      </c>
      <c r="F2123" s="3" t="s">
        <v>6079</v>
      </c>
      <c r="G2123" s="2" t="s">
        <v>18</v>
      </c>
      <c r="H2123" s="2">
        <v>4.0</v>
      </c>
      <c r="I2123" s="2">
        <v>4.0</v>
      </c>
      <c r="J2123" s="2">
        <v>4.0</v>
      </c>
      <c r="K2123" s="2">
        <v>5.0</v>
      </c>
      <c r="L2123" s="2">
        <v>5.0</v>
      </c>
      <c r="M2123" s="2" t="s">
        <v>19</v>
      </c>
    </row>
    <row r="2124" ht="15.75" customHeight="1">
      <c r="A2124" s="2">
        <v>182.0</v>
      </c>
      <c r="B2124" s="2" t="s">
        <v>3840</v>
      </c>
      <c r="C2124" s="2" t="s">
        <v>131</v>
      </c>
      <c r="D2124" s="3" t="s">
        <v>6080</v>
      </c>
      <c r="E2124" s="3" t="s">
        <v>6081</v>
      </c>
      <c r="F2124" s="3" t="s">
        <v>6082</v>
      </c>
      <c r="G2124" s="2" t="s">
        <v>18</v>
      </c>
      <c r="H2124" s="2">
        <v>4.0</v>
      </c>
      <c r="I2124" s="2">
        <v>4.0</v>
      </c>
      <c r="J2124" s="2">
        <v>5.0</v>
      </c>
      <c r="K2124" s="2">
        <v>5.0</v>
      </c>
      <c r="L2124" s="2">
        <v>5.0</v>
      </c>
      <c r="M2124" s="2" t="s">
        <v>19</v>
      </c>
    </row>
    <row r="2125" ht="15.75" customHeight="1">
      <c r="A2125" s="2">
        <v>182.0</v>
      </c>
      <c r="B2125" s="2" t="s">
        <v>3840</v>
      </c>
      <c r="C2125" s="2" t="s">
        <v>131</v>
      </c>
      <c r="D2125" s="3" t="s">
        <v>6083</v>
      </c>
      <c r="E2125" s="3" t="s">
        <v>6084</v>
      </c>
      <c r="F2125" s="3" t="s">
        <v>6085</v>
      </c>
      <c r="G2125" s="2" t="s">
        <v>50</v>
      </c>
      <c r="H2125" s="2">
        <v>4.0</v>
      </c>
      <c r="I2125" s="2">
        <v>5.0</v>
      </c>
      <c r="J2125" s="2">
        <v>5.0</v>
      </c>
      <c r="K2125" s="2">
        <v>4.0</v>
      </c>
      <c r="L2125" s="2">
        <v>5.0</v>
      </c>
      <c r="M2125" s="2" t="s">
        <v>19</v>
      </c>
    </row>
    <row r="2126" ht="15.75" customHeight="1">
      <c r="A2126" s="2">
        <v>182.0</v>
      </c>
      <c r="B2126" s="2" t="s">
        <v>3840</v>
      </c>
      <c r="C2126" s="2" t="s">
        <v>131</v>
      </c>
      <c r="D2126" s="3" t="s">
        <v>6086</v>
      </c>
      <c r="E2126" s="3" t="s">
        <v>6087</v>
      </c>
      <c r="F2126" s="3" t="s">
        <v>6088</v>
      </c>
      <c r="G2126" s="2" t="s">
        <v>18</v>
      </c>
      <c r="H2126" s="2">
        <v>4.0</v>
      </c>
      <c r="I2126" s="2">
        <v>4.0</v>
      </c>
      <c r="J2126" s="2">
        <v>4.0</v>
      </c>
      <c r="K2126" s="2">
        <v>5.0</v>
      </c>
      <c r="L2126" s="2">
        <v>4.0</v>
      </c>
      <c r="M2126" s="2" t="s">
        <v>19</v>
      </c>
    </row>
    <row r="2127" ht="15.75" customHeight="1">
      <c r="A2127" s="2">
        <v>182.0</v>
      </c>
      <c r="B2127" s="2" t="s">
        <v>3840</v>
      </c>
      <c r="C2127" s="2" t="s">
        <v>131</v>
      </c>
      <c r="D2127" s="3" t="s">
        <v>6089</v>
      </c>
      <c r="E2127" s="3" t="s">
        <v>6090</v>
      </c>
      <c r="F2127" s="3" t="s">
        <v>6091</v>
      </c>
      <c r="G2127" s="2" t="s">
        <v>50</v>
      </c>
      <c r="H2127" s="2">
        <v>4.0</v>
      </c>
      <c r="I2127" s="2">
        <v>4.0</v>
      </c>
      <c r="J2127" s="2">
        <v>5.0</v>
      </c>
      <c r="K2127" s="2">
        <v>5.0</v>
      </c>
      <c r="L2127" s="2">
        <v>5.0</v>
      </c>
      <c r="M2127" s="2" t="s">
        <v>19</v>
      </c>
    </row>
    <row r="2128" ht="15.75" customHeight="1">
      <c r="A2128" s="2">
        <v>182.0</v>
      </c>
      <c r="B2128" s="2" t="s">
        <v>3840</v>
      </c>
      <c r="C2128" s="2" t="s">
        <v>131</v>
      </c>
      <c r="D2128" s="3" t="s">
        <v>6092</v>
      </c>
      <c r="E2128" s="3" t="s">
        <v>6093</v>
      </c>
      <c r="F2128" s="3" t="s">
        <v>6094</v>
      </c>
      <c r="G2128" s="2" t="s">
        <v>50</v>
      </c>
      <c r="H2128" s="2">
        <v>5.0</v>
      </c>
      <c r="I2128" s="2">
        <v>4.0</v>
      </c>
      <c r="J2128" s="2">
        <v>5.0</v>
      </c>
      <c r="K2128" s="2">
        <v>5.0</v>
      </c>
      <c r="L2128" s="2">
        <v>4.0</v>
      </c>
      <c r="M2128" s="2" t="s">
        <v>19</v>
      </c>
    </row>
    <row r="2129" ht="15.75" customHeight="1">
      <c r="A2129" s="2">
        <v>182.0</v>
      </c>
      <c r="B2129" s="2" t="s">
        <v>3840</v>
      </c>
      <c r="C2129" s="2" t="s">
        <v>131</v>
      </c>
      <c r="D2129" s="3" t="s">
        <v>6095</v>
      </c>
      <c r="E2129" s="3" t="s">
        <v>6096</v>
      </c>
      <c r="F2129" s="3" t="s">
        <v>6097</v>
      </c>
      <c r="G2129" s="2" t="s">
        <v>18</v>
      </c>
      <c r="H2129" s="2">
        <v>5.0</v>
      </c>
      <c r="I2129" s="2">
        <v>4.0</v>
      </c>
      <c r="J2129" s="2">
        <v>5.0</v>
      </c>
      <c r="K2129" s="2">
        <v>5.0</v>
      </c>
      <c r="L2129" s="2">
        <v>4.0</v>
      </c>
      <c r="M2129" s="2" t="s">
        <v>19</v>
      </c>
    </row>
    <row r="2130" ht="15.75" customHeight="1">
      <c r="A2130" s="2">
        <v>182.0</v>
      </c>
      <c r="B2130" s="2" t="s">
        <v>3840</v>
      </c>
      <c r="C2130" s="2" t="s">
        <v>131</v>
      </c>
      <c r="D2130" s="3" t="s">
        <v>6098</v>
      </c>
      <c r="E2130" s="3" t="s">
        <v>6099</v>
      </c>
      <c r="F2130" s="3" t="s">
        <v>6100</v>
      </c>
      <c r="G2130" s="2" t="s">
        <v>18</v>
      </c>
      <c r="H2130" s="2">
        <v>5.0</v>
      </c>
      <c r="I2130" s="2">
        <v>4.0</v>
      </c>
      <c r="J2130" s="2">
        <v>4.0</v>
      </c>
      <c r="K2130" s="2">
        <v>5.0</v>
      </c>
      <c r="L2130" s="2">
        <v>4.0</v>
      </c>
      <c r="M2130" s="2" t="s">
        <v>19</v>
      </c>
    </row>
    <row r="2131" ht="15.75" customHeight="1">
      <c r="A2131" s="2">
        <v>182.0</v>
      </c>
      <c r="B2131" s="2" t="s">
        <v>3840</v>
      </c>
      <c r="C2131" s="2" t="s">
        <v>131</v>
      </c>
      <c r="D2131" s="3" t="s">
        <v>6101</v>
      </c>
      <c r="E2131" s="3" t="s">
        <v>6102</v>
      </c>
      <c r="F2131" s="3" t="s">
        <v>6103</v>
      </c>
      <c r="G2131" s="2" t="s">
        <v>18</v>
      </c>
      <c r="H2131" s="2">
        <v>4.0</v>
      </c>
      <c r="I2131" s="2">
        <v>4.0</v>
      </c>
      <c r="J2131" s="2">
        <v>4.0</v>
      </c>
      <c r="K2131" s="2">
        <v>5.0</v>
      </c>
      <c r="L2131" s="2">
        <v>5.0</v>
      </c>
      <c r="M2131" s="2" t="s">
        <v>19</v>
      </c>
    </row>
    <row r="2132" ht="15.75" customHeight="1">
      <c r="A2132" s="2">
        <v>182.0</v>
      </c>
      <c r="B2132" s="2" t="s">
        <v>3840</v>
      </c>
      <c r="C2132" s="2" t="s">
        <v>131</v>
      </c>
      <c r="D2132" s="3" t="s">
        <v>6104</v>
      </c>
      <c r="E2132" s="3" t="s">
        <v>6105</v>
      </c>
      <c r="F2132" s="3" t="s">
        <v>6106</v>
      </c>
      <c r="G2132" s="2" t="s">
        <v>18</v>
      </c>
      <c r="H2132" s="2">
        <v>4.0</v>
      </c>
      <c r="I2132" s="2">
        <v>4.0</v>
      </c>
      <c r="J2132" s="2">
        <v>5.0</v>
      </c>
      <c r="K2132" s="2">
        <v>5.0</v>
      </c>
      <c r="L2132" s="2">
        <v>5.0</v>
      </c>
      <c r="M2132" s="2" t="s">
        <v>19</v>
      </c>
    </row>
    <row r="2133" ht="15.75" customHeight="1">
      <c r="A2133" s="2">
        <v>182.0</v>
      </c>
      <c r="B2133" s="2" t="s">
        <v>3840</v>
      </c>
      <c r="C2133" s="2" t="s">
        <v>131</v>
      </c>
      <c r="D2133" s="3" t="s">
        <v>6107</v>
      </c>
      <c r="E2133" s="3" t="s">
        <v>6108</v>
      </c>
      <c r="F2133" s="3" t="s">
        <v>6109</v>
      </c>
      <c r="G2133" s="2" t="s">
        <v>50</v>
      </c>
      <c r="H2133" s="2">
        <v>4.0</v>
      </c>
      <c r="I2133" s="2">
        <v>5.0</v>
      </c>
      <c r="J2133" s="2">
        <v>4.0</v>
      </c>
      <c r="K2133" s="2">
        <v>5.0</v>
      </c>
      <c r="L2133" s="2">
        <v>4.0</v>
      </c>
      <c r="M2133" s="2" t="s">
        <v>19</v>
      </c>
    </row>
    <row r="2134" ht="15.75" customHeight="1">
      <c r="A2134" s="2">
        <v>182.0</v>
      </c>
      <c r="B2134" s="2" t="s">
        <v>3840</v>
      </c>
      <c r="C2134" s="2" t="s">
        <v>131</v>
      </c>
      <c r="D2134" s="3" t="s">
        <v>6110</v>
      </c>
      <c r="E2134" s="3" t="s">
        <v>6111</v>
      </c>
      <c r="F2134" s="3" t="s">
        <v>6112</v>
      </c>
      <c r="G2134" s="2" t="s">
        <v>18</v>
      </c>
      <c r="H2134" s="2">
        <v>4.0</v>
      </c>
      <c r="I2134" s="2">
        <v>5.0</v>
      </c>
      <c r="J2134" s="2">
        <v>4.0</v>
      </c>
      <c r="K2134" s="2">
        <v>5.0</v>
      </c>
      <c r="L2134" s="2">
        <v>4.0</v>
      </c>
      <c r="M2134" s="2" t="s">
        <v>19</v>
      </c>
    </row>
    <row r="2135" ht="15.75" customHeight="1">
      <c r="A2135" s="2">
        <v>182.0</v>
      </c>
      <c r="B2135" s="2" t="s">
        <v>3840</v>
      </c>
      <c r="C2135" s="2" t="s">
        <v>131</v>
      </c>
      <c r="D2135" s="3" t="s">
        <v>6113</v>
      </c>
      <c r="E2135" s="3" t="s">
        <v>6114</v>
      </c>
      <c r="F2135" s="3" t="s">
        <v>6115</v>
      </c>
      <c r="G2135" s="2" t="s">
        <v>18</v>
      </c>
      <c r="H2135" s="2">
        <v>5.0</v>
      </c>
      <c r="I2135" s="2">
        <v>5.0</v>
      </c>
      <c r="J2135" s="2">
        <v>5.0</v>
      </c>
      <c r="K2135" s="2">
        <v>4.0</v>
      </c>
      <c r="L2135" s="2">
        <v>4.0</v>
      </c>
      <c r="M2135" s="2" t="s">
        <v>19</v>
      </c>
    </row>
    <row r="2136" ht="15.75" customHeight="1">
      <c r="A2136" s="2">
        <v>182.0</v>
      </c>
      <c r="B2136" s="2" t="s">
        <v>3840</v>
      </c>
      <c r="C2136" s="2" t="s">
        <v>131</v>
      </c>
      <c r="D2136" s="3" t="s">
        <v>6116</v>
      </c>
      <c r="E2136" s="3" t="s">
        <v>6117</v>
      </c>
      <c r="F2136" s="3" t="s">
        <v>6118</v>
      </c>
      <c r="G2136" s="2" t="s">
        <v>18</v>
      </c>
      <c r="H2136" s="2">
        <v>4.0</v>
      </c>
      <c r="I2136" s="2">
        <v>5.0</v>
      </c>
      <c r="J2136" s="2">
        <v>5.0</v>
      </c>
      <c r="K2136" s="2">
        <v>4.0</v>
      </c>
      <c r="L2136" s="2">
        <v>5.0</v>
      </c>
      <c r="M2136" s="2" t="s">
        <v>19</v>
      </c>
    </row>
    <row r="2137" ht="15.75" customHeight="1">
      <c r="A2137" s="2">
        <v>182.0</v>
      </c>
      <c r="B2137" s="2" t="s">
        <v>3840</v>
      </c>
      <c r="C2137" s="2" t="s">
        <v>131</v>
      </c>
      <c r="D2137" s="3" t="s">
        <v>6119</v>
      </c>
      <c r="E2137" s="3" t="s">
        <v>6120</v>
      </c>
      <c r="F2137" s="3" t="s">
        <v>6121</v>
      </c>
      <c r="G2137" s="2" t="s">
        <v>18</v>
      </c>
      <c r="H2137" s="2">
        <v>4.0</v>
      </c>
      <c r="I2137" s="2">
        <v>5.0</v>
      </c>
      <c r="J2137" s="2">
        <v>4.0</v>
      </c>
      <c r="K2137" s="2">
        <v>5.0</v>
      </c>
      <c r="L2137" s="2">
        <v>4.0</v>
      </c>
      <c r="M2137" s="2" t="s">
        <v>19</v>
      </c>
    </row>
    <row r="2138" ht="15.75" customHeight="1">
      <c r="A2138" s="2">
        <v>182.0</v>
      </c>
      <c r="B2138" s="2" t="s">
        <v>3840</v>
      </c>
      <c r="C2138" s="2" t="s">
        <v>131</v>
      </c>
      <c r="D2138" s="3" t="s">
        <v>6122</v>
      </c>
      <c r="E2138" s="3" t="s">
        <v>6123</v>
      </c>
      <c r="F2138" s="3" t="s">
        <v>6124</v>
      </c>
      <c r="G2138" s="2" t="s">
        <v>18</v>
      </c>
      <c r="H2138" s="2">
        <v>4.0</v>
      </c>
      <c r="I2138" s="2">
        <v>5.0</v>
      </c>
      <c r="J2138" s="2">
        <v>5.0</v>
      </c>
      <c r="K2138" s="2">
        <v>5.0</v>
      </c>
      <c r="L2138" s="2">
        <v>4.0</v>
      </c>
      <c r="M2138" s="2" t="s">
        <v>19</v>
      </c>
    </row>
    <row r="2139" ht="15.75" customHeight="1">
      <c r="A2139" s="2">
        <v>182.0</v>
      </c>
      <c r="B2139" s="2" t="s">
        <v>3840</v>
      </c>
      <c r="C2139" s="2" t="s">
        <v>131</v>
      </c>
      <c r="D2139" s="3" t="s">
        <v>6125</v>
      </c>
      <c r="E2139" s="3" t="s">
        <v>6126</v>
      </c>
      <c r="F2139" s="3" t="s">
        <v>6127</v>
      </c>
      <c r="G2139" s="2" t="s">
        <v>18</v>
      </c>
      <c r="H2139" s="2">
        <v>5.0</v>
      </c>
      <c r="I2139" s="2">
        <v>4.0</v>
      </c>
      <c r="J2139" s="2">
        <v>5.0</v>
      </c>
      <c r="K2139" s="2">
        <v>3.0</v>
      </c>
      <c r="L2139" s="2">
        <v>4.0</v>
      </c>
      <c r="M2139" s="2" t="s">
        <v>19</v>
      </c>
    </row>
    <row r="2140" ht="15.75" customHeight="1">
      <c r="A2140" s="2">
        <v>182.0</v>
      </c>
      <c r="B2140" s="2" t="s">
        <v>3840</v>
      </c>
      <c r="C2140" s="2" t="s">
        <v>131</v>
      </c>
      <c r="D2140" s="3" t="s">
        <v>6128</v>
      </c>
      <c r="E2140" s="3" t="s">
        <v>6129</v>
      </c>
      <c r="F2140" s="3" t="s">
        <v>6130</v>
      </c>
      <c r="G2140" s="2" t="s">
        <v>18</v>
      </c>
      <c r="H2140" s="2">
        <v>4.0</v>
      </c>
      <c r="I2140" s="2">
        <v>4.0</v>
      </c>
      <c r="J2140" s="2">
        <v>5.0</v>
      </c>
      <c r="K2140" s="2">
        <v>5.0</v>
      </c>
      <c r="L2140" s="2">
        <v>4.0</v>
      </c>
      <c r="M2140" s="2" t="s">
        <v>19</v>
      </c>
    </row>
    <row r="2141" ht="15.75" customHeight="1">
      <c r="A2141" s="2">
        <v>182.0</v>
      </c>
      <c r="B2141" s="2" t="s">
        <v>3840</v>
      </c>
      <c r="C2141" s="2" t="s">
        <v>131</v>
      </c>
      <c r="D2141" s="3" t="s">
        <v>6131</v>
      </c>
      <c r="E2141" s="3" t="s">
        <v>6132</v>
      </c>
      <c r="F2141" s="3" t="s">
        <v>6133</v>
      </c>
      <c r="G2141" s="2" t="s">
        <v>50</v>
      </c>
      <c r="H2141" s="2">
        <v>5.0</v>
      </c>
      <c r="I2141" s="2">
        <v>4.0</v>
      </c>
      <c r="J2141" s="2">
        <v>5.0</v>
      </c>
      <c r="K2141" s="2">
        <v>5.0</v>
      </c>
      <c r="L2141" s="2">
        <v>4.0</v>
      </c>
      <c r="M2141" s="2" t="s">
        <v>19</v>
      </c>
    </row>
    <row r="2142" ht="15.75" customHeight="1">
      <c r="A2142" s="2">
        <v>182.0</v>
      </c>
      <c r="B2142" s="2" t="s">
        <v>3840</v>
      </c>
      <c r="C2142" s="2" t="s">
        <v>131</v>
      </c>
      <c r="D2142" s="3" t="s">
        <v>6134</v>
      </c>
      <c r="E2142" s="3" t="s">
        <v>6135</v>
      </c>
      <c r="F2142" s="3" t="s">
        <v>6136</v>
      </c>
      <c r="G2142" s="2" t="s">
        <v>18</v>
      </c>
      <c r="H2142" s="2">
        <v>4.0</v>
      </c>
      <c r="I2142" s="2">
        <v>5.0</v>
      </c>
      <c r="J2142" s="2">
        <v>5.0</v>
      </c>
      <c r="K2142" s="2">
        <v>4.0</v>
      </c>
      <c r="L2142" s="2">
        <v>4.0</v>
      </c>
      <c r="M2142" s="2" t="s">
        <v>19</v>
      </c>
    </row>
    <row r="2143" ht="15.75" customHeight="1">
      <c r="A2143" s="2">
        <v>182.0</v>
      </c>
      <c r="B2143" s="2" t="s">
        <v>3840</v>
      </c>
      <c r="C2143" s="2" t="s">
        <v>131</v>
      </c>
      <c r="D2143" s="3" t="s">
        <v>6137</v>
      </c>
      <c r="E2143" s="3" t="s">
        <v>6138</v>
      </c>
      <c r="F2143" s="3" t="s">
        <v>6139</v>
      </c>
      <c r="G2143" s="2" t="s">
        <v>50</v>
      </c>
      <c r="H2143" s="2">
        <v>4.0</v>
      </c>
      <c r="I2143" s="2">
        <v>4.0</v>
      </c>
      <c r="J2143" s="2">
        <v>5.0</v>
      </c>
      <c r="K2143" s="2">
        <v>4.0</v>
      </c>
      <c r="L2143" s="2">
        <v>4.0</v>
      </c>
      <c r="M2143" s="2" t="s">
        <v>19</v>
      </c>
    </row>
    <row r="2144" ht="15.75" customHeight="1">
      <c r="A2144" s="2">
        <v>182.0</v>
      </c>
      <c r="B2144" s="2" t="s">
        <v>3840</v>
      </c>
      <c r="C2144" s="2" t="s">
        <v>131</v>
      </c>
      <c r="D2144" s="3" t="s">
        <v>6140</v>
      </c>
      <c r="E2144" s="3" t="s">
        <v>6141</v>
      </c>
      <c r="F2144" s="3" t="s">
        <v>6142</v>
      </c>
      <c r="G2144" s="2" t="s">
        <v>18</v>
      </c>
      <c r="H2144" s="2">
        <v>4.0</v>
      </c>
      <c r="I2144" s="2">
        <v>4.0</v>
      </c>
      <c r="J2144" s="2">
        <v>5.0</v>
      </c>
      <c r="K2144" s="2">
        <v>4.0</v>
      </c>
      <c r="L2144" s="2">
        <v>5.0</v>
      </c>
      <c r="M2144" s="2" t="s">
        <v>19</v>
      </c>
    </row>
    <row r="2145" ht="15.75" customHeight="1">
      <c r="A2145" s="2">
        <v>182.0</v>
      </c>
      <c r="B2145" s="2" t="s">
        <v>3840</v>
      </c>
      <c r="C2145" s="2" t="s">
        <v>131</v>
      </c>
      <c r="D2145" s="3" t="s">
        <v>6143</v>
      </c>
      <c r="E2145" s="3" t="s">
        <v>6144</v>
      </c>
      <c r="F2145" s="3" t="s">
        <v>6145</v>
      </c>
      <c r="G2145" s="2" t="s">
        <v>18</v>
      </c>
      <c r="H2145" s="2">
        <v>4.0</v>
      </c>
      <c r="I2145" s="2">
        <v>5.0</v>
      </c>
      <c r="J2145" s="2">
        <v>4.0</v>
      </c>
      <c r="K2145" s="2">
        <v>5.0</v>
      </c>
      <c r="L2145" s="2">
        <v>5.0</v>
      </c>
      <c r="M2145" s="2" t="s">
        <v>19</v>
      </c>
    </row>
    <row r="2146" ht="15.75" customHeight="1">
      <c r="A2146" s="2">
        <v>182.0</v>
      </c>
      <c r="B2146" s="2" t="s">
        <v>3840</v>
      </c>
      <c r="C2146" s="2" t="s">
        <v>131</v>
      </c>
      <c r="D2146" s="3" t="s">
        <v>6146</v>
      </c>
      <c r="E2146" s="3" t="s">
        <v>6147</v>
      </c>
      <c r="F2146" s="3" t="s">
        <v>6148</v>
      </c>
      <c r="G2146" s="2" t="s">
        <v>18</v>
      </c>
      <c r="H2146" s="2">
        <v>4.0</v>
      </c>
      <c r="I2146" s="2">
        <v>4.0</v>
      </c>
      <c r="J2146" s="2">
        <v>5.0</v>
      </c>
      <c r="K2146" s="2">
        <v>4.0</v>
      </c>
      <c r="L2146" s="2">
        <v>5.0</v>
      </c>
      <c r="M2146" s="2" t="s">
        <v>19</v>
      </c>
    </row>
    <row r="2147" ht="15.75" customHeight="1">
      <c r="A2147" s="2">
        <v>182.0</v>
      </c>
      <c r="B2147" s="2" t="s">
        <v>3840</v>
      </c>
      <c r="C2147" s="2" t="s">
        <v>131</v>
      </c>
      <c r="D2147" s="3" t="s">
        <v>4480</v>
      </c>
      <c r="E2147" s="3" t="s">
        <v>6149</v>
      </c>
      <c r="F2147" s="3" t="s">
        <v>6150</v>
      </c>
      <c r="G2147" s="2" t="s">
        <v>18</v>
      </c>
      <c r="H2147" s="2">
        <v>4.0</v>
      </c>
      <c r="I2147" s="2">
        <v>4.0</v>
      </c>
      <c r="J2147" s="2">
        <v>5.0</v>
      </c>
      <c r="K2147" s="2">
        <v>5.0</v>
      </c>
      <c r="L2147" s="2">
        <v>4.0</v>
      </c>
      <c r="M2147" s="2" t="s">
        <v>19</v>
      </c>
    </row>
    <row r="2148" ht="15.75" customHeight="1">
      <c r="A2148" s="2">
        <v>182.0</v>
      </c>
      <c r="B2148" s="2" t="s">
        <v>3840</v>
      </c>
      <c r="C2148" s="2" t="s">
        <v>131</v>
      </c>
      <c r="D2148" s="3" t="s">
        <v>6151</v>
      </c>
      <c r="E2148" s="3" t="s">
        <v>6152</v>
      </c>
      <c r="F2148" s="3" t="s">
        <v>6153</v>
      </c>
      <c r="G2148" s="2" t="s">
        <v>18</v>
      </c>
      <c r="H2148" s="2">
        <v>4.0</v>
      </c>
      <c r="I2148" s="2">
        <v>4.0</v>
      </c>
      <c r="J2148" s="2">
        <v>5.0</v>
      </c>
      <c r="K2148" s="2">
        <v>5.0</v>
      </c>
      <c r="L2148" s="2">
        <v>5.0</v>
      </c>
      <c r="M2148" s="2" t="s">
        <v>19</v>
      </c>
    </row>
    <row r="2149" ht="15.75" customHeight="1">
      <c r="A2149" s="2">
        <v>182.0</v>
      </c>
      <c r="B2149" s="2" t="s">
        <v>3840</v>
      </c>
      <c r="C2149" s="2" t="s">
        <v>131</v>
      </c>
      <c r="D2149" s="3" t="s">
        <v>6154</v>
      </c>
      <c r="E2149" s="3" t="s">
        <v>6155</v>
      </c>
      <c r="F2149" s="3" t="s">
        <v>6156</v>
      </c>
      <c r="G2149" s="2" t="s">
        <v>18</v>
      </c>
      <c r="H2149" s="2">
        <v>3.0</v>
      </c>
      <c r="I2149" s="2">
        <v>5.0</v>
      </c>
      <c r="J2149" s="2">
        <v>4.0</v>
      </c>
      <c r="K2149" s="2">
        <v>4.0</v>
      </c>
      <c r="L2149" s="2">
        <v>5.0</v>
      </c>
      <c r="M2149" s="2" t="s">
        <v>19</v>
      </c>
    </row>
    <row r="2150" ht="15.75" customHeight="1">
      <c r="A2150" s="2">
        <v>182.0</v>
      </c>
      <c r="B2150" s="2" t="s">
        <v>3840</v>
      </c>
      <c r="C2150" s="2" t="s">
        <v>131</v>
      </c>
      <c r="D2150" s="3" t="s">
        <v>4829</v>
      </c>
      <c r="E2150" s="3" t="s">
        <v>6157</v>
      </c>
      <c r="F2150" s="3" t="s">
        <v>6158</v>
      </c>
      <c r="G2150" s="2" t="s">
        <v>18</v>
      </c>
      <c r="H2150" s="2">
        <v>3.0</v>
      </c>
      <c r="I2150" s="2">
        <v>5.0</v>
      </c>
      <c r="J2150" s="2">
        <v>4.0</v>
      </c>
      <c r="K2150" s="2">
        <v>5.0</v>
      </c>
      <c r="L2150" s="2">
        <v>5.0</v>
      </c>
      <c r="M2150" s="2" t="s">
        <v>19</v>
      </c>
    </row>
    <row r="2151" ht="15.75" customHeight="1">
      <c r="A2151" s="2">
        <v>182.0</v>
      </c>
      <c r="B2151" s="2" t="s">
        <v>3840</v>
      </c>
      <c r="C2151" s="2" t="s">
        <v>131</v>
      </c>
      <c r="D2151" s="3" t="s">
        <v>6159</v>
      </c>
      <c r="E2151" s="3" t="s">
        <v>6160</v>
      </c>
      <c r="F2151" s="3" t="s">
        <v>6161</v>
      </c>
      <c r="G2151" s="2" t="s">
        <v>50</v>
      </c>
      <c r="H2151" s="2">
        <v>4.0</v>
      </c>
      <c r="I2151" s="2">
        <v>5.0</v>
      </c>
      <c r="J2151" s="2">
        <v>4.0</v>
      </c>
      <c r="K2151" s="2">
        <v>4.0</v>
      </c>
      <c r="L2151" s="2">
        <v>5.0</v>
      </c>
      <c r="M2151" s="2" t="s">
        <v>19</v>
      </c>
    </row>
    <row r="2152" ht="15.75" customHeight="1">
      <c r="A2152" s="2">
        <v>182.0</v>
      </c>
      <c r="B2152" s="2" t="s">
        <v>3840</v>
      </c>
      <c r="C2152" s="2" t="s">
        <v>131</v>
      </c>
      <c r="D2152" s="3" t="s">
        <v>6162</v>
      </c>
      <c r="E2152" s="3" t="s">
        <v>6163</v>
      </c>
      <c r="F2152" s="3" t="s">
        <v>6164</v>
      </c>
      <c r="G2152" s="2" t="s">
        <v>50</v>
      </c>
      <c r="H2152" s="2">
        <v>4.0</v>
      </c>
      <c r="I2152" s="2">
        <v>5.0</v>
      </c>
      <c r="J2152" s="2">
        <v>5.0</v>
      </c>
      <c r="K2152" s="2">
        <v>5.0</v>
      </c>
      <c r="L2152" s="2">
        <v>5.0</v>
      </c>
      <c r="M2152" s="2" t="s">
        <v>19</v>
      </c>
    </row>
    <row r="2153" ht="15.75" customHeight="1">
      <c r="A2153" s="2">
        <v>182.0</v>
      </c>
      <c r="B2153" s="2" t="s">
        <v>3840</v>
      </c>
      <c r="C2153" s="2" t="s">
        <v>131</v>
      </c>
      <c r="D2153" s="3" t="s">
        <v>6165</v>
      </c>
      <c r="E2153" s="3" t="s">
        <v>6166</v>
      </c>
      <c r="F2153" s="3" t="s">
        <v>6167</v>
      </c>
      <c r="G2153" s="2" t="s">
        <v>18</v>
      </c>
      <c r="H2153" s="2">
        <v>4.0</v>
      </c>
      <c r="I2153" s="2">
        <v>5.0</v>
      </c>
      <c r="J2153" s="2">
        <v>5.0</v>
      </c>
      <c r="K2153" s="2">
        <v>4.0</v>
      </c>
      <c r="L2153" s="2">
        <v>5.0</v>
      </c>
      <c r="M2153" s="2" t="s">
        <v>19</v>
      </c>
    </row>
    <row r="2154" ht="15.75" customHeight="1">
      <c r="A2154" s="2">
        <v>182.0</v>
      </c>
      <c r="B2154" s="2" t="s">
        <v>3840</v>
      </c>
      <c r="C2154" s="2" t="s">
        <v>131</v>
      </c>
      <c r="D2154" s="3" t="s">
        <v>6168</v>
      </c>
      <c r="E2154" s="3" t="s">
        <v>6169</v>
      </c>
      <c r="F2154" s="3" t="s">
        <v>6170</v>
      </c>
      <c r="G2154" s="2" t="s">
        <v>18</v>
      </c>
      <c r="H2154" s="2">
        <v>4.0</v>
      </c>
      <c r="I2154" s="2">
        <v>5.0</v>
      </c>
      <c r="J2154" s="2">
        <v>4.0</v>
      </c>
      <c r="K2154" s="2">
        <v>5.0</v>
      </c>
      <c r="L2154" s="2">
        <v>5.0</v>
      </c>
      <c r="M2154" s="2" t="s">
        <v>19</v>
      </c>
    </row>
    <row r="2155" ht="15.75" customHeight="1">
      <c r="A2155" s="2">
        <v>182.0</v>
      </c>
      <c r="B2155" s="2" t="s">
        <v>3840</v>
      </c>
      <c r="C2155" s="2" t="s">
        <v>131</v>
      </c>
      <c r="D2155" s="3" t="s">
        <v>6171</v>
      </c>
      <c r="E2155" s="3" t="s">
        <v>6172</v>
      </c>
      <c r="F2155" s="3" t="s">
        <v>6173</v>
      </c>
      <c r="G2155" s="2" t="s">
        <v>18</v>
      </c>
      <c r="H2155" s="2">
        <v>4.0</v>
      </c>
      <c r="I2155" s="2">
        <v>5.0</v>
      </c>
      <c r="J2155" s="2">
        <v>4.0</v>
      </c>
      <c r="K2155" s="2">
        <v>5.0</v>
      </c>
      <c r="L2155" s="2">
        <v>5.0</v>
      </c>
      <c r="M2155" s="2" t="s">
        <v>19</v>
      </c>
    </row>
    <row r="2156" ht="15.75" customHeight="1">
      <c r="A2156" s="2">
        <v>182.0</v>
      </c>
      <c r="B2156" s="2" t="s">
        <v>3840</v>
      </c>
      <c r="C2156" s="2" t="s">
        <v>131</v>
      </c>
      <c r="D2156" s="3" t="s">
        <v>6174</v>
      </c>
      <c r="E2156" s="3" t="s">
        <v>6175</v>
      </c>
      <c r="F2156" s="3" t="s">
        <v>6176</v>
      </c>
      <c r="G2156" s="2" t="s">
        <v>18</v>
      </c>
      <c r="H2156" s="2">
        <v>5.0</v>
      </c>
      <c r="I2156" s="2">
        <v>5.0</v>
      </c>
      <c r="J2156" s="2">
        <v>5.0</v>
      </c>
      <c r="K2156" s="2">
        <v>4.0</v>
      </c>
      <c r="L2156" s="2">
        <v>5.0</v>
      </c>
      <c r="M2156" s="2" t="s">
        <v>19</v>
      </c>
    </row>
    <row r="2157" ht="15.75" customHeight="1">
      <c r="A2157" s="2">
        <v>182.0</v>
      </c>
      <c r="B2157" s="2" t="s">
        <v>3840</v>
      </c>
      <c r="C2157" s="2" t="s">
        <v>131</v>
      </c>
      <c r="D2157" s="3" t="s">
        <v>6177</v>
      </c>
      <c r="E2157" s="3" t="s">
        <v>6178</v>
      </c>
      <c r="F2157" s="3" t="s">
        <v>6179</v>
      </c>
      <c r="G2157" s="2" t="s">
        <v>50</v>
      </c>
      <c r="H2157" s="2">
        <v>4.0</v>
      </c>
      <c r="I2157" s="2">
        <v>5.0</v>
      </c>
      <c r="J2157" s="2">
        <v>4.0</v>
      </c>
      <c r="K2157" s="2">
        <v>4.0</v>
      </c>
      <c r="L2157" s="2">
        <v>4.0</v>
      </c>
      <c r="M2157" s="2" t="s">
        <v>19</v>
      </c>
    </row>
    <row r="2158" ht="15.75" customHeight="1">
      <c r="A2158" s="2">
        <v>182.0</v>
      </c>
      <c r="B2158" s="2" t="s">
        <v>3840</v>
      </c>
      <c r="C2158" s="2" t="s">
        <v>131</v>
      </c>
      <c r="D2158" s="3" t="s">
        <v>6098</v>
      </c>
      <c r="E2158" s="3" t="s">
        <v>6180</v>
      </c>
      <c r="F2158" s="3" t="s">
        <v>6181</v>
      </c>
      <c r="G2158" s="2" t="s">
        <v>18</v>
      </c>
      <c r="H2158" s="2">
        <v>5.0</v>
      </c>
      <c r="I2158" s="2">
        <v>4.0</v>
      </c>
      <c r="J2158" s="2">
        <v>4.0</v>
      </c>
      <c r="K2158" s="2">
        <v>5.0</v>
      </c>
      <c r="L2158" s="2">
        <v>4.0</v>
      </c>
      <c r="M2158" s="2" t="s">
        <v>19</v>
      </c>
    </row>
    <row r="2159" ht="15.75" customHeight="1">
      <c r="A2159" s="2">
        <v>182.0</v>
      </c>
      <c r="B2159" s="2" t="s">
        <v>3840</v>
      </c>
      <c r="C2159" s="2" t="s">
        <v>131</v>
      </c>
      <c r="D2159" s="3" t="s">
        <v>6182</v>
      </c>
      <c r="E2159" s="3" t="s">
        <v>6183</v>
      </c>
      <c r="F2159" s="3" t="s">
        <v>6184</v>
      </c>
      <c r="G2159" s="2" t="s">
        <v>18</v>
      </c>
      <c r="H2159" s="2">
        <v>4.0</v>
      </c>
      <c r="I2159" s="2">
        <v>5.0</v>
      </c>
      <c r="J2159" s="2">
        <v>5.0</v>
      </c>
      <c r="K2159" s="2">
        <v>4.0</v>
      </c>
      <c r="L2159" s="2">
        <v>5.0</v>
      </c>
      <c r="M2159" s="2" t="s">
        <v>19</v>
      </c>
    </row>
    <row r="2160" ht="15.75" customHeight="1">
      <c r="A2160" s="2">
        <v>182.0</v>
      </c>
      <c r="B2160" s="2" t="s">
        <v>3840</v>
      </c>
      <c r="C2160" s="2" t="s">
        <v>131</v>
      </c>
      <c r="D2160" s="3" t="s">
        <v>6185</v>
      </c>
      <c r="E2160" s="3" t="s">
        <v>6186</v>
      </c>
      <c r="F2160" s="3" t="s">
        <v>6187</v>
      </c>
      <c r="G2160" s="2" t="s">
        <v>50</v>
      </c>
      <c r="H2160" s="2">
        <v>4.0</v>
      </c>
      <c r="I2160" s="2">
        <v>5.0</v>
      </c>
      <c r="J2160" s="2">
        <v>5.0</v>
      </c>
      <c r="K2160" s="2">
        <v>5.0</v>
      </c>
      <c r="L2160" s="2">
        <v>5.0</v>
      </c>
      <c r="M2160" s="2" t="s">
        <v>19</v>
      </c>
    </row>
    <row r="2161" ht="15.75" customHeight="1">
      <c r="A2161" s="2">
        <v>182.0</v>
      </c>
      <c r="B2161" s="2" t="s">
        <v>3840</v>
      </c>
      <c r="C2161" s="2" t="s">
        <v>131</v>
      </c>
      <c r="D2161" s="3" t="s">
        <v>6188</v>
      </c>
      <c r="E2161" s="3" t="s">
        <v>6189</v>
      </c>
      <c r="F2161" s="3" t="s">
        <v>6190</v>
      </c>
      <c r="G2161" s="2" t="s">
        <v>50</v>
      </c>
      <c r="H2161" s="2">
        <v>4.0</v>
      </c>
      <c r="I2161" s="2">
        <v>4.0</v>
      </c>
      <c r="J2161" s="2">
        <v>5.0</v>
      </c>
      <c r="K2161" s="2">
        <v>5.0</v>
      </c>
      <c r="L2161" s="2">
        <v>5.0</v>
      </c>
      <c r="M2161" s="2" t="s">
        <v>19</v>
      </c>
    </row>
    <row r="2162" ht="15.75" customHeight="1">
      <c r="A2162" s="2">
        <v>182.0</v>
      </c>
      <c r="B2162" s="2" t="s">
        <v>3840</v>
      </c>
      <c r="C2162" s="2" t="s">
        <v>131</v>
      </c>
      <c r="D2162" s="3" t="s">
        <v>6191</v>
      </c>
      <c r="E2162" s="3" t="s">
        <v>6192</v>
      </c>
      <c r="F2162" s="3" t="s">
        <v>6193</v>
      </c>
      <c r="G2162" s="2" t="s">
        <v>18</v>
      </c>
      <c r="H2162" s="2">
        <v>4.0</v>
      </c>
      <c r="I2162" s="2">
        <v>5.0</v>
      </c>
      <c r="J2162" s="2">
        <v>5.0</v>
      </c>
      <c r="K2162" s="2">
        <v>4.0</v>
      </c>
      <c r="L2162" s="2">
        <v>5.0</v>
      </c>
      <c r="M2162" s="2" t="s">
        <v>19</v>
      </c>
    </row>
    <row r="2163" ht="15.75" customHeight="1">
      <c r="A2163" s="2">
        <v>182.0</v>
      </c>
      <c r="B2163" s="2" t="s">
        <v>3840</v>
      </c>
      <c r="C2163" s="2" t="s">
        <v>131</v>
      </c>
      <c r="D2163" s="3" t="s">
        <v>2468</v>
      </c>
      <c r="E2163" s="3" t="s">
        <v>6194</v>
      </c>
      <c r="F2163" s="3" t="s">
        <v>6195</v>
      </c>
      <c r="G2163" s="2" t="s">
        <v>50</v>
      </c>
      <c r="H2163" s="2">
        <v>4.0</v>
      </c>
      <c r="I2163" s="2">
        <v>5.0</v>
      </c>
      <c r="J2163" s="2">
        <v>4.0</v>
      </c>
      <c r="K2163" s="2">
        <v>5.0</v>
      </c>
      <c r="L2163" s="2">
        <v>5.0</v>
      </c>
      <c r="M2163" s="2" t="s">
        <v>19</v>
      </c>
    </row>
    <row r="2164" ht="15.75" customHeight="1">
      <c r="A2164" s="2">
        <v>182.0</v>
      </c>
      <c r="B2164" s="2" t="s">
        <v>3840</v>
      </c>
      <c r="C2164" s="2" t="s">
        <v>131</v>
      </c>
      <c r="D2164" s="3" t="s">
        <v>6196</v>
      </c>
      <c r="E2164" s="3" t="s">
        <v>6197</v>
      </c>
      <c r="F2164" s="3" t="s">
        <v>6198</v>
      </c>
      <c r="G2164" s="2" t="s">
        <v>50</v>
      </c>
      <c r="H2164" s="2">
        <v>4.0</v>
      </c>
      <c r="I2164" s="2">
        <v>5.0</v>
      </c>
      <c r="J2164" s="2">
        <v>5.0</v>
      </c>
      <c r="K2164" s="2">
        <v>5.0</v>
      </c>
      <c r="L2164" s="2">
        <v>5.0</v>
      </c>
      <c r="M2164" s="2" t="s">
        <v>19</v>
      </c>
    </row>
    <row r="2165" ht="15.75" customHeight="1">
      <c r="A2165" s="2">
        <v>182.0</v>
      </c>
      <c r="B2165" s="2" t="s">
        <v>3840</v>
      </c>
      <c r="C2165" s="2" t="s">
        <v>131</v>
      </c>
      <c r="D2165" s="3" t="s">
        <v>6199</v>
      </c>
      <c r="E2165" s="3" t="s">
        <v>6200</v>
      </c>
      <c r="F2165" s="3" t="s">
        <v>6201</v>
      </c>
      <c r="G2165" s="2" t="s">
        <v>50</v>
      </c>
      <c r="H2165" s="2">
        <v>4.0</v>
      </c>
      <c r="I2165" s="2">
        <v>5.0</v>
      </c>
      <c r="J2165" s="2">
        <v>4.0</v>
      </c>
      <c r="K2165" s="2">
        <v>5.0</v>
      </c>
      <c r="L2165" s="2">
        <v>5.0</v>
      </c>
      <c r="M2165" s="2" t="s">
        <v>19</v>
      </c>
    </row>
    <row r="2166" ht="15.75" customHeight="1">
      <c r="A2166" s="2">
        <v>182.0</v>
      </c>
      <c r="B2166" s="2" t="s">
        <v>3840</v>
      </c>
      <c r="C2166" s="2" t="s">
        <v>131</v>
      </c>
      <c r="D2166" s="3" t="s">
        <v>6202</v>
      </c>
      <c r="E2166" s="3" t="s">
        <v>6203</v>
      </c>
      <c r="F2166" s="3" t="s">
        <v>6204</v>
      </c>
      <c r="G2166" s="2" t="s">
        <v>18</v>
      </c>
      <c r="H2166" s="2">
        <v>3.0</v>
      </c>
      <c r="I2166" s="2">
        <v>4.0</v>
      </c>
      <c r="J2166" s="2">
        <v>4.0</v>
      </c>
      <c r="K2166" s="2">
        <v>4.0</v>
      </c>
      <c r="L2166" s="2">
        <v>5.0</v>
      </c>
      <c r="M2166" s="2" t="s">
        <v>19</v>
      </c>
    </row>
    <row r="2167" ht="15.75" customHeight="1">
      <c r="A2167" s="2">
        <v>182.0</v>
      </c>
      <c r="B2167" s="2" t="s">
        <v>3840</v>
      </c>
      <c r="C2167" s="2" t="s">
        <v>131</v>
      </c>
      <c r="D2167" s="3" t="s">
        <v>6205</v>
      </c>
      <c r="E2167" s="3" t="s">
        <v>6206</v>
      </c>
      <c r="F2167" s="3" t="s">
        <v>6207</v>
      </c>
      <c r="G2167" s="2" t="s">
        <v>50</v>
      </c>
      <c r="H2167" s="2">
        <v>4.0</v>
      </c>
      <c r="I2167" s="2">
        <v>5.0</v>
      </c>
      <c r="J2167" s="2">
        <v>5.0</v>
      </c>
      <c r="K2167" s="2">
        <v>4.0</v>
      </c>
      <c r="L2167" s="2">
        <v>5.0</v>
      </c>
      <c r="M2167" s="2" t="s">
        <v>19</v>
      </c>
    </row>
    <row r="2168" ht="15.75" customHeight="1">
      <c r="A2168" s="2">
        <v>182.0</v>
      </c>
      <c r="B2168" s="2" t="s">
        <v>3840</v>
      </c>
      <c r="C2168" s="2" t="s">
        <v>131</v>
      </c>
      <c r="D2168" s="3" t="s">
        <v>6208</v>
      </c>
      <c r="E2168" s="3" t="s">
        <v>6209</v>
      </c>
      <c r="F2168" s="3" t="s">
        <v>6210</v>
      </c>
      <c r="G2168" s="2" t="s">
        <v>50</v>
      </c>
      <c r="H2168" s="2">
        <v>4.0</v>
      </c>
      <c r="I2168" s="2">
        <v>5.0</v>
      </c>
      <c r="J2168" s="2">
        <v>5.0</v>
      </c>
      <c r="K2168" s="2">
        <v>5.0</v>
      </c>
      <c r="L2168" s="2">
        <v>5.0</v>
      </c>
      <c r="M2168" s="2" t="s">
        <v>19</v>
      </c>
    </row>
    <row r="2169" ht="15.75" customHeight="1">
      <c r="A2169" s="2">
        <v>182.0</v>
      </c>
      <c r="B2169" s="2" t="s">
        <v>3840</v>
      </c>
      <c r="C2169" s="2" t="s">
        <v>131</v>
      </c>
      <c r="D2169" s="3" t="s">
        <v>6211</v>
      </c>
      <c r="E2169" s="3" t="s">
        <v>6212</v>
      </c>
      <c r="F2169" s="3" t="s">
        <v>6213</v>
      </c>
      <c r="G2169" s="2" t="s">
        <v>50</v>
      </c>
      <c r="H2169" s="2">
        <v>4.0</v>
      </c>
      <c r="I2169" s="2">
        <v>4.0</v>
      </c>
      <c r="J2169" s="2">
        <v>4.0</v>
      </c>
      <c r="K2169" s="2">
        <v>5.0</v>
      </c>
      <c r="L2169" s="2">
        <v>5.0</v>
      </c>
      <c r="M2169" s="2" t="s">
        <v>19</v>
      </c>
    </row>
    <row r="2170" ht="15.75" customHeight="1">
      <c r="A2170" s="2">
        <v>182.0</v>
      </c>
      <c r="B2170" s="2" t="s">
        <v>3840</v>
      </c>
      <c r="C2170" s="2" t="s">
        <v>131</v>
      </c>
      <c r="D2170" s="3" t="s">
        <v>6214</v>
      </c>
      <c r="E2170" s="3" t="s">
        <v>6215</v>
      </c>
      <c r="F2170" s="3" t="s">
        <v>6216</v>
      </c>
      <c r="G2170" s="2" t="s">
        <v>50</v>
      </c>
      <c r="H2170" s="2">
        <v>4.0</v>
      </c>
      <c r="I2170" s="2">
        <v>5.0</v>
      </c>
      <c r="J2170" s="2">
        <v>5.0</v>
      </c>
      <c r="K2170" s="2">
        <v>4.0</v>
      </c>
      <c r="L2170" s="2">
        <v>5.0</v>
      </c>
      <c r="M2170" s="2" t="s">
        <v>19</v>
      </c>
    </row>
    <row r="2171" ht="15.75" customHeight="1">
      <c r="A2171" s="2">
        <v>182.0</v>
      </c>
      <c r="B2171" s="2" t="s">
        <v>3840</v>
      </c>
      <c r="C2171" s="2" t="s">
        <v>131</v>
      </c>
      <c r="D2171" s="3" t="s">
        <v>6217</v>
      </c>
      <c r="E2171" s="3" t="s">
        <v>6218</v>
      </c>
      <c r="F2171" s="3" t="s">
        <v>6219</v>
      </c>
      <c r="G2171" s="2" t="s">
        <v>50</v>
      </c>
      <c r="H2171" s="2">
        <v>4.0</v>
      </c>
      <c r="I2171" s="2">
        <v>5.0</v>
      </c>
      <c r="J2171" s="2">
        <v>4.0</v>
      </c>
      <c r="K2171" s="2">
        <v>4.0</v>
      </c>
      <c r="L2171" s="2">
        <v>5.0</v>
      </c>
      <c r="M2171" s="2" t="s">
        <v>19</v>
      </c>
    </row>
    <row r="2172" ht="15.75" customHeight="1">
      <c r="A2172" s="2">
        <v>182.0</v>
      </c>
      <c r="B2172" s="2" t="s">
        <v>3840</v>
      </c>
      <c r="C2172" s="2" t="s">
        <v>131</v>
      </c>
      <c r="D2172" s="3" t="s">
        <v>6220</v>
      </c>
      <c r="E2172" s="3" t="s">
        <v>6221</v>
      </c>
      <c r="F2172" s="3" t="s">
        <v>6222</v>
      </c>
      <c r="G2172" s="2" t="s">
        <v>18</v>
      </c>
      <c r="H2172" s="2">
        <v>5.0</v>
      </c>
      <c r="I2172" s="2">
        <v>4.0</v>
      </c>
      <c r="J2172" s="2">
        <v>5.0</v>
      </c>
      <c r="K2172" s="2">
        <v>5.0</v>
      </c>
      <c r="L2172" s="2">
        <v>4.0</v>
      </c>
      <c r="M2172" s="2" t="s">
        <v>19</v>
      </c>
    </row>
    <row r="2173" ht="15.75" customHeight="1">
      <c r="A2173" s="2">
        <v>182.0</v>
      </c>
      <c r="B2173" s="2" t="s">
        <v>3840</v>
      </c>
      <c r="C2173" s="2" t="s">
        <v>131</v>
      </c>
      <c r="D2173" s="3" t="s">
        <v>6223</v>
      </c>
      <c r="E2173" s="3" t="s">
        <v>6224</v>
      </c>
      <c r="F2173" s="3" t="s">
        <v>6225</v>
      </c>
      <c r="G2173" s="2" t="s">
        <v>50</v>
      </c>
      <c r="H2173" s="2">
        <v>5.0</v>
      </c>
      <c r="I2173" s="2">
        <v>4.0</v>
      </c>
      <c r="J2173" s="2">
        <v>5.0</v>
      </c>
      <c r="K2173" s="2">
        <v>4.0</v>
      </c>
      <c r="L2173" s="2">
        <v>5.0</v>
      </c>
      <c r="M2173" s="2" t="s">
        <v>19</v>
      </c>
    </row>
    <row r="2174" ht="15.75" customHeight="1">
      <c r="A2174" s="2">
        <v>182.0</v>
      </c>
      <c r="B2174" s="2" t="s">
        <v>3840</v>
      </c>
      <c r="C2174" s="2" t="s">
        <v>131</v>
      </c>
      <c r="D2174" s="3" t="s">
        <v>6226</v>
      </c>
      <c r="E2174" s="3" t="s">
        <v>6227</v>
      </c>
      <c r="F2174" s="3" t="s">
        <v>6228</v>
      </c>
      <c r="G2174" s="2" t="s">
        <v>18</v>
      </c>
      <c r="H2174" s="2">
        <v>4.0</v>
      </c>
      <c r="I2174" s="2">
        <v>4.0</v>
      </c>
      <c r="J2174" s="2">
        <v>5.0</v>
      </c>
      <c r="K2174" s="2">
        <v>5.0</v>
      </c>
      <c r="L2174" s="2">
        <v>4.0</v>
      </c>
      <c r="M2174" s="2" t="s">
        <v>19</v>
      </c>
    </row>
    <row r="2175" ht="15.75" customHeight="1">
      <c r="A2175" s="2">
        <v>182.0</v>
      </c>
      <c r="B2175" s="2" t="s">
        <v>3840</v>
      </c>
      <c r="C2175" s="2" t="s">
        <v>131</v>
      </c>
      <c r="D2175" s="3" t="s">
        <v>291</v>
      </c>
      <c r="E2175" s="3" t="s">
        <v>6229</v>
      </c>
      <c r="F2175" s="3" t="s">
        <v>6230</v>
      </c>
      <c r="G2175" s="2" t="s">
        <v>18</v>
      </c>
      <c r="H2175" s="2">
        <v>4.0</v>
      </c>
      <c r="I2175" s="2">
        <v>4.0</v>
      </c>
      <c r="J2175" s="2">
        <v>5.0</v>
      </c>
      <c r="K2175" s="2">
        <v>5.0</v>
      </c>
      <c r="L2175" s="2">
        <v>4.0</v>
      </c>
      <c r="M2175" s="2" t="s">
        <v>19</v>
      </c>
    </row>
    <row r="2176" ht="15.75" customHeight="1">
      <c r="A2176" s="2">
        <v>182.0</v>
      </c>
      <c r="B2176" s="2" t="s">
        <v>3840</v>
      </c>
      <c r="C2176" s="2" t="s">
        <v>131</v>
      </c>
      <c r="D2176" s="3" t="s">
        <v>6231</v>
      </c>
      <c r="E2176" s="3" t="s">
        <v>6232</v>
      </c>
      <c r="F2176" s="3" t="s">
        <v>6233</v>
      </c>
      <c r="G2176" s="2" t="s">
        <v>50</v>
      </c>
      <c r="H2176" s="2">
        <v>4.0</v>
      </c>
      <c r="I2176" s="2">
        <v>5.0</v>
      </c>
      <c r="J2176" s="2">
        <v>4.0</v>
      </c>
      <c r="K2176" s="2">
        <v>5.0</v>
      </c>
      <c r="L2176" s="2">
        <v>4.0</v>
      </c>
      <c r="M2176" s="2" t="s">
        <v>19</v>
      </c>
    </row>
    <row r="2177" ht="15.75" customHeight="1">
      <c r="A2177" s="2">
        <v>182.0</v>
      </c>
      <c r="B2177" s="2" t="s">
        <v>3840</v>
      </c>
      <c r="C2177" s="2" t="s">
        <v>131</v>
      </c>
      <c r="D2177" s="3" t="s">
        <v>6234</v>
      </c>
      <c r="E2177" s="3" t="s">
        <v>6235</v>
      </c>
      <c r="F2177" s="3" t="s">
        <v>6236</v>
      </c>
      <c r="G2177" s="2" t="s">
        <v>50</v>
      </c>
      <c r="H2177" s="2">
        <v>5.0</v>
      </c>
      <c r="I2177" s="2">
        <v>4.0</v>
      </c>
      <c r="J2177" s="2">
        <v>5.0</v>
      </c>
      <c r="K2177" s="2">
        <v>4.0</v>
      </c>
      <c r="L2177" s="2">
        <v>5.0</v>
      </c>
      <c r="M2177" s="2" t="s">
        <v>19</v>
      </c>
    </row>
    <row r="2178" ht="15.75" customHeight="1">
      <c r="A2178" s="2">
        <v>182.0</v>
      </c>
      <c r="B2178" s="2" t="s">
        <v>3840</v>
      </c>
      <c r="C2178" s="2" t="s">
        <v>131</v>
      </c>
      <c r="D2178" s="3" t="s">
        <v>6237</v>
      </c>
      <c r="E2178" s="3" t="s">
        <v>6238</v>
      </c>
      <c r="F2178" s="3" t="s">
        <v>6239</v>
      </c>
      <c r="G2178" s="2" t="s">
        <v>50</v>
      </c>
      <c r="H2178" s="2">
        <v>4.0</v>
      </c>
      <c r="I2178" s="2">
        <v>4.0</v>
      </c>
      <c r="J2178" s="2">
        <v>5.0</v>
      </c>
      <c r="K2178" s="2">
        <v>5.0</v>
      </c>
      <c r="L2178" s="2">
        <v>4.0</v>
      </c>
      <c r="M2178" s="2" t="s">
        <v>19</v>
      </c>
    </row>
    <row r="2179" ht="15.75" customHeight="1">
      <c r="A2179" s="2">
        <v>182.0</v>
      </c>
      <c r="B2179" s="2" t="s">
        <v>3840</v>
      </c>
      <c r="C2179" s="2" t="s">
        <v>131</v>
      </c>
      <c r="D2179" s="3" t="s">
        <v>6240</v>
      </c>
      <c r="E2179" s="3" t="s">
        <v>6241</v>
      </c>
      <c r="F2179" s="3" t="s">
        <v>6242</v>
      </c>
      <c r="G2179" s="2" t="s">
        <v>50</v>
      </c>
      <c r="H2179" s="2">
        <v>5.0</v>
      </c>
      <c r="I2179" s="2">
        <v>4.0</v>
      </c>
      <c r="J2179" s="2">
        <v>5.0</v>
      </c>
      <c r="K2179" s="2">
        <v>5.0</v>
      </c>
      <c r="L2179" s="2">
        <v>5.0</v>
      </c>
      <c r="M2179" s="2" t="s">
        <v>19</v>
      </c>
    </row>
    <row r="2180" ht="15.75" customHeight="1">
      <c r="A2180" s="2">
        <v>182.0</v>
      </c>
      <c r="B2180" s="2" t="s">
        <v>3840</v>
      </c>
      <c r="C2180" s="2" t="s">
        <v>131</v>
      </c>
      <c r="D2180" s="3" t="s">
        <v>6243</v>
      </c>
      <c r="E2180" s="3" t="s">
        <v>6244</v>
      </c>
      <c r="F2180" s="3" t="s">
        <v>6245</v>
      </c>
      <c r="G2180" s="2" t="s">
        <v>50</v>
      </c>
      <c r="H2180" s="2">
        <v>4.0</v>
      </c>
      <c r="I2180" s="2">
        <v>5.0</v>
      </c>
      <c r="J2180" s="2">
        <v>5.0</v>
      </c>
      <c r="K2180" s="2">
        <v>5.0</v>
      </c>
      <c r="L2180" s="2">
        <v>4.0</v>
      </c>
      <c r="M2180" s="2" t="s">
        <v>19</v>
      </c>
    </row>
    <row r="2181" ht="15.75" customHeight="1">
      <c r="A2181" s="2">
        <v>182.0</v>
      </c>
      <c r="B2181" s="2" t="s">
        <v>3840</v>
      </c>
      <c r="C2181" s="2" t="s">
        <v>131</v>
      </c>
      <c r="D2181" s="3" t="s">
        <v>6246</v>
      </c>
      <c r="E2181" s="3" t="s">
        <v>6247</v>
      </c>
      <c r="F2181" s="3" t="s">
        <v>6248</v>
      </c>
      <c r="G2181" s="2" t="s">
        <v>50</v>
      </c>
      <c r="H2181" s="2">
        <v>4.0</v>
      </c>
      <c r="I2181" s="2">
        <v>5.0</v>
      </c>
      <c r="J2181" s="2">
        <v>5.0</v>
      </c>
      <c r="K2181" s="2">
        <v>5.0</v>
      </c>
      <c r="L2181" s="2">
        <v>4.0</v>
      </c>
      <c r="M2181" s="2" t="s">
        <v>19</v>
      </c>
    </row>
    <row r="2182" ht="15.75" customHeight="1">
      <c r="A2182" s="2">
        <v>182.0</v>
      </c>
      <c r="B2182" s="2" t="s">
        <v>3840</v>
      </c>
      <c r="C2182" s="2" t="s">
        <v>131</v>
      </c>
      <c r="D2182" s="3" t="s">
        <v>2359</v>
      </c>
      <c r="E2182" s="3" t="s">
        <v>6249</v>
      </c>
      <c r="F2182" s="3" t="s">
        <v>6250</v>
      </c>
      <c r="G2182" s="2" t="s">
        <v>50</v>
      </c>
      <c r="H2182" s="2">
        <v>4.0</v>
      </c>
      <c r="I2182" s="2">
        <v>5.0</v>
      </c>
      <c r="J2182" s="2">
        <v>4.0</v>
      </c>
      <c r="K2182" s="2">
        <v>5.0</v>
      </c>
      <c r="L2182" s="2">
        <v>4.0</v>
      </c>
      <c r="M2182" s="2" t="s">
        <v>19</v>
      </c>
    </row>
    <row r="2183" ht="15.75" customHeight="1">
      <c r="A2183" s="2">
        <v>182.0</v>
      </c>
      <c r="B2183" s="2" t="s">
        <v>3840</v>
      </c>
      <c r="C2183" s="2" t="s">
        <v>131</v>
      </c>
      <c r="D2183" s="3" t="s">
        <v>6251</v>
      </c>
      <c r="E2183" s="3" t="s">
        <v>6252</v>
      </c>
      <c r="F2183" s="3" t="s">
        <v>6253</v>
      </c>
      <c r="G2183" s="2" t="s">
        <v>50</v>
      </c>
      <c r="H2183" s="2">
        <v>4.0</v>
      </c>
      <c r="I2183" s="2">
        <v>5.0</v>
      </c>
      <c r="J2183" s="2">
        <v>5.0</v>
      </c>
      <c r="K2183" s="2">
        <v>4.0</v>
      </c>
      <c r="L2183" s="2">
        <v>5.0</v>
      </c>
      <c r="M2183" s="2" t="s">
        <v>19</v>
      </c>
    </row>
    <row r="2184" ht="15.75" customHeight="1">
      <c r="A2184" s="2">
        <v>182.0</v>
      </c>
      <c r="B2184" s="2" t="s">
        <v>3840</v>
      </c>
      <c r="C2184" s="2" t="s">
        <v>131</v>
      </c>
      <c r="D2184" s="3" t="s">
        <v>6254</v>
      </c>
      <c r="E2184" s="3" t="s">
        <v>6255</v>
      </c>
      <c r="F2184" s="3" t="s">
        <v>6256</v>
      </c>
      <c r="G2184" s="2" t="s">
        <v>18</v>
      </c>
      <c r="H2184" s="2">
        <v>5.0</v>
      </c>
      <c r="I2184" s="2">
        <v>4.0</v>
      </c>
      <c r="J2184" s="2">
        <v>5.0</v>
      </c>
      <c r="K2184" s="2">
        <v>4.0</v>
      </c>
      <c r="L2184" s="2">
        <v>4.0</v>
      </c>
      <c r="M2184" s="2" t="s">
        <v>19</v>
      </c>
    </row>
    <row r="2185" ht="15.75" customHeight="1">
      <c r="A2185" s="2">
        <v>182.0</v>
      </c>
      <c r="B2185" s="2" t="s">
        <v>3840</v>
      </c>
      <c r="C2185" s="2" t="s">
        <v>131</v>
      </c>
      <c r="D2185" s="3" t="s">
        <v>6257</v>
      </c>
      <c r="E2185" s="3" t="s">
        <v>6258</v>
      </c>
      <c r="F2185" s="3" t="s">
        <v>6259</v>
      </c>
      <c r="G2185" s="2" t="s">
        <v>50</v>
      </c>
      <c r="H2185" s="2">
        <v>3.0</v>
      </c>
      <c r="I2185" s="2">
        <v>4.0</v>
      </c>
      <c r="J2185" s="2">
        <v>5.0</v>
      </c>
      <c r="K2185" s="2">
        <v>5.0</v>
      </c>
      <c r="L2185" s="2">
        <v>4.0</v>
      </c>
      <c r="M2185" s="2" t="s">
        <v>19</v>
      </c>
    </row>
    <row r="2186" ht="15.75" customHeight="1">
      <c r="A2186" s="2">
        <v>182.0</v>
      </c>
      <c r="B2186" s="2" t="s">
        <v>3840</v>
      </c>
      <c r="C2186" s="2" t="s">
        <v>131</v>
      </c>
      <c r="D2186" s="3" t="s">
        <v>6260</v>
      </c>
      <c r="E2186" s="3" t="s">
        <v>6261</v>
      </c>
      <c r="F2186" s="3" t="s">
        <v>6262</v>
      </c>
      <c r="G2186" s="2" t="s">
        <v>18</v>
      </c>
      <c r="H2186" s="2">
        <v>4.0</v>
      </c>
      <c r="I2186" s="2">
        <v>5.0</v>
      </c>
      <c r="J2186" s="2">
        <v>5.0</v>
      </c>
      <c r="K2186" s="2">
        <v>4.0</v>
      </c>
      <c r="L2186" s="2">
        <v>4.0</v>
      </c>
      <c r="M2186" s="2" t="s">
        <v>19</v>
      </c>
    </row>
    <row r="2187" ht="15.75" customHeight="1">
      <c r="A2187" s="2">
        <v>182.0</v>
      </c>
      <c r="B2187" s="2" t="s">
        <v>3840</v>
      </c>
      <c r="C2187" s="2" t="s">
        <v>131</v>
      </c>
      <c r="D2187" s="3" t="s">
        <v>6263</v>
      </c>
      <c r="E2187" s="3" t="s">
        <v>6264</v>
      </c>
      <c r="F2187" s="3" t="s">
        <v>6265</v>
      </c>
      <c r="G2187" s="2" t="s">
        <v>18</v>
      </c>
      <c r="H2187" s="2">
        <v>5.0</v>
      </c>
      <c r="I2187" s="2">
        <v>4.0</v>
      </c>
      <c r="J2187" s="2">
        <v>5.0</v>
      </c>
      <c r="K2187" s="2">
        <v>4.0</v>
      </c>
      <c r="L2187" s="2">
        <v>4.0</v>
      </c>
      <c r="M2187" s="2" t="s">
        <v>19</v>
      </c>
    </row>
    <row r="2188" ht="15.75" customHeight="1">
      <c r="A2188" s="2">
        <v>182.0</v>
      </c>
      <c r="B2188" s="2" t="s">
        <v>3840</v>
      </c>
      <c r="C2188" s="2" t="s">
        <v>131</v>
      </c>
      <c r="D2188" s="3" t="s">
        <v>6266</v>
      </c>
      <c r="E2188" s="3" t="s">
        <v>6267</v>
      </c>
      <c r="F2188" s="3" t="s">
        <v>6268</v>
      </c>
      <c r="G2188" s="2" t="s">
        <v>50</v>
      </c>
      <c r="H2188" s="2">
        <v>4.0</v>
      </c>
      <c r="I2188" s="2">
        <v>4.0</v>
      </c>
      <c r="J2188" s="2">
        <v>5.0</v>
      </c>
      <c r="K2188" s="2">
        <v>5.0</v>
      </c>
      <c r="L2188" s="2">
        <v>5.0</v>
      </c>
      <c r="M2188" s="2" t="s">
        <v>19</v>
      </c>
    </row>
    <row r="2189" ht="15.75" customHeight="1">
      <c r="A2189" s="2">
        <v>182.0</v>
      </c>
      <c r="B2189" s="2" t="s">
        <v>3840</v>
      </c>
      <c r="C2189" s="2" t="s">
        <v>131</v>
      </c>
      <c r="D2189" s="3" t="s">
        <v>6269</v>
      </c>
      <c r="E2189" s="3" t="s">
        <v>6270</v>
      </c>
      <c r="F2189" s="3" t="s">
        <v>6271</v>
      </c>
      <c r="G2189" s="2" t="s">
        <v>18</v>
      </c>
      <c r="H2189" s="2">
        <v>5.0</v>
      </c>
      <c r="I2189" s="2">
        <v>4.0</v>
      </c>
      <c r="J2189" s="2">
        <v>5.0</v>
      </c>
      <c r="K2189" s="2">
        <v>5.0</v>
      </c>
      <c r="L2189" s="2">
        <v>4.0</v>
      </c>
      <c r="M2189" s="2" t="s">
        <v>19</v>
      </c>
    </row>
    <row r="2190" ht="15.75" customHeight="1">
      <c r="A2190" s="2">
        <v>182.0</v>
      </c>
      <c r="B2190" s="2" t="s">
        <v>3840</v>
      </c>
      <c r="C2190" s="2" t="s">
        <v>131</v>
      </c>
      <c r="D2190" s="3" t="s">
        <v>6272</v>
      </c>
      <c r="E2190" s="3" t="s">
        <v>6273</v>
      </c>
      <c r="F2190" s="3" t="s">
        <v>6274</v>
      </c>
      <c r="G2190" s="2" t="s">
        <v>18</v>
      </c>
      <c r="H2190" s="2">
        <v>4.0</v>
      </c>
      <c r="I2190" s="2">
        <v>4.0</v>
      </c>
      <c r="J2190" s="2">
        <v>5.0</v>
      </c>
      <c r="K2190" s="2">
        <v>5.0</v>
      </c>
      <c r="L2190" s="2">
        <v>5.0</v>
      </c>
      <c r="M2190" s="2" t="s">
        <v>19</v>
      </c>
    </row>
    <row r="2191" ht="15.75" customHeight="1">
      <c r="A2191" s="2">
        <v>182.0</v>
      </c>
      <c r="B2191" s="2" t="s">
        <v>3840</v>
      </c>
      <c r="C2191" s="2" t="s">
        <v>131</v>
      </c>
      <c r="D2191" s="3" t="s">
        <v>6275</v>
      </c>
      <c r="E2191" s="3" t="s">
        <v>6276</v>
      </c>
      <c r="F2191" s="3" t="s">
        <v>6277</v>
      </c>
      <c r="G2191" s="2" t="s">
        <v>18</v>
      </c>
      <c r="H2191" s="2">
        <v>5.0</v>
      </c>
      <c r="I2191" s="2">
        <v>5.0</v>
      </c>
      <c r="J2191" s="2">
        <v>3.0</v>
      </c>
      <c r="K2191" s="2">
        <v>4.0</v>
      </c>
      <c r="L2191" s="2">
        <v>5.0</v>
      </c>
      <c r="M2191" s="2" t="s">
        <v>19</v>
      </c>
    </row>
    <row r="2192" ht="15.75" customHeight="1">
      <c r="A2192" s="2">
        <v>182.0</v>
      </c>
      <c r="B2192" s="2" t="s">
        <v>3840</v>
      </c>
      <c r="C2192" s="2" t="s">
        <v>131</v>
      </c>
      <c r="D2192" s="3" t="s">
        <v>6214</v>
      </c>
      <c r="E2192" s="3" t="s">
        <v>6215</v>
      </c>
      <c r="F2192" s="3" t="s">
        <v>6278</v>
      </c>
      <c r="G2192" s="2" t="s">
        <v>18</v>
      </c>
      <c r="H2192" s="2">
        <v>4.0</v>
      </c>
      <c r="I2192" s="2">
        <v>4.0</v>
      </c>
      <c r="J2192" s="2">
        <v>5.0</v>
      </c>
      <c r="K2192" s="2">
        <v>5.0</v>
      </c>
      <c r="L2192" s="2">
        <v>4.0</v>
      </c>
      <c r="M2192" s="2" t="s">
        <v>19</v>
      </c>
    </row>
    <row r="2193" ht="15.75" customHeight="1">
      <c r="A2193" s="2">
        <v>182.0</v>
      </c>
      <c r="B2193" s="2" t="s">
        <v>3840</v>
      </c>
      <c r="C2193" s="2" t="s">
        <v>131</v>
      </c>
      <c r="D2193" s="3" t="s">
        <v>6279</v>
      </c>
      <c r="E2193" s="3" t="s">
        <v>6218</v>
      </c>
      <c r="F2193" s="3" t="s">
        <v>6280</v>
      </c>
      <c r="G2193" s="2" t="s">
        <v>18</v>
      </c>
      <c r="H2193" s="2">
        <v>5.0</v>
      </c>
      <c r="I2193" s="2">
        <v>5.0</v>
      </c>
      <c r="J2193" s="2">
        <v>4.0</v>
      </c>
      <c r="K2193" s="2">
        <v>4.0</v>
      </c>
      <c r="L2193" s="2">
        <v>5.0</v>
      </c>
      <c r="M2193" s="2" t="s">
        <v>19</v>
      </c>
    </row>
    <row r="2194" ht="15.75" customHeight="1">
      <c r="A2194" s="2">
        <v>182.0</v>
      </c>
      <c r="B2194" s="2" t="s">
        <v>3840</v>
      </c>
      <c r="C2194" s="2" t="s">
        <v>131</v>
      </c>
      <c r="D2194" s="3" t="s">
        <v>6281</v>
      </c>
      <c r="E2194" s="3" t="s">
        <v>6282</v>
      </c>
      <c r="F2194" s="3" t="s">
        <v>6283</v>
      </c>
      <c r="G2194" s="2" t="s">
        <v>50</v>
      </c>
      <c r="H2194" s="2">
        <v>5.0</v>
      </c>
      <c r="I2194" s="2">
        <v>5.0</v>
      </c>
      <c r="J2194" s="2">
        <v>5.0</v>
      </c>
      <c r="K2194" s="2">
        <v>5.0</v>
      </c>
      <c r="L2194" s="2">
        <v>5.0</v>
      </c>
      <c r="M2194" s="2" t="s">
        <v>19</v>
      </c>
    </row>
    <row r="2195" ht="15.75" customHeight="1">
      <c r="A2195" s="2">
        <v>182.0</v>
      </c>
      <c r="B2195" s="2" t="s">
        <v>3840</v>
      </c>
      <c r="C2195" s="2" t="s">
        <v>131</v>
      </c>
      <c r="D2195" s="3" t="s">
        <v>6284</v>
      </c>
      <c r="E2195" s="3" t="s">
        <v>6285</v>
      </c>
      <c r="F2195" s="3" t="s">
        <v>6286</v>
      </c>
      <c r="G2195" s="2" t="s">
        <v>18</v>
      </c>
      <c r="H2195" s="2">
        <v>3.0</v>
      </c>
      <c r="I2195" s="2">
        <v>4.0</v>
      </c>
      <c r="J2195" s="2">
        <v>4.0</v>
      </c>
      <c r="K2195" s="2">
        <v>5.0</v>
      </c>
      <c r="L2195" s="2">
        <v>5.0</v>
      </c>
      <c r="M2195" s="2" t="s">
        <v>19</v>
      </c>
    </row>
    <row r="2196" ht="15.75" customHeight="1">
      <c r="A2196" s="2">
        <v>182.0</v>
      </c>
      <c r="B2196" s="2" t="s">
        <v>3840</v>
      </c>
      <c r="C2196" s="2" t="s">
        <v>131</v>
      </c>
      <c r="D2196" s="3" t="s">
        <v>6287</v>
      </c>
      <c r="E2196" s="3" t="s">
        <v>6288</v>
      </c>
      <c r="F2196" s="3" t="s">
        <v>6289</v>
      </c>
      <c r="G2196" s="2" t="s">
        <v>18</v>
      </c>
      <c r="H2196" s="2">
        <v>5.0</v>
      </c>
      <c r="I2196" s="2">
        <v>5.0</v>
      </c>
      <c r="J2196" s="2">
        <v>5.0</v>
      </c>
      <c r="K2196" s="2">
        <v>4.0</v>
      </c>
      <c r="L2196" s="2">
        <v>5.0</v>
      </c>
      <c r="M2196" s="2" t="s">
        <v>19</v>
      </c>
    </row>
    <row r="2197" ht="15.75" customHeight="1">
      <c r="A2197" s="2">
        <v>182.0</v>
      </c>
      <c r="B2197" s="2" t="s">
        <v>3840</v>
      </c>
      <c r="C2197" s="2" t="s">
        <v>131</v>
      </c>
      <c r="D2197" s="3" t="s">
        <v>6290</v>
      </c>
      <c r="E2197" s="3" t="s">
        <v>6291</v>
      </c>
      <c r="F2197" s="3" t="s">
        <v>6292</v>
      </c>
      <c r="G2197" s="2" t="s">
        <v>18</v>
      </c>
      <c r="H2197" s="2">
        <v>4.0</v>
      </c>
      <c r="I2197" s="2">
        <v>5.0</v>
      </c>
      <c r="J2197" s="2">
        <v>4.0</v>
      </c>
      <c r="K2197" s="2">
        <v>5.0</v>
      </c>
      <c r="L2197" s="2">
        <v>4.0</v>
      </c>
      <c r="M2197" s="2" t="s">
        <v>19</v>
      </c>
    </row>
    <row r="2198" ht="15.75" customHeight="1">
      <c r="A2198" s="2">
        <v>182.0</v>
      </c>
      <c r="B2198" s="2" t="s">
        <v>3840</v>
      </c>
      <c r="C2198" s="2" t="s">
        <v>131</v>
      </c>
      <c r="D2198" s="3" t="s">
        <v>6293</v>
      </c>
      <c r="E2198" s="3" t="s">
        <v>6294</v>
      </c>
      <c r="F2198" s="3" t="s">
        <v>6295</v>
      </c>
      <c r="G2198" s="2" t="s">
        <v>18</v>
      </c>
      <c r="H2198" s="2">
        <v>5.0</v>
      </c>
      <c r="I2198" s="2">
        <v>4.0</v>
      </c>
      <c r="J2198" s="2">
        <v>5.0</v>
      </c>
      <c r="K2198" s="2">
        <v>4.0</v>
      </c>
      <c r="L2198" s="2">
        <v>4.0</v>
      </c>
      <c r="M2198" s="2" t="s">
        <v>19</v>
      </c>
    </row>
    <row r="2199" ht="15.75" customHeight="1">
      <c r="A2199" s="2">
        <v>182.0</v>
      </c>
      <c r="B2199" s="2" t="s">
        <v>3840</v>
      </c>
      <c r="C2199" s="2" t="s">
        <v>131</v>
      </c>
      <c r="D2199" s="3" t="s">
        <v>6296</v>
      </c>
      <c r="E2199" s="3" t="s">
        <v>6297</v>
      </c>
      <c r="F2199" s="3" t="s">
        <v>6298</v>
      </c>
      <c r="G2199" s="2" t="s">
        <v>50</v>
      </c>
      <c r="H2199" s="2">
        <v>4.0</v>
      </c>
      <c r="I2199" s="2">
        <v>5.0</v>
      </c>
      <c r="J2199" s="2">
        <v>5.0</v>
      </c>
      <c r="K2199" s="2">
        <v>4.0</v>
      </c>
      <c r="L2199" s="2">
        <v>5.0</v>
      </c>
      <c r="M2199" s="2" t="s">
        <v>19</v>
      </c>
    </row>
    <row r="2200" ht="15.75" customHeight="1">
      <c r="A2200" s="2">
        <v>182.0</v>
      </c>
      <c r="B2200" s="2" t="s">
        <v>3840</v>
      </c>
      <c r="C2200" s="2" t="s">
        <v>131</v>
      </c>
      <c r="D2200" s="3" t="s">
        <v>6299</v>
      </c>
      <c r="E2200" s="3" t="s">
        <v>6300</v>
      </c>
      <c r="F2200" s="3" t="s">
        <v>6301</v>
      </c>
      <c r="G2200" s="2" t="s">
        <v>50</v>
      </c>
      <c r="H2200" s="2">
        <v>4.0</v>
      </c>
      <c r="I2200" s="2">
        <v>5.0</v>
      </c>
      <c r="J2200" s="2">
        <v>5.0</v>
      </c>
      <c r="K2200" s="2">
        <v>5.0</v>
      </c>
      <c r="L2200" s="2">
        <v>5.0</v>
      </c>
      <c r="M2200" s="2" t="s">
        <v>19</v>
      </c>
    </row>
    <row r="2201" ht="15.75" customHeight="1">
      <c r="A2201" s="2">
        <v>182.0</v>
      </c>
      <c r="B2201" s="2" t="s">
        <v>3840</v>
      </c>
      <c r="C2201" s="2" t="s">
        <v>131</v>
      </c>
      <c r="D2201" s="3" t="s">
        <v>6302</v>
      </c>
      <c r="E2201" s="3" t="s">
        <v>6303</v>
      </c>
      <c r="F2201" s="3" t="s">
        <v>6304</v>
      </c>
      <c r="G2201" s="2" t="s">
        <v>18</v>
      </c>
      <c r="H2201" s="2">
        <v>4.0</v>
      </c>
      <c r="I2201" s="2">
        <v>4.0</v>
      </c>
      <c r="J2201" s="2">
        <v>5.0</v>
      </c>
      <c r="K2201" s="2">
        <v>5.0</v>
      </c>
      <c r="L2201" s="2">
        <v>4.0</v>
      </c>
      <c r="M2201" s="2" t="s">
        <v>19</v>
      </c>
    </row>
    <row r="2202" ht="15.75" customHeight="1">
      <c r="A2202" s="2">
        <v>182.0</v>
      </c>
      <c r="B2202" s="2" t="s">
        <v>3840</v>
      </c>
      <c r="C2202" s="2" t="s">
        <v>131</v>
      </c>
      <c r="D2202" s="3" t="s">
        <v>6305</v>
      </c>
      <c r="E2202" s="3" t="s">
        <v>6306</v>
      </c>
      <c r="F2202" s="3" t="s">
        <v>6307</v>
      </c>
      <c r="G2202" s="2" t="s">
        <v>50</v>
      </c>
      <c r="H2202" s="2">
        <v>4.0</v>
      </c>
      <c r="I2202" s="2">
        <v>5.0</v>
      </c>
      <c r="J2202" s="2">
        <v>5.0</v>
      </c>
      <c r="K2202" s="2">
        <v>5.0</v>
      </c>
      <c r="L2202" s="2">
        <v>5.0</v>
      </c>
      <c r="M2202" s="2" t="s">
        <v>19</v>
      </c>
    </row>
    <row r="2203" ht="15.75" customHeight="1">
      <c r="A2203" s="2">
        <v>182.0</v>
      </c>
      <c r="B2203" s="2" t="s">
        <v>3840</v>
      </c>
      <c r="C2203" s="2" t="s">
        <v>131</v>
      </c>
      <c r="D2203" s="3" t="s">
        <v>6308</v>
      </c>
      <c r="E2203" s="3" t="s">
        <v>6309</v>
      </c>
      <c r="F2203" s="3" t="s">
        <v>6310</v>
      </c>
      <c r="G2203" s="2" t="s">
        <v>18</v>
      </c>
      <c r="H2203" s="2">
        <v>4.0</v>
      </c>
      <c r="I2203" s="2">
        <v>4.0</v>
      </c>
      <c r="J2203" s="2">
        <v>5.0</v>
      </c>
      <c r="K2203" s="2">
        <v>4.0</v>
      </c>
      <c r="L2203" s="2">
        <v>4.0</v>
      </c>
      <c r="M2203" s="2" t="s">
        <v>19</v>
      </c>
    </row>
    <row r="2204" ht="15.75" customHeight="1">
      <c r="A2204" s="2">
        <v>182.0</v>
      </c>
      <c r="B2204" s="2" t="s">
        <v>3840</v>
      </c>
      <c r="C2204" s="2" t="s">
        <v>131</v>
      </c>
      <c r="D2204" s="3" t="s">
        <v>6311</v>
      </c>
      <c r="E2204" s="3" t="s">
        <v>6312</v>
      </c>
      <c r="F2204" s="3" t="s">
        <v>6313</v>
      </c>
      <c r="G2204" s="2" t="s">
        <v>18</v>
      </c>
      <c r="H2204" s="2">
        <v>4.0</v>
      </c>
      <c r="I2204" s="2">
        <v>5.0</v>
      </c>
      <c r="J2204" s="2">
        <v>4.0</v>
      </c>
      <c r="K2204" s="2">
        <v>4.0</v>
      </c>
      <c r="L2204" s="2">
        <v>4.0</v>
      </c>
      <c r="M2204" s="2" t="s">
        <v>19</v>
      </c>
    </row>
    <row r="2205" ht="15.75" customHeight="1">
      <c r="A2205" s="2">
        <v>182.0</v>
      </c>
      <c r="B2205" s="2" t="s">
        <v>3840</v>
      </c>
      <c r="C2205" s="2" t="s">
        <v>131</v>
      </c>
      <c r="D2205" s="3" t="s">
        <v>6314</v>
      </c>
      <c r="E2205" s="3" t="s">
        <v>6315</v>
      </c>
      <c r="F2205" s="3" t="s">
        <v>6316</v>
      </c>
      <c r="G2205" s="2" t="s">
        <v>50</v>
      </c>
      <c r="H2205" s="2">
        <v>5.0</v>
      </c>
      <c r="I2205" s="2">
        <v>4.0</v>
      </c>
      <c r="J2205" s="2">
        <v>4.0</v>
      </c>
      <c r="K2205" s="2">
        <v>4.0</v>
      </c>
      <c r="L2205" s="2">
        <v>5.0</v>
      </c>
      <c r="M2205" s="2" t="s">
        <v>19</v>
      </c>
    </row>
    <row r="2206" ht="15.75" customHeight="1">
      <c r="A2206" s="2">
        <v>182.0</v>
      </c>
      <c r="B2206" s="2" t="s">
        <v>3840</v>
      </c>
      <c r="C2206" s="2" t="s">
        <v>131</v>
      </c>
      <c r="D2206" s="3" t="s">
        <v>6317</v>
      </c>
      <c r="E2206" s="3" t="s">
        <v>6318</v>
      </c>
      <c r="F2206" s="3" t="s">
        <v>6319</v>
      </c>
      <c r="G2206" s="2" t="s">
        <v>50</v>
      </c>
      <c r="H2206" s="2">
        <v>4.0</v>
      </c>
      <c r="I2206" s="2">
        <v>5.0</v>
      </c>
      <c r="J2206" s="2">
        <v>4.0</v>
      </c>
      <c r="K2206" s="2">
        <v>5.0</v>
      </c>
      <c r="L2206" s="2">
        <v>5.0</v>
      </c>
      <c r="M2206" s="2" t="s">
        <v>19</v>
      </c>
    </row>
    <row r="2207" ht="15.75" customHeight="1">
      <c r="A2207" s="2">
        <v>182.0</v>
      </c>
      <c r="B2207" s="2" t="s">
        <v>3840</v>
      </c>
      <c r="C2207" s="2" t="s">
        <v>131</v>
      </c>
      <c r="D2207" s="3" t="s">
        <v>6320</v>
      </c>
      <c r="E2207" s="3" t="s">
        <v>6321</v>
      </c>
      <c r="F2207" s="3" t="s">
        <v>6322</v>
      </c>
      <c r="G2207" s="2" t="s">
        <v>50</v>
      </c>
      <c r="H2207" s="2">
        <v>5.0</v>
      </c>
      <c r="I2207" s="2">
        <v>4.0</v>
      </c>
      <c r="J2207" s="2">
        <v>5.0</v>
      </c>
      <c r="K2207" s="2">
        <v>5.0</v>
      </c>
      <c r="L2207" s="2">
        <v>5.0</v>
      </c>
      <c r="M2207" s="2" t="s">
        <v>19</v>
      </c>
    </row>
    <row r="2208" ht="15.75" customHeight="1">
      <c r="A2208" s="2">
        <v>182.0</v>
      </c>
      <c r="B2208" s="2" t="s">
        <v>3840</v>
      </c>
      <c r="C2208" s="2" t="s">
        <v>131</v>
      </c>
      <c r="D2208" s="3" t="s">
        <v>6323</v>
      </c>
      <c r="E2208" s="3" t="s">
        <v>6324</v>
      </c>
      <c r="F2208" s="3" t="s">
        <v>6325</v>
      </c>
      <c r="G2208" s="2" t="s">
        <v>50</v>
      </c>
      <c r="H2208" s="2">
        <v>5.0</v>
      </c>
      <c r="I2208" s="2">
        <v>5.0</v>
      </c>
      <c r="J2208" s="2">
        <v>5.0</v>
      </c>
      <c r="K2208" s="2">
        <v>5.0</v>
      </c>
      <c r="L2208" s="2">
        <v>5.0</v>
      </c>
      <c r="M2208" s="2" t="s">
        <v>19</v>
      </c>
    </row>
    <row r="2209" ht="15.75" customHeight="1">
      <c r="A2209" s="2">
        <v>182.0</v>
      </c>
      <c r="B2209" s="2" t="s">
        <v>3840</v>
      </c>
      <c r="C2209" s="2" t="s">
        <v>131</v>
      </c>
      <c r="D2209" s="3" t="s">
        <v>6326</v>
      </c>
      <c r="E2209" s="3" t="s">
        <v>6327</v>
      </c>
      <c r="F2209" s="3" t="s">
        <v>6328</v>
      </c>
      <c r="G2209" s="2" t="s">
        <v>18</v>
      </c>
      <c r="H2209" s="2">
        <v>4.0</v>
      </c>
      <c r="I2209" s="2">
        <v>4.0</v>
      </c>
      <c r="J2209" s="2">
        <v>5.0</v>
      </c>
      <c r="K2209" s="2">
        <v>5.0</v>
      </c>
      <c r="L2209" s="2">
        <v>5.0</v>
      </c>
      <c r="M2209" s="2" t="s">
        <v>19</v>
      </c>
    </row>
    <row r="2210" ht="15.75" customHeight="1">
      <c r="A2210" s="2">
        <v>182.0</v>
      </c>
      <c r="B2210" s="2" t="s">
        <v>3840</v>
      </c>
      <c r="C2210" s="2" t="s">
        <v>131</v>
      </c>
      <c r="D2210" s="3" t="s">
        <v>6329</v>
      </c>
      <c r="E2210" s="3" t="s">
        <v>6330</v>
      </c>
      <c r="F2210" s="3" t="s">
        <v>6331</v>
      </c>
      <c r="G2210" s="2" t="s">
        <v>18</v>
      </c>
      <c r="H2210" s="2">
        <v>5.0</v>
      </c>
      <c r="I2210" s="2">
        <v>5.0</v>
      </c>
      <c r="J2210" s="2">
        <v>5.0</v>
      </c>
      <c r="K2210" s="2">
        <v>5.0</v>
      </c>
      <c r="L2210" s="2">
        <v>4.0</v>
      </c>
      <c r="M2210" s="2" t="s">
        <v>19</v>
      </c>
    </row>
    <row r="2211" ht="15.75" customHeight="1">
      <c r="A2211" s="2">
        <v>182.0</v>
      </c>
      <c r="B2211" s="2" t="s">
        <v>3840</v>
      </c>
      <c r="C2211" s="2" t="s">
        <v>131</v>
      </c>
      <c r="D2211" s="3" t="s">
        <v>6332</v>
      </c>
      <c r="E2211" s="3" t="s">
        <v>6333</v>
      </c>
      <c r="F2211" s="3" t="s">
        <v>6334</v>
      </c>
      <c r="G2211" s="2" t="s">
        <v>18</v>
      </c>
      <c r="H2211" s="2">
        <v>5.0</v>
      </c>
      <c r="I2211" s="2">
        <v>4.0</v>
      </c>
      <c r="J2211" s="2">
        <v>5.0</v>
      </c>
      <c r="K2211" s="2">
        <v>5.0</v>
      </c>
      <c r="L2211" s="2">
        <v>4.0</v>
      </c>
      <c r="M2211" s="2" t="s">
        <v>19</v>
      </c>
    </row>
    <row r="2212" ht="15.75" customHeight="1">
      <c r="A2212" s="2">
        <v>182.0</v>
      </c>
      <c r="B2212" s="2" t="s">
        <v>3840</v>
      </c>
      <c r="C2212" s="2" t="s">
        <v>131</v>
      </c>
      <c r="D2212" s="3" t="s">
        <v>6335</v>
      </c>
      <c r="E2212" s="3" t="s">
        <v>6336</v>
      </c>
      <c r="F2212" s="3" t="s">
        <v>6337</v>
      </c>
      <c r="G2212" s="2" t="s">
        <v>18</v>
      </c>
      <c r="H2212" s="2">
        <v>3.0</v>
      </c>
      <c r="I2212" s="2">
        <v>4.0</v>
      </c>
      <c r="J2212" s="2">
        <v>5.0</v>
      </c>
      <c r="K2212" s="2">
        <v>5.0</v>
      </c>
      <c r="L2212" s="2">
        <v>5.0</v>
      </c>
      <c r="M2212" s="2" t="s">
        <v>19</v>
      </c>
    </row>
    <row r="2213" ht="15.75" customHeight="1">
      <c r="A2213" s="2">
        <v>182.0</v>
      </c>
      <c r="B2213" s="2" t="s">
        <v>3840</v>
      </c>
      <c r="C2213" s="2" t="s">
        <v>131</v>
      </c>
      <c r="D2213" s="3" t="s">
        <v>6338</v>
      </c>
      <c r="E2213" s="3" t="s">
        <v>6339</v>
      </c>
      <c r="F2213" s="3" t="s">
        <v>6340</v>
      </c>
      <c r="G2213" s="2" t="s">
        <v>18</v>
      </c>
      <c r="H2213" s="2">
        <v>3.0</v>
      </c>
      <c r="I2213" s="2">
        <v>4.0</v>
      </c>
      <c r="J2213" s="2">
        <v>5.0</v>
      </c>
      <c r="K2213" s="2">
        <v>4.0</v>
      </c>
      <c r="L2213" s="2">
        <v>5.0</v>
      </c>
      <c r="M2213" s="2" t="s">
        <v>19</v>
      </c>
    </row>
    <row r="2214" ht="15.75" customHeight="1">
      <c r="A2214" s="2">
        <v>182.0</v>
      </c>
      <c r="B2214" s="2" t="s">
        <v>3840</v>
      </c>
      <c r="C2214" s="2" t="s">
        <v>131</v>
      </c>
      <c r="D2214" s="3" t="s">
        <v>6341</v>
      </c>
      <c r="E2214" s="3" t="s">
        <v>6342</v>
      </c>
      <c r="F2214" s="3" t="s">
        <v>6343</v>
      </c>
      <c r="G2214" s="2" t="s">
        <v>18</v>
      </c>
      <c r="H2214" s="2">
        <v>3.0</v>
      </c>
      <c r="I2214" s="2">
        <v>4.0</v>
      </c>
      <c r="J2214" s="2">
        <v>5.0</v>
      </c>
      <c r="K2214" s="2">
        <v>5.0</v>
      </c>
      <c r="L2214" s="2">
        <v>5.0</v>
      </c>
      <c r="M2214" s="2" t="s">
        <v>19</v>
      </c>
    </row>
    <row r="2215" ht="15.75" customHeight="1">
      <c r="A2215" s="2">
        <v>182.0</v>
      </c>
      <c r="B2215" s="2" t="s">
        <v>3840</v>
      </c>
      <c r="C2215" s="2" t="s">
        <v>131</v>
      </c>
      <c r="D2215" s="3" t="s">
        <v>6344</v>
      </c>
      <c r="E2215" s="3" t="s">
        <v>6345</v>
      </c>
      <c r="F2215" s="3" t="s">
        <v>6346</v>
      </c>
      <c r="G2215" s="2" t="s">
        <v>18</v>
      </c>
      <c r="H2215" s="2">
        <v>5.0</v>
      </c>
      <c r="I2215" s="2">
        <v>4.0</v>
      </c>
      <c r="J2215" s="2">
        <v>5.0</v>
      </c>
      <c r="K2215" s="2">
        <v>4.0</v>
      </c>
      <c r="L2215" s="2">
        <v>5.0</v>
      </c>
      <c r="M2215" s="2" t="s">
        <v>19</v>
      </c>
    </row>
    <row r="2216" ht="15.75" customHeight="1">
      <c r="A2216" s="2">
        <v>182.0</v>
      </c>
      <c r="B2216" s="2" t="s">
        <v>3840</v>
      </c>
      <c r="C2216" s="2" t="s">
        <v>131</v>
      </c>
      <c r="D2216" s="3" t="s">
        <v>6347</v>
      </c>
      <c r="E2216" s="3" t="s">
        <v>6348</v>
      </c>
      <c r="F2216" s="3" t="s">
        <v>6349</v>
      </c>
      <c r="G2216" s="2" t="s">
        <v>50</v>
      </c>
      <c r="H2216" s="2">
        <v>4.0</v>
      </c>
      <c r="I2216" s="2">
        <v>5.0</v>
      </c>
      <c r="J2216" s="2">
        <v>5.0</v>
      </c>
      <c r="K2216" s="2">
        <v>4.0</v>
      </c>
      <c r="L2216" s="2">
        <v>5.0</v>
      </c>
      <c r="M2216" s="2" t="s">
        <v>19</v>
      </c>
    </row>
    <row r="2217" ht="15.75" customHeight="1">
      <c r="A2217" s="2">
        <v>182.0</v>
      </c>
      <c r="B2217" s="2" t="s">
        <v>3840</v>
      </c>
      <c r="C2217" s="2" t="s">
        <v>131</v>
      </c>
      <c r="D2217" s="3" t="s">
        <v>6350</v>
      </c>
      <c r="E2217" s="3" t="s">
        <v>6351</v>
      </c>
      <c r="F2217" s="3" t="s">
        <v>6352</v>
      </c>
      <c r="G2217" s="2" t="s">
        <v>50</v>
      </c>
      <c r="H2217" s="2">
        <v>4.0</v>
      </c>
      <c r="I2217" s="2">
        <v>5.0</v>
      </c>
      <c r="J2217" s="2">
        <v>4.0</v>
      </c>
      <c r="K2217" s="2">
        <v>5.0</v>
      </c>
      <c r="L2217" s="2">
        <v>5.0</v>
      </c>
      <c r="M2217" s="2" t="s">
        <v>19</v>
      </c>
    </row>
    <row r="2218" ht="15.75" customHeight="1">
      <c r="A2218" s="2">
        <v>182.0</v>
      </c>
      <c r="B2218" s="2" t="s">
        <v>3840</v>
      </c>
      <c r="C2218" s="2" t="s">
        <v>131</v>
      </c>
      <c r="D2218" s="3" t="s">
        <v>6353</v>
      </c>
      <c r="E2218" s="3" t="s">
        <v>6354</v>
      </c>
      <c r="F2218" s="3" t="s">
        <v>6355</v>
      </c>
      <c r="G2218" s="2" t="s">
        <v>18</v>
      </c>
      <c r="H2218" s="2">
        <v>4.0</v>
      </c>
      <c r="I2218" s="2">
        <v>5.0</v>
      </c>
      <c r="J2218" s="2">
        <v>4.0</v>
      </c>
      <c r="K2218" s="2">
        <v>5.0</v>
      </c>
      <c r="L2218" s="2">
        <v>5.0</v>
      </c>
      <c r="M2218" s="2" t="s">
        <v>19</v>
      </c>
    </row>
    <row r="2219" ht="15.75" customHeight="1">
      <c r="A2219" s="2">
        <v>182.0</v>
      </c>
      <c r="B2219" s="2" t="s">
        <v>3840</v>
      </c>
      <c r="C2219" s="2" t="s">
        <v>131</v>
      </c>
      <c r="D2219" s="3" t="s">
        <v>6356</v>
      </c>
      <c r="E2219" s="3" t="s">
        <v>6357</v>
      </c>
      <c r="F2219" s="3" t="s">
        <v>6358</v>
      </c>
      <c r="G2219" s="2" t="s">
        <v>50</v>
      </c>
      <c r="H2219" s="2">
        <v>4.0</v>
      </c>
      <c r="I2219" s="2">
        <v>4.0</v>
      </c>
      <c r="J2219" s="2">
        <v>5.0</v>
      </c>
      <c r="K2219" s="2">
        <v>5.0</v>
      </c>
      <c r="L2219" s="2">
        <v>4.0</v>
      </c>
      <c r="M2219" s="2" t="s">
        <v>19</v>
      </c>
    </row>
    <row r="2220" ht="15.75" customHeight="1">
      <c r="A2220" s="2">
        <v>182.0</v>
      </c>
      <c r="B2220" s="2" t="s">
        <v>3840</v>
      </c>
      <c r="C2220" s="2" t="s">
        <v>131</v>
      </c>
      <c r="D2220" s="3" t="s">
        <v>6359</v>
      </c>
      <c r="E2220" s="3" t="s">
        <v>6360</v>
      </c>
      <c r="F2220" s="3" t="s">
        <v>6361</v>
      </c>
      <c r="G2220" s="2" t="s">
        <v>62</v>
      </c>
      <c r="H2220" s="2">
        <v>1.0</v>
      </c>
      <c r="I2220" s="2">
        <v>3.0</v>
      </c>
      <c r="J2220" s="2">
        <v>2.0</v>
      </c>
      <c r="K2220" s="2">
        <v>3.0</v>
      </c>
      <c r="L2220" s="2">
        <v>3.0</v>
      </c>
      <c r="M2220" s="2" t="s">
        <v>33</v>
      </c>
    </row>
    <row r="2221" ht="15.75" customHeight="1">
      <c r="A2221" s="2">
        <v>182.0</v>
      </c>
      <c r="B2221" s="2" t="s">
        <v>3840</v>
      </c>
      <c r="C2221" s="2" t="s">
        <v>131</v>
      </c>
      <c r="D2221" s="3" t="s">
        <v>6362</v>
      </c>
      <c r="E2221" s="3" t="s">
        <v>6363</v>
      </c>
      <c r="F2221" s="3" t="s">
        <v>6364</v>
      </c>
      <c r="G2221" s="2" t="s">
        <v>50</v>
      </c>
      <c r="H2221" s="2">
        <v>5.0</v>
      </c>
      <c r="I2221" s="2">
        <v>4.0</v>
      </c>
      <c r="J2221" s="2">
        <v>5.0</v>
      </c>
      <c r="K2221" s="2">
        <v>5.0</v>
      </c>
      <c r="L2221" s="2">
        <v>4.0</v>
      </c>
      <c r="M2221" s="2" t="s">
        <v>19</v>
      </c>
    </row>
    <row r="2222" ht="15.75" customHeight="1">
      <c r="A2222" s="2">
        <v>182.0</v>
      </c>
      <c r="B2222" s="2" t="s">
        <v>3840</v>
      </c>
      <c r="C2222" s="2" t="s">
        <v>131</v>
      </c>
      <c r="D2222" s="3" t="s">
        <v>6365</v>
      </c>
      <c r="E2222" s="3" t="s">
        <v>6366</v>
      </c>
      <c r="F2222" s="3" t="s">
        <v>6367</v>
      </c>
      <c r="G2222" s="2" t="s">
        <v>18</v>
      </c>
      <c r="H2222" s="2">
        <v>3.0</v>
      </c>
      <c r="I2222" s="2">
        <v>4.0</v>
      </c>
      <c r="J2222" s="2">
        <v>3.0</v>
      </c>
      <c r="K2222" s="2">
        <v>5.0</v>
      </c>
      <c r="L2222" s="2">
        <v>4.0</v>
      </c>
      <c r="M2222" s="2" t="s">
        <v>19</v>
      </c>
    </row>
    <row r="2223" ht="15.75" customHeight="1">
      <c r="A2223" s="2">
        <v>182.0</v>
      </c>
      <c r="B2223" s="2" t="s">
        <v>3840</v>
      </c>
      <c r="C2223" s="2" t="s">
        <v>131</v>
      </c>
      <c r="D2223" s="3" t="s">
        <v>6368</v>
      </c>
      <c r="E2223" s="3" t="s">
        <v>6369</v>
      </c>
      <c r="F2223" s="3" t="s">
        <v>6370</v>
      </c>
      <c r="G2223" s="2" t="s">
        <v>50</v>
      </c>
      <c r="H2223" s="2">
        <v>4.0</v>
      </c>
      <c r="I2223" s="2">
        <v>4.0</v>
      </c>
      <c r="J2223" s="2">
        <v>3.0</v>
      </c>
      <c r="K2223" s="2">
        <v>4.0</v>
      </c>
      <c r="L2223" s="2">
        <v>5.0</v>
      </c>
      <c r="M2223" s="2" t="s">
        <v>19</v>
      </c>
    </row>
    <row r="2224" ht="15.75" customHeight="1">
      <c r="A2224" s="2">
        <v>182.0</v>
      </c>
      <c r="B2224" s="2" t="s">
        <v>3840</v>
      </c>
      <c r="C2224" s="2" t="s">
        <v>131</v>
      </c>
      <c r="D2224" s="3" t="s">
        <v>2922</v>
      </c>
      <c r="E2224" s="3" t="s">
        <v>6371</v>
      </c>
      <c r="F2224" s="3" t="s">
        <v>6372</v>
      </c>
      <c r="G2224" s="2" t="s">
        <v>18</v>
      </c>
      <c r="H2224" s="2">
        <v>3.0</v>
      </c>
      <c r="I2224" s="2">
        <v>5.0</v>
      </c>
      <c r="J2224" s="2">
        <v>5.0</v>
      </c>
      <c r="K2224" s="2">
        <v>4.0</v>
      </c>
      <c r="L2224" s="2">
        <v>4.0</v>
      </c>
      <c r="M2224" s="2" t="s">
        <v>19</v>
      </c>
    </row>
    <row r="2225" ht="15.75" customHeight="1">
      <c r="A2225" s="2">
        <v>182.0</v>
      </c>
      <c r="B2225" s="2" t="s">
        <v>3840</v>
      </c>
      <c r="C2225" s="2" t="s">
        <v>131</v>
      </c>
      <c r="D2225" s="3" t="s">
        <v>5689</v>
      </c>
      <c r="E2225" s="3" t="s">
        <v>6373</v>
      </c>
      <c r="F2225" s="3" t="s">
        <v>6374</v>
      </c>
      <c r="G2225" s="2" t="s">
        <v>50</v>
      </c>
      <c r="H2225" s="2">
        <v>4.0</v>
      </c>
      <c r="I2225" s="2">
        <v>5.0</v>
      </c>
      <c r="J2225" s="2">
        <v>4.0</v>
      </c>
      <c r="K2225" s="2">
        <v>5.0</v>
      </c>
      <c r="L2225" s="2">
        <v>5.0</v>
      </c>
      <c r="M2225" s="2" t="s">
        <v>19</v>
      </c>
    </row>
    <row r="2226" ht="15.75" customHeight="1">
      <c r="A2226" s="2">
        <v>182.0</v>
      </c>
      <c r="B2226" s="2" t="s">
        <v>3840</v>
      </c>
      <c r="C2226" s="2" t="s">
        <v>131</v>
      </c>
      <c r="D2226" s="3" t="s">
        <v>5686</v>
      </c>
      <c r="E2226" s="3" t="s">
        <v>6375</v>
      </c>
      <c r="F2226" s="3" t="s">
        <v>6376</v>
      </c>
      <c r="G2226" s="2" t="s">
        <v>18</v>
      </c>
      <c r="H2226" s="2">
        <v>3.0</v>
      </c>
      <c r="I2226" s="2">
        <v>5.0</v>
      </c>
      <c r="J2226" s="2">
        <v>4.0</v>
      </c>
      <c r="K2226" s="2">
        <v>5.0</v>
      </c>
      <c r="L2226" s="2">
        <v>5.0</v>
      </c>
      <c r="M2226" s="2" t="s">
        <v>19</v>
      </c>
    </row>
    <row r="2227" ht="15.75" customHeight="1">
      <c r="A2227" s="2">
        <v>182.0</v>
      </c>
      <c r="B2227" s="2" t="s">
        <v>3840</v>
      </c>
      <c r="C2227" s="2" t="s">
        <v>131</v>
      </c>
      <c r="D2227" s="3" t="s">
        <v>6377</v>
      </c>
      <c r="E2227" s="3" t="s">
        <v>6378</v>
      </c>
      <c r="F2227" s="3" t="s">
        <v>6379</v>
      </c>
      <c r="G2227" s="2" t="s">
        <v>50</v>
      </c>
      <c r="H2227" s="2">
        <v>5.0</v>
      </c>
      <c r="I2227" s="2">
        <v>5.0</v>
      </c>
      <c r="J2227" s="2">
        <v>5.0</v>
      </c>
      <c r="K2227" s="2">
        <v>4.0</v>
      </c>
      <c r="L2227" s="2">
        <v>5.0</v>
      </c>
      <c r="M2227" s="2" t="s">
        <v>19</v>
      </c>
    </row>
    <row r="2228" ht="15.75" customHeight="1">
      <c r="A2228" s="2">
        <v>182.0</v>
      </c>
      <c r="B2228" s="2" t="s">
        <v>3840</v>
      </c>
      <c r="C2228" s="2" t="s">
        <v>131</v>
      </c>
      <c r="D2228" s="3" t="s">
        <v>1728</v>
      </c>
      <c r="E2228" s="3" t="s">
        <v>6380</v>
      </c>
      <c r="F2228" s="3" t="s">
        <v>6381</v>
      </c>
      <c r="G2228" s="2" t="s">
        <v>18</v>
      </c>
      <c r="H2228" s="2">
        <v>4.0</v>
      </c>
      <c r="I2228" s="2">
        <v>5.0</v>
      </c>
      <c r="J2228" s="2">
        <v>4.0</v>
      </c>
      <c r="K2228" s="2">
        <v>4.0</v>
      </c>
      <c r="L2228" s="2">
        <v>4.0</v>
      </c>
      <c r="M2228" s="2" t="s">
        <v>19</v>
      </c>
    </row>
    <row r="2229" ht="15.75" customHeight="1">
      <c r="A2229" s="2">
        <v>182.0</v>
      </c>
      <c r="B2229" s="2" t="s">
        <v>3840</v>
      </c>
      <c r="C2229" s="2" t="s">
        <v>131</v>
      </c>
      <c r="D2229" s="3" t="s">
        <v>6382</v>
      </c>
      <c r="E2229" s="3" t="s">
        <v>6383</v>
      </c>
      <c r="F2229" s="3" t="s">
        <v>6384</v>
      </c>
      <c r="G2229" s="2" t="s">
        <v>18</v>
      </c>
      <c r="H2229" s="2">
        <v>5.0</v>
      </c>
      <c r="I2229" s="2">
        <v>4.0</v>
      </c>
      <c r="J2229" s="2">
        <v>4.0</v>
      </c>
      <c r="K2229" s="2">
        <v>5.0</v>
      </c>
      <c r="L2229" s="2">
        <v>3.0</v>
      </c>
      <c r="M2229" s="2" t="s">
        <v>19</v>
      </c>
    </row>
    <row r="2230" ht="15.75" customHeight="1">
      <c r="A2230" s="2">
        <v>182.0</v>
      </c>
      <c r="B2230" s="2" t="s">
        <v>3840</v>
      </c>
      <c r="C2230" s="2" t="s">
        <v>131</v>
      </c>
      <c r="D2230" s="3" t="s">
        <v>6385</v>
      </c>
      <c r="E2230" s="3" t="s">
        <v>6357</v>
      </c>
      <c r="F2230" s="3" t="s">
        <v>6358</v>
      </c>
      <c r="G2230" s="2" t="s">
        <v>18</v>
      </c>
      <c r="H2230" s="2">
        <v>5.0</v>
      </c>
      <c r="I2230" s="2">
        <v>5.0</v>
      </c>
      <c r="J2230" s="2">
        <v>5.0</v>
      </c>
      <c r="K2230" s="2">
        <v>5.0</v>
      </c>
      <c r="L2230" s="2">
        <v>4.0</v>
      </c>
      <c r="M2230" s="2" t="s">
        <v>19</v>
      </c>
    </row>
    <row r="2231" ht="15.75" customHeight="1">
      <c r="A2231" s="2">
        <v>182.0</v>
      </c>
      <c r="B2231" s="2" t="s">
        <v>3840</v>
      </c>
      <c r="C2231" s="2" t="s">
        <v>131</v>
      </c>
      <c r="D2231" s="3" t="s">
        <v>6386</v>
      </c>
      <c r="E2231" s="3" t="s">
        <v>6387</v>
      </c>
      <c r="F2231" s="3" t="s">
        <v>6388</v>
      </c>
      <c r="G2231" s="2" t="s">
        <v>18</v>
      </c>
      <c r="H2231" s="2">
        <v>4.0</v>
      </c>
      <c r="I2231" s="2">
        <v>4.0</v>
      </c>
      <c r="J2231" s="2">
        <v>5.0</v>
      </c>
      <c r="K2231" s="2">
        <v>4.0</v>
      </c>
      <c r="L2231" s="2">
        <v>4.0</v>
      </c>
      <c r="M2231" s="2" t="s">
        <v>19</v>
      </c>
    </row>
    <row r="2232" ht="15.75" customHeight="1">
      <c r="A2232" s="2">
        <v>182.0</v>
      </c>
      <c r="B2232" s="2" t="s">
        <v>3840</v>
      </c>
      <c r="C2232" s="2" t="s">
        <v>131</v>
      </c>
      <c r="D2232" s="3" t="s">
        <v>6389</v>
      </c>
      <c r="E2232" s="3" t="s">
        <v>6390</v>
      </c>
      <c r="F2232" s="3" t="s">
        <v>6391</v>
      </c>
      <c r="G2232" s="2" t="s">
        <v>18</v>
      </c>
      <c r="H2232" s="2">
        <v>4.0</v>
      </c>
      <c r="I2232" s="2">
        <v>5.0</v>
      </c>
      <c r="J2232" s="2">
        <v>4.0</v>
      </c>
      <c r="K2232" s="2">
        <v>4.0</v>
      </c>
      <c r="L2232" s="2">
        <v>5.0</v>
      </c>
      <c r="M2232" s="2" t="s">
        <v>19</v>
      </c>
    </row>
    <row r="2233" ht="15.75" customHeight="1">
      <c r="A2233" s="2">
        <v>182.0</v>
      </c>
      <c r="B2233" s="2" t="s">
        <v>3840</v>
      </c>
      <c r="C2233" s="2" t="s">
        <v>131</v>
      </c>
      <c r="D2233" s="3" t="s">
        <v>6392</v>
      </c>
      <c r="E2233" s="3" t="s">
        <v>6393</v>
      </c>
      <c r="F2233" s="3" t="s">
        <v>6394</v>
      </c>
      <c r="G2233" s="2" t="s">
        <v>18</v>
      </c>
      <c r="H2233" s="2">
        <v>5.0</v>
      </c>
      <c r="I2233" s="2">
        <v>4.0</v>
      </c>
      <c r="J2233" s="2">
        <v>5.0</v>
      </c>
      <c r="K2233" s="2">
        <v>5.0</v>
      </c>
      <c r="L2233" s="2">
        <v>4.0</v>
      </c>
      <c r="M2233" s="2" t="s">
        <v>19</v>
      </c>
    </row>
    <row r="2234" ht="15.75" customHeight="1">
      <c r="A2234" s="2">
        <v>182.0</v>
      </c>
      <c r="B2234" s="2" t="s">
        <v>3840</v>
      </c>
      <c r="C2234" s="2" t="s">
        <v>131</v>
      </c>
      <c r="D2234" s="3" t="s">
        <v>6395</v>
      </c>
      <c r="E2234" s="3" t="s">
        <v>6396</v>
      </c>
      <c r="F2234" s="3" t="s">
        <v>6397</v>
      </c>
      <c r="G2234" s="2" t="s">
        <v>18</v>
      </c>
      <c r="H2234" s="2">
        <v>5.0</v>
      </c>
      <c r="I2234" s="2">
        <v>4.0</v>
      </c>
      <c r="J2234" s="2">
        <v>5.0</v>
      </c>
      <c r="K2234" s="2">
        <v>5.0</v>
      </c>
      <c r="L2234" s="2">
        <v>4.0</v>
      </c>
      <c r="M2234" s="2" t="s">
        <v>19</v>
      </c>
    </row>
    <row r="2235" ht="15.75" customHeight="1">
      <c r="A2235" s="2">
        <v>182.0</v>
      </c>
      <c r="B2235" s="2" t="s">
        <v>3840</v>
      </c>
      <c r="C2235" s="2" t="s">
        <v>131</v>
      </c>
      <c r="D2235" s="3" t="s">
        <v>6398</v>
      </c>
      <c r="E2235" s="3" t="s">
        <v>6399</v>
      </c>
      <c r="F2235" s="3" t="s">
        <v>6400</v>
      </c>
      <c r="G2235" s="2" t="s">
        <v>18</v>
      </c>
      <c r="H2235" s="2">
        <v>4.0</v>
      </c>
      <c r="I2235" s="2">
        <v>5.0</v>
      </c>
      <c r="J2235" s="2">
        <v>5.0</v>
      </c>
      <c r="K2235" s="2">
        <v>4.0</v>
      </c>
      <c r="L2235" s="2">
        <v>5.0</v>
      </c>
      <c r="M2235" s="2" t="s">
        <v>19</v>
      </c>
    </row>
    <row r="2236" ht="15.75" customHeight="1">
      <c r="A2236" s="2">
        <v>182.0</v>
      </c>
      <c r="B2236" s="2" t="s">
        <v>3840</v>
      </c>
      <c r="C2236" s="2" t="s">
        <v>131</v>
      </c>
      <c r="D2236" s="3" t="s">
        <v>6401</v>
      </c>
      <c r="E2236" s="3" t="s">
        <v>6402</v>
      </c>
      <c r="F2236" s="3" t="s">
        <v>6403</v>
      </c>
      <c r="G2236" s="2" t="s">
        <v>18</v>
      </c>
      <c r="H2236" s="2">
        <v>4.0</v>
      </c>
      <c r="I2236" s="2">
        <v>5.0</v>
      </c>
      <c r="J2236" s="2">
        <v>5.0</v>
      </c>
      <c r="K2236" s="2">
        <v>5.0</v>
      </c>
      <c r="L2236" s="2">
        <v>5.0</v>
      </c>
      <c r="M2236" s="2" t="s">
        <v>19</v>
      </c>
    </row>
    <row r="2237" ht="15.75" customHeight="1">
      <c r="A2237" s="2">
        <v>182.0</v>
      </c>
      <c r="B2237" s="2" t="s">
        <v>3840</v>
      </c>
      <c r="C2237" s="2" t="s">
        <v>131</v>
      </c>
      <c r="D2237" s="3" t="s">
        <v>6404</v>
      </c>
      <c r="E2237" s="3" t="s">
        <v>6405</v>
      </c>
      <c r="F2237" s="3" t="s">
        <v>6406</v>
      </c>
      <c r="G2237" s="2" t="s">
        <v>18</v>
      </c>
      <c r="H2237" s="2">
        <v>5.0</v>
      </c>
      <c r="I2237" s="2">
        <v>5.0</v>
      </c>
      <c r="J2237" s="2">
        <v>4.0</v>
      </c>
      <c r="K2237" s="2">
        <v>4.0</v>
      </c>
      <c r="L2237" s="2">
        <v>4.0</v>
      </c>
      <c r="M2237" s="2" t="s">
        <v>19</v>
      </c>
    </row>
    <row r="2238" ht="15.75" customHeight="1">
      <c r="A2238" s="2">
        <v>182.0</v>
      </c>
      <c r="B2238" s="2" t="s">
        <v>3840</v>
      </c>
      <c r="C2238" s="2" t="s">
        <v>131</v>
      </c>
      <c r="D2238" s="3" t="s">
        <v>3680</v>
      </c>
      <c r="E2238" s="3" t="s">
        <v>6407</v>
      </c>
      <c r="F2238" s="3" t="s">
        <v>6408</v>
      </c>
      <c r="G2238" s="2" t="s">
        <v>18</v>
      </c>
      <c r="H2238" s="2">
        <v>5.0</v>
      </c>
      <c r="I2238" s="2">
        <v>4.0</v>
      </c>
      <c r="J2238" s="2">
        <v>5.0</v>
      </c>
      <c r="K2238" s="2">
        <v>5.0</v>
      </c>
      <c r="L2238" s="2">
        <v>4.0</v>
      </c>
      <c r="M2238" s="2" t="s">
        <v>19</v>
      </c>
    </row>
    <row r="2239" ht="15.75" customHeight="1">
      <c r="A2239" s="2">
        <v>182.0</v>
      </c>
      <c r="B2239" s="2" t="s">
        <v>3840</v>
      </c>
      <c r="C2239" s="2" t="s">
        <v>131</v>
      </c>
      <c r="D2239" s="3" t="s">
        <v>5087</v>
      </c>
      <c r="E2239" s="3" t="s">
        <v>6409</v>
      </c>
      <c r="F2239" s="3" t="s">
        <v>6410</v>
      </c>
      <c r="G2239" s="2" t="s">
        <v>18</v>
      </c>
      <c r="H2239" s="2">
        <v>4.0</v>
      </c>
      <c r="I2239" s="2">
        <v>5.0</v>
      </c>
      <c r="J2239" s="2">
        <v>4.0</v>
      </c>
      <c r="K2239" s="2">
        <v>4.0</v>
      </c>
      <c r="L2239" s="2">
        <v>5.0</v>
      </c>
      <c r="M2239" s="2" t="s">
        <v>19</v>
      </c>
    </row>
    <row r="2240" ht="15.75" customHeight="1">
      <c r="A2240" s="2">
        <v>182.0</v>
      </c>
      <c r="B2240" s="2" t="s">
        <v>3840</v>
      </c>
      <c r="C2240" s="2" t="s">
        <v>131</v>
      </c>
      <c r="D2240" s="3" t="s">
        <v>6411</v>
      </c>
      <c r="E2240" s="3" t="s">
        <v>6412</v>
      </c>
      <c r="F2240" s="3" t="s">
        <v>6413</v>
      </c>
      <c r="G2240" s="2" t="s">
        <v>18</v>
      </c>
      <c r="H2240" s="2">
        <v>5.0</v>
      </c>
      <c r="I2240" s="2">
        <v>4.0</v>
      </c>
      <c r="J2240" s="2">
        <v>4.0</v>
      </c>
      <c r="K2240" s="2">
        <v>4.0</v>
      </c>
      <c r="L2240" s="2">
        <v>5.0</v>
      </c>
      <c r="M2240" s="2" t="s">
        <v>19</v>
      </c>
    </row>
    <row r="2241" ht="15.75" customHeight="1">
      <c r="A2241" s="2">
        <v>182.0</v>
      </c>
      <c r="B2241" s="2" t="s">
        <v>3840</v>
      </c>
      <c r="C2241" s="2" t="s">
        <v>131</v>
      </c>
      <c r="D2241" s="3" t="s">
        <v>6414</v>
      </c>
      <c r="E2241" s="3" t="s">
        <v>6415</v>
      </c>
      <c r="F2241" s="3" t="s">
        <v>6416</v>
      </c>
      <c r="G2241" s="2" t="s">
        <v>50</v>
      </c>
      <c r="H2241" s="2">
        <v>4.0</v>
      </c>
      <c r="I2241" s="2">
        <v>5.0</v>
      </c>
      <c r="J2241" s="2">
        <v>4.0</v>
      </c>
      <c r="K2241" s="2">
        <v>4.0</v>
      </c>
      <c r="L2241" s="2">
        <v>5.0</v>
      </c>
      <c r="M2241" s="2" t="s">
        <v>19</v>
      </c>
    </row>
    <row r="2242" ht="15.75" customHeight="1">
      <c r="A2242" s="2">
        <v>182.0</v>
      </c>
      <c r="B2242" s="2" t="s">
        <v>3840</v>
      </c>
      <c r="C2242" s="2" t="s">
        <v>131</v>
      </c>
      <c r="D2242" s="3" t="s">
        <v>6417</v>
      </c>
      <c r="E2242" s="3" t="s">
        <v>6418</v>
      </c>
      <c r="F2242" s="3" t="s">
        <v>6419</v>
      </c>
      <c r="G2242" s="2" t="s">
        <v>50</v>
      </c>
      <c r="H2242" s="2">
        <v>5.0</v>
      </c>
      <c r="I2242" s="2">
        <v>5.0</v>
      </c>
      <c r="J2242" s="2">
        <v>4.0</v>
      </c>
      <c r="K2242" s="2">
        <v>4.0</v>
      </c>
      <c r="L2242" s="2">
        <v>5.0</v>
      </c>
      <c r="M2242" s="2" t="s">
        <v>19</v>
      </c>
    </row>
    <row r="2243" ht="15.75" customHeight="1">
      <c r="A2243" s="2">
        <v>182.0</v>
      </c>
      <c r="B2243" s="2" t="s">
        <v>3840</v>
      </c>
      <c r="C2243" s="2" t="s">
        <v>131</v>
      </c>
      <c r="D2243" s="3" t="s">
        <v>6420</v>
      </c>
      <c r="E2243" s="3" t="s">
        <v>6421</v>
      </c>
      <c r="F2243" s="3" t="s">
        <v>6422</v>
      </c>
      <c r="G2243" s="2" t="s">
        <v>18</v>
      </c>
      <c r="H2243" s="2">
        <v>5.0</v>
      </c>
      <c r="I2243" s="2">
        <v>5.0</v>
      </c>
      <c r="J2243" s="2">
        <v>4.0</v>
      </c>
      <c r="K2243" s="2">
        <v>5.0</v>
      </c>
      <c r="L2243" s="2">
        <v>5.0</v>
      </c>
      <c r="M2243" s="2" t="s">
        <v>19</v>
      </c>
    </row>
    <row r="2244" ht="15.75" customHeight="1">
      <c r="A2244" s="2">
        <v>182.0</v>
      </c>
      <c r="B2244" s="2" t="s">
        <v>3840</v>
      </c>
      <c r="C2244" s="2" t="s">
        <v>131</v>
      </c>
      <c r="D2244" s="3" t="s">
        <v>6423</v>
      </c>
      <c r="E2244" s="3" t="s">
        <v>6424</v>
      </c>
      <c r="F2244" s="3" t="s">
        <v>6425</v>
      </c>
      <c r="G2244" s="2" t="s">
        <v>18</v>
      </c>
      <c r="H2244" s="2">
        <v>4.0</v>
      </c>
      <c r="I2244" s="2">
        <v>5.0</v>
      </c>
      <c r="J2244" s="2">
        <v>5.0</v>
      </c>
      <c r="K2244" s="2">
        <v>4.0</v>
      </c>
      <c r="L2244" s="2">
        <v>5.0</v>
      </c>
      <c r="M2244" s="2" t="s">
        <v>19</v>
      </c>
    </row>
    <row r="2245" ht="15.75" customHeight="1">
      <c r="A2245" s="2">
        <v>182.0</v>
      </c>
      <c r="B2245" s="2" t="s">
        <v>3840</v>
      </c>
      <c r="C2245" s="2" t="s">
        <v>131</v>
      </c>
      <c r="D2245" s="3" t="s">
        <v>6426</v>
      </c>
      <c r="E2245" s="3" t="s">
        <v>6427</v>
      </c>
      <c r="F2245" s="3" t="s">
        <v>6428</v>
      </c>
      <c r="G2245" s="2" t="s">
        <v>18</v>
      </c>
      <c r="H2245" s="2">
        <v>4.0</v>
      </c>
      <c r="I2245" s="2">
        <v>4.0</v>
      </c>
      <c r="J2245" s="2">
        <v>4.0</v>
      </c>
      <c r="K2245" s="2">
        <v>5.0</v>
      </c>
      <c r="L2245" s="2">
        <v>4.0</v>
      </c>
      <c r="M2245" s="2" t="s">
        <v>19</v>
      </c>
    </row>
    <row r="2246" ht="15.75" customHeight="1">
      <c r="A2246" s="2">
        <v>182.0</v>
      </c>
      <c r="B2246" s="2" t="s">
        <v>3840</v>
      </c>
      <c r="C2246" s="2" t="s">
        <v>131</v>
      </c>
      <c r="D2246" s="3" t="s">
        <v>204</v>
      </c>
      <c r="E2246" s="3" t="s">
        <v>6429</v>
      </c>
      <c r="F2246" s="3" t="s">
        <v>6430</v>
      </c>
      <c r="G2246" s="2" t="s">
        <v>18</v>
      </c>
      <c r="H2246" s="2">
        <v>5.0</v>
      </c>
      <c r="I2246" s="2">
        <v>4.0</v>
      </c>
      <c r="J2246" s="2">
        <v>4.0</v>
      </c>
      <c r="K2246" s="2">
        <v>4.0</v>
      </c>
      <c r="L2246" s="2">
        <v>5.0</v>
      </c>
      <c r="M2246" s="2" t="s">
        <v>19</v>
      </c>
    </row>
    <row r="2247" ht="15.75" customHeight="1">
      <c r="A2247" s="2">
        <v>182.0</v>
      </c>
      <c r="B2247" s="2" t="s">
        <v>3840</v>
      </c>
      <c r="C2247" s="2" t="s">
        <v>131</v>
      </c>
      <c r="D2247" s="3" t="s">
        <v>6431</v>
      </c>
      <c r="E2247" s="3" t="s">
        <v>6432</v>
      </c>
      <c r="F2247" s="3" t="s">
        <v>6433</v>
      </c>
      <c r="G2247" s="2" t="s">
        <v>50</v>
      </c>
      <c r="H2247" s="2">
        <v>4.0</v>
      </c>
      <c r="I2247" s="2">
        <v>5.0</v>
      </c>
      <c r="J2247" s="2">
        <v>4.0</v>
      </c>
      <c r="K2247" s="2">
        <v>5.0</v>
      </c>
      <c r="L2247" s="2">
        <v>5.0</v>
      </c>
      <c r="M2247" s="2" t="s">
        <v>19</v>
      </c>
    </row>
    <row r="2248" ht="15.75" customHeight="1">
      <c r="A2248" s="2">
        <v>182.0</v>
      </c>
      <c r="B2248" s="2" t="s">
        <v>3840</v>
      </c>
      <c r="C2248" s="2" t="s">
        <v>131</v>
      </c>
      <c r="D2248" s="3" t="s">
        <v>6434</v>
      </c>
      <c r="E2248" s="3" t="s">
        <v>6435</v>
      </c>
      <c r="F2248" s="3" t="s">
        <v>6436</v>
      </c>
      <c r="G2248" s="2" t="s">
        <v>18</v>
      </c>
      <c r="H2248" s="2">
        <v>4.0</v>
      </c>
      <c r="I2248" s="2">
        <v>5.0</v>
      </c>
      <c r="J2248" s="2">
        <v>4.0</v>
      </c>
      <c r="K2248" s="2">
        <v>4.0</v>
      </c>
      <c r="L2248" s="2">
        <v>5.0</v>
      </c>
      <c r="M2248" s="2" t="s">
        <v>19</v>
      </c>
    </row>
    <row r="2249" ht="15.75" customHeight="1">
      <c r="A2249" s="2">
        <v>182.0</v>
      </c>
      <c r="B2249" s="2" t="s">
        <v>3840</v>
      </c>
      <c r="C2249" s="2" t="s">
        <v>131</v>
      </c>
      <c r="D2249" s="3" t="s">
        <v>6437</v>
      </c>
      <c r="E2249" s="3" t="s">
        <v>6438</v>
      </c>
      <c r="F2249" s="3" t="s">
        <v>6439</v>
      </c>
      <c r="G2249" s="2" t="s">
        <v>50</v>
      </c>
      <c r="H2249" s="2">
        <v>3.0</v>
      </c>
      <c r="I2249" s="2">
        <v>4.0</v>
      </c>
      <c r="J2249" s="2">
        <v>5.0</v>
      </c>
      <c r="K2249" s="2">
        <v>4.0</v>
      </c>
      <c r="L2249" s="2">
        <v>5.0</v>
      </c>
      <c r="M2249" s="2" t="s">
        <v>19</v>
      </c>
    </row>
    <row r="2250" ht="15.75" customHeight="1">
      <c r="A2250" s="2">
        <v>182.0</v>
      </c>
      <c r="B2250" s="2" t="s">
        <v>3840</v>
      </c>
      <c r="C2250" s="2" t="s">
        <v>131</v>
      </c>
      <c r="D2250" s="3" t="s">
        <v>6440</v>
      </c>
      <c r="E2250" s="3" t="s">
        <v>6441</v>
      </c>
      <c r="F2250" s="3" t="s">
        <v>6442</v>
      </c>
      <c r="G2250" s="2" t="s">
        <v>50</v>
      </c>
      <c r="H2250" s="2">
        <v>4.0</v>
      </c>
      <c r="I2250" s="2">
        <v>5.0</v>
      </c>
      <c r="J2250" s="2">
        <v>4.0</v>
      </c>
      <c r="K2250" s="2">
        <v>5.0</v>
      </c>
      <c r="L2250" s="2">
        <v>5.0</v>
      </c>
      <c r="M2250" s="2" t="s">
        <v>19</v>
      </c>
    </row>
    <row r="2251" ht="15.75" customHeight="1">
      <c r="A2251" s="2">
        <v>182.0</v>
      </c>
      <c r="B2251" s="2" t="s">
        <v>3840</v>
      </c>
      <c r="C2251" s="2" t="s">
        <v>131</v>
      </c>
      <c r="D2251" s="3" t="s">
        <v>6443</v>
      </c>
      <c r="E2251" s="3" t="s">
        <v>6444</v>
      </c>
      <c r="F2251" s="3" t="s">
        <v>6445</v>
      </c>
      <c r="G2251" s="2" t="s">
        <v>50</v>
      </c>
      <c r="H2251" s="2">
        <v>4.0</v>
      </c>
      <c r="I2251" s="2">
        <v>4.0</v>
      </c>
      <c r="J2251" s="2">
        <v>4.0</v>
      </c>
      <c r="K2251" s="2">
        <v>5.0</v>
      </c>
      <c r="L2251" s="2">
        <v>5.0</v>
      </c>
      <c r="M2251" s="2" t="s">
        <v>19</v>
      </c>
    </row>
    <row r="2252" ht="15.75" customHeight="1">
      <c r="A2252" s="2">
        <v>182.0</v>
      </c>
      <c r="B2252" s="2" t="s">
        <v>3840</v>
      </c>
      <c r="C2252" s="2" t="s">
        <v>131</v>
      </c>
      <c r="D2252" s="3" t="s">
        <v>110</v>
      </c>
      <c r="E2252" s="3" t="s">
        <v>6446</v>
      </c>
      <c r="F2252" s="3" t="s">
        <v>6447</v>
      </c>
      <c r="G2252" s="2" t="s">
        <v>50</v>
      </c>
      <c r="H2252" s="2">
        <v>4.0</v>
      </c>
      <c r="I2252" s="2">
        <v>5.0</v>
      </c>
      <c r="J2252" s="2">
        <v>4.0</v>
      </c>
      <c r="K2252" s="2">
        <v>5.0</v>
      </c>
      <c r="L2252" s="2">
        <v>5.0</v>
      </c>
      <c r="M2252" s="2" t="s">
        <v>19</v>
      </c>
    </row>
    <row r="2253" ht="15.75" customHeight="1">
      <c r="A2253" s="2">
        <v>182.0</v>
      </c>
      <c r="B2253" s="2" t="s">
        <v>3840</v>
      </c>
      <c r="C2253" s="2" t="s">
        <v>131</v>
      </c>
      <c r="D2253" s="3" t="s">
        <v>6448</v>
      </c>
      <c r="E2253" s="3" t="s">
        <v>6449</v>
      </c>
      <c r="F2253" s="3" t="s">
        <v>6450</v>
      </c>
      <c r="G2253" s="2" t="s">
        <v>50</v>
      </c>
      <c r="H2253" s="2">
        <v>5.0</v>
      </c>
      <c r="I2253" s="2">
        <v>4.0</v>
      </c>
      <c r="J2253" s="2">
        <v>5.0</v>
      </c>
      <c r="K2253" s="2">
        <v>5.0</v>
      </c>
      <c r="L2253" s="2">
        <v>4.0</v>
      </c>
      <c r="M2253" s="2" t="s">
        <v>19</v>
      </c>
    </row>
    <row r="2254" ht="15.75" customHeight="1">
      <c r="A2254" s="2">
        <v>182.0</v>
      </c>
      <c r="B2254" s="2" t="s">
        <v>3840</v>
      </c>
      <c r="C2254" s="2" t="s">
        <v>131</v>
      </c>
      <c r="D2254" s="3" t="s">
        <v>6451</v>
      </c>
      <c r="E2254" s="3" t="s">
        <v>6452</v>
      </c>
      <c r="F2254" s="3" t="s">
        <v>6453</v>
      </c>
      <c r="G2254" s="2" t="s">
        <v>50</v>
      </c>
      <c r="H2254" s="2">
        <v>4.0</v>
      </c>
      <c r="I2254" s="2">
        <v>4.0</v>
      </c>
      <c r="J2254" s="2">
        <v>5.0</v>
      </c>
      <c r="K2254" s="2">
        <v>5.0</v>
      </c>
      <c r="L2254" s="2">
        <v>5.0</v>
      </c>
      <c r="M2254" s="2" t="s">
        <v>19</v>
      </c>
    </row>
    <row r="2255" ht="15.75" customHeight="1">
      <c r="A2255" s="2">
        <v>182.0</v>
      </c>
      <c r="B2255" s="2" t="s">
        <v>3840</v>
      </c>
      <c r="C2255" s="2" t="s">
        <v>131</v>
      </c>
      <c r="D2255" s="3" t="s">
        <v>6454</v>
      </c>
      <c r="E2255" s="3" t="s">
        <v>6455</v>
      </c>
      <c r="F2255" s="3" t="s">
        <v>6456</v>
      </c>
      <c r="G2255" s="2" t="s">
        <v>50</v>
      </c>
      <c r="H2255" s="2">
        <v>4.0</v>
      </c>
      <c r="I2255" s="2">
        <v>5.0</v>
      </c>
      <c r="J2255" s="2">
        <v>4.0</v>
      </c>
      <c r="K2255" s="2">
        <v>5.0</v>
      </c>
      <c r="L2255" s="2">
        <v>5.0</v>
      </c>
      <c r="M2255" s="2" t="s">
        <v>19</v>
      </c>
    </row>
    <row r="2256" ht="15.75" customHeight="1">
      <c r="A2256" s="2">
        <v>182.0</v>
      </c>
      <c r="B2256" s="2" t="s">
        <v>3840</v>
      </c>
      <c r="C2256" s="2" t="s">
        <v>131</v>
      </c>
      <c r="D2256" s="3" t="s">
        <v>6457</v>
      </c>
      <c r="E2256" s="3" t="s">
        <v>6458</v>
      </c>
      <c r="F2256" s="3" t="s">
        <v>6459</v>
      </c>
      <c r="G2256" s="2" t="s">
        <v>18</v>
      </c>
      <c r="H2256" s="2">
        <v>3.0</v>
      </c>
      <c r="I2256" s="2">
        <v>4.0</v>
      </c>
      <c r="J2256" s="2">
        <v>4.0</v>
      </c>
      <c r="K2256" s="2">
        <v>5.0</v>
      </c>
      <c r="L2256" s="2">
        <v>5.0</v>
      </c>
      <c r="M2256" s="2" t="s">
        <v>19</v>
      </c>
    </row>
    <row r="2257" ht="15.75" customHeight="1">
      <c r="A2257" s="2">
        <v>182.0</v>
      </c>
      <c r="B2257" s="2" t="s">
        <v>3840</v>
      </c>
      <c r="C2257" s="2" t="s">
        <v>131</v>
      </c>
      <c r="D2257" s="3" t="s">
        <v>6460</v>
      </c>
      <c r="E2257" s="3" t="s">
        <v>6461</v>
      </c>
      <c r="F2257" s="3" t="s">
        <v>6462</v>
      </c>
      <c r="G2257" s="2" t="s">
        <v>18</v>
      </c>
      <c r="H2257" s="2">
        <v>3.0</v>
      </c>
      <c r="I2257" s="2">
        <v>4.0</v>
      </c>
      <c r="J2257" s="2">
        <v>4.0</v>
      </c>
      <c r="K2257" s="2">
        <v>5.0</v>
      </c>
      <c r="L2257" s="2">
        <v>5.0</v>
      </c>
      <c r="M2257" s="2" t="s">
        <v>19</v>
      </c>
    </row>
    <row r="2258" ht="15.75" customHeight="1">
      <c r="A2258" s="2">
        <v>182.0</v>
      </c>
      <c r="B2258" s="2" t="s">
        <v>3840</v>
      </c>
      <c r="C2258" s="2" t="s">
        <v>131</v>
      </c>
      <c r="D2258" s="3" t="s">
        <v>6463</v>
      </c>
      <c r="E2258" s="3" t="s">
        <v>6464</v>
      </c>
      <c r="F2258" s="3" t="s">
        <v>6465</v>
      </c>
      <c r="G2258" s="2" t="s">
        <v>50</v>
      </c>
      <c r="H2258" s="2">
        <v>4.0</v>
      </c>
      <c r="I2258" s="2">
        <v>5.0</v>
      </c>
      <c r="J2258" s="2">
        <v>4.0</v>
      </c>
      <c r="K2258" s="2">
        <v>5.0</v>
      </c>
      <c r="L2258" s="2">
        <v>5.0</v>
      </c>
      <c r="M2258" s="2" t="s">
        <v>19</v>
      </c>
    </row>
    <row r="2259" ht="15.75" customHeight="1">
      <c r="A2259" s="2">
        <v>182.0</v>
      </c>
      <c r="B2259" s="2" t="s">
        <v>3840</v>
      </c>
      <c r="C2259" s="2" t="s">
        <v>131</v>
      </c>
      <c r="D2259" s="3" t="s">
        <v>6466</v>
      </c>
      <c r="E2259" s="3" t="s">
        <v>6467</v>
      </c>
      <c r="F2259" s="3" t="s">
        <v>6468</v>
      </c>
      <c r="G2259" s="2" t="s">
        <v>50</v>
      </c>
      <c r="H2259" s="2">
        <v>4.0</v>
      </c>
      <c r="I2259" s="2">
        <v>5.0</v>
      </c>
      <c r="J2259" s="2">
        <v>4.0</v>
      </c>
      <c r="K2259" s="2">
        <v>5.0</v>
      </c>
      <c r="L2259" s="2">
        <v>5.0</v>
      </c>
      <c r="M2259" s="2" t="s">
        <v>19</v>
      </c>
    </row>
    <row r="2260" ht="15.75" customHeight="1">
      <c r="A2260" s="2">
        <v>182.0</v>
      </c>
      <c r="B2260" s="2" t="s">
        <v>3840</v>
      </c>
      <c r="C2260" s="2" t="s">
        <v>131</v>
      </c>
      <c r="D2260" s="3" t="s">
        <v>6469</v>
      </c>
      <c r="E2260" s="3" t="s">
        <v>6470</v>
      </c>
      <c r="F2260" s="3" t="s">
        <v>6471</v>
      </c>
      <c r="G2260" s="2" t="s">
        <v>28</v>
      </c>
      <c r="H2260" s="2">
        <v>3.0</v>
      </c>
      <c r="I2260" s="2">
        <v>3.0</v>
      </c>
      <c r="J2260" s="2">
        <v>3.0</v>
      </c>
      <c r="K2260" s="2">
        <v>3.0</v>
      </c>
      <c r="L2260" s="2">
        <v>3.0</v>
      </c>
      <c r="M2260" s="2" t="s">
        <v>33</v>
      </c>
    </row>
    <row r="2261" ht="15.75" customHeight="1">
      <c r="A2261" s="2">
        <v>182.0</v>
      </c>
      <c r="B2261" s="2" t="s">
        <v>3840</v>
      </c>
      <c r="C2261" s="2" t="s">
        <v>131</v>
      </c>
      <c r="D2261" s="3" t="s">
        <v>6472</v>
      </c>
      <c r="E2261" s="3" t="s">
        <v>6473</v>
      </c>
      <c r="F2261" s="3" t="s">
        <v>6474</v>
      </c>
      <c r="G2261" s="2" t="s">
        <v>28</v>
      </c>
      <c r="H2261" s="2">
        <v>2.0</v>
      </c>
      <c r="I2261" s="2">
        <v>3.0</v>
      </c>
      <c r="J2261" s="2">
        <v>3.0</v>
      </c>
      <c r="K2261" s="2">
        <v>3.0</v>
      </c>
      <c r="L2261" s="2">
        <v>4.0</v>
      </c>
      <c r="M2261" s="2" t="s">
        <v>19</v>
      </c>
    </row>
    <row r="2262" ht="15.75" customHeight="1">
      <c r="A2262" s="2">
        <v>182.0</v>
      </c>
      <c r="B2262" s="2" t="s">
        <v>3840</v>
      </c>
      <c r="C2262" s="2" t="s">
        <v>131</v>
      </c>
      <c r="D2262" s="3" t="s">
        <v>6475</v>
      </c>
      <c r="E2262" s="3" t="s">
        <v>6476</v>
      </c>
      <c r="F2262" s="3" t="s">
        <v>6477</v>
      </c>
      <c r="G2262" s="2" t="s">
        <v>50</v>
      </c>
      <c r="H2262" s="2">
        <v>4.0</v>
      </c>
      <c r="I2262" s="2">
        <v>5.0</v>
      </c>
      <c r="J2262" s="2">
        <v>5.0</v>
      </c>
      <c r="K2262" s="2">
        <v>4.0</v>
      </c>
      <c r="L2262" s="2">
        <v>5.0</v>
      </c>
      <c r="M2262" s="2" t="s">
        <v>19</v>
      </c>
    </row>
    <row r="2263" ht="15.75" customHeight="1">
      <c r="A2263" s="2">
        <v>182.0</v>
      </c>
      <c r="B2263" s="2" t="s">
        <v>3840</v>
      </c>
      <c r="C2263" s="2" t="s">
        <v>131</v>
      </c>
      <c r="D2263" s="3" t="s">
        <v>6478</v>
      </c>
      <c r="E2263" s="3" t="s">
        <v>6479</v>
      </c>
      <c r="F2263" s="3" t="s">
        <v>6480</v>
      </c>
      <c r="G2263" s="2" t="s">
        <v>50</v>
      </c>
      <c r="H2263" s="2">
        <v>4.0</v>
      </c>
      <c r="I2263" s="2">
        <v>5.0</v>
      </c>
      <c r="J2263" s="2">
        <v>5.0</v>
      </c>
      <c r="K2263" s="2">
        <v>5.0</v>
      </c>
      <c r="L2263" s="2">
        <v>5.0</v>
      </c>
      <c r="M2263" s="2" t="s">
        <v>19</v>
      </c>
    </row>
    <row r="2264" ht="15.75" customHeight="1">
      <c r="A2264" s="2">
        <v>182.0</v>
      </c>
      <c r="B2264" s="2" t="s">
        <v>3840</v>
      </c>
      <c r="C2264" s="2" t="s">
        <v>131</v>
      </c>
      <c r="D2264" s="3" t="s">
        <v>6481</v>
      </c>
      <c r="E2264" s="3" t="s">
        <v>6482</v>
      </c>
      <c r="F2264" s="3" t="s">
        <v>6483</v>
      </c>
      <c r="G2264" s="2" t="s">
        <v>50</v>
      </c>
      <c r="H2264" s="2">
        <v>4.0</v>
      </c>
      <c r="I2264" s="2">
        <v>5.0</v>
      </c>
      <c r="J2264" s="2">
        <v>5.0</v>
      </c>
      <c r="K2264" s="2">
        <v>5.0</v>
      </c>
      <c r="L2264" s="2">
        <v>5.0</v>
      </c>
      <c r="M2264" s="2" t="s">
        <v>19</v>
      </c>
    </row>
    <row r="2265" ht="15.75" customHeight="1">
      <c r="A2265" s="2">
        <v>182.0</v>
      </c>
      <c r="B2265" s="2" t="s">
        <v>3840</v>
      </c>
      <c r="C2265" s="2" t="s">
        <v>131</v>
      </c>
      <c r="D2265" s="3" t="s">
        <v>6484</v>
      </c>
      <c r="E2265" s="3" t="s">
        <v>6485</v>
      </c>
      <c r="F2265" s="3" t="s">
        <v>6486</v>
      </c>
      <c r="G2265" s="2" t="s">
        <v>50</v>
      </c>
      <c r="H2265" s="2">
        <v>4.0</v>
      </c>
      <c r="I2265" s="2">
        <v>5.0</v>
      </c>
      <c r="J2265" s="2">
        <v>4.0</v>
      </c>
      <c r="K2265" s="2">
        <v>5.0</v>
      </c>
      <c r="L2265" s="2">
        <v>5.0</v>
      </c>
      <c r="M2265" s="2" t="s">
        <v>19</v>
      </c>
    </row>
    <row r="2266" ht="15.75" customHeight="1">
      <c r="A2266" s="2">
        <v>182.0</v>
      </c>
      <c r="B2266" s="2" t="s">
        <v>3840</v>
      </c>
      <c r="C2266" s="2" t="s">
        <v>131</v>
      </c>
      <c r="D2266" s="3" t="s">
        <v>523</v>
      </c>
      <c r="E2266" s="3" t="s">
        <v>6487</v>
      </c>
      <c r="F2266" s="3" t="s">
        <v>6488</v>
      </c>
      <c r="G2266" s="2" t="s">
        <v>50</v>
      </c>
      <c r="H2266" s="2">
        <v>4.0</v>
      </c>
      <c r="I2266" s="2">
        <v>5.0</v>
      </c>
      <c r="J2266" s="2">
        <v>4.0</v>
      </c>
      <c r="K2266" s="2">
        <v>5.0</v>
      </c>
      <c r="L2266" s="2">
        <v>5.0</v>
      </c>
      <c r="M2266" s="2" t="s">
        <v>19</v>
      </c>
    </row>
    <row r="2267" ht="15.75" customHeight="1">
      <c r="A2267" s="2">
        <v>182.0</v>
      </c>
      <c r="B2267" s="2" t="s">
        <v>3840</v>
      </c>
      <c r="C2267" s="2" t="s">
        <v>131</v>
      </c>
      <c r="D2267" s="3" t="s">
        <v>6489</v>
      </c>
      <c r="E2267" s="3" t="s">
        <v>6490</v>
      </c>
      <c r="F2267" s="3" t="s">
        <v>6491</v>
      </c>
      <c r="G2267" s="2" t="s">
        <v>50</v>
      </c>
      <c r="H2267" s="2">
        <v>4.0</v>
      </c>
      <c r="I2267" s="2">
        <v>5.0</v>
      </c>
      <c r="J2267" s="2">
        <v>4.0</v>
      </c>
      <c r="K2267" s="2">
        <v>5.0</v>
      </c>
      <c r="L2267" s="2">
        <v>5.0</v>
      </c>
      <c r="M2267" s="2" t="s">
        <v>19</v>
      </c>
    </row>
    <row r="2268" ht="15.75" customHeight="1">
      <c r="A2268" s="2">
        <v>182.0</v>
      </c>
      <c r="B2268" s="2" t="s">
        <v>3840</v>
      </c>
      <c r="C2268" s="2" t="s">
        <v>131</v>
      </c>
      <c r="D2268" s="3" t="s">
        <v>6492</v>
      </c>
      <c r="E2268" s="3" t="s">
        <v>6493</v>
      </c>
      <c r="F2268" s="3" t="s">
        <v>6494</v>
      </c>
      <c r="G2268" s="2" t="s">
        <v>50</v>
      </c>
      <c r="H2268" s="2">
        <v>3.0</v>
      </c>
      <c r="I2268" s="2">
        <v>4.0</v>
      </c>
      <c r="J2268" s="2">
        <v>5.0</v>
      </c>
      <c r="K2268" s="2">
        <v>5.0</v>
      </c>
      <c r="L2268" s="2">
        <v>5.0</v>
      </c>
      <c r="M2268" s="2" t="s">
        <v>19</v>
      </c>
    </row>
    <row r="2269" ht="15.75" customHeight="1">
      <c r="A2269" s="2">
        <v>182.0</v>
      </c>
      <c r="B2269" s="2" t="s">
        <v>3840</v>
      </c>
      <c r="C2269" s="2" t="s">
        <v>131</v>
      </c>
      <c r="D2269" s="3" t="s">
        <v>6495</v>
      </c>
      <c r="E2269" s="3" t="s">
        <v>6496</v>
      </c>
      <c r="F2269" s="3" t="s">
        <v>6497</v>
      </c>
      <c r="G2269" s="2" t="s">
        <v>50</v>
      </c>
      <c r="H2269" s="2">
        <v>4.0</v>
      </c>
      <c r="I2269" s="2">
        <v>5.0</v>
      </c>
      <c r="J2269" s="2">
        <v>4.0</v>
      </c>
      <c r="K2269" s="2">
        <v>5.0</v>
      </c>
      <c r="L2269" s="2">
        <v>5.0</v>
      </c>
      <c r="M2269" s="2" t="s">
        <v>19</v>
      </c>
    </row>
    <row r="2270" ht="15.75" customHeight="1">
      <c r="A2270" s="2">
        <v>182.0</v>
      </c>
      <c r="B2270" s="2" t="s">
        <v>3840</v>
      </c>
      <c r="C2270" s="2" t="s">
        <v>131</v>
      </c>
      <c r="D2270" s="3" t="s">
        <v>6481</v>
      </c>
      <c r="E2270" s="3" t="s">
        <v>6498</v>
      </c>
      <c r="F2270" s="3" t="s">
        <v>6499</v>
      </c>
      <c r="G2270" s="2" t="s">
        <v>50</v>
      </c>
      <c r="H2270" s="2">
        <v>3.0</v>
      </c>
      <c r="I2270" s="2">
        <v>5.0</v>
      </c>
      <c r="J2270" s="2">
        <v>5.0</v>
      </c>
      <c r="K2270" s="2">
        <v>5.0</v>
      </c>
      <c r="L2270" s="2">
        <v>5.0</v>
      </c>
      <c r="M2270" s="2" t="s">
        <v>19</v>
      </c>
    </row>
    <row r="2271" ht="15.75" customHeight="1">
      <c r="A2271" s="2">
        <v>182.0</v>
      </c>
      <c r="B2271" s="2" t="s">
        <v>3840</v>
      </c>
      <c r="C2271" s="2" t="s">
        <v>131</v>
      </c>
      <c r="D2271" s="3" t="s">
        <v>6500</v>
      </c>
      <c r="E2271" s="3" t="s">
        <v>6501</v>
      </c>
      <c r="F2271" s="3" t="s">
        <v>6502</v>
      </c>
      <c r="G2271" s="2" t="s">
        <v>50</v>
      </c>
      <c r="H2271" s="2">
        <v>3.0</v>
      </c>
      <c r="I2271" s="2">
        <v>5.0</v>
      </c>
      <c r="J2271" s="2">
        <v>4.0</v>
      </c>
      <c r="K2271" s="2">
        <v>5.0</v>
      </c>
      <c r="L2271" s="2">
        <v>5.0</v>
      </c>
      <c r="M2271" s="2" t="s">
        <v>19</v>
      </c>
    </row>
    <row r="2272" ht="15.75" customHeight="1">
      <c r="A2272" s="2">
        <v>182.0</v>
      </c>
      <c r="B2272" s="2" t="s">
        <v>3840</v>
      </c>
      <c r="C2272" s="2" t="s">
        <v>131</v>
      </c>
      <c r="D2272" s="3" t="s">
        <v>6503</v>
      </c>
      <c r="E2272" s="3" t="s">
        <v>6504</v>
      </c>
      <c r="F2272" s="3" t="s">
        <v>6505</v>
      </c>
      <c r="G2272" s="2" t="s">
        <v>50</v>
      </c>
      <c r="H2272" s="2">
        <v>3.0</v>
      </c>
      <c r="I2272" s="2">
        <v>5.0</v>
      </c>
      <c r="J2272" s="2">
        <v>4.0</v>
      </c>
      <c r="K2272" s="2">
        <v>5.0</v>
      </c>
      <c r="L2272" s="2">
        <v>5.0</v>
      </c>
      <c r="M2272" s="2" t="s">
        <v>19</v>
      </c>
    </row>
    <row r="2273" ht="15.75" customHeight="1">
      <c r="A2273" s="2">
        <v>182.0</v>
      </c>
      <c r="B2273" s="2" t="s">
        <v>3840</v>
      </c>
      <c r="C2273" s="2" t="s">
        <v>131</v>
      </c>
      <c r="D2273" s="3" t="s">
        <v>6506</v>
      </c>
      <c r="E2273" s="3" t="s">
        <v>6507</v>
      </c>
      <c r="F2273" s="3" t="s">
        <v>6508</v>
      </c>
      <c r="G2273" s="2" t="s">
        <v>50</v>
      </c>
      <c r="H2273" s="2">
        <v>3.0</v>
      </c>
      <c r="I2273" s="2">
        <v>5.0</v>
      </c>
      <c r="J2273" s="2">
        <v>4.0</v>
      </c>
      <c r="K2273" s="2">
        <v>5.0</v>
      </c>
      <c r="L2273" s="2">
        <v>5.0</v>
      </c>
      <c r="M2273" s="2" t="s">
        <v>19</v>
      </c>
    </row>
    <row r="2274" ht="15.75" customHeight="1">
      <c r="A2274" s="2">
        <v>182.0</v>
      </c>
      <c r="B2274" s="2" t="s">
        <v>3840</v>
      </c>
      <c r="C2274" s="2" t="s">
        <v>131</v>
      </c>
      <c r="D2274" s="3" t="s">
        <v>6509</v>
      </c>
      <c r="E2274" s="3" t="s">
        <v>6510</v>
      </c>
      <c r="F2274" s="3" t="s">
        <v>6511</v>
      </c>
      <c r="G2274" s="2" t="s">
        <v>18</v>
      </c>
      <c r="H2274" s="2">
        <v>3.0</v>
      </c>
      <c r="I2274" s="2">
        <v>5.0</v>
      </c>
      <c r="J2274" s="2">
        <v>4.0</v>
      </c>
      <c r="K2274" s="2">
        <v>5.0</v>
      </c>
      <c r="L2274" s="2">
        <v>5.0</v>
      </c>
      <c r="M2274" s="2" t="s">
        <v>19</v>
      </c>
    </row>
    <row r="2275" ht="15.75" customHeight="1">
      <c r="A2275" s="2">
        <v>182.0</v>
      </c>
      <c r="B2275" s="2" t="s">
        <v>3840</v>
      </c>
      <c r="C2275" s="2" t="s">
        <v>131</v>
      </c>
      <c r="D2275" s="3" t="s">
        <v>6512</v>
      </c>
      <c r="E2275" s="3" t="s">
        <v>6513</v>
      </c>
      <c r="F2275" s="3" t="s">
        <v>6514</v>
      </c>
      <c r="G2275" s="2" t="s">
        <v>50</v>
      </c>
      <c r="H2275" s="2">
        <v>3.0</v>
      </c>
      <c r="I2275" s="2">
        <v>5.0</v>
      </c>
      <c r="J2275" s="2">
        <v>5.0</v>
      </c>
      <c r="K2275" s="2">
        <v>5.0</v>
      </c>
      <c r="L2275" s="2">
        <v>5.0</v>
      </c>
      <c r="M2275" s="2" t="s">
        <v>19</v>
      </c>
    </row>
    <row r="2276" ht="15.75" customHeight="1">
      <c r="A2276" s="2">
        <v>182.0</v>
      </c>
      <c r="B2276" s="2" t="s">
        <v>3840</v>
      </c>
      <c r="C2276" s="2" t="s">
        <v>131</v>
      </c>
      <c r="D2276" s="3" t="s">
        <v>6515</v>
      </c>
      <c r="E2276" s="3" t="s">
        <v>6516</v>
      </c>
      <c r="F2276" s="3" t="s">
        <v>6517</v>
      </c>
      <c r="G2276" s="2" t="s">
        <v>50</v>
      </c>
      <c r="H2276" s="2">
        <v>5.0</v>
      </c>
      <c r="I2276" s="2">
        <v>4.0</v>
      </c>
      <c r="J2276" s="2">
        <v>5.0</v>
      </c>
      <c r="K2276" s="2">
        <v>4.0</v>
      </c>
      <c r="L2276" s="2">
        <v>4.0</v>
      </c>
      <c r="M2276" s="2" t="s">
        <v>19</v>
      </c>
    </row>
    <row r="2277" ht="15.75" customHeight="1">
      <c r="A2277" s="2">
        <v>182.0</v>
      </c>
      <c r="B2277" s="2" t="s">
        <v>3840</v>
      </c>
      <c r="C2277" s="2" t="s">
        <v>131</v>
      </c>
      <c r="D2277" s="3" t="s">
        <v>6518</v>
      </c>
      <c r="E2277" s="3" t="s">
        <v>6519</v>
      </c>
      <c r="F2277" s="3" t="s">
        <v>6520</v>
      </c>
      <c r="G2277" s="2" t="s">
        <v>50</v>
      </c>
      <c r="H2277" s="2">
        <v>4.0</v>
      </c>
      <c r="I2277" s="2">
        <v>5.0</v>
      </c>
      <c r="J2277" s="2">
        <v>5.0</v>
      </c>
      <c r="K2277" s="2">
        <v>5.0</v>
      </c>
      <c r="L2277" s="2">
        <v>5.0</v>
      </c>
      <c r="M2277" s="2" t="s">
        <v>19</v>
      </c>
    </row>
    <row r="2278" ht="15.75" customHeight="1">
      <c r="A2278" s="2">
        <v>182.0</v>
      </c>
      <c r="B2278" s="2" t="s">
        <v>3840</v>
      </c>
      <c r="C2278" s="2" t="s">
        <v>131</v>
      </c>
      <c r="D2278" s="3" t="s">
        <v>6521</v>
      </c>
      <c r="E2278" s="3" t="s">
        <v>6522</v>
      </c>
      <c r="F2278" s="3" t="s">
        <v>6523</v>
      </c>
      <c r="G2278" s="2" t="s">
        <v>50</v>
      </c>
      <c r="H2278" s="2">
        <v>3.0</v>
      </c>
      <c r="I2278" s="2">
        <v>4.0</v>
      </c>
      <c r="J2278" s="2">
        <v>5.0</v>
      </c>
      <c r="K2278" s="2">
        <v>4.0</v>
      </c>
      <c r="L2278" s="2">
        <v>5.0</v>
      </c>
      <c r="M2278" s="2" t="s">
        <v>19</v>
      </c>
    </row>
    <row r="2279" ht="15.75" customHeight="1">
      <c r="A2279" s="2">
        <v>182.0</v>
      </c>
      <c r="B2279" s="2" t="s">
        <v>3840</v>
      </c>
      <c r="C2279" s="2" t="s">
        <v>131</v>
      </c>
      <c r="D2279" s="3" t="s">
        <v>6524</v>
      </c>
      <c r="E2279" s="3" t="s">
        <v>6525</v>
      </c>
      <c r="F2279" s="3" t="s">
        <v>6526</v>
      </c>
      <c r="G2279" s="2" t="s">
        <v>50</v>
      </c>
      <c r="H2279" s="2">
        <v>5.0</v>
      </c>
      <c r="I2279" s="2">
        <v>4.0</v>
      </c>
      <c r="J2279" s="2">
        <v>5.0</v>
      </c>
      <c r="K2279" s="2">
        <v>5.0</v>
      </c>
      <c r="L2279" s="2">
        <v>5.0</v>
      </c>
      <c r="M2279" s="2" t="s">
        <v>19</v>
      </c>
    </row>
    <row r="2280" ht="15.75" customHeight="1">
      <c r="A2280" s="2">
        <v>182.0</v>
      </c>
      <c r="B2280" s="2" t="s">
        <v>3840</v>
      </c>
      <c r="C2280" s="2" t="s">
        <v>131</v>
      </c>
      <c r="D2280" s="3" t="s">
        <v>6527</v>
      </c>
      <c r="E2280" s="3" t="s">
        <v>6528</v>
      </c>
      <c r="F2280" s="3" t="s">
        <v>6529</v>
      </c>
      <c r="G2280" s="2" t="s">
        <v>50</v>
      </c>
      <c r="H2280" s="2">
        <v>4.0</v>
      </c>
      <c r="I2280" s="2">
        <v>5.0</v>
      </c>
      <c r="J2280" s="2">
        <v>5.0</v>
      </c>
      <c r="K2280" s="2">
        <v>4.0</v>
      </c>
      <c r="L2280" s="2">
        <v>5.0</v>
      </c>
      <c r="M2280" s="2" t="s">
        <v>19</v>
      </c>
    </row>
    <row r="2281" ht="15.75" customHeight="1">
      <c r="A2281" s="2">
        <v>182.0</v>
      </c>
      <c r="B2281" s="2" t="s">
        <v>3840</v>
      </c>
      <c r="C2281" s="2" t="s">
        <v>131</v>
      </c>
      <c r="D2281" s="3" t="s">
        <v>6530</v>
      </c>
      <c r="E2281" s="3" t="s">
        <v>6531</v>
      </c>
      <c r="F2281" s="3" t="s">
        <v>6532</v>
      </c>
      <c r="G2281" s="2" t="s">
        <v>50</v>
      </c>
      <c r="H2281" s="2">
        <v>5.0</v>
      </c>
      <c r="I2281" s="2">
        <v>4.0</v>
      </c>
      <c r="J2281" s="2">
        <v>5.0</v>
      </c>
      <c r="K2281" s="2">
        <v>4.0</v>
      </c>
      <c r="L2281" s="2">
        <v>5.0</v>
      </c>
      <c r="M2281" s="2" t="s">
        <v>19</v>
      </c>
    </row>
    <row r="2282" ht="15.75" customHeight="1">
      <c r="A2282" s="2">
        <v>182.0</v>
      </c>
      <c r="B2282" s="2" t="s">
        <v>3840</v>
      </c>
      <c r="C2282" s="2" t="s">
        <v>131</v>
      </c>
      <c r="D2282" s="3" t="s">
        <v>6533</v>
      </c>
      <c r="E2282" s="3" t="s">
        <v>6534</v>
      </c>
      <c r="F2282" s="3" t="s">
        <v>6535</v>
      </c>
      <c r="G2282" s="2" t="s">
        <v>50</v>
      </c>
      <c r="H2282" s="2">
        <v>4.0</v>
      </c>
      <c r="I2282" s="2">
        <v>5.0</v>
      </c>
      <c r="J2282" s="2">
        <v>5.0</v>
      </c>
      <c r="K2282" s="2">
        <v>4.0</v>
      </c>
      <c r="L2282" s="2">
        <v>5.0</v>
      </c>
      <c r="M2282" s="2" t="s">
        <v>19</v>
      </c>
    </row>
    <row r="2283" ht="15.75" customHeight="1">
      <c r="A2283" s="2">
        <v>182.0</v>
      </c>
      <c r="B2283" s="2" t="s">
        <v>3840</v>
      </c>
      <c r="C2283" s="2" t="s">
        <v>131</v>
      </c>
      <c r="D2283" s="3" t="s">
        <v>6536</v>
      </c>
      <c r="E2283" s="3" t="s">
        <v>6537</v>
      </c>
      <c r="F2283" s="3" t="s">
        <v>6538</v>
      </c>
      <c r="G2283" s="2" t="s">
        <v>18</v>
      </c>
      <c r="H2283" s="2">
        <v>4.0</v>
      </c>
      <c r="I2283" s="2">
        <v>4.0</v>
      </c>
      <c r="J2283" s="2">
        <v>4.0</v>
      </c>
      <c r="K2283" s="2">
        <v>4.0</v>
      </c>
      <c r="L2283" s="2">
        <v>4.0</v>
      </c>
      <c r="M2283" s="2" t="s">
        <v>19</v>
      </c>
    </row>
    <row r="2284" ht="15.75" customHeight="1">
      <c r="A2284" s="2">
        <v>182.0</v>
      </c>
      <c r="B2284" s="2" t="s">
        <v>3840</v>
      </c>
      <c r="C2284" s="2" t="s">
        <v>131</v>
      </c>
      <c r="D2284" s="3" t="s">
        <v>6539</v>
      </c>
      <c r="E2284" s="3" t="s">
        <v>6540</v>
      </c>
      <c r="F2284" s="3" t="s">
        <v>6541</v>
      </c>
      <c r="G2284" s="2" t="s">
        <v>50</v>
      </c>
      <c r="H2284" s="2">
        <v>4.0</v>
      </c>
      <c r="I2284" s="2">
        <v>5.0</v>
      </c>
      <c r="J2284" s="2">
        <v>5.0</v>
      </c>
      <c r="K2284" s="2">
        <v>4.0</v>
      </c>
      <c r="L2284" s="2">
        <v>5.0</v>
      </c>
      <c r="M2284" s="2" t="s">
        <v>19</v>
      </c>
    </row>
    <row r="2285" ht="15.75" customHeight="1">
      <c r="A2285" s="2">
        <v>182.0</v>
      </c>
      <c r="B2285" s="2" t="s">
        <v>3840</v>
      </c>
      <c r="C2285" s="2" t="s">
        <v>131</v>
      </c>
      <c r="D2285" s="3" t="s">
        <v>6542</v>
      </c>
      <c r="E2285" s="3" t="s">
        <v>6543</v>
      </c>
      <c r="F2285" s="3" t="s">
        <v>6544</v>
      </c>
      <c r="G2285" s="2" t="s">
        <v>50</v>
      </c>
      <c r="H2285" s="2">
        <v>4.0</v>
      </c>
      <c r="I2285" s="2">
        <v>5.0</v>
      </c>
      <c r="J2285" s="2">
        <v>4.0</v>
      </c>
      <c r="K2285" s="2">
        <v>5.0</v>
      </c>
      <c r="L2285" s="2">
        <v>5.0</v>
      </c>
      <c r="M2285" s="2" t="s">
        <v>19</v>
      </c>
    </row>
    <row r="2286" ht="15.75" customHeight="1">
      <c r="A2286" s="2">
        <v>182.0</v>
      </c>
      <c r="B2286" s="2" t="s">
        <v>3840</v>
      </c>
      <c r="C2286" s="2" t="s">
        <v>131</v>
      </c>
      <c r="D2286" s="3" t="s">
        <v>6545</v>
      </c>
      <c r="E2286" s="3" t="s">
        <v>6546</v>
      </c>
      <c r="F2286" s="3" t="s">
        <v>6547</v>
      </c>
      <c r="G2286" s="2" t="s">
        <v>50</v>
      </c>
      <c r="H2286" s="2">
        <v>4.0</v>
      </c>
      <c r="I2286" s="2">
        <v>5.0</v>
      </c>
      <c r="J2286" s="2">
        <v>5.0</v>
      </c>
      <c r="K2286" s="2">
        <v>4.0</v>
      </c>
      <c r="L2286" s="2">
        <v>5.0</v>
      </c>
      <c r="M2286" s="2" t="s">
        <v>19</v>
      </c>
    </row>
    <row r="2287" ht="15.75" customHeight="1">
      <c r="A2287" s="2">
        <v>182.0</v>
      </c>
      <c r="B2287" s="2" t="s">
        <v>3840</v>
      </c>
      <c r="C2287" s="2" t="s">
        <v>131</v>
      </c>
      <c r="D2287" s="3" t="s">
        <v>5145</v>
      </c>
      <c r="E2287" s="3" t="s">
        <v>6548</v>
      </c>
      <c r="F2287" s="3" t="s">
        <v>6549</v>
      </c>
      <c r="G2287" s="2" t="s">
        <v>18</v>
      </c>
      <c r="H2287" s="2">
        <v>4.0</v>
      </c>
      <c r="I2287" s="2">
        <v>4.0</v>
      </c>
      <c r="J2287" s="2">
        <v>5.0</v>
      </c>
      <c r="K2287" s="2">
        <v>3.0</v>
      </c>
      <c r="L2287" s="2">
        <v>5.0</v>
      </c>
      <c r="M2287" s="2" t="s">
        <v>19</v>
      </c>
    </row>
    <row r="2288" ht="15.75" customHeight="1">
      <c r="A2288" s="2">
        <v>182.0</v>
      </c>
      <c r="B2288" s="2" t="s">
        <v>3840</v>
      </c>
      <c r="C2288" s="2" t="s">
        <v>131</v>
      </c>
      <c r="D2288" s="3" t="s">
        <v>5142</v>
      </c>
      <c r="E2288" s="3" t="s">
        <v>6550</v>
      </c>
      <c r="F2288" s="3" t="s">
        <v>6551</v>
      </c>
      <c r="G2288" s="2" t="s">
        <v>50</v>
      </c>
      <c r="H2288" s="2">
        <v>4.0</v>
      </c>
      <c r="I2288" s="2">
        <v>4.0</v>
      </c>
      <c r="J2288" s="2">
        <v>5.0</v>
      </c>
      <c r="K2288" s="2">
        <v>4.0</v>
      </c>
      <c r="L2288" s="2">
        <v>4.0</v>
      </c>
      <c r="M2288" s="2" t="s">
        <v>19</v>
      </c>
    </row>
    <row r="2289" ht="15.75" customHeight="1">
      <c r="A2289" s="2">
        <v>182.0</v>
      </c>
      <c r="B2289" s="2" t="s">
        <v>3840</v>
      </c>
      <c r="C2289" s="2" t="s">
        <v>131</v>
      </c>
      <c r="D2289" s="3" t="s">
        <v>6552</v>
      </c>
      <c r="E2289" s="3" t="s">
        <v>6553</v>
      </c>
      <c r="F2289" s="3" t="s">
        <v>6554</v>
      </c>
      <c r="G2289" s="2" t="s">
        <v>50</v>
      </c>
      <c r="H2289" s="2">
        <v>4.0</v>
      </c>
      <c r="I2289" s="2">
        <v>4.0</v>
      </c>
      <c r="J2289" s="2">
        <v>5.0</v>
      </c>
      <c r="K2289" s="2">
        <v>5.0</v>
      </c>
      <c r="L2289" s="2">
        <v>4.0</v>
      </c>
      <c r="M2289" s="2" t="s">
        <v>19</v>
      </c>
    </row>
    <row r="2290" ht="15.75" customHeight="1">
      <c r="A2290" s="2">
        <v>182.0</v>
      </c>
      <c r="B2290" s="2" t="s">
        <v>3840</v>
      </c>
      <c r="C2290" s="2" t="s">
        <v>131</v>
      </c>
      <c r="D2290" s="3" t="s">
        <v>5154</v>
      </c>
      <c r="E2290" s="3" t="s">
        <v>6555</v>
      </c>
      <c r="F2290" s="3" t="s">
        <v>6556</v>
      </c>
      <c r="G2290" s="2" t="s">
        <v>18</v>
      </c>
      <c r="H2290" s="2">
        <v>3.0</v>
      </c>
      <c r="I2290" s="2">
        <v>5.0</v>
      </c>
      <c r="J2290" s="2">
        <v>4.0</v>
      </c>
      <c r="K2290" s="2">
        <v>5.0</v>
      </c>
      <c r="L2290" s="2">
        <v>4.0</v>
      </c>
      <c r="M2290" s="2" t="s">
        <v>19</v>
      </c>
    </row>
    <row r="2291" ht="15.75" customHeight="1">
      <c r="A2291" s="2">
        <v>182.0</v>
      </c>
      <c r="B2291" s="2" t="s">
        <v>3840</v>
      </c>
      <c r="C2291" s="2" t="s">
        <v>131</v>
      </c>
      <c r="D2291" s="3" t="s">
        <v>6557</v>
      </c>
      <c r="E2291" s="3" t="s">
        <v>6558</v>
      </c>
      <c r="F2291" s="3" t="s">
        <v>6559</v>
      </c>
      <c r="G2291" s="2" t="s">
        <v>50</v>
      </c>
      <c r="H2291" s="2">
        <v>5.0</v>
      </c>
      <c r="I2291" s="2">
        <v>5.0</v>
      </c>
      <c r="J2291" s="2">
        <v>4.0</v>
      </c>
      <c r="K2291" s="2">
        <v>4.0</v>
      </c>
      <c r="L2291" s="2">
        <v>5.0</v>
      </c>
      <c r="M2291" s="2" t="s">
        <v>19</v>
      </c>
    </row>
    <row r="2292" ht="15.75" customHeight="1">
      <c r="A2292" s="2">
        <v>182.0</v>
      </c>
      <c r="B2292" s="2" t="s">
        <v>3840</v>
      </c>
      <c r="C2292" s="2" t="s">
        <v>131</v>
      </c>
      <c r="D2292" s="3" t="s">
        <v>6560</v>
      </c>
      <c r="E2292" s="3" t="s">
        <v>6561</v>
      </c>
      <c r="F2292" s="3" t="s">
        <v>6562</v>
      </c>
      <c r="G2292" s="2" t="s">
        <v>50</v>
      </c>
      <c r="H2292" s="2">
        <v>5.0</v>
      </c>
      <c r="I2292" s="2">
        <v>5.0</v>
      </c>
      <c r="J2292" s="2">
        <v>4.0</v>
      </c>
      <c r="K2292" s="2">
        <v>4.0</v>
      </c>
      <c r="L2292" s="2">
        <v>5.0</v>
      </c>
      <c r="M2292" s="2" t="s">
        <v>19</v>
      </c>
    </row>
    <row r="2293" ht="15.75" customHeight="1">
      <c r="A2293" s="2">
        <v>182.0</v>
      </c>
      <c r="B2293" s="2" t="s">
        <v>3840</v>
      </c>
      <c r="C2293" s="2" t="s">
        <v>131</v>
      </c>
      <c r="D2293" s="3" t="s">
        <v>6563</v>
      </c>
      <c r="E2293" s="3" t="s">
        <v>6564</v>
      </c>
      <c r="F2293" s="3" t="s">
        <v>6565</v>
      </c>
      <c r="G2293" s="2" t="s">
        <v>50</v>
      </c>
      <c r="H2293" s="2">
        <v>5.0</v>
      </c>
      <c r="I2293" s="2">
        <v>5.0</v>
      </c>
      <c r="J2293" s="2">
        <v>4.0</v>
      </c>
      <c r="K2293" s="2">
        <v>4.0</v>
      </c>
      <c r="L2293" s="2">
        <v>5.0</v>
      </c>
      <c r="M2293" s="2" t="s">
        <v>19</v>
      </c>
    </row>
    <row r="2294" ht="15.75" customHeight="1">
      <c r="A2294" s="2">
        <v>182.0</v>
      </c>
      <c r="B2294" s="2" t="s">
        <v>3840</v>
      </c>
      <c r="C2294" s="2" t="s">
        <v>131</v>
      </c>
      <c r="D2294" s="3" t="s">
        <v>6566</v>
      </c>
      <c r="E2294" s="3" t="s">
        <v>6567</v>
      </c>
      <c r="F2294" s="3" t="s">
        <v>6568</v>
      </c>
      <c r="G2294" s="2" t="s">
        <v>50</v>
      </c>
      <c r="H2294" s="2">
        <v>4.0</v>
      </c>
      <c r="I2294" s="2">
        <v>5.0</v>
      </c>
      <c r="J2294" s="2">
        <v>5.0</v>
      </c>
      <c r="K2294" s="2">
        <v>5.0</v>
      </c>
      <c r="L2294" s="2">
        <v>5.0</v>
      </c>
      <c r="M2294" s="2" t="s">
        <v>19</v>
      </c>
    </row>
    <row r="2295" ht="15.75" customHeight="1">
      <c r="A2295" s="2">
        <v>182.0</v>
      </c>
      <c r="B2295" s="2" t="s">
        <v>3840</v>
      </c>
      <c r="C2295" s="2" t="s">
        <v>131</v>
      </c>
      <c r="D2295" s="3" t="s">
        <v>6569</v>
      </c>
      <c r="E2295" s="3" t="s">
        <v>6570</v>
      </c>
      <c r="F2295" s="3" t="s">
        <v>6571</v>
      </c>
      <c r="G2295" s="2" t="s">
        <v>50</v>
      </c>
      <c r="H2295" s="2">
        <v>4.0</v>
      </c>
      <c r="I2295" s="2">
        <v>5.0</v>
      </c>
      <c r="J2295" s="2">
        <v>4.0</v>
      </c>
      <c r="K2295" s="2">
        <v>5.0</v>
      </c>
      <c r="L2295" s="2">
        <v>5.0</v>
      </c>
      <c r="M2295" s="2" t="s">
        <v>19</v>
      </c>
    </row>
    <row r="2296" ht="15.75" customHeight="1">
      <c r="A2296" s="2">
        <v>182.0</v>
      </c>
      <c r="B2296" s="2" t="s">
        <v>3840</v>
      </c>
      <c r="C2296" s="2" t="s">
        <v>131</v>
      </c>
      <c r="D2296" s="3" t="s">
        <v>6572</v>
      </c>
      <c r="E2296" s="3" t="s">
        <v>6573</v>
      </c>
      <c r="F2296" s="3" t="s">
        <v>6574</v>
      </c>
      <c r="G2296" s="2" t="s">
        <v>50</v>
      </c>
      <c r="H2296" s="2">
        <v>4.0</v>
      </c>
      <c r="I2296" s="2">
        <v>5.0</v>
      </c>
      <c r="J2296" s="2">
        <v>4.0</v>
      </c>
      <c r="K2296" s="2">
        <v>4.0</v>
      </c>
      <c r="L2296" s="2">
        <v>5.0</v>
      </c>
      <c r="M2296" s="2" t="s">
        <v>19</v>
      </c>
    </row>
    <row r="2297" ht="15.75" customHeight="1">
      <c r="A2297" s="2">
        <v>182.0</v>
      </c>
      <c r="B2297" s="2" t="s">
        <v>3840</v>
      </c>
      <c r="C2297" s="2" t="s">
        <v>131</v>
      </c>
      <c r="D2297" s="3" t="s">
        <v>6575</v>
      </c>
      <c r="E2297" s="3" t="s">
        <v>6576</v>
      </c>
      <c r="F2297" s="3" t="s">
        <v>6577</v>
      </c>
      <c r="G2297" s="2" t="s">
        <v>50</v>
      </c>
      <c r="H2297" s="2">
        <v>5.0</v>
      </c>
      <c r="I2297" s="2">
        <v>5.0</v>
      </c>
      <c r="J2297" s="2">
        <v>5.0</v>
      </c>
      <c r="K2297" s="2">
        <v>5.0</v>
      </c>
      <c r="L2297" s="2">
        <v>5.0</v>
      </c>
      <c r="M2297" s="2" t="s">
        <v>19</v>
      </c>
    </row>
    <row r="2298" ht="15.75" customHeight="1">
      <c r="A2298" s="2">
        <v>182.0</v>
      </c>
      <c r="B2298" s="2" t="s">
        <v>3840</v>
      </c>
      <c r="C2298" s="2" t="s">
        <v>131</v>
      </c>
      <c r="D2298" s="3" t="s">
        <v>6578</v>
      </c>
      <c r="E2298" s="3" t="s">
        <v>6579</v>
      </c>
      <c r="F2298" s="3" t="s">
        <v>6580</v>
      </c>
      <c r="G2298" s="2" t="s">
        <v>18</v>
      </c>
      <c r="H2298" s="2">
        <v>3.0</v>
      </c>
      <c r="I2298" s="2">
        <v>5.0</v>
      </c>
      <c r="J2298" s="2">
        <v>4.0</v>
      </c>
      <c r="K2298" s="2">
        <v>4.0</v>
      </c>
      <c r="L2298" s="2">
        <v>5.0</v>
      </c>
      <c r="M2298" s="2" t="s">
        <v>19</v>
      </c>
    </row>
    <row r="2299" ht="15.75" customHeight="1">
      <c r="A2299" s="2">
        <v>182.0</v>
      </c>
      <c r="B2299" s="2" t="s">
        <v>3840</v>
      </c>
      <c r="C2299" s="2" t="s">
        <v>131</v>
      </c>
      <c r="D2299" s="3" t="s">
        <v>6581</v>
      </c>
      <c r="E2299" s="3" t="s">
        <v>6582</v>
      </c>
      <c r="F2299" s="3" t="s">
        <v>6583</v>
      </c>
      <c r="G2299" s="2" t="s">
        <v>28</v>
      </c>
      <c r="H2299" s="2">
        <v>3.0</v>
      </c>
      <c r="I2299" s="2">
        <v>4.0</v>
      </c>
      <c r="J2299" s="2">
        <v>2.0</v>
      </c>
      <c r="K2299" s="2">
        <v>4.0</v>
      </c>
      <c r="L2299" s="2">
        <v>4.0</v>
      </c>
      <c r="M2299" s="2" t="s">
        <v>19</v>
      </c>
    </row>
    <row r="2300" ht="15.75" customHeight="1">
      <c r="A2300" s="2">
        <v>182.0</v>
      </c>
      <c r="B2300" s="2" t="s">
        <v>3840</v>
      </c>
      <c r="C2300" s="2" t="s">
        <v>226</v>
      </c>
      <c r="D2300" s="3" t="s">
        <v>6584</v>
      </c>
      <c r="E2300" s="3" t="s">
        <v>6585</v>
      </c>
      <c r="F2300" s="3" t="s">
        <v>6586</v>
      </c>
      <c r="G2300" s="2" t="s">
        <v>18</v>
      </c>
      <c r="H2300" s="2">
        <v>3.0</v>
      </c>
      <c r="I2300" s="2">
        <v>4.0</v>
      </c>
      <c r="J2300" s="2">
        <v>3.0</v>
      </c>
      <c r="K2300" s="2">
        <v>3.0</v>
      </c>
      <c r="L2300" s="2">
        <v>5.0</v>
      </c>
      <c r="M2300" s="2" t="s">
        <v>19</v>
      </c>
    </row>
    <row r="2301" ht="15.75" customHeight="1">
      <c r="A2301" s="2">
        <v>182.0</v>
      </c>
      <c r="B2301" s="2" t="s">
        <v>3840</v>
      </c>
      <c r="C2301" s="2" t="s">
        <v>226</v>
      </c>
      <c r="D2301" s="3" t="s">
        <v>6587</v>
      </c>
      <c r="E2301" s="3" t="s">
        <v>6588</v>
      </c>
      <c r="F2301" s="3" t="s">
        <v>6589</v>
      </c>
      <c r="G2301" s="2" t="s">
        <v>50</v>
      </c>
      <c r="H2301" s="2">
        <v>4.0</v>
      </c>
      <c r="I2301" s="2">
        <v>5.0</v>
      </c>
      <c r="J2301" s="2">
        <v>3.0</v>
      </c>
      <c r="K2301" s="2">
        <v>5.0</v>
      </c>
      <c r="L2301" s="2">
        <v>5.0</v>
      </c>
      <c r="M2301" s="2" t="s">
        <v>19</v>
      </c>
    </row>
    <row r="2302" ht="15.75" customHeight="1">
      <c r="A2302" s="2">
        <v>182.0</v>
      </c>
      <c r="B2302" s="2" t="s">
        <v>3840</v>
      </c>
      <c r="C2302" s="2" t="s">
        <v>226</v>
      </c>
      <c r="D2302" s="3" t="s">
        <v>798</v>
      </c>
      <c r="E2302" s="3" t="s">
        <v>6590</v>
      </c>
      <c r="F2302" s="3" t="s">
        <v>6591</v>
      </c>
      <c r="G2302" s="2" t="s">
        <v>28</v>
      </c>
      <c r="H2302" s="2">
        <v>3.0</v>
      </c>
      <c r="I2302" s="2">
        <v>4.0</v>
      </c>
      <c r="J2302" s="2">
        <v>4.0</v>
      </c>
      <c r="K2302" s="2">
        <v>4.0</v>
      </c>
      <c r="L2302" s="2">
        <v>4.0</v>
      </c>
      <c r="M2302" s="2" t="s">
        <v>33</v>
      </c>
    </row>
    <row r="2303" ht="15.75" customHeight="1">
      <c r="A2303" s="2">
        <v>182.0</v>
      </c>
      <c r="B2303" s="2" t="s">
        <v>3840</v>
      </c>
      <c r="C2303" s="2" t="s">
        <v>226</v>
      </c>
      <c r="D2303" s="3" t="s">
        <v>6592</v>
      </c>
      <c r="E2303" s="3" t="s">
        <v>6593</v>
      </c>
      <c r="F2303" s="3" t="s">
        <v>6594</v>
      </c>
      <c r="G2303" s="2" t="s">
        <v>18</v>
      </c>
      <c r="H2303" s="2">
        <v>4.0</v>
      </c>
      <c r="I2303" s="2">
        <v>5.0</v>
      </c>
      <c r="J2303" s="2">
        <v>5.0</v>
      </c>
      <c r="K2303" s="2">
        <v>4.0</v>
      </c>
      <c r="L2303" s="2">
        <v>5.0</v>
      </c>
      <c r="M2303" s="2" t="s">
        <v>19</v>
      </c>
    </row>
    <row r="2304" ht="15.75" customHeight="1">
      <c r="A2304" s="2">
        <v>182.0</v>
      </c>
      <c r="B2304" s="2" t="s">
        <v>3840</v>
      </c>
      <c r="C2304" s="2" t="s">
        <v>226</v>
      </c>
      <c r="D2304" s="3" t="s">
        <v>6595</v>
      </c>
      <c r="E2304" s="3" t="s">
        <v>6596</v>
      </c>
      <c r="F2304" s="3" t="s">
        <v>6597</v>
      </c>
      <c r="G2304" s="2" t="s">
        <v>18</v>
      </c>
      <c r="H2304" s="2">
        <v>2.0</v>
      </c>
      <c r="I2304" s="2">
        <v>3.0</v>
      </c>
      <c r="J2304" s="2">
        <v>3.0</v>
      </c>
      <c r="K2304" s="2">
        <v>3.0</v>
      </c>
      <c r="L2304" s="2">
        <v>3.0</v>
      </c>
      <c r="M2304" s="2" t="s">
        <v>19</v>
      </c>
    </row>
    <row r="2305" ht="15.75" customHeight="1">
      <c r="A2305" s="2">
        <v>182.0</v>
      </c>
      <c r="B2305" s="2" t="s">
        <v>3840</v>
      </c>
      <c r="C2305" s="2" t="s">
        <v>226</v>
      </c>
      <c r="D2305" s="3" t="s">
        <v>6598</v>
      </c>
      <c r="E2305" s="3" t="s">
        <v>6599</v>
      </c>
      <c r="F2305" s="3" t="s">
        <v>6600</v>
      </c>
      <c r="G2305" s="2" t="s">
        <v>18</v>
      </c>
      <c r="H2305" s="2">
        <v>3.0</v>
      </c>
      <c r="I2305" s="2">
        <v>4.0</v>
      </c>
      <c r="J2305" s="2">
        <v>5.0</v>
      </c>
      <c r="K2305" s="2">
        <v>5.0</v>
      </c>
      <c r="L2305" s="2">
        <v>5.0</v>
      </c>
      <c r="M2305" s="2" t="s">
        <v>19</v>
      </c>
    </row>
    <row r="2306" ht="15.75" customHeight="1">
      <c r="A2306" s="2">
        <v>182.0</v>
      </c>
      <c r="B2306" s="2" t="s">
        <v>3840</v>
      </c>
      <c r="C2306" s="2" t="s">
        <v>226</v>
      </c>
      <c r="D2306" s="3" t="s">
        <v>6601</v>
      </c>
      <c r="E2306" s="3" t="s">
        <v>6602</v>
      </c>
      <c r="F2306" s="3" t="s">
        <v>6603</v>
      </c>
      <c r="G2306" s="2" t="s">
        <v>50</v>
      </c>
      <c r="H2306" s="2">
        <v>5.0</v>
      </c>
      <c r="I2306" s="2">
        <v>5.0</v>
      </c>
      <c r="J2306" s="2">
        <v>5.0</v>
      </c>
      <c r="K2306" s="2">
        <v>5.0</v>
      </c>
      <c r="L2306" s="2">
        <v>5.0</v>
      </c>
      <c r="M2306" s="2" t="s">
        <v>19</v>
      </c>
    </row>
    <row r="2307" ht="15.75" customHeight="1">
      <c r="A2307" s="2">
        <v>182.0</v>
      </c>
      <c r="B2307" s="2" t="s">
        <v>3840</v>
      </c>
      <c r="C2307" s="2" t="s">
        <v>226</v>
      </c>
      <c r="D2307" s="3" t="s">
        <v>6604</v>
      </c>
      <c r="E2307" s="3" t="s">
        <v>6605</v>
      </c>
      <c r="F2307" s="3" t="s">
        <v>6606</v>
      </c>
      <c r="G2307" s="2" t="s">
        <v>18</v>
      </c>
      <c r="H2307" s="2">
        <v>3.0</v>
      </c>
      <c r="I2307" s="2">
        <v>4.0</v>
      </c>
      <c r="J2307" s="2">
        <v>3.0</v>
      </c>
      <c r="K2307" s="2">
        <v>3.0</v>
      </c>
      <c r="L2307" s="2">
        <v>5.0</v>
      </c>
      <c r="M2307" s="2" t="s">
        <v>19</v>
      </c>
    </row>
    <row r="2308" ht="15.75" customHeight="1">
      <c r="A2308" s="2">
        <v>182.0</v>
      </c>
      <c r="B2308" s="2" t="s">
        <v>3840</v>
      </c>
      <c r="C2308" s="2" t="s">
        <v>226</v>
      </c>
      <c r="D2308" s="3" t="s">
        <v>6607</v>
      </c>
      <c r="E2308" s="3" t="s">
        <v>6608</v>
      </c>
      <c r="F2308" s="3" t="s">
        <v>6609</v>
      </c>
      <c r="G2308" s="2" t="s">
        <v>62</v>
      </c>
      <c r="H2308" s="2">
        <v>2.0</v>
      </c>
      <c r="I2308" s="2">
        <v>3.0</v>
      </c>
      <c r="J2308" s="2">
        <v>2.0</v>
      </c>
      <c r="K2308" s="2">
        <v>2.0</v>
      </c>
      <c r="L2308" s="2">
        <v>3.0</v>
      </c>
      <c r="M2308" s="2" t="s">
        <v>33</v>
      </c>
    </row>
    <row r="2309" ht="15.75" customHeight="1">
      <c r="A2309" s="2">
        <v>182.0</v>
      </c>
      <c r="B2309" s="2" t="s">
        <v>3840</v>
      </c>
      <c r="C2309" s="2" t="s">
        <v>226</v>
      </c>
      <c r="D2309" s="3" t="s">
        <v>6610</v>
      </c>
      <c r="E2309" s="3" t="s">
        <v>6611</v>
      </c>
      <c r="F2309" s="3" t="s">
        <v>6612</v>
      </c>
      <c r="G2309" s="2" t="s">
        <v>18</v>
      </c>
      <c r="H2309" s="2">
        <v>4.0</v>
      </c>
      <c r="I2309" s="2">
        <v>4.0</v>
      </c>
      <c r="J2309" s="2">
        <v>4.0</v>
      </c>
      <c r="K2309" s="2">
        <v>4.0</v>
      </c>
      <c r="L2309" s="2">
        <v>4.0</v>
      </c>
      <c r="M2309" s="2" t="s">
        <v>19</v>
      </c>
    </row>
    <row r="2310" ht="15.75" customHeight="1">
      <c r="A2310" s="2">
        <v>182.0</v>
      </c>
      <c r="B2310" s="2" t="s">
        <v>3840</v>
      </c>
      <c r="C2310" s="2" t="s">
        <v>226</v>
      </c>
      <c r="D2310" s="3" t="s">
        <v>6613</v>
      </c>
      <c r="E2310" s="3" t="s">
        <v>6614</v>
      </c>
      <c r="F2310" s="3" t="s">
        <v>6615</v>
      </c>
      <c r="G2310" s="2" t="s">
        <v>18</v>
      </c>
      <c r="H2310" s="2">
        <v>3.0</v>
      </c>
      <c r="I2310" s="2">
        <v>4.0</v>
      </c>
      <c r="J2310" s="2">
        <v>4.0</v>
      </c>
      <c r="K2310" s="2">
        <v>4.0</v>
      </c>
      <c r="L2310" s="2">
        <v>5.0</v>
      </c>
      <c r="M2310" s="2" t="s">
        <v>19</v>
      </c>
    </row>
    <row r="2311" ht="15.75" customHeight="1">
      <c r="A2311" s="2">
        <v>182.0</v>
      </c>
      <c r="B2311" s="2" t="s">
        <v>3840</v>
      </c>
      <c r="C2311" s="2" t="s">
        <v>226</v>
      </c>
      <c r="D2311" s="3" t="s">
        <v>6616</v>
      </c>
      <c r="E2311" s="3" t="s">
        <v>6617</v>
      </c>
      <c r="F2311" s="3" t="s">
        <v>6618</v>
      </c>
      <c r="G2311" s="2" t="s">
        <v>18</v>
      </c>
      <c r="H2311" s="2">
        <v>2.0</v>
      </c>
      <c r="I2311" s="2">
        <v>3.0</v>
      </c>
      <c r="J2311" s="2">
        <v>3.0</v>
      </c>
      <c r="K2311" s="2">
        <v>3.0</v>
      </c>
      <c r="L2311" s="2">
        <v>3.0</v>
      </c>
      <c r="M2311" s="2" t="s">
        <v>19</v>
      </c>
    </row>
    <row r="2312" ht="15.75" customHeight="1">
      <c r="A2312" s="2">
        <v>182.0</v>
      </c>
      <c r="B2312" s="2" t="s">
        <v>3840</v>
      </c>
      <c r="C2312" s="2" t="s">
        <v>226</v>
      </c>
      <c r="D2312" s="3" t="s">
        <v>6619</v>
      </c>
      <c r="E2312" s="3" t="s">
        <v>6620</v>
      </c>
      <c r="F2312" s="3" t="s">
        <v>6621</v>
      </c>
      <c r="G2312" s="2" t="s">
        <v>18</v>
      </c>
      <c r="H2312" s="2">
        <v>3.0</v>
      </c>
      <c r="I2312" s="2">
        <v>3.0</v>
      </c>
      <c r="J2312" s="2">
        <v>3.0</v>
      </c>
      <c r="K2312" s="2">
        <v>4.0</v>
      </c>
      <c r="L2312" s="2">
        <v>4.0</v>
      </c>
      <c r="M2312" s="2" t="s">
        <v>19</v>
      </c>
    </row>
    <row r="2313" ht="15.75" customHeight="1">
      <c r="A2313" s="2">
        <v>182.0</v>
      </c>
      <c r="B2313" s="2" t="s">
        <v>3840</v>
      </c>
      <c r="C2313" s="2" t="s">
        <v>226</v>
      </c>
      <c r="D2313" s="3" t="s">
        <v>6622</v>
      </c>
      <c r="E2313" s="3" t="s">
        <v>6623</v>
      </c>
      <c r="F2313" s="3" t="s">
        <v>6624</v>
      </c>
      <c r="G2313" s="2" t="s">
        <v>28</v>
      </c>
      <c r="H2313" s="2">
        <v>2.0</v>
      </c>
      <c r="I2313" s="2">
        <v>3.0</v>
      </c>
      <c r="J2313" s="2">
        <v>4.0</v>
      </c>
      <c r="K2313" s="2">
        <v>3.0</v>
      </c>
      <c r="L2313" s="2">
        <v>4.0</v>
      </c>
      <c r="M2313" s="2" t="s">
        <v>19</v>
      </c>
    </row>
    <row r="2314" ht="15.75" customHeight="1">
      <c r="A2314" s="2">
        <v>182.0</v>
      </c>
      <c r="B2314" s="2" t="s">
        <v>3840</v>
      </c>
      <c r="C2314" s="2" t="s">
        <v>226</v>
      </c>
      <c r="D2314" s="3" t="s">
        <v>6625</v>
      </c>
      <c r="E2314" s="3" t="s">
        <v>6626</v>
      </c>
      <c r="F2314" s="3" t="s">
        <v>6627</v>
      </c>
      <c r="G2314" s="2" t="s">
        <v>62</v>
      </c>
      <c r="H2314" s="2">
        <v>2.0</v>
      </c>
      <c r="I2314" s="2">
        <v>2.0</v>
      </c>
      <c r="J2314" s="2">
        <v>3.0</v>
      </c>
      <c r="K2314" s="2">
        <v>3.0</v>
      </c>
      <c r="L2314" s="2">
        <v>4.0</v>
      </c>
      <c r="M2314" s="2" t="s">
        <v>33</v>
      </c>
    </row>
    <row r="2315" ht="15.75" customHeight="1">
      <c r="A2315" s="2">
        <v>182.0</v>
      </c>
      <c r="B2315" s="2" t="s">
        <v>3840</v>
      </c>
      <c r="C2315" s="2" t="s">
        <v>226</v>
      </c>
      <c r="D2315" s="3" t="s">
        <v>6628</v>
      </c>
      <c r="E2315" s="3" t="s">
        <v>6629</v>
      </c>
      <c r="F2315" s="3" t="s">
        <v>6630</v>
      </c>
      <c r="G2315" s="2" t="s">
        <v>18</v>
      </c>
      <c r="H2315" s="2">
        <v>4.0</v>
      </c>
      <c r="I2315" s="2">
        <v>5.0</v>
      </c>
      <c r="J2315" s="2">
        <v>4.0</v>
      </c>
      <c r="K2315" s="2">
        <v>3.0</v>
      </c>
      <c r="L2315" s="2">
        <v>4.0</v>
      </c>
      <c r="M2315" s="2" t="s">
        <v>19</v>
      </c>
    </row>
    <row r="2316" ht="15.75" customHeight="1">
      <c r="A2316" s="2">
        <v>182.0</v>
      </c>
      <c r="B2316" s="2" t="s">
        <v>3840</v>
      </c>
      <c r="C2316" s="2" t="s">
        <v>226</v>
      </c>
      <c r="D2316" s="3" t="s">
        <v>6631</v>
      </c>
      <c r="E2316" s="3" t="s">
        <v>6632</v>
      </c>
      <c r="F2316" s="3" t="s">
        <v>6633</v>
      </c>
      <c r="G2316" s="2" t="s">
        <v>28</v>
      </c>
      <c r="H2316" s="2">
        <v>2.0</v>
      </c>
      <c r="I2316" s="2">
        <v>4.0</v>
      </c>
      <c r="J2316" s="2">
        <v>3.0</v>
      </c>
      <c r="K2316" s="2">
        <v>4.0</v>
      </c>
      <c r="L2316" s="2">
        <v>4.0</v>
      </c>
      <c r="M2316" s="2" t="s">
        <v>19</v>
      </c>
    </row>
    <row r="2317" ht="15.75" customHeight="1">
      <c r="A2317" s="2">
        <v>182.0</v>
      </c>
      <c r="B2317" s="2" t="s">
        <v>3840</v>
      </c>
      <c r="C2317" s="2" t="s">
        <v>541</v>
      </c>
      <c r="D2317" s="3" t="s">
        <v>6634</v>
      </c>
      <c r="E2317" s="3" t="s">
        <v>6635</v>
      </c>
      <c r="F2317" s="3" t="s">
        <v>6636</v>
      </c>
      <c r="G2317" s="2" t="s">
        <v>28</v>
      </c>
      <c r="H2317" s="2">
        <v>3.0</v>
      </c>
      <c r="I2317" s="2">
        <v>4.0</v>
      </c>
      <c r="J2317" s="2">
        <v>2.0</v>
      </c>
      <c r="K2317" s="2">
        <v>2.0</v>
      </c>
      <c r="L2317" s="2">
        <v>4.0</v>
      </c>
      <c r="M2317" s="2" t="s">
        <v>19</v>
      </c>
    </row>
    <row r="2318" ht="15.75" customHeight="1">
      <c r="A2318" s="2">
        <v>182.0</v>
      </c>
      <c r="B2318" s="2" t="s">
        <v>3840</v>
      </c>
      <c r="C2318" s="2" t="s">
        <v>541</v>
      </c>
      <c r="D2318" s="3" t="s">
        <v>128</v>
      </c>
      <c r="E2318" s="3" t="s">
        <v>6637</v>
      </c>
      <c r="F2318" s="3" t="s">
        <v>6638</v>
      </c>
      <c r="G2318" s="2" t="s">
        <v>28</v>
      </c>
      <c r="H2318" s="2">
        <v>3.0</v>
      </c>
      <c r="I2318" s="2">
        <v>3.0</v>
      </c>
      <c r="J2318" s="2">
        <v>3.0</v>
      </c>
      <c r="K2318" s="2">
        <v>3.0</v>
      </c>
      <c r="L2318" s="2">
        <v>3.0</v>
      </c>
      <c r="M2318" s="2" t="s">
        <v>19</v>
      </c>
    </row>
    <row r="2319" ht="15.75" customHeight="1">
      <c r="A2319" s="2">
        <v>182.0</v>
      </c>
      <c r="B2319" s="2" t="s">
        <v>3840</v>
      </c>
      <c r="C2319" s="2" t="s">
        <v>541</v>
      </c>
      <c r="D2319" s="3" t="s">
        <v>6639</v>
      </c>
      <c r="E2319" s="3" t="s">
        <v>6640</v>
      </c>
      <c r="F2319" s="3" t="s">
        <v>6641</v>
      </c>
      <c r="G2319" s="2" t="s">
        <v>18</v>
      </c>
      <c r="H2319" s="2">
        <v>3.0</v>
      </c>
      <c r="I2319" s="2">
        <v>4.0</v>
      </c>
      <c r="J2319" s="2">
        <v>3.0</v>
      </c>
      <c r="K2319" s="2">
        <v>3.0</v>
      </c>
      <c r="L2319" s="2">
        <v>4.0</v>
      </c>
      <c r="M2319" s="2" t="s">
        <v>19</v>
      </c>
    </row>
    <row r="2320" ht="15.75" customHeight="1">
      <c r="A2320" s="2">
        <v>182.0</v>
      </c>
      <c r="B2320" s="2" t="s">
        <v>3840</v>
      </c>
      <c r="C2320" s="2" t="s">
        <v>541</v>
      </c>
      <c r="D2320" s="3" t="s">
        <v>4569</v>
      </c>
      <c r="E2320" s="3" t="s">
        <v>6642</v>
      </c>
      <c r="F2320" s="3" t="s">
        <v>6643</v>
      </c>
      <c r="G2320" s="2" t="s">
        <v>18</v>
      </c>
      <c r="H2320" s="2">
        <v>4.0</v>
      </c>
      <c r="I2320" s="2">
        <v>4.0</v>
      </c>
      <c r="J2320" s="2">
        <v>4.0</v>
      </c>
      <c r="K2320" s="2">
        <v>4.0</v>
      </c>
      <c r="L2320" s="2">
        <v>4.0</v>
      </c>
      <c r="M2320" s="2" t="s">
        <v>19</v>
      </c>
    </row>
    <row r="2321" ht="15.75" customHeight="1">
      <c r="A2321" s="2">
        <v>182.0</v>
      </c>
      <c r="B2321" s="2" t="s">
        <v>3840</v>
      </c>
      <c r="C2321" s="2" t="s">
        <v>541</v>
      </c>
      <c r="D2321" s="3" t="s">
        <v>6644</v>
      </c>
      <c r="E2321" s="3" t="s">
        <v>6645</v>
      </c>
      <c r="F2321" s="3" t="s">
        <v>6646</v>
      </c>
      <c r="G2321" s="2" t="s">
        <v>18</v>
      </c>
      <c r="H2321" s="2">
        <v>4.0</v>
      </c>
      <c r="I2321" s="2">
        <v>5.0</v>
      </c>
      <c r="J2321" s="2">
        <v>4.0</v>
      </c>
      <c r="K2321" s="2">
        <v>4.0</v>
      </c>
      <c r="L2321" s="2">
        <v>5.0</v>
      </c>
      <c r="M2321" s="2" t="s">
        <v>19</v>
      </c>
    </row>
    <row r="2322" ht="15.75" customHeight="1">
      <c r="A2322" s="2">
        <v>182.0</v>
      </c>
      <c r="B2322" s="2" t="s">
        <v>3840</v>
      </c>
      <c r="C2322" s="2" t="s">
        <v>541</v>
      </c>
      <c r="D2322" s="3" t="s">
        <v>516</v>
      </c>
      <c r="E2322" s="3" t="s">
        <v>6647</v>
      </c>
      <c r="F2322" s="3" t="s">
        <v>6648</v>
      </c>
      <c r="G2322" s="2" t="s">
        <v>18</v>
      </c>
      <c r="H2322" s="2">
        <v>4.0</v>
      </c>
      <c r="I2322" s="2">
        <v>3.0</v>
      </c>
      <c r="J2322" s="2">
        <v>3.0</v>
      </c>
      <c r="K2322" s="2">
        <v>4.0</v>
      </c>
      <c r="L2322" s="2">
        <v>5.0</v>
      </c>
      <c r="M2322" s="2" t="s">
        <v>19</v>
      </c>
    </row>
    <row r="2323" ht="15.75" customHeight="1">
      <c r="A2323" s="2">
        <v>182.0</v>
      </c>
      <c r="B2323" s="2" t="s">
        <v>3840</v>
      </c>
      <c r="C2323" s="2" t="s">
        <v>541</v>
      </c>
      <c r="D2323" s="3" t="s">
        <v>6649</v>
      </c>
      <c r="E2323" s="3" t="s">
        <v>6650</v>
      </c>
      <c r="F2323" s="3" t="s">
        <v>6651</v>
      </c>
      <c r="G2323" s="2" t="s">
        <v>28</v>
      </c>
      <c r="H2323" s="2">
        <v>2.0</v>
      </c>
      <c r="I2323" s="2">
        <v>3.0</v>
      </c>
      <c r="J2323" s="2">
        <v>3.0</v>
      </c>
      <c r="K2323" s="2">
        <v>3.0</v>
      </c>
      <c r="L2323" s="2">
        <v>3.0</v>
      </c>
      <c r="M2323" s="2" t="s">
        <v>19</v>
      </c>
    </row>
    <row r="2324" ht="15.75" customHeight="1">
      <c r="A2324" s="2">
        <v>182.0</v>
      </c>
      <c r="B2324" s="2" t="s">
        <v>3840</v>
      </c>
      <c r="C2324" s="2" t="s">
        <v>541</v>
      </c>
      <c r="D2324" s="3" t="s">
        <v>6652</v>
      </c>
      <c r="E2324" s="3" t="s">
        <v>6653</v>
      </c>
      <c r="F2324" s="3" t="s">
        <v>6654</v>
      </c>
      <c r="G2324" s="2" t="s">
        <v>18</v>
      </c>
      <c r="H2324" s="2">
        <v>3.0</v>
      </c>
      <c r="I2324" s="2">
        <v>4.0</v>
      </c>
      <c r="J2324" s="2">
        <v>4.0</v>
      </c>
      <c r="K2324" s="2">
        <v>4.0</v>
      </c>
      <c r="L2324" s="2">
        <v>3.0</v>
      </c>
      <c r="M2324" s="2" t="s">
        <v>19</v>
      </c>
    </row>
    <row r="2325" ht="15.75" customHeight="1">
      <c r="A2325" s="2">
        <v>182.0</v>
      </c>
      <c r="B2325" s="2" t="s">
        <v>3840</v>
      </c>
      <c r="C2325" s="2" t="s">
        <v>541</v>
      </c>
      <c r="D2325" s="3" t="s">
        <v>6655</v>
      </c>
      <c r="E2325" s="3" t="s">
        <v>6656</v>
      </c>
      <c r="F2325" s="3" t="s">
        <v>6657</v>
      </c>
      <c r="G2325" s="2" t="s">
        <v>62</v>
      </c>
      <c r="H2325" s="2">
        <v>2.0</v>
      </c>
      <c r="I2325" s="2">
        <v>4.0</v>
      </c>
      <c r="J2325" s="2">
        <v>1.0</v>
      </c>
      <c r="K2325" s="2">
        <v>4.0</v>
      </c>
      <c r="L2325" s="2">
        <v>3.0</v>
      </c>
      <c r="M2325" s="2" t="s">
        <v>33</v>
      </c>
    </row>
    <row r="2326" ht="15.75" customHeight="1">
      <c r="A2326" s="2">
        <v>182.0</v>
      </c>
      <c r="B2326" s="2" t="s">
        <v>3840</v>
      </c>
      <c r="C2326" s="2" t="s">
        <v>541</v>
      </c>
      <c r="D2326" s="3" t="s">
        <v>6658</v>
      </c>
      <c r="E2326" s="3" t="s">
        <v>6659</v>
      </c>
      <c r="F2326" s="3" t="s">
        <v>6660</v>
      </c>
      <c r="G2326" s="2" t="s">
        <v>28</v>
      </c>
      <c r="H2326" s="2">
        <v>2.0</v>
      </c>
      <c r="I2326" s="2">
        <v>3.0</v>
      </c>
      <c r="J2326" s="2">
        <v>3.0</v>
      </c>
      <c r="K2326" s="2">
        <v>3.0</v>
      </c>
      <c r="L2326" s="2">
        <v>5.0</v>
      </c>
      <c r="M2326" s="2" t="s">
        <v>19</v>
      </c>
    </row>
    <row r="2327" ht="15.75" customHeight="1">
      <c r="A2327" s="2">
        <v>182.0</v>
      </c>
      <c r="B2327" s="2" t="s">
        <v>3840</v>
      </c>
      <c r="C2327" s="2" t="s">
        <v>541</v>
      </c>
      <c r="D2327" s="3" t="s">
        <v>6661</v>
      </c>
      <c r="E2327" s="3" t="s">
        <v>6662</v>
      </c>
      <c r="F2327" s="3" t="s">
        <v>6663</v>
      </c>
      <c r="G2327" s="2" t="s">
        <v>18</v>
      </c>
      <c r="H2327" s="2">
        <v>4.0</v>
      </c>
      <c r="I2327" s="2">
        <v>3.0</v>
      </c>
      <c r="J2327" s="2">
        <v>3.0</v>
      </c>
      <c r="K2327" s="2">
        <v>3.0</v>
      </c>
      <c r="L2327" s="2">
        <v>4.0</v>
      </c>
      <c r="M2327" s="2" t="s">
        <v>19</v>
      </c>
    </row>
    <row r="2328" ht="15.75" customHeight="1">
      <c r="A2328" s="2">
        <v>182.0</v>
      </c>
      <c r="B2328" s="2" t="s">
        <v>3840</v>
      </c>
      <c r="C2328" s="2" t="s">
        <v>541</v>
      </c>
      <c r="D2328" s="3" t="s">
        <v>6664</v>
      </c>
      <c r="E2328" s="3" t="s">
        <v>6665</v>
      </c>
      <c r="F2328" s="3" t="s">
        <v>6666</v>
      </c>
      <c r="G2328" s="2" t="s">
        <v>18</v>
      </c>
      <c r="H2328" s="2">
        <v>4.0</v>
      </c>
      <c r="I2328" s="2">
        <v>4.0</v>
      </c>
      <c r="J2328" s="2">
        <v>4.0</v>
      </c>
      <c r="K2328" s="2">
        <v>5.0</v>
      </c>
      <c r="L2328" s="2">
        <v>5.0</v>
      </c>
      <c r="M2328" s="2" t="s">
        <v>19</v>
      </c>
    </row>
    <row r="2329" ht="15.75" customHeight="1">
      <c r="A2329" s="2">
        <v>182.0</v>
      </c>
      <c r="B2329" s="2" t="s">
        <v>3840</v>
      </c>
      <c r="C2329" s="2" t="s">
        <v>541</v>
      </c>
      <c r="D2329" s="3" t="s">
        <v>6667</v>
      </c>
      <c r="E2329" s="3" t="s">
        <v>6668</v>
      </c>
      <c r="F2329" s="3" t="s">
        <v>6669</v>
      </c>
      <c r="G2329" s="2" t="s">
        <v>28</v>
      </c>
      <c r="H2329" s="2">
        <v>2.0</v>
      </c>
      <c r="I2329" s="2">
        <v>4.0</v>
      </c>
      <c r="J2329" s="2">
        <v>3.0</v>
      </c>
      <c r="K2329" s="2">
        <v>3.0</v>
      </c>
      <c r="L2329" s="2">
        <v>4.0</v>
      </c>
      <c r="M2329" s="2" t="s">
        <v>19</v>
      </c>
    </row>
    <row r="2330" ht="15.75" customHeight="1">
      <c r="A2330" s="2">
        <v>182.0</v>
      </c>
      <c r="B2330" s="2" t="s">
        <v>3840</v>
      </c>
      <c r="C2330" s="2" t="s">
        <v>230</v>
      </c>
      <c r="D2330" s="3" t="s">
        <v>6670</v>
      </c>
      <c r="E2330" s="3" t="s">
        <v>6671</v>
      </c>
      <c r="F2330" s="3" t="s">
        <v>6672</v>
      </c>
      <c r="G2330" s="2" t="s">
        <v>50</v>
      </c>
      <c r="H2330" s="2">
        <v>4.0</v>
      </c>
      <c r="I2330" s="2">
        <v>5.0</v>
      </c>
      <c r="J2330" s="2">
        <v>4.0</v>
      </c>
      <c r="K2330" s="2">
        <v>4.0</v>
      </c>
      <c r="L2330" s="2">
        <v>5.0</v>
      </c>
      <c r="M2330" s="2" t="s">
        <v>19</v>
      </c>
    </row>
    <row r="2331" ht="15.75" customHeight="1">
      <c r="A2331" s="2">
        <v>182.0</v>
      </c>
      <c r="B2331" s="2" t="s">
        <v>3840</v>
      </c>
      <c r="C2331" s="2" t="s">
        <v>230</v>
      </c>
      <c r="D2331" s="3" t="s">
        <v>1549</v>
      </c>
      <c r="E2331" s="3" t="s">
        <v>6673</v>
      </c>
      <c r="F2331" s="3" t="s">
        <v>6674</v>
      </c>
      <c r="G2331" s="2" t="s">
        <v>28</v>
      </c>
      <c r="H2331" s="2">
        <v>2.0</v>
      </c>
      <c r="I2331" s="2">
        <v>4.0</v>
      </c>
      <c r="J2331" s="2">
        <v>3.0</v>
      </c>
      <c r="K2331" s="2">
        <v>4.0</v>
      </c>
      <c r="L2331" s="2">
        <v>5.0</v>
      </c>
      <c r="M2331" s="2" t="s">
        <v>19</v>
      </c>
    </row>
    <row r="2332" ht="15.75" customHeight="1">
      <c r="A2332" s="2">
        <v>182.0</v>
      </c>
      <c r="B2332" s="2" t="s">
        <v>3840</v>
      </c>
      <c r="C2332" s="2" t="s">
        <v>230</v>
      </c>
      <c r="D2332" s="3" t="s">
        <v>6675</v>
      </c>
      <c r="E2332" s="3" t="s">
        <v>6676</v>
      </c>
      <c r="F2332" s="3" t="s">
        <v>6677</v>
      </c>
      <c r="G2332" s="2" t="s">
        <v>28</v>
      </c>
      <c r="H2332" s="2">
        <v>3.0</v>
      </c>
      <c r="I2332" s="2">
        <v>3.0</v>
      </c>
      <c r="J2332" s="2">
        <v>3.0</v>
      </c>
      <c r="K2332" s="2">
        <v>3.0</v>
      </c>
      <c r="L2332" s="2">
        <v>3.0</v>
      </c>
      <c r="M2332" s="2" t="s">
        <v>19</v>
      </c>
    </row>
    <row r="2333" ht="15.75" customHeight="1">
      <c r="A2333" s="2">
        <v>182.0</v>
      </c>
      <c r="B2333" s="2" t="s">
        <v>3840</v>
      </c>
      <c r="C2333" s="2" t="s">
        <v>230</v>
      </c>
      <c r="D2333" s="3" t="s">
        <v>6678</v>
      </c>
      <c r="E2333" s="3" t="s">
        <v>6679</v>
      </c>
      <c r="F2333" s="3" t="s">
        <v>6680</v>
      </c>
      <c r="G2333" s="2" t="s">
        <v>28</v>
      </c>
      <c r="H2333" s="2">
        <v>3.0</v>
      </c>
      <c r="I2333" s="2">
        <v>4.0</v>
      </c>
      <c r="J2333" s="2">
        <v>2.0</v>
      </c>
      <c r="K2333" s="2">
        <v>3.0</v>
      </c>
      <c r="L2333" s="2">
        <v>2.0</v>
      </c>
      <c r="M2333" s="2" t="s">
        <v>19</v>
      </c>
    </row>
    <row r="2334" ht="15.75" customHeight="1">
      <c r="A2334" s="2">
        <v>182.0</v>
      </c>
      <c r="B2334" s="2" t="s">
        <v>3840</v>
      </c>
      <c r="C2334" s="2" t="s">
        <v>230</v>
      </c>
      <c r="D2334" s="3" t="s">
        <v>6681</v>
      </c>
      <c r="E2334" s="3" t="s">
        <v>6682</v>
      </c>
      <c r="F2334" s="3" t="s">
        <v>6683</v>
      </c>
      <c r="G2334" s="2" t="s">
        <v>28</v>
      </c>
      <c r="H2334" s="2">
        <v>2.0</v>
      </c>
      <c r="I2334" s="2">
        <v>2.0</v>
      </c>
      <c r="J2334" s="2">
        <v>3.0</v>
      </c>
      <c r="K2334" s="2">
        <v>3.0</v>
      </c>
      <c r="L2334" s="2">
        <v>3.0</v>
      </c>
      <c r="M2334" s="2" t="s">
        <v>19</v>
      </c>
    </row>
    <row r="2335" ht="15.75" customHeight="1">
      <c r="A2335" s="2">
        <v>182.0</v>
      </c>
      <c r="B2335" s="2" t="s">
        <v>3840</v>
      </c>
      <c r="C2335" s="2" t="s">
        <v>230</v>
      </c>
      <c r="D2335" s="3" t="s">
        <v>6684</v>
      </c>
      <c r="E2335" s="3" t="s">
        <v>6685</v>
      </c>
      <c r="F2335" s="3" t="s">
        <v>6686</v>
      </c>
      <c r="G2335" s="2" t="s">
        <v>28</v>
      </c>
      <c r="H2335" s="2">
        <v>3.0</v>
      </c>
      <c r="I2335" s="2">
        <v>3.0</v>
      </c>
      <c r="J2335" s="2">
        <v>2.0</v>
      </c>
      <c r="K2335" s="2">
        <v>4.0</v>
      </c>
      <c r="L2335" s="2">
        <v>2.0</v>
      </c>
      <c r="M2335" s="2" t="s">
        <v>19</v>
      </c>
    </row>
    <row r="2336" ht="15.75" customHeight="1">
      <c r="A2336" s="2">
        <v>182.0</v>
      </c>
      <c r="B2336" s="2" t="s">
        <v>3840</v>
      </c>
      <c r="C2336" s="2" t="s">
        <v>230</v>
      </c>
      <c r="D2336" s="3" t="s">
        <v>6687</v>
      </c>
      <c r="E2336" s="3" t="s">
        <v>6688</v>
      </c>
      <c r="F2336" s="3" t="s">
        <v>6689</v>
      </c>
      <c r="G2336" s="2" t="s">
        <v>28</v>
      </c>
      <c r="H2336" s="2">
        <v>3.0</v>
      </c>
      <c r="I2336" s="2">
        <v>4.0</v>
      </c>
      <c r="J2336" s="2">
        <v>3.0</v>
      </c>
      <c r="K2336" s="2">
        <v>5.0</v>
      </c>
      <c r="L2336" s="2">
        <v>4.0</v>
      </c>
      <c r="M2336" s="2" t="s">
        <v>19</v>
      </c>
    </row>
    <row r="2337" ht="15.75" customHeight="1">
      <c r="A2337" s="2">
        <v>182.0</v>
      </c>
      <c r="B2337" s="2" t="s">
        <v>3840</v>
      </c>
      <c r="C2337" s="2" t="s">
        <v>230</v>
      </c>
      <c r="D2337" s="3" t="s">
        <v>6690</v>
      </c>
      <c r="E2337" s="3" t="s">
        <v>6691</v>
      </c>
      <c r="F2337" s="3" t="s">
        <v>6692</v>
      </c>
      <c r="G2337" s="2" t="s">
        <v>28</v>
      </c>
      <c r="H2337" s="2">
        <v>2.0</v>
      </c>
      <c r="I2337" s="2">
        <v>2.0</v>
      </c>
      <c r="J2337" s="2">
        <v>3.0</v>
      </c>
      <c r="K2337" s="2">
        <v>3.0</v>
      </c>
      <c r="L2337" s="2">
        <v>4.0</v>
      </c>
      <c r="M2337" s="2" t="s">
        <v>33</v>
      </c>
    </row>
    <row r="2338" ht="15.75" customHeight="1">
      <c r="A2338" s="2">
        <v>182.0</v>
      </c>
      <c r="B2338" s="2" t="s">
        <v>3840</v>
      </c>
      <c r="C2338" s="2" t="s">
        <v>230</v>
      </c>
      <c r="D2338" s="3" t="s">
        <v>6693</v>
      </c>
      <c r="E2338" s="3" t="s">
        <v>6694</v>
      </c>
      <c r="F2338" s="3" t="s">
        <v>6695</v>
      </c>
      <c r="G2338" s="2" t="s">
        <v>62</v>
      </c>
      <c r="H2338" s="2">
        <v>2.0</v>
      </c>
      <c r="I2338" s="2">
        <v>3.0</v>
      </c>
      <c r="J2338" s="2">
        <v>2.0</v>
      </c>
      <c r="K2338" s="2">
        <v>1.0</v>
      </c>
      <c r="L2338" s="2">
        <v>4.0</v>
      </c>
      <c r="M2338" s="2" t="s">
        <v>33</v>
      </c>
    </row>
    <row r="2339" ht="15.75" customHeight="1">
      <c r="A2339" s="2">
        <v>182.0</v>
      </c>
      <c r="B2339" s="2" t="s">
        <v>3840</v>
      </c>
      <c r="C2339" s="2" t="s">
        <v>230</v>
      </c>
      <c r="D2339" s="3" t="s">
        <v>6696</v>
      </c>
      <c r="E2339" s="3" t="s">
        <v>6697</v>
      </c>
      <c r="F2339" s="3" t="s">
        <v>6698</v>
      </c>
      <c r="G2339" s="2" t="s">
        <v>28</v>
      </c>
      <c r="H2339" s="2">
        <v>3.0</v>
      </c>
      <c r="I2339" s="2">
        <v>4.0</v>
      </c>
      <c r="J2339" s="2">
        <v>2.0</v>
      </c>
      <c r="K2339" s="2">
        <v>3.0</v>
      </c>
      <c r="L2339" s="2">
        <v>4.0</v>
      </c>
      <c r="M2339" s="2" t="s">
        <v>33</v>
      </c>
    </row>
    <row r="2340" ht="15.75" customHeight="1">
      <c r="A2340" s="2">
        <v>182.0</v>
      </c>
      <c r="B2340" s="2" t="s">
        <v>3840</v>
      </c>
      <c r="C2340" s="2" t="s">
        <v>230</v>
      </c>
      <c r="D2340" s="3" t="s">
        <v>6699</v>
      </c>
      <c r="E2340" s="3" t="s">
        <v>6700</v>
      </c>
      <c r="F2340" s="3" t="s">
        <v>6701</v>
      </c>
      <c r="G2340" s="2" t="s">
        <v>62</v>
      </c>
      <c r="H2340" s="2">
        <v>2.0</v>
      </c>
      <c r="I2340" s="2">
        <v>2.0</v>
      </c>
      <c r="J2340" s="2">
        <v>1.0</v>
      </c>
      <c r="K2340" s="2">
        <v>3.0</v>
      </c>
      <c r="L2340" s="2">
        <v>3.0</v>
      </c>
      <c r="M2340" s="2" t="s">
        <v>33</v>
      </c>
    </row>
    <row r="2341" ht="15.75" customHeight="1">
      <c r="A2341" s="2">
        <v>182.0</v>
      </c>
      <c r="B2341" s="2" t="s">
        <v>3840</v>
      </c>
      <c r="C2341" s="2" t="s">
        <v>230</v>
      </c>
      <c r="D2341" s="3" t="s">
        <v>6702</v>
      </c>
      <c r="E2341" s="3" t="s">
        <v>6703</v>
      </c>
      <c r="F2341" s="3" t="s">
        <v>6704</v>
      </c>
      <c r="G2341" s="2" t="s">
        <v>18</v>
      </c>
      <c r="H2341" s="2">
        <v>3.0</v>
      </c>
      <c r="I2341" s="2">
        <v>4.0</v>
      </c>
      <c r="J2341" s="2">
        <v>4.0</v>
      </c>
      <c r="K2341" s="2">
        <v>4.0</v>
      </c>
      <c r="L2341" s="2">
        <v>4.0</v>
      </c>
      <c r="M2341" s="2" t="s">
        <v>19</v>
      </c>
    </row>
    <row r="2342" ht="15.75" customHeight="1">
      <c r="A2342" s="2">
        <v>182.0</v>
      </c>
      <c r="B2342" s="2" t="s">
        <v>3840</v>
      </c>
      <c r="C2342" s="2" t="s">
        <v>548</v>
      </c>
      <c r="D2342" s="3" t="s">
        <v>6705</v>
      </c>
      <c r="E2342" s="3" t="s">
        <v>6706</v>
      </c>
      <c r="F2342" s="3" t="s">
        <v>6707</v>
      </c>
      <c r="G2342" s="2" t="s">
        <v>28</v>
      </c>
      <c r="H2342" s="2">
        <v>2.0</v>
      </c>
      <c r="I2342" s="2">
        <v>3.0</v>
      </c>
      <c r="J2342" s="2">
        <v>3.0</v>
      </c>
      <c r="K2342" s="2">
        <v>4.0</v>
      </c>
      <c r="L2342" s="2">
        <v>3.0</v>
      </c>
      <c r="M2342" s="2" t="s">
        <v>19</v>
      </c>
    </row>
    <row r="2343" ht="15.75" customHeight="1">
      <c r="A2343" s="2">
        <v>182.0</v>
      </c>
      <c r="B2343" s="2" t="s">
        <v>3840</v>
      </c>
      <c r="C2343" s="2" t="s">
        <v>548</v>
      </c>
      <c r="D2343" s="3" t="s">
        <v>84</v>
      </c>
      <c r="E2343" s="3" t="s">
        <v>6708</v>
      </c>
      <c r="F2343" s="3" t="s">
        <v>6709</v>
      </c>
      <c r="G2343" s="2" t="s">
        <v>18</v>
      </c>
      <c r="H2343" s="2">
        <v>5.0</v>
      </c>
      <c r="I2343" s="2">
        <v>3.0</v>
      </c>
      <c r="J2343" s="2">
        <v>3.0</v>
      </c>
      <c r="K2343" s="2">
        <v>4.0</v>
      </c>
      <c r="L2343" s="2">
        <v>5.0</v>
      </c>
      <c r="M2343" s="2" t="s">
        <v>19</v>
      </c>
    </row>
    <row r="2344" ht="15.75" customHeight="1">
      <c r="A2344" s="2">
        <v>182.0</v>
      </c>
      <c r="B2344" s="2" t="s">
        <v>3840</v>
      </c>
      <c r="C2344" s="2" t="s">
        <v>548</v>
      </c>
      <c r="D2344" s="3" t="s">
        <v>6710</v>
      </c>
      <c r="E2344" s="3" t="s">
        <v>6711</v>
      </c>
      <c r="F2344" s="3" t="s">
        <v>6712</v>
      </c>
      <c r="G2344" s="2" t="s">
        <v>28</v>
      </c>
      <c r="H2344" s="2">
        <v>2.0</v>
      </c>
      <c r="I2344" s="2">
        <v>3.0</v>
      </c>
      <c r="J2344" s="2">
        <v>2.0</v>
      </c>
      <c r="K2344" s="2">
        <v>2.0</v>
      </c>
      <c r="L2344" s="2">
        <v>1.0</v>
      </c>
      <c r="M2344" s="2" t="s">
        <v>33</v>
      </c>
    </row>
    <row r="2345" ht="15.75" customHeight="1">
      <c r="A2345" s="2">
        <v>182.0</v>
      </c>
      <c r="B2345" s="2" t="s">
        <v>3840</v>
      </c>
      <c r="C2345" s="2" t="s">
        <v>548</v>
      </c>
      <c r="D2345" s="3" t="s">
        <v>6713</v>
      </c>
      <c r="E2345" s="3" t="s">
        <v>6714</v>
      </c>
      <c r="F2345" s="3" t="s">
        <v>6715</v>
      </c>
      <c r="G2345" s="2" t="s">
        <v>182</v>
      </c>
      <c r="H2345" s="2">
        <v>1.0</v>
      </c>
      <c r="I2345" s="2">
        <v>2.0</v>
      </c>
      <c r="J2345" s="2">
        <v>1.0</v>
      </c>
      <c r="K2345" s="2">
        <v>1.0</v>
      </c>
      <c r="L2345" s="2">
        <v>3.0</v>
      </c>
      <c r="M2345" s="2" t="s">
        <v>33</v>
      </c>
    </row>
    <row r="2346" ht="15.75" customHeight="1">
      <c r="A2346" s="2">
        <v>182.0</v>
      </c>
      <c r="B2346" s="2" t="s">
        <v>3840</v>
      </c>
      <c r="C2346" s="2" t="s">
        <v>548</v>
      </c>
      <c r="D2346" s="3" t="s">
        <v>6716</v>
      </c>
      <c r="E2346" s="3" t="s">
        <v>6717</v>
      </c>
      <c r="F2346" s="3" t="s">
        <v>6718</v>
      </c>
      <c r="G2346" s="2" t="s">
        <v>28</v>
      </c>
      <c r="H2346" s="2">
        <v>2.0</v>
      </c>
      <c r="I2346" s="2">
        <v>4.0</v>
      </c>
      <c r="J2346" s="2">
        <v>2.0</v>
      </c>
      <c r="K2346" s="2">
        <v>3.0</v>
      </c>
      <c r="L2346" s="2">
        <v>4.0</v>
      </c>
      <c r="M2346" s="2" t="s">
        <v>19</v>
      </c>
    </row>
    <row r="2347" ht="15.75" customHeight="1">
      <c r="A2347" s="2">
        <v>182.0</v>
      </c>
      <c r="B2347" s="2" t="s">
        <v>3840</v>
      </c>
      <c r="C2347" s="2" t="s">
        <v>548</v>
      </c>
      <c r="D2347" s="3" t="s">
        <v>6719</v>
      </c>
      <c r="E2347" s="3" t="s">
        <v>6720</v>
      </c>
      <c r="F2347" s="3" t="s">
        <v>6721</v>
      </c>
      <c r="G2347" s="2" t="s">
        <v>182</v>
      </c>
      <c r="H2347" s="2">
        <v>1.0</v>
      </c>
      <c r="I2347" s="2">
        <v>3.0</v>
      </c>
      <c r="J2347" s="2">
        <v>2.0</v>
      </c>
      <c r="K2347" s="2">
        <v>3.0</v>
      </c>
      <c r="L2347" s="2">
        <v>4.0</v>
      </c>
      <c r="M2347" s="2" t="s">
        <v>33</v>
      </c>
    </row>
    <row r="2348" ht="15.75" customHeight="1">
      <c r="A2348" s="2">
        <v>182.0</v>
      </c>
      <c r="B2348" s="2" t="s">
        <v>3840</v>
      </c>
      <c r="C2348" s="2" t="s">
        <v>548</v>
      </c>
      <c r="D2348" s="3" t="s">
        <v>6722</v>
      </c>
      <c r="E2348" s="3" t="s">
        <v>6723</v>
      </c>
      <c r="F2348" s="3" t="s">
        <v>6724</v>
      </c>
      <c r="G2348" s="2" t="s">
        <v>28</v>
      </c>
      <c r="H2348" s="2">
        <v>2.0</v>
      </c>
      <c r="I2348" s="2">
        <v>3.0</v>
      </c>
      <c r="J2348" s="2">
        <v>3.0</v>
      </c>
      <c r="K2348" s="2">
        <v>4.0</v>
      </c>
      <c r="L2348" s="2">
        <v>3.0</v>
      </c>
      <c r="M2348" s="2" t="s">
        <v>33</v>
      </c>
    </row>
    <row r="2349" ht="15.75" customHeight="1">
      <c r="A2349" s="2">
        <v>182.0</v>
      </c>
      <c r="B2349" s="2" t="s">
        <v>3840</v>
      </c>
      <c r="C2349" s="2" t="s">
        <v>548</v>
      </c>
      <c r="D2349" s="3" t="s">
        <v>6725</v>
      </c>
      <c r="E2349" s="3" t="s">
        <v>6726</v>
      </c>
      <c r="F2349" s="3" t="s">
        <v>6727</v>
      </c>
      <c r="G2349" s="2" t="s">
        <v>50</v>
      </c>
      <c r="H2349" s="2">
        <v>4.0</v>
      </c>
      <c r="I2349" s="2">
        <v>5.0</v>
      </c>
      <c r="J2349" s="2">
        <v>5.0</v>
      </c>
      <c r="K2349" s="2">
        <v>5.0</v>
      </c>
      <c r="L2349" s="2">
        <v>5.0</v>
      </c>
      <c r="M2349" s="2" t="s">
        <v>19</v>
      </c>
    </row>
    <row r="2350" ht="15.75" customHeight="1">
      <c r="A2350" s="2">
        <v>182.0</v>
      </c>
      <c r="B2350" s="2" t="s">
        <v>3840</v>
      </c>
      <c r="C2350" s="2" t="s">
        <v>548</v>
      </c>
      <c r="D2350" s="3" t="s">
        <v>6728</v>
      </c>
      <c r="E2350" s="3" t="s">
        <v>6729</v>
      </c>
      <c r="F2350" s="3" t="s">
        <v>6730</v>
      </c>
      <c r="G2350" s="2" t="s">
        <v>18</v>
      </c>
      <c r="H2350" s="2">
        <v>3.0</v>
      </c>
      <c r="I2350" s="2">
        <v>4.0</v>
      </c>
      <c r="J2350" s="2">
        <v>4.0</v>
      </c>
      <c r="K2350" s="2">
        <v>4.0</v>
      </c>
      <c r="L2350" s="2">
        <v>5.0</v>
      </c>
      <c r="M2350" s="2" t="s">
        <v>19</v>
      </c>
    </row>
    <row r="2351" ht="15.75" customHeight="1">
      <c r="A2351" s="2">
        <v>182.0</v>
      </c>
      <c r="B2351" s="2" t="s">
        <v>3840</v>
      </c>
      <c r="C2351" s="2" t="s">
        <v>548</v>
      </c>
      <c r="D2351" s="3" t="s">
        <v>139</v>
      </c>
      <c r="E2351" s="3" t="s">
        <v>6731</v>
      </c>
      <c r="F2351" s="3" t="s">
        <v>6732</v>
      </c>
      <c r="G2351" s="2" t="s">
        <v>18</v>
      </c>
      <c r="H2351" s="2">
        <v>3.0</v>
      </c>
      <c r="I2351" s="2">
        <v>4.0</v>
      </c>
      <c r="J2351" s="2">
        <v>4.0</v>
      </c>
      <c r="K2351" s="2">
        <v>4.0</v>
      </c>
      <c r="L2351" s="2">
        <v>5.0</v>
      </c>
      <c r="M2351" s="2" t="s">
        <v>19</v>
      </c>
    </row>
    <row r="2352" ht="15.75" customHeight="1">
      <c r="A2352" s="2">
        <v>182.0</v>
      </c>
      <c r="B2352" s="2" t="s">
        <v>3840</v>
      </c>
      <c r="C2352" s="2" t="s">
        <v>548</v>
      </c>
      <c r="D2352" s="3" t="s">
        <v>6733</v>
      </c>
      <c r="E2352" s="3" t="s">
        <v>6734</v>
      </c>
      <c r="F2352" s="3" t="s">
        <v>6735</v>
      </c>
      <c r="G2352" s="2" t="s">
        <v>62</v>
      </c>
      <c r="H2352" s="2">
        <v>2.0</v>
      </c>
      <c r="I2352" s="2">
        <v>2.0</v>
      </c>
      <c r="J2352" s="2">
        <v>2.0</v>
      </c>
      <c r="K2352" s="2">
        <v>2.0</v>
      </c>
      <c r="L2352" s="2">
        <v>2.0</v>
      </c>
      <c r="M2352" s="2" t="s">
        <v>33</v>
      </c>
    </row>
    <row r="2353" ht="15.75" customHeight="1">
      <c r="A2353" s="2">
        <v>182.0</v>
      </c>
      <c r="B2353" s="2" t="s">
        <v>3840</v>
      </c>
      <c r="C2353" s="2" t="s">
        <v>548</v>
      </c>
      <c r="D2353" s="3" t="s">
        <v>4480</v>
      </c>
      <c r="E2353" s="3" t="s">
        <v>6736</v>
      </c>
      <c r="F2353" s="3" t="s">
        <v>6737</v>
      </c>
      <c r="G2353" s="2" t="s">
        <v>18</v>
      </c>
      <c r="H2353" s="2">
        <v>4.0</v>
      </c>
      <c r="I2353" s="2">
        <v>5.0</v>
      </c>
      <c r="J2353" s="2">
        <v>3.0</v>
      </c>
      <c r="K2353" s="2">
        <v>4.0</v>
      </c>
      <c r="L2353" s="2">
        <v>5.0</v>
      </c>
      <c r="M2353" s="2" t="s">
        <v>19</v>
      </c>
    </row>
    <row r="2354" ht="15.75" customHeight="1">
      <c r="A2354" s="2">
        <v>182.0</v>
      </c>
      <c r="B2354" s="2" t="s">
        <v>3840</v>
      </c>
      <c r="C2354" s="2" t="s">
        <v>58</v>
      </c>
      <c r="D2354" s="3" t="s">
        <v>6738</v>
      </c>
      <c r="E2354" s="3" t="s">
        <v>6739</v>
      </c>
      <c r="F2354" s="3" t="s">
        <v>6740</v>
      </c>
      <c r="G2354" s="2" t="s">
        <v>28</v>
      </c>
      <c r="H2354" s="2">
        <v>2.0</v>
      </c>
      <c r="I2354" s="2">
        <v>3.0</v>
      </c>
      <c r="J2354" s="2">
        <v>3.0</v>
      </c>
      <c r="K2354" s="2">
        <v>4.0</v>
      </c>
      <c r="L2354" s="2">
        <v>4.0</v>
      </c>
      <c r="M2354" s="2" t="s">
        <v>19</v>
      </c>
    </row>
    <row r="2355" ht="15.75" customHeight="1">
      <c r="A2355" s="2">
        <v>182.0</v>
      </c>
      <c r="B2355" s="2" t="s">
        <v>3840</v>
      </c>
      <c r="C2355" s="2" t="s">
        <v>58</v>
      </c>
      <c r="D2355" s="3" t="s">
        <v>6741</v>
      </c>
      <c r="E2355" s="3" t="s">
        <v>6742</v>
      </c>
      <c r="F2355" s="3" t="s">
        <v>6743</v>
      </c>
      <c r="G2355" s="2" t="s">
        <v>18</v>
      </c>
      <c r="H2355" s="2">
        <v>3.0</v>
      </c>
      <c r="I2355" s="2">
        <v>3.0</v>
      </c>
      <c r="J2355" s="2">
        <v>3.0</v>
      </c>
      <c r="K2355" s="2">
        <v>3.0</v>
      </c>
      <c r="L2355" s="2">
        <v>3.0</v>
      </c>
      <c r="M2355" s="2" t="s">
        <v>19</v>
      </c>
    </row>
    <row r="2356" ht="15.75" customHeight="1">
      <c r="A2356" s="2">
        <v>182.0</v>
      </c>
      <c r="B2356" s="2" t="s">
        <v>3840</v>
      </c>
      <c r="C2356" s="2" t="s">
        <v>58</v>
      </c>
      <c r="D2356" s="3" t="s">
        <v>516</v>
      </c>
      <c r="E2356" s="3" t="s">
        <v>6744</v>
      </c>
      <c r="F2356" s="3" t="s">
        <v>6745</v>
      </c>
      <c r="G2356" s="2" t="s">
        <v>28</v>
      </c>
      <c r="H2356" s="2">
        <v>2.0</v>
      </c>
      <c r="I2356" s="2">
        <v>3.0</v>
      </c>
      <c r="J2356" s="2">
        <v>2.0</v>
      </c>
      <c r="K2356" s="2">
        <v>4.0</v>
      </c>
      <c r="L2356" s="2">
        <v>3.0</v>
      </c>
      <c r="M2356" s="2" t="s">
        <v>19</v>
      </c>
    </row>
    <row r="2357" ht="15.75" customHeight="1">
      <c r="A2357" s="2">
        <v>182.0</v>
      </c>
      <c r="B2357" s="2" t="s">
        <v>3840</v>
      </c>
      <c r="C2357" s="2" t="s">
        <v>58</v>
      </c>
      <c r="D2357" s="3" t="s">
        <v>6746</v>
      </c>
      <c r="E2357" s="3" t="s">
        <v>6747</v>
      </c>
      <c r="F2357" s="3" t="s">
        <v>6748</v>
      </c>
      <c r="G2357" s="2" t="s">
        <v>18</v>
      </c>
      <c r="H2357" s="2">
        <v>3.0</v>
      </c>
      <c r="I2357" s="2">
        <v>5.0</v>
      </c>
      <c r="J2357" s="2">
        <v>3.0</v>
      </c>
      <c r="K2357" s="2">
        <v>5.0</v>
      </c>
      <c r="L2357" s="2">
        <v>5.0</v>
      </c>
      <c r="M2357" s="2" t="s">
        <v>19</v>
      </c>
    </row>
    <row r="2358" ht="15.75" customHeight="1">
      <c r="A2358" s="2">
        <v>182.0</v>
      </c>
      <c r="B2358" s="2" t="s">
        <v>3840</v>
      </c>
      <c r="C2358" s="2" t="s">
        <v>623</v>
      </c>
      <c r="D2358" s="3" t="s">
        <v>6749</v>
      </c>
      <c r="E2358" s="3" t="s">
        <v>6750</v>
      </c>
      <c r="F2358" s="3" t="s">
        <v>6751</v>
      </c>
      <c r="G2358" s="2" t="s">
        <v>18</v>
      </c>
      <c r="H2358" s="2">
        <v>3.0</v>
      </c>
      <c r="I2358" s="2">
        <v>3.0</v>
      </c>
      <c r="J2358" s="2">
        <v>4.0</v>
      </c>
      <c r="K2358" s="2">
        <v>3.0</v>
      </c>
      <c r="L2358" s="2">
        <v>4.0</v>
      </c>
      <c r="M2358" s="2" t="s">
        <v>19</v>
      </c>
    </row>
    <row r="2359" ht="15.75" customHeight="1">
      <c r="A2359" s="2">
        <v>182.0</v>
      </c>
      <c r="B2359" s="2" t="s">
        <v>3840</v>
      </c>
      <c r="C2359" s="2" t="s">
        <v>623</v>
      </c>
      <c r="D2359" s="3" t="s">
        <v>6752</v>
      </c>
      <c r="E2359" s="3" t="s">
        <v>6753</v>
      </c>
      <c r="F2359" s="3" t="s">
        <v>6754</v>
      </c>
      <c r="G2359" s="2" t="s">
        <v>18</v>
      </c>
      <c r="H2359" s="2">
        <v>3.0</v>
      </c>
      <c r="I2359" s="2">
        <v>4.0</v>
      </c>
      <c r="J2359" s="2">
        <v>3.0</v>
      </c>
      <c r="K2359" s="2">
        <v>3.0</v>
      </c>
      <c r="L2359" s="2">
        <v>4.0</v>
      </c>
      <c r="M2359" s="2" t="s">
        <v>19</v>
      </c>
    </row>
    <row r="2360" ht="15.75" customHeight="1">
      <c r="A2360" s="2">
        <v>182.0</v>
      </c>
      <c r="B2360" s="2" t="s">
        <v>3840</v>
      </c>
      <c r="C2360" s="2" t="s">
        <v>623</v>
      </c>
      <c r="D2360" s="3" t="s">
        <v>538</v>
      </c>
      <c r="E2360" s="3" t="s">
        <v>6755</v>
      </c>
      <c r="F2360" s="3" t="s">
        <v>6756</v>
      </c>
      <c r="G2360" s="2" t="s">
        <v>28</v>
      </c>
      <c r="H2360" s="2">
        <v>2.0</v>
      </c>
      <c r="I2360" s="2">
        <v>4.0</v>
      </c>
      <c r="J2360" s="2">
        <v>3.0</v>
      </c>
      <c r="K2360" s="2">
        <v>3.0</v>
      </c>
      <c r="L2360" s="2">
        <v>3.0</v>
      </c>
      <c r="M2360" s="2" t="s">
        <v>33</v>
      </c>
    </row>
    <row r="2361" ht="15.75" customHeight="1">
      <c r="A2361" s="2">
        <v>182.0</v>
      </c>
      <c r="B2361" s="2" t="s">
        <v>3840</v>
      </c>
      <c r="C2361" s="2" t="s">
        <v>623</v>
      </c>
      <c r="D2361" s="3" t="s">
        <v>6757</v>
      </c>
      <c r="E2361" s="3" t="s">
        <v>6758</v>
      </c>
      <c r="F2361" s="3" t="s">
        <v>6759</v>
      </c>
      <c r="G2361" s="2" t="s">
        <v>18</v>
      </c>
      <c r="H2361" s="2">
        <v>3.0</v>
      </c>
      <c r="I2361" s="2">
        <v>3.0</v>
      </c>
      <c r="J2361" s="2">
        <v>3.0</v>
      </c>
      <c r="K2361" s="2">
        <v>3.0</v>
      </c>
      <c r="L2361" s="2">
        <v>3.0</v>
      </c>
      <c r="M2361" s="2" t="s">
        <v>19</v>
      </c>
    </row>
    <row r="2362" ht="15.75" customHeight="1">
      <c r="A2362" s="2">
        <v>182.0</v>
      </c>
      <c r="B2362" s="2" t="s">
        <v>3840</v>
      </c>
      <c r="C2362" s="2" t="s">
        <v>623</v>
      </c>
      <c r="D2362" s="3" t="s">
        <v>538</v>
      </c>
      <c r="E2362" s="3" t="s">
        <v>6760</v>
      </c>
      <c r="F2362" s="3" t="s">
        <v>6761</v>
      </c>
      <c r="G2362" s="2" t="s">
        <v>28</v>
      </c>
      <c r="H2362" s="2">
        <v>1.0</v>
      </c>
      <c r="I2362" s="2">
        <v>2.0</v>
      </c>
      <c r="J2362" s="2">
        <v>1.0</v>
      </c>
      <c r="K2362" s="2">
        <v>3.0</v>
      </c>
      <c r="L2362" s="2">
        <v>4.0</v>
      </c>
      <c r="M2362" s="2" t="s">
        <v>33</v>
      </c>
    </row>
    <row r="2363" ht="15.75" customHeight="1">
      <c r="A2363" s="2">
        <v>182.0</v>
      </c>
      <c r="B2363" s="2" t="s">
        <v>3840</v>
      </c>
      <c r="C2363" s="2" t="s">
        <v>623</v>
      </c>
      <c r="D2363" s="3" t="s">
        <v>6762</v>
      </c>
      <c r="E2363" s="3" t="s">
        <v>6763</v>
      </c>
      <c r="F2363" s="3" t="s">
        <v>6764</v>
      </c>
      <c r="G2363" s="2" t="s">
        <v>28</v>
      </c>
      <c r="H2363" s="2">
        <v>3.0</v>
      </c>
      <c r="I2363" s="2">
        <v>3.0</v>
      </c>
      <c r="J2363" s="2">
        <v>3.0</v>
      </c>
      <c r="K2363" s="2">
        <v>3.0</v>
      </c>
      <c r="L2363" s="2">
        <v>3.0</v>
      </c>
      <c r="M2363" s="2" t="s">
        <v>19</v>
      </c>
    </row>
    <row r="2364" ht="15.75" customHeight="1">
      <c r="A2364" s="2">
        <v>182.0</v>
      </c>
      <c r="B2364" s="2" t="s">
        <v>3840</v>
      </c>
      <c r="C2364" s="2" t="s">
        <v>623</v>
      </c>
      <c r="D2364" s="3" t="s">
        <v>6765</v>
      </c>
      <c r="E2364" s="3" t="s">
        <v>6766</v>
      </c>
      <c r="F2364" s="3" t="s">
        <v>6767</v>
      </c>
      <c r="G2364" s="2" t="s">
        <v>50</v>
      </c>
      <c r="H2364" s="2">
        <v>2.0</v>
      </c>
      <c r="I2364" s="2">
        <v>5.0</v>
      </c>
      <c r="J2364" s="2">
        <v>4.0</v>
      </c>
      <c r="K2364" s="2">
        <v>5.0</v>
      </c>
      <c r="L2364" s="2">
        <v>5.0</v>
      </c>
      <c r="M2364" s="2" t="s">
        <v>19</v>
      </c>
    </row>
    <row r="2365" ht="15.75" customHeight="1">
      <c r="A2365" s="2">
        <v>182.0</v>
      </c>
      <c r="B2365" s="2" t="s">
        <v>3840</v>
      </c>
      <c r="C2365" s="2" t="s">
        <v>623</v>
      </c>
      <c r="D2365" s="3" t="s">
        <v>6768</v>
      </c>
      <c r="E2365" s="3" t="s">
        <v>6769</v>
      </c>
      <c r="F2365" s="3" t="s">
        <v>6770</v>
      </c>
      <c r="G2365" s="2" t="s">
        <v>28</v>
      </c>
      <c r="H2365" s="2">
        <v>3.0</v>
      </c>
      <c r="I2365" s="2">
        <v>2.0</v>
      </c>
      <c r="J2365" s="2">
        <v>4.0</v>
      </c>
      <c r="K2365" s="2">
        <v>5.0</v>
      </c>
      <c r="L2365" s="2">
        <v>5.0</v>
      </c>
      <c r="M2365" s="2" t="s">
        <v>19</v>
      </c>
    </row>
    <row r="2366" ht="15.75" customHeight="1">
      <c r="A2366" s="2">
        <v>182.0</v>
      </c>
      <c r="B2366" s="2" t="s">
        <v>3840</v>
      </c>
      <c r="C2366" s="2" t="s">
        <v>623</v>
      </c>
      <c r="D2366" s="3" t="s">
        <v>6771</v>
      </c>
      <c r="E2366" s="3" t="s">
        <v>6772</v>
      </c>
      <c r="F2366" s="3" t="s">
        <v>6773</v>
      </c>
      <c r="G2366" s="2" t="s">
        <v>50</v>
      </c>
      <c r="H2366" s="2">
        <v>5.0</v>
      </c>
      <c r="I2366" s="2">
        <v>3.0</v>
      </c>
      <c r="J2366" s="2">
        <v>3.0</v>
      </c>
      <c r="K2366" s="2">
        <v>4.0</v>
      </c>
      <c r="L2366" s="2">
        <v>4.0</v>
      </c>
      <c r="M2366" s="2" t="s">
        <v>19</v>
      </c>
    </row>
    <row r="2367" ht="15.75" customHeight="1">
      <c r="A2367" s="2">
        <v>182.0</v>
      </c>
      <c r="B2367" s="2" t="s">
        <v>3840</v>
      </c>
      <c r="C2367" s="2" t="s">
        <v>623</v>
      </c>
      <c r="D2367" s="3" t="s">
        <v>6774</v>
      </c>
      <c r="E2367" s="3" t="s">
        <v>6775</v>
      </c>
      <c r="F2367" s="3" t="s">
        <v>6776</v>
      </c>
      <c r="G2367" s="2" t="s">
        <v>28</v>
      </c>
      <c r="H2367" s="2">
        <v>3.0</v>
      </c>
      <c r="I2367" s="2">
        <v>2.0</v>
      </c>
      <c r="J2367" s="2">
        <v>2.0</v>
      </c>
      <c r="K2367" s="2">
        <v>2.0</v>
      </c>
      <c r="L2367" s="2">
        <v>3.0</v>
      </c>
      <c r="M2367" s="2" t="s">
        <v>33</v>
      </c>
    </row>
    <row r="2368" ht="15.75" customHeight="1">
      <c r="A2368" s="2">
        <v>182.0</v>
      </c>
      <c r="B2368" s="2" t="s">
        <v>3840</v>
      </c>
      <c r="C2368" s="2" t="s">
        <v>279</v>
      </c>
      <c r="D2368" s="3" t="s">
        <v>6777</v>
      </c>
      <c r="E2368" s="3" t="s">
        <v>6778</v>
      </c>
      <c r="F2368" s="3" t="s">
        <v>6779</v>
      </c>
      <c r="G2368" s="2" t="s">
        <v>50</v>
      </c>
      <c r="H2368" s="2">
        <v>3.0</v>
      </c>
      <c r="I2368" s="2">
        <v>5.0</v>
      </c>
      <c r="J2368" s="2">
        <v>5.0</v>
      </c>
      <c r="K2368" s="2">
        <v>5.0</v>
      </c>
      <c r="L2368" s="2">
        <v>5.0</v>
      </c>
      <c r="M2368" s="2" t="s">
        <v>19</v>
      </c>
    </row>
    <row r="2369" ht="15.75" customHeight="1">
      <c r="A2369" s="2">
        <v>182.0</v>
      </c>
      <c r="B2369" s="2" t="s">
        <v>3840</v>
      </c>
      <c r="C2369" s="2" t="s">
        <v>279</v>
      </c>
      <c r="D2369" s="3" t="s">
        <v>6780</v>
      </c>
      <c r="E2369" s="3" t="s">
        <v>6781</v>
      </c>
      <c r="F2369" s="3" t="s">
        <v>6782</v>
      </c>
      <c r="G2369" s="2" t="s">
        <v>62</v>
      </c>
      <c r="H2369" s="2">
        <v>2.0</v>
      </c>
      <c r="I2369" s="2">
        <v>4.0</v>
      </c>
      <c r="J2369" s="2">
        <v>3.0</v>
      </c>
      <c r="K2369" s="2">
        <v>3.0</v>
      </c>
      <c r="L2369" s="2">
        <v>3.0</v>
      </c>
      <c r="M2369" s="2" t="s">
        <v>33</v>
      </c>
    </row>
    <row r="2370" ht="15.75" customHeight="1">
      <c r="A2370" s="2">
        <v>182.0</v>
      </c>
      <c r="B2370" s="2" t="s">
        <v>3840</v>
      </c>
      <c r="C2370" s="2" t="s">
        <v>279</v>
      </c>
      <c r="D2370" s="3" t="s">
        <v>6783</v>
      </c>
      <c r="E2370" s="3" t="s">
        <v>6784</v>
      </c>
      <c r="F2370" s="3" t="s">
        <v>6785</v>
      </c>
      <c r="G2370" s="2" t="s">
        <v>18</v>
      </c>
      <c r="H2370" s="2">
        <v>4.0</v>
      </c>
      <c r="I2370" s="2">
        <v>4.0</v>
      </c>
      <c r="J2370" s="2">
        <v>4.0</v>
      </c>
      <c r="K2370" s="2">
        <v>4.0</v>
      </c>
      <c r="L2370" s="2">
        <v>4.0</v>
      </c>
      <c r="M2370" s="2" t="s">
        <v>19</v>
      </c>
    </row>
    <row r="2371" ht="15.75" customHeight="1">
      <c r="A2371" s="2">
        <v>182.0</v>
      </c>
      <c r="B2371" s="2" t="s">
        <v>3840</v>
      </c>
      <c r="C2371" s="2" t="s">
        <v>279</v>
      </c>
      <c r="D2371" s="3" t="s">
        <v>6786</v>
      </c>
      <c r="E2371" s="3" t="s">
        <v>6787</v>
      </c>
      <c r="F2371" s="3" t="s">
        <v>6788</v>
      </c>
      <c r="G2371" s="2" t="s">
        <v>28</v>
      </c>
      <c r="H2371" s="2">
        <v>3.0</v>
      </c>
      <c r="I2371" s="2">
        <v>3.0</v>
      </c>
      <c r="J2371" s="2">
        <v>3.0</v>
      </c>
      <c r="K2371" s="2">
        <v>4.0</v>
      </c>
      <c r="L2371" s="2">
        <v>5.0</v>
      </c>
      <c r="M2371" s="2" t="s">
        <v>19</v>
      </c>
    </row>
    <row r="2372" ht="15.75" customHeight="1">
      <c r="A2372" s="2">
        <v>182.0</v>
      </c>
      <c r="B2372" s="2" t="s">
        <v>3840</v>
      </c>
      <c r="C2372" s="2" t="s">
        <v>279</v>
      </c>
      <c r="D2372" s="3" t="s">
        <v>6789</v>
      </c>
      <c r="E2372" s="3" t="s">
        <v>6790</v>
      </c>
      <c r="F2372" s="3" t="s">
        <v>6791</v>
      </c>
      <c r="G2372" s="2" t="s">
        <v>28</v>
      </c>
      <c r="H2372" s="2">
        <v>4.0</v>
      </c>
      <c r="I2372" s="2">
        <v>2.0</v>
      </c>
      <c r="J2372" s="2">
        <v>2.0</v>
      </c>
      <c r="K2372" s="2">
        <v>2.0</v>
      </c>
      <c r="L2372" s="2">
        <v>3.0</v>
      </c>
      <c r="M2372" s="2" t="s">
        <v>19</v>
      </c>
    </row>
    <row r="2373" ht="15.75" customHeight="1">
      <c r="A2373" s="2">
        <v>182.0</v>
      </c>
      <c r="B2373" s="2" t="s">
        <v>3840</v>
      </c>
      <c r="C2373" s="2" t="s">
        <v>279</v>
      </c>
      <c r="D2373" s="3" t="s">
        <v>6792</v>
      </c>
      <c r="E2373" s="3" t="s">
        <v>6793</v>
      </c>
      <c r="F2373" s="3" t="s">
        <v>6794</v>
      </c>
      <c r="G2373" s="2" t="s">
        <v>62</v>
      </c>
      <c r="H2373" s="2">
        <v>2.0</v>
      </c>
      <c r="I2373" s="2">
        <v>2.0</v>
      </c>
      <c r="J2373" s="2">
        <v>2.0</v>
      </c>
      <c r="K2373" s="2">
        <v>3.0</v>
      </c>
      <c r="L2373" s="2">
        <v>4.0</v>
      </c>
      <c r="M2373" s="2" t="s">
        <v>33</v>
      </c>
    </row>
    <row r="2374" ht="15.75" customHeight="1">
      <c r="A2374" s="2">
        <v>182.0</v>
      </c>
      <c r="B2374" s="2" t="s">
        <v>3840</v>
      </c>
      <c r="C2374" s="2" t="s">
        <v>138</v>
      </c>
      <c r="D2374" s="3" t="s">
        <v>6795</v>
      </c>
      <c r="E2374" s="3" t="s">
        <v>6796</v>
      </c>
      <c r="F2374" s="3" t="s">
        <v>6797</v>
      </c>
      <c r="G2374" s="2" t="s">
        <v>62</v>
      </c>
      <c r="H2374" s="2">
        <v>2.0</v>
      </c>
      <c r="I2374" s="2">
        <v>2.0</v>
      </c>
      <c r="J2374" s="2">
        <v>2.0</v>
      </c>
      <c r="K2374" s="2">
        <v>3.0</v>
      </c>
      <c r="L2374" s="2">
        <v>2.0</v>
      </c>
      <c r="M2374" s="2" t="s">
        <v>33</v>
      </c>
    </row>
    <row r="2375" ht="15.75" customHeight="1">
      <c r="A2375" s="2">
        <v>182.0</v>
      </c>
      <c r="B2375" s="2" t="s">
        <v>3840</v>
      </c>
      <c r="C2375" s="2" t="s">
        <v>138</v>
      </c>
      <c r="D2375" s="3" t="s">
        <v>6798</v>
      </c>
      <c r="E2375" s="3" t="s">
        <v>6799</v>
      </c>
      <c r="F2375" s="3" t="s">
        <v>6800</v>
      </c>
      <c r="G2375" s="2" t="s">
        <v>28</v>
      </c>
      <c r="H2375" s="2">
        <v>4.0</v>
      </c>
      <c r="I2375" s="2">
        <v>5.0</v>
      </c>
      <c r="J2375" s="2">
        <v>3.0</v>
      </c>
      <c r="K2375" s="2">
        <v>3.0</v>
      </c>
      <c r="L2375" s="2">
        <v>3.0</v>
      </c>
      <c r="M2375" s="2" t="s">
        <v>19</v>
      </c>
    </row>
    <row r="2376" ht="15.75" customHeight="1">
      <c r="A2376" s="2">
        <v>182.0</v>
      </c>
      <c r="B2376" s="2" t="s">
        <v>3840</v>
      </c>
      <c r="C2376" s="2" t="s">
        <v>138</v>
      </c>
      <c r="D2376" s="3" t="s">
        <v>6801</v>
      </c>
      <c r="E2376" s="3" t="s">
        <v>6802</v>
      </c>
      <c r="F2376" s="3" t="s">
        <v>6803</v>
      </c>
      <c r="G2376" s="2" t="s">
        <v>18</v>
      </c>
      <c r="H2376" s="2">
        <v>3.0</v>
      </c>
      <c r="I2376" s="2">
        <v>4.0</v>
      </c>
      <c r="J2376" s="2">
        <v>4.0</v>
      </c>
      <c r="K2376" s="2">
        <v>3.0</v>
      </c>
      <c r="L2376" s="2">
        <v>5.0</v>
      </c>
      <c r="M2376" s="2" t="s">
        <v>19</v>
      </c>
    </row>
    <row r="2377" ht="15.75" customHeight="1">
      <c r="A2377" s="2">
        <v>182.0</v>
      </c>
      <c r="B2377" s="2" t="s">
        <v>3840</v>
      </c>
      <c r="C2377" s="2" t="s">
        <v>138</v>
      </c>
      <c r="D2377" s="3" t="s">
        <v>6804</v>
      </c>
      <c r="E2377" s="3" t="s">
        <v>6805</v>
      </c>
      <c r="F2377" s="3" t="s">
        <v>6806</v>
      </c>
      <c r="G2377" s="2" t="s">
        <v>28</v>
      </c>
      <c r="H2377" s="2">
        <v>2.0</v>
      </c>
      <c r="I2377" s="2">
        <v>2.0</v>
      </c>
      <c r="J2377" s="2">
        <v>2.0</v>
      </c>
      <c r="K2377" s="2">
        <v>3.0</v>
      </c>
      <c r="L2377" s="2">
        <v>4.0</v>
      </c>
      <c r="M2377" s="2" t="s">
        <v>33</v>
      </c>
    </row>
    <row r="2378" ht="15.75" customHeight="1">
      <c r="A2378" s="2">
        <v>182.0</v>
      </c>
      <c r="B2378" s="2" t="s">
        <v>3840</v>
      </c>
      <c r="C2378" s="2" t="s">
        <v>138</v>
      </c>
      <c r="D2378" s="3" t="s">
        <v>6807</v>
      </c>
      <c r="E2378" s="3" t="s">
        <v>6808</v>
      </c>
      <c r="F2378" s="3" t="s">
        <v>6809</v>
      </c>
      <c r="G2378" s="2" t="s">
        <v>28</v>
      </c>
      <c r="H2378" s="2">
        <v>3.0</v>
      </c>
      <c r="I2378" s="2">
        <v>3.0</v>
      </c>
      <c r="J2378" s="2">
        <v>3.0</v>
      </c>
      <c r="K2378" s="2">
        <v>3.0</v>
      </c>
      <c r="L2378" s="2">
        <v>3.0</v>
      </c>
      <c r="M2378" s="2" t="s">
        <v>19</v>
      </c>
    </row>
    <row r="2379" ht="15.75" customHeight="1">
      <c r="A2379" s="2">
        <v>182.0</v>
      </c>
      <c r="B2379" s="2" t="s">
        <v>3840</v>
      </c>
      <c r="C2379" s="2" t="s">
        <v>138</v>
      </c>
      <c r="D2379" s="3" t="s">
        <v>6810</v>
      </c>
      <c r="E2379" s="3" t="s">
        <v>6811</v>
      </c>
      <c r="F2379" s="3" t="s">
        <v>6812</v>
      </c>
      <c r="G2379" s="2" t="s">
        <v>18</v>
      </c>
      <c r="H2379" s="2">
        <v>3.0</v>
      </c>
      <c r="I2379" s="2">
        <v>5.0</v>
      </c>
      <c r="J2379" s="2">
        <v>4.0</v>
      </c>
      <c r="K2379" s="2">
        <v>4.0</v>
      </c>
      <c r="L2379" s="2">
        <v>4.0</v>
      </c>
      <c r="M2379" s="2" t="s">
        <v>19</v>
      </c>
    </row>
    <row r="2380" ht="15.75" customHeight="1">
      <c r="A2380" s="2">
        <v>182.0</v>
      </c>
      <c r="B2380" s="2" t="s">
        <v>3840</v>
      </c>
      <c r="C2380" s="2" t="s">
        <v>138</v>
      </c>
      <c r="D2380" s="3" t="s">
        <v>6813</v>
      </c>
      <c r="E2380" s="3" t="s">
        <v>6814</v>
      </c>
      <c r="F2380" s="3" t="s">
        <v>6815</v>
      </c>
      <c r="G2380" s="2" t="s">
        <v>18</v>
      </c>
      <c r="H2380" s="2">
        <v>3.0</v>
      </c>
      <c r="I2380" s="2">
        <v>4.0</v>
      </c>
      <c r="J2380" s="2">
        <v>4.0</v>
      </c>
      <c r="K2380" s="2">
        <v>4.0</v>
      </c>
      <c r="L2380" s="2">
        <v>4.0</v>
      </c>
      <c r="M2380" s="2" t="s">
        <v>19</v>
      </c>
    </row>
    <row r="2381" ht="15.75" customHeight="1">
      <c r="A2381" s="2">
        <v>182.0</v>
      </c>
      <c r="B2381" s="2" t="s">
        <v>3840</v>
      </c>
      <c r="C2381" s="2" t="s">
        <v>174</v>
      </c>
      <c r="D2381" s="3" t="s">
        <v>1638</v>
      </c>
      <c r="E2381" s="3" t="s">
        <v>6816</v>
      </c>
      <c r="F2381" s="3" t="s">
        <v>6817</v>
      </c>
      <c r="G2381" s="2" t="s">
        <v>28</v>
      </c>
      <c r="H2381" s="2">
        <v>3.0</v>
      </c>
      <c r="I2381" s="2">
        <v>3.0</v>
      </c>
      <c r="J2381" s="2">
        <v>2.0</v>
      </c>
      <c r="K2381" s="2">
        <v>4.0</v>
      </c>
      <c r="L2381" s="2">
        <v>3.0</v>
      </c>
      <c r="M2381" s="2" t="s">
        <v>19</v>
      </c>
    </row>
    <row r="2382" ht="15.75" customHeight="1">
      <c r="A2382" s="2">
        <v>182.0</v>
      </c>
      <c r="B2382" s="2" t="s">
        <v>3840</v>
      </c>
      <c r="C2382" s="2" t="s">
        <v>174</v>
      </c>
      <c r="D2382" s="3" t="s">
        <v>6818</v>
      </c>
      <c r="E2382" s="3" t="s">
        <v>6819</v>
      </c>
      <c r="F2382" s="3" t="s">
        <v>6820</v>
      </c>
      <c r="G2382" s="2" t="s">
        <v>50</v>
      </c>
      <c r="H2382" s="2">
        <v>3.0</v>
      </c>
      <c r="I2382" s="2">
        <v>5.0</v>
      </c>
      <c r="J2382" s="2">
        <v>4.0</v>
      </c>
      <c r="K2382" s="2">
        <v>3.0</v>
      </c>
      <c r="L2382" s="2">
        <v>5.0</v>
      </c>
      <c r="M2382" s="2" t="s">
        <v>19</v>
      </c>
    </row>
    <row r="2383" ht="15.75" customHeight="1">
      <c r="A2383" s="2">
        <v>182.0</v>
      </c>
      <c r="B2383" s="2" t="s">
        <v>3840</v>
      </c>
      <c r="C2383" s="2" t="s">
        <v>174</v>
      </c>
      <c r="D2383" s="3" t="s">
        <v>4849</v>
      </c>
      <c r="E2383" s="3" t="s">
        <v>6821</v>
      </c>
      <c r="F2383" s="3" t="s">
        <v>6822</v>
      </c>
      <c r="G2383" s="2" t="s">
        <v>28</v>
      </c>
      <c r="H2383" s="2">
        <v>3.0</v>
      </c>
      <c r="I2383" s="2">
        <v>4.0</v>
      </c>
      <c r="J2383" s="2">
        <v>4.0</v>
      </c>
      <c r="K2383" s="2">
        <v>4.0</v>
      </c>
      <c r="L2383" s="2">
        <v>4.0</v>
      </c>
      <c r="M2383" s="2" t="s">
        <v>19</v>
      </c>
    </row>
    <row r="2384" ht="15.75" customHeight="1">
      <c r="A2384" s="2">
        <v>182.0</v>
      </c>
      <c r="B2384" s="2" t="s">
        <v>3840</v>
      </c>
      <c r="C2384" s="2" t="s">
        <v>174</v>
      </c>
      <c r="D2384" s="3" t="s">
        <v>3899</v>
      </c>
      <c r="E2384" s="3" t="s">
        <v>6823</v>
      </c>
      <c r="F2384" s="3" t="s">
        <v>6824</v>
      </c>
      <c r="G2384" s="2" t="s">
        <v>18</v>
      </c>
      <c r="H2384" s="2">
        <v>3.0</v>
      </c>
      <c r="I2384" s="2">
        <v>4.0</v>
      </c>
      <c r="J2384" s="2">
        <v>3.0</v>
      </c>
      <c r="K2384" s="2">
        <v>3.0</v>
      </c>
      <c r="L2384" s="2">
        <v>3.0</v>
      </c>
      <c r="M2384" s="2" t="s">
        <v>19</v>
      </c>
    </row>
    <row r="2385" ht="15.75" customHeight="1">
      <c r="A2385" s="2">
        <v>182.0</v>
      </c>
      <c r="B2385" s="2" t="s">
        <v>3840</v>
      </c>
      <c r="C2385" s="2" t="s">
        <v>174</v>
      </c>
      <c r="D2385" s="3" t="s">
        <v>6825</v>
      </c>
      <c r="E2385" s="3" t="s">
        <v>6826</v>
      </c>
      <c r="F2385" s="3" t="s">
        <v>6827</v>
      </c>
      <c r="G2385" s="2" t="s">
        <v>62</v>
      </c>
      <c r="H2385" s="2">
        <v>1.0</v>
      </c>
      <c r="I2385" s="2">
        <v>3.0</v>
      </c>
      <c r="J2385" s="2">
        <v>1.0</v>
      </c>
      <c r="K2385" s="2">
        <v>2.0</v>
      </c>
      <c r="L2385" s="2">
        <v>3.0</v>
      </c>
      <c r="M2385" s="2" t="s">
        <v>33</v>
      </c>
    </row>
    <row r="2386" ht="15.75" customHeight="1">
      <c r="A2386" s="2">
        <v>182.0</v>
      </c>
      <c r="B2386" s="2" t="s">
        <v>3840</v>
      </c>
      <c r="C2386" s="2" t="s">
        <v>174</v>
      </c>
      <c r="D2386" s="3" t="s">
        <v>191</v>
      </c>
      <c r="E2386" s="3" t="s">
        <v>6828</v>
      </c>
      <c r="F2386" s="3" t="s">
        <v>6829</v>
      </c>
      <c r="G2386" s="2" t="s">
        <v>50</v>
      </c>
      <c r="H2386" s="2">
        <v>4.0</v>
      </c>
      <c r="I2386" s="2">
        <v>5.0</v>
      </c>
      <c r="J2386" s="2">
        <v>5.0</v>
      </c>
      <c r="K2386" s="2">
        <v>5.0</v>
      </c>
      <c r="L2386" s="2">
        <v>5.0</v>
      </c>
      <c r="M2386" s="2" t="s">
        <v>19</v>
      </c>
    </row>
    <row r="2387" ht="15.75" customHeight="1">
      <c r="A2387" s="2">
        <v>182.0</v>
      </c>
      <c r="B2387" s="2" t="s">
        <v>3840</v>
      </c>
      <c r="C2387" s="2" t="s">
        <v>174</v>
      </c>
      <c r="D2387" s="3" t="s">
        <v>6830</v>
      </c>
      <c r="E2387" s="3" t="s">
        <v>6831</v>
      </c>
      <c r="F2387" s="3" t="s">
        <v>6832</v>
      </c>
      <c r="G2387" s="2" t="s">
        <v>182</v>
      </c>
      <c r="H2387" s="2">
        <v>3.0</v>
      </c>
      <c r="I2387" s="2">
        <v>2.0</v>
      </c>
      <c r="J2387" s="2">
        <v>1.0</v>
      </c>
      <c r="K2387" s="2">
        <v>1.0</v>
      </c>
      <c r="L2387" s="2">
        <v>3.0</v>
      </c>
      <c r="M2387" s="2" t="s">
        <v>33</v>
      </c>
    </row>
    <row r="2388" ht="15.75" customHeight="1">
      <c r="A2388" s="2">
        <v>182.0</v>
      </c>
      <c r="B2388" s="2" t="s">
        <v>3840</v>
      </c>
      <c r="C2388" s="2" t="s">
        <v>174</v>
      </c>
      <c r="D2388" s="3" t="s">
        <v>6833</v>
      </c>
      <c r="E2388" s="3" t="s">
        <v>6834</v>
      </c>
      <c r="F2388" s="3" t="s">
        <v>6835</v>
      </c>
      <c r="G2388" s="2" t="s">
        <v>18</v>
      </c>
      <c r="H2388" s="2">
        <v>3.0</v>
      </c>
      <c r="I2388" s="2">
        <v>4.0</v>
      </c>
      <c r="J2388" s="2">
        <v>3.0</v>
      </c>
      <c r="K2388" s="2">
        <v>3.0</v>
      </c>
      <c r="L2388" s="2">
        <v>3.0</v>
      </c>
      <c r="M2388" s="2" t="s">
        <v>19</v>
      </c>
    </row>
    <row r="2389" ht="15.75" customHeight="1">
      <c r="A2389" s="2">
        <v>182.0</v>
      </c>
      <c r="B2389" s="2" t="s">
        <v>3840</v>
      </c>
      <c r="C2389" s="2" t="s">
        <v>986</v>
      </c>
      <c r="D2389" s="3" t="s">
        <v>6836</v>
      </c>
      <c r="E2389" s="3" t="s">
        <v>6837</v>
      </c>
      <c r="F2389" s="3" t="s">
        <v>6838</v>
      </c>
      <c r="G2389" s="2" t="s">
        <v>62</v>
      </c>
      <c r="H2389" s="2">
        <v>2.0</v>
      </c>
      <c r="I2389" s="2">
        <v>3.0</v>
      </c>
      <c r="J2389" s="2">
        <v>4.0</v>
      </c>
      <c r="K2389" s="2">
        <v>3.0</v>
      </c>
      <c r="L2389" s="2">
        <v>3.0</v>
      </c>
      <c r="M2389" s="2" t="s">
        <v>33</v>
      </c>
    </row>
    <row r="2390" ht="15.75" customHeight="1">
      <c r="A2390" s="2">
        <v>182.0</v>
      </c>
      <c r="B2390" s="2" t="s">
        <v>3840</v>
      </c>
      <c r="C2390" s="2" t="s">
        <v>986</v>
      </c>
      <c r="D2390" s="3" t="s">
        <v>523</v>
      </c>
      <c r="E2390" s="3" t="s">
        <v>6839</v>
      </c>
      <c r="F2390" s="3" t="s">
        <v>6840</v>
      </c>
      <c r="G2390" s="2" t="s">
        <v>18</v>
      </c>
      <c r="H2390" s="2">
        <v>4.0</v>
      </c>
      <c r="I2390" s="2">
        <v>4.0</v>
      </c>
      <c r="J2390" s="2">
        <v>4.0</v>
      </c>
      <c r="K2390" s="2">
        <v>5.0</v>
      </c>
      <c r="L2390" s="2">
        <v>5.0</v>
      </c>
      <c r="M2390" s="2" t="s">
        <v>19</v>
      </c>
    </row>
    <row r="2391" ht="15.75" customHeight="1">
      <c r="A2391" s="2">
        <v>182.0</v>
      </c>
      <c r="B2391" s="2" t="s">
        <v>3840</v>
      </c>
      <c r="C2391" s="2" t="s">
        <v>986</v>
      </c>
      <c r="D2391" s="3" t="s">
        <v>6841</v>
      </c>
      <c r="E2391" s="3" t="s">
        <v>6842</v>
      </c>
      <c r="F2391" s="3" t="s">
        <v>6843</v>
      </c>
      <c r="G2391" s="2" t="s">
        <v>28</v>
      </c>
      <c r="H2391" s="2">
        <v>3.0</v>
      </c>
      <c r="I2391" s="2">
        <v>3.0</v>
      </c>
      <c r="J2391" s="2">
        <v>4.0</v>
      </c>
      <c r="K2391" s="2">
        <v>4.0</v>
      </c>
      <c r="L2391" s="2">
        <v>4.0</v>
      </c>
      <c r="M2391" s="2" t="s">
        <v>19</v>
      </c>
    </row>
    <row r="2392" ht="15.75" customHeight="1">
      <c r="A2392" s="2">
        <v>182.0</v>
      </c>
      <c r="B2392" s="2" t="s">
        <v>3840</v>
      </c>
      <c r="C2392" s="2" t="s">
        <v>986</v>
      </c>
      <c r="D2392" s="3" t="s">
        <v>6844</v>
      </c>
      <c r="E2392" s="3" t="s">
        <v>6845</v>
      </c>
      <c r="F2392" s="3" t="s">
        <v>6846</v>
      </c>
      <c r="G2392" s="2" t="s">
        <v>50</v>
      </c>
      <c r="H2392" s="2">
        <v>3.0</v>
      </c>
      <c r="I2392" s="2">
        <v>5.0</v>
      </c>
      <c r="J2392" s="2">
        <v>5.0</v>
      </c>
      <c r="K2392" s="2">
        <v>4.0</v>
      </c>
      <c r="L2392" s="2">
        <v>4.0</v>
      </c>
      <c r="M2392" s="2" t="s">
        <v>19</v>
      </c>
    </row>
    <row r="2393" ht="15.75" customHeight="1">
      <c r="A2393" s="2">
        <v>182.0</v>
      </c>
      <c r="B2393" s="2" t="s">
        <v>3840</v>
      </c>
      <c r="C2393" s="2" t="s">
        <v>986</v>
      </c>
      <c r="D2393" s="3" t="s">
        <v>6847</v>
      </c>
      <c r="E2393" s="3" t="s">
        <v>6848</v>
      </c>
      <c r="F2393" s="3" t="s">
        <v>6849</v>
      </c>
      <c r="G2393" s="2" t="s">
        <v>18</v>
      </c>
      <c r="H2393" s="2">
        <v>3.0</v>
      </c>
      <c r="I2393" s="2">
        <v>3.0</v>
      </c>
      <c r="J2393" s="2">
        <v>3.0</v>
      </c>
      <c r="K2393" s="2">
        <v>4.0</v>
      </c>
      <c r="L2393" s="2">
        <v>5.0</v>
      </c>
      <c r="M2393" s="2" t="s">
        <v>19</v>
      </c>
    </row>
    <row r="2394" ht="15.75" customHeight="1">
      <c r="A2394" s="2">
        <v>182.0</v>
      </c>
      <c r="B2394" s="2" t="s">
        <v>3840</v>
      </c>
      <c r="C2394" s="2" t="s">
        <v>986</v>
      </c>
      <c r="D2394" s="3" t="s">
        <v>6850</v>
      </c>
      <c r="E2394" s="3" t="s">
        <v>6851</v>
      </c>
      <c r="F2394" s="3" t="s">
        <v>6852</v>
      </c>
      <c r="G2394" s="2" t="s">
        <v>50</v>
      </c>
      <c r="H2394" s="2">
        <v>4.0</v>
      </c>
      <c r="I2394" s="2">
        <v>4.0</v>
      </c>
      <c r="J2394" s="2">
        <v>5.0</v>
      </c>
      <c r="K2394" s="2">
        <v>5.0</v>
      </c>
      <c r="L2394" s="2">
        <v>5.0</v>
      </c>
      <c r="M2394" s="2" t="s">
        <v>19</v>
      </c>
    </row>
    <row r="2395" ht="15.75" customHeight="1">
      <c r="A2395" s="2">
        <v>182.0</v>
      </c>
      <c r="B2395" s="2" t="s">
        <v>3840</v>
      </c>
      <c r="C2395" s="2" t="s">
        <v>986</v>
      </c>
      <c r="D2395" s="3" t="s">
        <v>2922</v>
      </c>
      <c r="E2395" s="3" t="s">
        <v>6853</v>
      </c>
      <c r="F2395" s="3" t="s">
        <v>6854</v>
      </c>
      <c r="G2395" s="2" t="s">
        <v>28</v>
      </c>
      <c r="H2395" s="2">
        <v>2.0</v>
      </c>
      <c r="I2395" s="2">
        <v>4.0</v>
      </c>
      <c r="J2395" s="2">
        <v>2.0</v>
      </c>
      <c r="K2395" s="2">
        <v>3.0</v>
      </c>
      <c r="L2395" s="2">
        <v>4.0</v>
      </c>
      <c r="M2395" s="2" t="s">
        <v>19</v>
      </c>
    </row>
    <row r="2396" ht="15.75" customHeight="1">
      <c r="A2396" s="2">
        <v>182.0</v>
      </c>
      <c r="B2396" s="2" t="s">
        <v>3840</v>
      </c>
      <c r="C2396" s="2" t="s">
        <v>986</v>
      </c>
      <c r="D2396" s="3" t="s">
        <v>6855</v>
      </c>
      <c r="E2396" s="3" t="s">
        <v>6856</v>
      </c>
      <c r="F2396" s="3" t="s">
        <v>6857</v>
      </c>
      <c r="G2396" s="2" t="s">
        <v>28</v>
      </c>
      <c r="H2396" s="2">
        <v>2.0</v>
      </c>
      <c r="I2396" s="2">
        <v>5.0</v>
      </c>
      <c r="J2396" s="2">
        <v>3.0</v>
      </c>
      <c r="K2396" s="2">
        <v>5.0</v>
      </c>
      <c r="L2396" s="2">
        <v>2.0</v>
      </c>
      <c r="M2396" s="2" t="s">
        <v>33</v>
      </c>
    </row>
    <row r="2397" ht="15.75" customHeight="1">
      <c r="A2397" s="2">
        <v>182.0</v>
      </c>
      <c r="B2397" s="2" t="s">
        <v>3840</v>
      </c>
      <c r="C2397" s="2" t="s">
        <v>986</v>
      </c>
      <c r="D2397" s="3" t="s">
        <v>6858</v>
      </c>
      <c r="E2397" s="3" t="s">
        <v>6859</v>
      </c>
      <c r="F2397" s="3" t="s">
        <v>6860</v>
      </c>
      <c r="G2397" s="2" t="s">
        <v>28</v>
      </c>
      <c r="H2397" s="2">
        <v>3.0</v>
      </c>
      <c r="I2397" s="2">
        <v>3.0</v>
      </c>
      <c r="J2397" s="2">
        <v>3.0</v>
      </c>
      <c r="K2397" s="2">
        <v>4.0</v>
      </c>
      <c r="L2397" s="2">
        <v>4.0</v>
      </c>
      <c r="M2397" s="2" t="s">
        <v>19</v>
      </c>
    </row>
    <row r="2398" ht="15.75" customHeight="1">
      <c r="A2398" s="2">
        <v>182.0</v>
      </c>
      <c r="B2398" s="2" t="s">
        <v>3840</v>
      </c>
      <c r="C2398" s="2" t="s">
        <v>178</v>
      </c>
      <c r="D2398" s="3" t="s">
        <v>6861</v>
      </c>
      <c r="E2398" s="3" t="s">
        <v>6862</v>
      </c>
      <c r="F2398" s="3" t="s">
        <v>6863</v>
      </c>
      <c r="G2398" s="2" t="s">
        <v>18</v>
      </c>
      <c r="H2398" s="2">
        <v>3.0</v>
      </c>
      <c r="I2398" s="2">
        <v>3.0</v>
      </c>
      <c r="J2398" s="2">
        <v>3.0</v>
      </c>
      <c r="K2398" s="2">
        <v>5.0</v>
      </c>
      <c r="L2398" s="2">
        <v>5.0</v>
      </c>
      <c r="M2398" s="2" t="s">
        <v>19</v>
      </c>
    </row>
    <row r="2399" ht="15.75" customHeight="1">
      <c r="A2399" s="2">
        <v>182.0</v>
      </c>
      <c r="B2399" s="2" t="s">
        <v>3840</v>
      </c>
      <c r="C2399" s="2" t="s">
        <v>178</v>
      </c>
      <c r="D2399" s="3" t="s">
        <v>6864</v>
      </c>
      <c r="E2399" s="3" t="s">
        <v>6865</v>
      </c>
      <c r="F2399" s="3" t="s">
        <v>6866</v>
      </c>
      <c r="G2399" s="2" t="s">
        <v>28</v>
      </c>
      <c r="H2399" s="2">
        <v>2.0</v>
      </c>
      <c r="I2399" s="2">
        <v>3.0</v>
      </c>
      <c r="J2399" s="2">
        <v>3.0</v>
      </c>
      <c r="K2399" s="2">
        <v>2.0</v>
      </c>
      <c r="L2399" s="2">
        <v>3.0</v>
      </c>
      <c r="M2399" s="2" t="s">
        <v>33</v>
      </c>
    </row>
    <row r="2400" ht="15.75" customHeight="1">
      <c r="A2400" s="2">
        <v>182.0</v>
      </c>
      <c r="B2400" s="2" t="s">
        <v>3840</v>
      </c>
      <c r="C2400" s="2" t="s">
        <v>178</v>
      </c>
      <c r="D2400" s="3" t="s">
        <v>6867</v>
      </c>
      <c r="E2400" s="3" t="s">
        <v>6868</v>
      </c>
      <c r="F2400" s="3" t="s">
        <v>6869</v>
      </c>
      <c r="G2400" s="2" t="s">
        <v>18</v>
      </c>
      <c r="H2400" s="2">
        <v>3.0</v>
      </c>
      <c r="I2400" s="2">
        <v>4.0</v>
      </c>
      <c r="J2400" s="2">
        <v>4.0</v>
      </c>
      <c r="K2400" s="2">
        <v>4.0</v>
      </c>
      <c r="L2400" s="2">
        <v>4.0</v>
      </c>
      <c r="M2400" s="2" t="s">
        <v>19</v>
      </c>
    </row>
    <row r="2401" ht="15.75" customHeight="1">
      <c r="A2401" s="2">
        <v>182.0</v>
      </c>
      <c r="B2401" s="2" t="s">
        <v>3840</v>
      </c>
      <c r="C2401" s="2" t="s">
        <v>178</v>
      </c>
      <c r="D2401" s="3" t="s">
        <v>6870</v>
      </c>
      <c r="E2401" s="3" t="s">
        <v>6871</v>
      </c>
      <c r="F2401" s="3" t="s">
        <v>6872</v>
      </c>
      <c r="G2401" s="2" t="s">
        <v>18</v>
      </c>
      <c r="H2401" s="2">
        <v>4.0</v>
      </c>
      <c r="I2401" s="2">
        <v>5.0</v>
      </c>
      <c r="J2401" s="2">
        <v>4.0</v>
      </c>
      <c r="K2401" s="2">
        <v>4.0</v>
      </c>
      <c r="L2401" s="2">
        <v>4.0</v>
      </c>
      <c r="M2401" s="2" t="s">
        <v>19</v>
      </c>
    </row>
    <row r="2402" ht="15.75" customHeight="1">
      <c r="A2402" s="2">
        <v>182.0</v>
      </c>
      <c r="B2402" s="2" t="s">
        <v>3840</v>
      </c>
      <c r="C2402" s="2" t="s">
        <v>178</v>
      </c>
      <c r="D2402" s="3" t="s">
        <v>1549</v>
      </c>
      <c r="E2402" s="3" t="s">
        <v>6873</v>
      </c>
      <c r="F2402" s="3" t="s">
        <v>6874</v>
      </c>
      <c r="G2402" s="2" t="s">
        <v>62</v>
      </c>
      <c r="H2402" s="2">
        <v>2.0</v>
      </c>
      <c r="I2402" s="2">
        <v>3.0</v>
      </c>
      <c r="J2402" s="2">
        <v>1.0</v>
      </c>
      <c r="K2402" s="2">
        <v>3.0</v>
      </c>
      <c r="L2402" s="2">
        <v>3.0</v>
      </c>
      <c r="M2402" s="2" t="s">
        <v>33</v>
      </c>
    </row>
    <row r="2403" ht="15.75" customHeight="1">
      <c r="A2403" s="2">
        <v>182.0</v>
      </c>
      <c r="B2403" s="2" t="s">
        <v>3840</v>
      </c>
      <c r="C2403" s="2" t="s">
        <v>178</v>
      </c>
      <c r="D2403" s="3" t="s">
        <v>6875</v>
      </c>
      <c r="E2403" s="3" t="s">
        <v>6876</v>
      </c>
      <c r="F2403" s="3" t="s">
        <v>6877</v>
      </c>
      <c r="G2403" s="2" t="s">
        <v>50</v>
      </c>
      <c r="H2403" s="2">
        <v>5.0</v>
      </c>
      <c r="I2403" s="2">
        <v>5.0</v>
      </c>
      <c r="J2403" s="2">
        <v>5.0</v>
      </c>
      <c r="K2403" s="2">
        <v>5.0</v>
      </c>
      <c r="L2403" s="2">
        <v>5.0</v>
      </c>
      <c r="M2403" s="2" t="s">
        <v>19</v>
      </c>
    </row>
    <row r="2404" ht="15.75" customHeight="1">
      <c r="A2404" s="2">
        <v>182.0</v>
      </c>
      <c r="B2404" s="2" t="s">
        <v>3840</v>
      </c>
      <c r="C2404" s="2" t="s">
        <v>178</v>
      </c>
      <c r="D2404" s="3" t="s">
        <v>6878</v>
      </c>
      <c r="E2404" s="3" t="s">
        <v>6879</v>
      </c>
      <c r="F2404" s="3" t="s">
        <v>6877</v>
      </c>
      <c r="G2404" s="2" t="s">
        <v>28</v>
      </c>
      <c r="H2404" s="2">
        <v>3.0</v>
      </c>
      <c r="I2404" s="2">
        <v>3.0</v>
      </c>
      <c r="J2404" s="2">
        <v>3.0</v>
      </c>
      <c r="K2404" s="2">
        <v>3.0</v>
      </c>
      <c r="L2404" s="2">
        <v>5.0</v>
      </c>
      <c r="M2404" s="2" t="s">
        <v>19</v>
      </c>
    </row>
    <row r="2405" ht="15.75" customHeight="1">
      <c r="A2405" s="2">
        <v>182.0</v>
      </c>
      <c r="B2405" s="2" t="s">
        <v>3840</v>
      </c>
      <c r="C2405" s="2" t="s">
        <v>178</v>
      </c>
      <c r="D2405" s="3" t="s">
        <v>139</v>
      </c>
      <c r="E2405" s="3" t="s">
        <v>6880</v>
      </c>
      <c r="F2405" s="3" t="s">
        <v>6881</v>
      </c>
      <c r="G2405" s="2" t="s">
        <v>18</v>
      </c>
      <c r="H2405" s="2">
        <v>3.0</v>
      </c>
      <c r="I2405" s="2">
        <v>4.0</v>
      </c>
      <c r="J2405" s="2">
        <v>5.0</v>
      </c>
      <c r="K2405" s="2">
        <v>5.0</v>
      </c>
      <c r="L2405" s="2">
        <v>5.0</v>
      </c>
      <c r="M2405" s="2" t="s">
        <v>19</v>
      </c>
    </row>
    <row r="2406" ht="15.75" customHeight="1">
      <c r="A2406" s="2">
        <v>182.0</v>
      </c>
      <c r="B2406" s="2" t="s">
        <v>3840</v>
      </c>
      <c r="C2406" s="2" t="s">
        <v>178</v>
      </c>
      <c r="D2406" s="3" t="s">
        <v>191</v>
      </c>
      <c r="E2406" s="3" t="s">
        <v>6882</v>
      </c>
      <c r="F2406" s="3" t="s">
        <v>6883</v>
      </c>
      <c r="G2406" s="2" t="s">
        <v>28</v>
      </c>
      <c r="H2406" s="2">
        <v>3.0</v>
      </c>
      <c r="I2406" s="2">
        <v>3.0</v>
      </c>
      <c r="J2406" s="2">
        <v>3.0</v>
      </c>
      <c r="K2406" s="2">
        <v>3.0</v>
      </c>
      <c r="L2406" s="2">
        <v>3.0</v>
      </c>
      <c r="M2406" s="2" t="s">
        <v>19</v>
      </c>
    </row>
    <row r="2407" ht="15.75" customHeight="1">
      <c r="A2407" s="2">
        <v>182.0</v>
      </c>
      <c r="B2407" s="2" t="s">
        <v>3840</v>
      </c>
      <c r="C2407" s="2" t="s">
        <v>178</v>
      </c>
      <c r="D2407" s="3" t="s">
        <v>6884</v>
      </c>
      <c r="E2407" s="3" t="s">
        <v>6885</v>
      </c>
      <c r="F2407" s="3" t="s">
        <v>6886</v>
      </c>
      <c r="G2407" s="2" t="s">
        <v>28</v>
      </c>
      <c r="H2407" s="2">
        <v>2.0</v>
      </c>
      <c r="I2407" s="2">
        <v>4.0</v>
      </c>
      <c r="J2407" s="2">
        <v>3.0</v>
      </c>
      <c r="K2407" s="2">
        <v>2.0</v>
      </c>
      <c r="L2407" s="2">
        <v>4.0</v>
      </c>
      <c r="M2407" s="2" t="s">
        <v>19</v>
      </c>
    </row>
    <row r="2408" ht="15.75" customHeight="1">
      <c r="A2408" s="2">
        <v>182.0</v>
      </c>
      <c r="B2408" s="2" t="s">
        <v>3840</v>
      </c>
      <c r="C2408" s="2" t="s">
        <v>178</v>
      </c>
      <c r="D2408" s="3" t="s">
        <v>6887</v>
      </c>
      <c r="E2408" s="3" t="s">
        <v>6888</v>
      </c>
      <c r="F2408" s="3" t="s">
        <v>6889</v>
      </c>
      <c r="G2408" s="2" t="s">
        <v>28</v>
      </c>
      <c r="H2408" s="2">
        <v>2.0</v>
      </c>
      <c r="I2408" s="2">
        <v>2.0</v>
      </c>
      <c r="J2408" s="2">
        <v>2.0</v>
      </c>
      <c r="K2408" s="2">
        <v>3.0</v>
      </c>
      <c r="L2408" s="2">
        <v>3.0</v>
      </c>
      <c r="M2408" s="2" t="s">
        <v>19</v>
      </c>
    </row>
    <row r="2409" ht="15.75" customHeight="1">
      <c r="A2409" s="2">
        <v>182.0</v>
      </c>
      <c r="B2409" s="2" t="s">
        <v>3840</v>
      </c>
      <c r="C2409" s="2" t="s">
        <v>183</v>
      </c>
      <c r="D2409" s="3" t="s">
        <v>6890</v>
      </c>
      <c r="E2409" s="3" t="s">
        <v>6891</v>
      </c>
      <c r="F2409" s="3" t="s">
        <v>6892</v>
      </c>
      <c r="G2409" s="2" t="s">
        <v>28</v>
      </c>
      <c r="H2409" s="2">
        <v>3.0</v>
      </c>
      <c r="I2409" s="2">
        <v>4.0</v>
      </c>
      <c r="J2409" s="2">
        <v>3.0</v>
      </c>
      <c r="K2409" s="2">
        <v>5.0</v>
      </c>
      <c r="L2409" s="2">
        <v>4.0</v>
      </c>
      <c r="M2409" s="2" t="s">
        <v>19</v>
      </c>
    </row>
    <row r="2410" ht="15.75" customHeight="1">
      <c r="A2410" s="2">
        <v>182.0</v>
      </c>
      <c r="B2410" s="2" t="s">
        <v>3840</v>
      </c>
      <c r="C2410" s="2" t="s">
        <v>183</v>
      </c>
      <c r="D2410" s="3" t="s">
        <v>6893</v>
      </c>
      <c r="E2410" s="3" t="s">
        <v>6894</v>
      </c>
      <c r="F2410" s="3" t="s">
        <v>6895</v>
      </c>
      <c r="G2410" s="2" t="s">
        <v>18</v>
      </c>
      <c r="H2410" s="2">
        <v>3.0</v>
      </c>
      <c r="I2410" s="2">
        <v>5.0</v>
      </c>
      <c r="J2410" s="2">
        <v>4.0</v>
      </c>
      <c r="K2410" s="2">
        <v>4.0</v>
      </c>
      <c r="L2410" s="2">
        <v>4.0</v>
      </c>
      <c r="M2410" s="2" t="s">
        <v>19</v>
      </c>
    </row>
    <row r="2411" ht="15.75" customHeight="1">
      <c r="A2411" s="2">
        <v>182.0</v>
      </c>
      <c r="B2411" s="2" t="s">
        <v>3840</v>
      </c>
      <c r="C2411" s="2" t="s">
        <v>183</v>
      </c>
      <c r="D2411" s="3" t="s">
        <v>6896</v>
      </c>
      <c r="E2411" s="3" t="s">
        <v>6897</v>
      </c>
      <c r="F2411" s="3" t="s">
        <v>6898</v>
      </c>
      <c r="G2411" s="2" t="s">
        <v>18</v>
      </c>
      <c r="H2411" s="2">
        <v>3.0</v>
      </c>
      <c r="I2411" s="2">
        <v>4.0</v>
      </c>
      <c r="J2411" s="2">
        <v>4.0</v>
      </c>
      <c r="K2411" s="2">
        <v>4.0</v>
      </c>
      <c r="L2411" s="2">
        <v>4.0</v>
      </c>
      <c r="M2411" s="2" t="s">
        <v>19</v>
      </c>
    </row>
    <row r="2412" ht="15.75" customHeight="1">
      <c r="A2412" s="2">
        <v>182.0</v>
      </c>
      <c r="B2412" s="2" t="s">
        <v>3840</v>
      </c>
      <c r="C2412" s="2" t="s">
        <v>183</v>
      </c>
      <c r="D2412" s="3" t="s">
        <v>6899</v>
      </c>
      <c r="E2412" s="3" t="s">
        <v>6900</v>
      </c>
      <c r="F2412" s="3" t="s">
        <v>6901</v>
      </c>
      <c r="G2412" s="2" t="s">
        <v>62</v>
      </c>
      <c r="H2412" s="2">
        <v>2.0</v>
      </c>
      <c r="I2412" s="2">
        <v>3.0</v>
      </c>
      <c r="J2412" s="2">
        <v>3.0</v>
      </c>
      <c r="K2412" s="2">
        <v>3.0</v>
      </c>
      <c r="L2412" s="2">
        <v>4.0</v>
      </c>
      <c r="M2412" s="2" t="s">
        <v>33</v>
      </c>
    </row>
    <row r="2413" ht="15.75" customHeight="1">
      <c r="A2413" s="2">
        <v>182.0</v>
      </c>
      <c r="B2413" s="2" t="s">
        <v>3840</v>
      </c>
      <c r="C2413" s="2" t="s">
        <v>183</v>
      </c>
      <c r="D2413" s="3" t="s">
        <v>191</v>
      </c>
      <c r="E2413" s="3" t="s">
        <v>6902</v>
      </c>
      <c r="F2413" s="3" t="s">
        <v>6901</v>
      </c>
      <c r="G2413" s="2" t="s">
        <v>18</v>
      </c>
      <c r="H2413" s="2">
        <v>4.0</v>
      </c>
      <c r="I2413" s="2">
        <v>4.0</v>
      </c>
      <c r="J2413" s="2">
        <v>3.0</v>
      </c>
      <c r="K2413" s="2">
        <v>4.0</v>
      </c>
      <c r="L2413" s="2">
        <v>4.0</v>
      </c>
      <c r="M2413" s="2" t="s">
        <v>19</v>
      </c>
    </row>
    <row r="2414" ht="15.75" customHeight="1">
      <c r="A2414" s="2">
        <v>182.0</v>
      </c>
      <c r="B2414" s="2" t="s">
        <v>3840</v>
      </c>
      <c r="C2414" s="2" t="s">
        <v>183</v>
      </c>
      <c r="D2414" s="3" t="s">
        <v>6903</v>
      </c>
      <c r="E2414" s="3" t="s">
        <v>6904</v>
      </c>
      <c r="F2414" s="3" t="s">
        <v>6905</v>
      </c>
      <c r="G2414" s="2" t="s">
        <v>18</v>
      </c>
      <c r="H2414" s="2">
        <v>4.0</v>
      </c>
      <c r="I2414" s="2">
        <v>4.0</v>
      </c>
      <c r="J2414" s="2">
        <v>5.0</v>
      </c>
      <c r="K2414" s="2">
        <v>5.0</v>
      </c>
      <c r="L2414" s="2">
        <v>5.0</v>
      </c>
      <c r="M2414" s="2" t="s">
        <v>19</v>
      </c>
    </row>
    <row r="2415" ht="15.75" customHeight="1">
      <c r="A2415" s="2">
        <v>182.0</v>
      </c>
      <c r="B2415" s="2" t="s">
        <v>3840</v>
      </c>
      <c r="C2415" s="2" t="s">
        <v>183</v>
      </c>
      <c r="D2415" s="3" t="s">
        <v>1549</v>
      </c>
      <c r="E2415" s="3" t="s">
        <v>6906</v>
      </c>
      <c r="F2415" s="3" t="s">
        <v>6907</v>
      </c>
      <c r="G2415" s="2" t="s">
        <v>18</v>
      </c>
      <c r="H2415" s="2">
        <v>3.0</v>
      </c>
      <c r="I2415" s="2">
        <v>3.0</v>
      </c>
      <c r="J2415" s="2">
        <v>4.0</v>
      </c>
      <c r="K2415" s="2">
        <v>2.0</v>
      </c>
      <c r="L2415" s="2">
        <v>4.0</v>
      </c>
      <c r="M2415" s="2" t="s">
        <v>19</v>
      </c>
    </row>
    <row r="2416" ht="15.75" customHeight="1">
      <c r="A2416" s="2">
        <v>182.0</v>
      </c>
      <c r="B2416" s="2" t="s">
        <v>3840</v>
      </c>
      <c r="C2416" s="2" t="s">
        <v>183</v>
      </c>
      <c r="D2416" s="3" t="s">
        <v>6908</v>
      </c>
      <c r="E2416" s="3" t="s">
        <v>6909</v>
      </c>
      <c r="F2416" s="3" t="s">
        <v>6907</v>
      </c>
      <c r="G2416" s="2" t="s">
        <v>18</v>
      </c>
      <c r="H2416" s="2">
        <v>4.0</v>
      </c>
      <c r="I2416" s="2">
        <v>4.0</v>
      </c>
      <c r="J2416" s="2">
        <v>4.0</v>
      </c>
      <c r="K2416" s="2">
        <v>4.0</v>
      </c>
      <c r="L2416" s="2">
        <v>4.0</v>
      </c>
      <c r="M2416" s="2" t="s">
        <v>33</v>
      </c>
    </row>
    <row r="2417" ht="15.75" customHeight="1">
      <c r="A2417" s="2">
        <v>182.0</v>
      </c>
      <c r="B2417" s="2" t="s">
        <v>3840</v>
      </c>
      <c r="C2417" s="2" t="s">
        <v>183</v>
      </c>
      <c r="D2417" s="3" t="s">
        <v>6910</v>
      </c>
      <c r="E2417" s="3" t="s">
        <v>6911</v>
      </c>
      <c r="F2417" s="3" t="s">
        <v>6912</v>
      </c>
      <c r="G2417" s="2" t="s">
        <v>18</v>
      </c>
      <c r="H2417" s="2">
        <v>2.0</v>
      </c>
      <c r="I2417" s="2">
        <v>3.0</v>
      </c>
      <c r="J2417" s="2">
        <v>2.0</v>
      </c>
      <c r="K2417" s="2">
        <v>4.0</v>
      </c>
      <c r="L2417" s="2">
        <v>4.0</v>
      </c>
      <c r="M2417" s="2" t="s">
        <v>19</v>
      </c>
    </row>
    <row r="2418" ht="15.75" customHeight="1">
      <c r="A2418" s="2">
        <v>182.0</v>
      </c>
      <c r="B2418" s="2" t="s">
        <v>3840</v>
      </c>
      <c r="C2418" s="2" t="s">
        <v>183</v>
      </c>
      <c r="D2418" s="3" t="s">
        <v>6913</v>
      </c>
      <c r="E2418" s="3" t="s">
        <v>6914</v>
      </c>
      <c r="F2418" s="3" t="s">
        <v>6915</v>
      </c>
      <c r="G2418" s="2" t="s">
        <v>28</v>
      </c>
      <c r="H2418" s="2">
        <v>3.0</v>
      </c>
      <c r="I2418" s="2">
        <v>5.0</v>
      </c>
      <c r="J2418" s="2">
        <v>3.0</v>
      </c>
      <c r="K2418" s="2">
        <v>4.0</v>
      </c>
      <c r="L2418" s="2">
        <v>3.0</v>
      </c>
      <c r="M2418" s="2" t="s">
        <v>19</v>
      </c>
    </row>
    <row r="2419" ht="15.75" customHeight="1">
      <c r="A2419" s="2">
        <v>182.0</v>
      </c>
      <c r="B2419" s="2" t="s">
        <v>3840</v>
      </c>
      <c r="C2419" s="2" t="s">
        <v>183</v>
      </c>
      <c r="D2419" s="3" t="s">
        <v>6916</v>
      </c>
      <c r="E2419" s="3" t="s">
        <v>6917</v>
      </c>
      <c r="F2419" s="3" t="s">
        <v>6918</v>
      </c>
      <c r="G2419" s="2" t="s">
        <v>50</v>
      </c>
      <c r="H2419" s="2">
        <v>3.0</v>
      </c>
      <c r="I2419" s="2">
        <v>4.0</v>
      </c>
      <c r="J2419" s="2">
        <v>4.0</v>
      </c>
      <c r="K2419" s="2">
        <v>5.0</v>
      </c>
      <c r="L2419" s="2">
        <v>5.0</v>
      </c>
      <c r="M2419" s="2" t="s">
        <v>19</v>
      </c>
    </row>
    <row r="2420" ht="15.75" customHeight="1">
      <c r="A2420" s="2">
        <v>182.0</v>
      </c>
      <c r="B2420" s="2" t="s">
        <v>3840</v>
      </c>
      <c r="C2420" s="2" t="s">
        <v>183</v>
      </c>
      <c r="D2420" s="3" t="s">
        <v>6919</v>
      </c>
      <c r="E2420" s="3" t="s">
        <v>6920</v>
      </c>
      <c r="F2420" s="3" t="s">
        <v>6921</v>
      </c>
      <c r="G2420" s="2" t="s">
        <v>62</v>
      </c>
      <c r="H2420" s="2">
        <v>2.0</v>
      </c>
      <c r="I2420" s="2">
        <v>4.0</v>
      </c>
      <c r="J2420" s="2">
        <v>3.0</v>
      </c>
      <c r="K2420" s="2">
        <v>3.0</v>
      </c>
      <c r="L2420" s="2">
        <v>3.0</v>
      </c>
      <c r="M2420" s="2" t="s">
        <v>33</v>
      </c>
    </row>
    <row r="2421" ht="15.75" customHeight="1">
      <c r="A2421" s="2">
        <v>182.0</v>
      </c>
      <c r="B2421" s="2" t="s">
        <v>3840</v>
      </c>
      <c r="C2421" s="2" t="s">
        <v>183</v>
      </c>
      <c r="D2421" s="3" t="s">
        <v>6922</v>
      </c>
      <c r="E2421" s="3" t="s">
        <v>6923</v>
      </c>
      <c r="F2421" s="3" t="s">
        <v>6924</v>
      </c>
      <c r="G2421" s="2" t="s">
        <v>18</v>
      </c>
      <c r="H2421" s="2">
        <v>4.0</v>
      </c>
      <c r="I2421" s="2">
        <v>5.0</v>
      </c>
      <c r="J2421" s="2">
        <v>4.0</v>
      </c>
      <c r="K2421" s="2">
        <v>4.0</v>
      </c>
      <c r="L2421" s="2">
        <v>4.0</v>
      </c>
      <c r="M2421" s="2" t="s">
        <v>19</v>
      </c>
    </row>
    <row r="2422" ht="15.75" customHeight="1">
      <c r="A2422" s="2">
        <v>182.0</v>
      </c>
      <c r="B2422" s="2" t="s">
        <v>3840</v>
      </c>
      <c r="C2422" s="2" t="s">
        <v>183</v>
      </c>
      <c r="D2422" s="3" t="s">
        <v>139</v>
      </c>
      <c r="E2422" s="3" t="s">
        <v>6925</v>
      </c>
      <c r="F2422" s="3" t="s">
        <v>6926</v>
      </c>
      <c r="G2422" s="2" t="s">
        <v>28</v>
      </c>
      <c r="H2422" s="2">
        <v>3.0</v>
      </c>
      <c r="I2422" s="2">
        <v>3.0</v>
      </c>
      <c r="J2422" s="2">
        <v>3.0</v>
      </c>
      <c r="K2422" s="2">
        <v>4.0</v>
      </c>
      <c r="L2422" s="2">
        <v>4.0</v>
      </c>
      <c r="M2422" s="2" t="s">
        <v>19</v>
      </c>
    </row>
    <row r="2423" ht="15.75" customHeight="1">
      <c r="A2423" s="2">
        <v>182.0</v>
      </c>
      <c r="B2423" s="2" t="s">
        <v>3840</v>
      </c>
      <c r="C2423" s="2" t="s">
        <v>183</v>
      </c>
      <c r="D2423" s="3" t="s">
        <v>6927</v>
      </c>
      <c r="E2423" s="3" t="s">
        <v>6928</v>
      </c>
      <c r="F2423" s="3" t="s">
        <v>6929</v>
      </c>
      <c r="G2423" s="2" t="s">
        <v>18</v>
      </c>
      <c r="H2423" s="2">
        <v>3.0</v>
      </c>
      <c r="I2423" s="2">
        <v>4.0</v>
      </c>
      <c r="J2423" s="2">
        <v>3.0</v>
      </c>
      <c r="K2423" s="2">
        <v>3.0</v>
      </c>
      <c r="L2423" s="2">
        <v>4.0</v>
      </c>
      <c r="M2423" s="2" t="s">
        <v>19</v>
      </c>
    </row>
    <row r="2424" ht="15.75" customHeight="1">
      <c r="A2424" s="2">
        <v>182.0</v>
      </c>
      <c r="B2424" s="2" t="s">
        <v>3840</v>
      </c>
      <c r="C2424" s="2" t="s">
        <v>555</v>
      </c>
      <c r="D2424" s="3" t="s">
        <v>5108</v>
      </c>
      <c r="E2424" s="3" t="s">
        <v>6930</v>
      </c>
      <c r="F2424" s="3" t="s">
        <v>6931</v>
      </c>
      <c r="G2424" s="2" t="s">
        <v>18</v>
      </c>
      <c r="H2424" s="2">
        <v>3.0</v>
      </c>
      <c r="I2424" s="2">
        <v>4.0</v>
      </c>
      <c r="J2424" s="2">
        <v>4.0</v>
      </c>
      <c r="K2424" s="2">
        <v>4.0</v>
      </c>
      <c r="L2424" s="2">
        <v>4.0</v>
      </c>
      <c r="M2424" s="2" t="s">
        <v>19</v>
      </c>
    </row>
    <row r="2425" ht="15.75" customHeight="1">
      <c r="A2425" s="2">
        <v>182.0</v>
      </c>
      <c r="B2425" s="2" t="s">
        <v>3840</v>
      </c>
      <c r="C2425" s="2" t="s">
        <v>555</v>
      </c>
      <c r="D2425" s="3" t="s">
        <v>6932</v>
      </c>
      <c r="E2425" s="3" t="s">
        <v>6933</v>
      </c>
      <c r="F2425" s="3" t="s">
        <v>6934</v>
      </c>
      <c r="G2425" s="2" t="s">
        <v>62</v>
      </c>
      <c r="H2425" s="2">
        <v>3.0</v>
      </c>
      <c r="I2425" s="2">
        <v>4.0</v>
      </c>
      <c r="J2425" s="2">
        <v>3.0</v>
      </c>
      <c r="K2425" s="2">
        <v>2.0</v>
      </c>
      <c r="L2425" s="2">
        <v>3.0</v>
      </c>
      <c r="M2425" s="2" t="s">
        <v>33</v>
      </c>
    </row>
    <row r="2426" ht="15.75" customHeight="1">
      <c r="A2426" s="2">
        <v>182.0</v>
      </c>
      <c r="B2426" s="2" t="s">
        <v>3840</v>
      </c>
      <c r="C2426" s="2" t="s">
        <v>555</v>
      </c>
      <c r="D2426" s="3" t="s">
        <v>6935</v>
      </c>
      <c r="E2426" s="3" t="s">
        <v>6936</v>
      </c>
      <c r="F2426" s="3" t="s">
        <v>6934</v>
      </c>
      <c r="G2426" s="2" t="s">
        <v>28</v>
      </c>
      <c r="H2426" s="2">
        <v>3.0</v>
      </c>
      <c r="I2426" s="2">
        <v>4.0</v>
      </c>
      <c r="J2426" s="2">
        <v>3.0</v>
      </c>
      <c r="K2426" s="2">
        <v>4.0</v>
      </c>
      <c r="L2426" s="2">
        <v>4.0</v>
      </c>
      <c r="M2426" s="2" t="s">
        <v>19</v>
      </c>
    </row>
    <row r="2427" ht="15.75" customHeight="1">
      <c r="A2427" s="2">
        <v>182.0</v>
      </c>
      <c r="B2427" s="2" t="s">
        <v>3840</v>
      </c>
      <c r="C2427" s="2" t="s">
        <v>555</v>
      </c>
      <c r="D2427" s="3" t="s">
        <v>6937</v>
      </c>
      <c r="E2427" s="3" t="s">
        <v>6938</v>
      </c>
      <c r="F2427" s="3" t="s">
        <v>6939</v>
      </c>
      <c r="G2427" s="2" t="s">
        <v>18</v>
      </c>
      <c r="H2427" s="2">
        <v>3.0</v>
      </c>
      <c r="I2427" s="2">
        <v>4.0</v>
      </c>
      <c r="J2427" s="2">
        <v>3.0</v>
      </c>
      <c r="K2427" s="2">
        <v>4.0</v>
      </c>
      <c r="L2427" s="2">
        <v>4.0</v>
      </c>
      <c r="M2427" s="2" t="s">
        <v>19</v>
      </c>
    </row>
    <row r="2428" ht="15.75" customHeight="1">
      <c r="A2428" s="2">
        <v>182.0</v>
      </c>
      <c r="B2428" s="2" t="s">
        <v>3840</v>
      </c>
      <c r="C2428" s="2" t="s">
        <v>555</v>
      </c>
      <c r="D2428" s="3" t="s">
        <v>6940</v>
      </c>
      <c r="E2428" s="3" t="s">
        <v>6941</v>
      </c>
      <c r="F2428" s="3" t="s">
        <v>6942</v>
      </c>
      <c r="G2428" s="2" t="s">
        <v>28</v>
      </c>
      <c r="H2428" s="2">
        <v>3.0</v>
      </c>
      <c r="I2428" s="2">
        <v>5.0</v>
      </c>
      <c r="J2428" s="2">
        <v>3.0</v>
      </c>
      <c r="K2428" s="2">
        <v>3.0</v>
      </c>
      <c r="L2428" s="2">
        <v>3.0</v>
      </c>
      <c r="M2428" s="2" t="s">
        <v>19</v>
      </c>
    </row>
    <row r="2429" ht="15.75" customHeight="1">
      <c r="A2429" s="2">
        <v>182.0</v>
      </c>
      <c r="B2429" s="2" t="s">
        <v>3840</v>
      </c>
      <c r="C2429" s="2" t="s">
        <v>555</v>
      </c>
      <c r="D2429" s="3" t="s">
        <v>6943</v>
      </c>
      <c r="E2429" s="3" t="s">
        <v>6944</v>
      </c>
      <c r="F2429" s="3" t="s">
        <v>6945</v>
      </c>
      <c r="G2429" s="2" t="s">
        <v>18</v>
      </c>
      <c r="H2429" s="2">
        <v>3.0</v>
      </c>
      <c r="I2429" s="2">
        <v>4.0</v>
      </c>
      <c r="J2429" s="2">
        <v>3.0</v>
      </c>
      <c r="K2429" s="2">
        <v>3.0</v>
      </c>
      <c r="L2429" s="2">
        <v>3.0</v>
      </c>
      <c r="M2429" s="2" t="s">
        <v>19</v>
      </c>
    </row>
    <row r="2430" ht="15.75" customHeight="1">
      <c r="A2430" s="2">
        <v>182.0</v>
      </c>
      <c r="B2430" s="2" t="s">
        <v>3840</v>
      </c>
      <c r="C2430" s="2" t="s">
        <v>555</v>
      </c>
      <c r="D2430" s="3" t="s">
        <v>6946</v>
      </c>
      <c r="E2430" s="3" t="s">
        <v>6947</v>
      </c>
      <c r="F2430" s="3" t="s">
        <v>6948</v>
      </c>
      <c r="G2430" s="2" t="s">
        <v>18</v>
      </c>
      <c r="H2430" s="2">
        <v>4.0</v>
      </c>
      <c r="I2430" s="2">
        <v>4.0</v>
      </c>
      <c r="J2430" s="2">
        <v>4.0</v>
      </c>
      <c r="K2430" s="2">
        <v>5.0</v>
      </c>
      <c r="L2430" s="2">
        <v>5.0</v>
      </c>
      <c r="M2430" s="2" t="s">
        <v>19</v>
      </c>
    </row>
    <row r="2431" ht="15.75" customHeight="1">
      <c r="A2431" s="2">
        <v>182.0</v>
      </c>
      <c r="B2431" s="2" t="s">
        <v>3840</v>
      </c>
      <c r="C2431" s="2" t="s">
        <v>555</v>
      </c>
      <c r="D2431" s="3" t="s">
        <v>950</v>
      </c>
      <c r="E2431" s="3" t="s">
        <v>6949</v>
      </c>
      <c r="F2431" s="3" t="s">
        <v>6948</v>
      </c>
      <c r="G2431" s="2" t="s">
        <v>18</v>
      </c>
      <c r="H2431" s="2">
        <v>4.0</v>
      </c>
      <c r="I2431" s="2">
        <v>4.0</v>
      </c>
      <c r="J2431" s="2">
        <v>4.0</v>
      </c>
      <c r="K2431" s="2">
        <v>4.0</v>
      </c>
      <c r="L2431" s="2">
        <v>4.0</v>
      </c>
      <c r="M2431" s="2" t="s">
        <v>19</v>
      </c>
    </row>
    <row r="2432" ht="15.75" customHeight="1">
      <c r="A2432" s="2">
        <v>182.0</v>
      </c>
      <c r="B2432" s="2" t="s">
        <v>3840</v>
      </c>
      <c r="C2432" s="2" t="s">
        <v>555</v>
      </c>
      <c r="D2432" s="3" t="s">
        <v>2922</v>
      </c>
      <c r="E2432" s="3" t="s">
        <v>6950</v>
      </c>
      <c r="F2432" s="3" t="s">
        <v>6951</v>
      </c>
      <c r="G2432" s="2" t="s">
        <v>28</v>
      </c>
      <c r="H2432" s="2">
        <v>2.0</v>
      </c>
      <c r="I2432" s="2">
        <v>3.0</v>
      </c>
      <c r="J2432" s="2">
        <v>2.0</v>
      </c>
      <c r="K2432" s="2">
        <v>3.0</v>
      </c>
      <c r="L2432" s="2">
        <v>2.0</v>
      </c>
      <c r="M2432" s="2" t="s">
        <v>19</v>
      </c>
    </row>
    <row r="2433" ht="15.75" customHeight="1">
      <c r="A2433" s="2">
        <v>182.0</v>
      </c>
      <c r="B2433" s="2" t="s">
        <v>3840</v>
      </c>
      <c r="C2433" s="2" t="s">
        <v>555</v>
      </c>
      <c r="D2433" s="3" t="s">
        <v>6952</v>
      </c>
      <c r="E2433" s="3" t="s">
        <v>6953</v>
      </c>
      <c r="F2433" s="3" t="s">
        <v>6954</v>
      </c>
      <c r="G2433" s="2" t="s">
        <v>28</v>
      </c>
      <c r="H2433" s="2">
        <v>3.0</v>
      </c>
      <c r="I2433" s="2">
        <v>3.0</v>
      </c>
      <c r="J2433" s="2">
        <v>4.0</v>
      </c>
      <c r="K2433" s="2">
        <v>4.0</v>
      </c>
      <c r="L2433" s="2">
        <v>3.0</v>
      </c>
      <c r="M2433" s="2" t="s">
        <v>19</v>
      </c>
    </row>
    <row r="2434" ht="15.75" customHeight="1">
      <c r="A2434" s="2">
        <v>182.0</v>
      </c>
      <c r="B2434" s="2" t="s">
        <v>3840</v>
      </c>
      <c r="C2434" s="2" t="s">
        <v>555</v>
      </c>
      <c r="D2434" s="3" t="s">
        <v>6955</v>
      </c>
      <c r="E2434" s="3" t="s">
        <v>6956</v>
      </c>
      <c r="F2434" s="3" t="s">
        <v>6957</v>
      </c>
      <c r="G2434" s="2" t="s">
        <v>28</v>
      </c>
      <c r="H2434" s="2">
        <v>3.0</v>
      </c>
      <c r="I2434" s="2">
        <v>4.0</v>
      </c>
      <c r="J2434" s="2">
        <v>3.0</v>
      </c>
      <c r="K2434" s="2">
        <v>4.0</v>
      </c>
      <c r="L2434" s="2">
        <v>5.0</v>
      </c>
      <c r="M2434" s="2" t="s">
        <v>19</v>
      </c>
    </row>
    <row r="2435" ht="15.75" customHeight="1">
      <c r="A2435" s="2">
        <v>182.0</v>
      </c>
      <c r="B2435" s="2" t="s">
        <v>3840</v>
      </c>
      <c r="C2435" s="2" t="s">
        <v>555</v>
      </c>
      <c r="D2435" s="3" t="s">
        <v>2925</v>
      </c>
      <c r="E2435" s="3" t="s">
        <v>6958</v>
      </c>
      <c r="F2435" s="3" t="s">
        <v>6957</v>
      </c>
      <c r="G2435" s="2" t="s">
        <v>18</v>
      </c>
      <c r="H2435" s="2">
        <v>3.0</v>
      </c>
      <c r="I2435" s="2">
        <v>4.0</v>
      </c>
      <c r="J2435" s="2">
        <v>4.0</v>
      </c>
      <c r="K2435" s="2">
        <v>4.0</v>
      </c>
      <c r="L2435" s="2">
        <v>4.0</v>
      </c>
      <c r="M2435" s="2" t="s">
        <v>19</v>
      </c>
    </row>
    <row r="2436" ht="15.75" customHeight="1">
      <c r="A2436" s="2">
        <v>182.0</v>
      </c>
      <c r="B2436" s="2" t="s">
        <v>3840</v>
      </c>
      <c r="C2436" s="2" t="s">
        <v>555</v>
      </c>
      <c r="D2436" s="3" t="s">
        <v>139</v>
      </c>
      <c r="E2436" s="3" t="s">
        <v>6959</v>
      </c>
      <c r="F2436" s="3" t="s">
        <v>6960</v>
      </c>
      <c r="G2436" s="2" t="s">
        <v>50</v>
      </c>
      <c r="H2436" s="2">
        <v>3.0</v>
      </c>
      <c r="I2436" s="2">
        <v>4.0</v>
      </c>
      <c r="J2436" s="2">
        <v>3.0</v>
      </c>
      <c r="K2436" s="2">
        <v>4.0</v>
      </c>
      <c r="L2436" s="2">
        <v>5.0</v>
      </c>
      <c r="M2436" s="2" t="s">
        <v>19</v>
      </c>
    </row>
    <row r="2437" ht="15.75" customHeight="1">
      <c r="A2437" s="2">
        <v>182.0</v>
      </c>
      <c r="B2437" s="2" t="s">
        <v>3840</v>
      </c>
      <c r="C2437" s="2" t="s">
        <v>555</v>
      </c>
      <c r="D2437" s="3" t="s">
        <v>6961</v>
      </c>
      <c r="E2437" s="3" t="s">
        <v>6962</v>
      </c>
      <c r="F2437" s="3" t="s">
        <v>6963</v>
      </c>
      <c r="G2437" s="2" t="s">
        <v>18</v>
      </c>
      <c r="H2437" s="2">
        <v>4.0</v>
      </c>
      <c r="I2437" s="2">
        <v>3.0</v>
      </c>
      <c r="J2437" s="2">
        <v>4.0</v>
      </c>
      <c r="K2437" s="2">
        <v>4.0</v>
      </c>
      <c r="L2437" s="2">
        <v>4.0</v>
      </c>
      <c r="M2437" s="2" t="s">
        <v>19</v>
      </c>
    </row>
    <row r="2438" ht="15.75" customHeight="1">
      <c r="A2438" s="2">
        <v>182.0</v>
      </c>
      <c r="B2438" s="2" t="s">
        <v>3840</v>
      </c>
      <c r="C2438" s="2" t="s">
        <v>555</v>
      </c>
      <c r="D2438" s="3" t="s">
        <v>5902</v>
      </c>
      <c r="E2438" s="3" t="s">
        <v>6964</v>
      </c>
      <c r="F2438" s="3" t="s">
        <v>6965</v>
      </c>
      <c r="G2438" s="2" t="s">
        <v>28</v>
      </c>
      <c r="H2438" s="2">
        <v>2.0</v>
      </c>
      <c r="I2438" s="2">
        <v>4.0</v>
      </c>
      <c r="J2438" s="2">
        <v>4.0</v>
      </c>
      <c r="K2438" s="2">
        <v>4.0</v>
      </c>
      <c r="L2438" s="2">
        <v>3.0</v>
      </c>
      <c r="M2438" s="2" t="s">
        <v>19</v>
      </c>
    </row>
    <row r="2439" ht="15.75" customHeight="1">
      <c r="A2439" s="2">
        <v>182.0</v>
      </c>
      <c r="B2439" s="2" t="s">
        <v>3840</v>
      </c>
      <c r="C2439" s="2" t="s">
        <v>562</v>
      </c>
      <c r="D2439" s="3" t="s">
        <v>6966</v>
      </c>
      <c r="E2439" s="3" t="s">
        <v>6967</v>
      </c>
      <c r="F2439" s="3" t="s">
        <v>6968</v>
      </c>
      <c r="G2439" s="2" t="s">
        <v>28</v>
      </c>
      <c r="H2439" s="2">
        <v>3.0</v>
      </c>
      <c r="I2439" s="2">
        <v>3.0</v>
      </c>
      <c r="J2439" s="2">
        <v>3.0</v>
      </c>
      <c r="K2439" s="2">
        <v>3.0</v>
      </c>
      <c r="L2439" s="2">
        <v>3.0</v>
      </c>
      <c r="M2439" s="2" t="s">
        <v>19</v>
      </c>
    </row>
    <row r="2440" ht="15.75" customHeight="1">
      <c r="A2440" s="2">
        <v>182.0</v>
      </c>
      <c r="B2440" s="2" t="s">
        <v>3840</v>
      </c>
      <c r="C2440" s="2" t="s">
        <v>562</v>
      </c>
      <c r="D2440" s="3" t="s">
        <v>6969</v>
      </c>
      <c r="E2440" s="3" t="s">
        <v>6970</v>
      </c>
      <c r="F2440" s="3" t="s">
        <v>6968</v>
      </c>
      <c r="G2440" s="2" t="s">
        <v>50</v>
      </c>
      <c r="H2440" s="2">
        <v>5.0</v>
      </c>
      <c r="I2440" s="2">
        <v>5.0</v>
      </c>
      <c r="J2440" s="2">
        <v>5.0</v>
      </c>
      <c r="K2440" s="2">
        <v>5.0</v>
      </c>
      <c r="L2440" s="2">
        <v>5.0</v>
      </c>
      <c r="M2440" s="2" t="s">
        <v>19</v>
      </c>
    </row>
    <row r="2441" ht="15.75" customHeight="1">
      <c r="A2441" s="2">
        <v>182.0</v>
      </c>
      <c r="B2441" s="2" t="s">
        <v>3840</v>
      </c>
      <c r="C2441" s="2" t="s">
        <v>562</v>
      </c>
      <c r="D2441" s="3" t="s">
        <v>6971</v>
      </c>
      <c r="E2441" s="3" t="s">
        <v>6972</v>
      </c>
      <c r="F2441" s="3" t="s">
        <v>6973</v>
      </c>
      <c r="G2441" s="2" t="s">
        <v>28</v>
      </c>
      <c r="H2441" s="2">
        <v>3.0</v>
      </c>
      <c r="I2441" s="2">
        <v>4.0</v>
      </c>
      <c r="J2441" s="2">
        <v>3.0</v>
      </c>
      <c r="K2441" s="2">
        <v>4.0</v>
      </c>
      <c r="L2441" s="2">
        <v>4.0</v>
      </c>
      <c r="M2441" s="2" t="s">
        <v>19</v>
      </c>
    </row>
    <row r="2442" ht="15.75" customHeight="1">
      <c r="A2442" s="2">
        <v>182.0</v>
      </c>
      <c r="B2442" s="2" t="s">
        <v>3840</v>
      </c>
      <c r="C2442" s="2" t="s">
        <v>562</v>
      </c>
      <c r="D2442" s="3" t="s">
        <v>6974</v>
      </c>
      <c r="E2442" s="3" t="s">
        <v>6975</v>
      </c>
      <c r="F2442" s="3" t="s">
        <v>6976</v>
      </c>
      <c r="G2442" s="2" t="s">
        <v>28</v>
      </c>
      <c r="H2442" s="2">
        <v>2.0</v>
      </c>
      <c r="I2442" s="2">
        <v>4.0</v>
      </c>
      <c r="J2442" s="2">
        <v>1.0</v>
      </c>
      <c r="K2442" s="2">
        <v>3.0</v>
      </c>
      <c r="L2442" s="2">
        <v>3.0</v>
      </c>
      <c r="M2442" s="2" t="s">
        <v>19</v>
      </c>
    </row>
    <row r="2443" ht="15.75" customHeight="1">
      <c r="A2443" s="2">
        <v>182.0</v>
      </c>
      <c r="B2443" s="2" t="s">
        <v>3840</v>
      </c>
      <c r="C2443" s="2" t="s">
        <v>562</v>
      </c>
      <c r="D2443" s="3" t="s">
        <v>6977</v>
      </c>
      <c r="E2443" s="3" t="s">
        <v>6978</v>
      </c>
      <c r="F2443" s="3" t="s">
        <v>6979</v>
      </c>
      <c r="G2443" s="2" t="s">
        <v>18</v>
      </c>
      <c r="H2443" s="2">
        <v>4.0</v>
      </c>
      <c r="I2443" s="2">
        <v>4.0</v>
      </c>
      <c r="J2443" s="2">
        <v>4.0</v>
      </c>
      <c r="K2443" s="2">
        <v>4.0</v>
      </c>
      <c r="L2443" s="2">
        <v>5.0</v>
      </c>
      <c r="M2443" s="2" t="s">
        <v>19</v>
      </c>
    </row>
    <row r="2444" ht="15.75" customHeight="1">
      <c r="A2444" s="2">
        <v>182.0</v>
      </c>
      <c r="B2444" s="2" t="s">
        <v>3840</v>
      </c>
      <c r="C2444" s="2" t="s">
        <v>562</v>
      </c>
      <c r="D2444" s="3" t="s">
        <v>6980</v>
      </c>
      <c r="E2444" s="3" t="s">
        <v>6981</v>
      </c>
      <c r="F2444" s="3" t="s">
        <v>6982</v>
      </c>
      <c r="G2444" s="2" t="s">
        <v>18</v>
      </c>
      <c r="H2444" s="2">
        <v>3.0</v>
      </c>
      <c r="I2444" s="2">
        <v>5.0</v>
      </c>
      <c r="J2444" s="2">
        <v>5.0</v>
      </c>
      <c r="K2444" s="2">
        <v>5.0</v>
      </c>
      <c r="L2444" s="2">
        <v>5.0</v>
      </c>
      <c r="M2444" s="2" t="s">
        <v>19</v>
      </c>
    </row>
    <row r="2445" ht="15.75" customHeight="1">
      <c r="A2445" s="2">
        <v>182.0</v>
      </c>
      <c r="B2445" s="2" t="s">
        <v>3840</v>
      </c>
      <c r="C2445" s="2" t="s">
        <v>562</v>
      </c>
      <c r="D2445" s="3" t="s">
        <v>6983</v>
      </c>
      <c r="E2445" s="3" t="s">
        <v>6984</v>
      </c>
      <c r="F2445" s="3" t="s">
        <v>6985</v>
      </c>
      <c r="G2445" s="2" t="s">
        <v>28</v>
      </c>
      <c r="H2445" s="2">
        <v>1.0</v>
      </c>
      <c r="I2445" s="2">
        <v>4.0</v>
      </c>
      <c r="J2445" s="2">
        <v>4.0</v>
      </c>
      <c r="K2445" s="2">
        <v>4.0</v>
      </c>
      <c r="L2445" s="2">
        <v>4.0</v>
      </c>
      <c r="M2445" s="2" t="s">
        <v>19</v>
      </c>
    </row>
    <row r="2446" ht="15.75" customHeight="1">
      <c r="A2446" s="2">
        <v>182.0</v>
      </c>
      <c r="B2446" s="2" t="s">
        <v>3840</v>
      </c>
      <c r="C2446" s="2" t="s">
        <v>562</v>
      </c>
      <c r="D2446" s="3" t="s">
        <v>6986</v>
      </c>
      <c r="E2446" s="3" t="s">
        <v>6987</v>
      </c>
      <c r="F2446" s="3" t="s">
        <v>6988</v>
      </c>
      <c r="G2446" s="2" t="s">
        <v>28</v>
      </c>
      <c r="H2446" s="2">
        <v>4.0</v>
      </c>
      <c r="I2446" s="2">
        <v>4.0</v>
      </c>
      <c r="J2446" s="2">
        <v>2.0</v>
      </c>
      <c r="K2446" s="2">
        <v>3.0</v>
      </c>
      <c r="L2446" s="2">
        <v>2.0</v>
      </c>
      <c r="M2446" s="2" t="s">
        <v>33</v>
      </c>
    </row>
    <row r="2447" ht="15.75" customHeight="1">
      <c r="A2447" s="2">
        <v>182.0</v>
      </c>
      <c r="B2447" s="2" t="s">
        <v>3840</v>
      </c>
      <c r="C2447" s="2" t="s">
        <v>562</v>
      </c>
      <c r="D2447" s="3" t="s">
        <v>516</v>
      </c>
      <c r="E2447" s="3" t="s">
        <v>6989</v>
      </c>
      <c r="F2447" s="3" t="s">
        <v>6990</v>
      </c>
      <c r="G2447" s="2" t="s">
        <v>28</v>
      </c>
      <c r="H2447" s="2">
        <v>2.0</v>
      </c>
      <c r="I2447" s="2">
        <v>3.0</v>
      </c>
      <c r="J2447" s="2">
        <v>2.0</v>
      </c>
      <c r="K2447" s="2">
        <v>3.0</v>
      </c>
      <c r="L2447" s="2">
        <v>3.0</v>
      </c>
      <c r="M2447" s="2" t="s">
        <v>33</v>
      </c>
    </row>
    <row r="2448" ht="15.75" customHeight="1">
      <c r="A2448" s="2">
        <v>182.0</v>
      </c>
      <c r="B2448" s="2" t="s">
        <v>3840</v>
      </c>
      <c r="C2448" s="2" t="s">
        <v>562</v>
      </c>
      <c r="D2448" s="3" t="s">
        <v>5902</v>
      </c>
      <c r="E2448" s="3" t="s">
        <v>6991</v>
      </c>
      <c r="F2448" s="3" t="s">
        <v>6992</v>
      </c>
      <c r="G2448" s="2" t="s">
        <v>18</v>
      </c>
      <c r="H2448" s="2">
        <v>2.0</v>
      </c>
      <c r="I2448" s="2">
        <v>4.0</v>
      </c>
      <c r="J2448" s="2">
        <v>4.0</v>
      </c>
      <c r="K2448" s="2">
        <v>4.0</v>
      </c>
      <c r="L2448" s="2">
        <v>4.0</v>
      </c>
      <c r="M2448" s="2" t="s">
        <v>19</v>
      </c>
    </row>
    <row r="2449" ht="15.75" customHeight="1">
      <c r="A2449" s="2">
        <v>182.0</v>
      </c>
      <c r="B2449" s="2" t="s">
        <v>3840</v>
      </c>
      <c r="C2449" s="2" t="s">
        <v>562</v>
      </c>
      <c r="D2449" s="3" t="s">
        <v>59</v>
      </c>
      <c r="E2449" s="3" t="s">
        <v>6993</v>
      </c>
      <c r="F2449" s="3" t="s">
        <v>6994</v>
      </c>
      <c r="G2449" s="2" t="s">
        <v>28</v>
      </c>
      <c r="H2449" s="2">
        <v>3.0</v>
      </c>
      <c r="I2449" s="2">
        <v>3.0</v>
      </c>
      <c r="J2449" s="2">
        <v>3.0</v>
      </c>
      <c r="K2449" s="2">
        <v>3.0</v>
      </c>
      <c r="L2449" s="2">
        <v>3.0</v>
      </c>
      <c r="M2449" s="2" t="s">
        <v>33</v>
      </c>
    </row>
    <row r="2450" ht="15.75" customHeight="1">
      <c r="A2450" s="2">
        <v>182.0</v>
      </c>
      <c r="B2450" s="2" t="s">
        <v>3840</v>
      </c>
      <c r="C2450" s="2" t="s">
        <v>99</v>
      </c>
      <c r="D2450" s="3" t="s">
        <v>6995</v>
      </c>
      <c r="E2450" s="3" t="s">
        <v>6996</v>
      </c>
      <c r="F2450" s="3" t="s">
        <v>6997</v>
      </c>
      <c r="G2450" s="2" t="s">
        <v>28</v>
      </c>
      <c r="H2450" s="2">
        <v>4.0</v>
      </c>
      <c r="I2450" s="2">
        <v>1.0</v>
      </c>
      <c r="J2450" s="2">
        <v>3.0</v>
      </c>
      <c r="K2450" s="2">
        <v>1.0</v>
      </c>
      <c r="L2450" s="2">
        <v>5.0</v>
      </c>
      <c r="M2450" s="2" t="s">
        <v>19</v>
      </c>
    </row>
    <row r="2451" ht="15.75" customHeight="1">
      <c r="A2451" s="2">
        <v>182.0</v>
      </c>
      <c r="B2451" s="2" t="s">
        <v>3840</v>
      </c>
      <c r="C2451" s="2" t="s">
        <v>99</v>
      </c>
      <c r="D2451" s="3" t="s">
        <v>6998</v>
      </c>
      <c r="E2451" s="3" t="s">
        <v>6999</v>
      </c>
      <c r="F2451" s="3" t="s">
        <v>7000</v>
      </c>
      <c r="G2451" s="2" t="s">
        <v>28</v>
      </c>
      <c r="H2451" s="2">
        <v>3.0</v>
      </c>
      <c r="I2451" s="2">
        <v>4.0</v>
      </c>
      <c r="J2451" s="2">
        <v>3.0</v>
      </c>
      <c r="K2451" s="2">
        <v>4.0</v>
      </c>
      <c r="L2451" s="2">
        <v>3.0</v>
      </c>
      <c r="M2451" s="2" t="s">
        <v>33</v>
      </c>
    </row>
    <row r="2452" ht="15.75" customHeight="1">
      <c r="A2452" s="2">
        <v>182.0</v>
      </c>
      <c r="B2452" s="2" t="s">
        <v>3840</v>
      </c>
      <c r="C2452" s="2" t="s">
        <v>99</v>
      </c>
      <c r="D2452" s="3" t="s">
        <v>1549</v>
      </c>
      <c r="E2452" s="3" t="s">
        <v>7001</v>
      </c>
      <c r="F2452" s="3" t="s">
        <v>7002</v>
      </c>
      <c r="G2452" s="2" t="s">
        <v>28</v>
      </c>
      <c r="H2452" s="2">
        <v>3.0</v>
      </c>
      <c r="I2452" s="2">
        <v>4.0</v>
      </c>
      <c r="J2452" s="2">
        <v>3.0</v>
      </c>
      <c r="K2452" s="2">
        <v>4.0</v>
      </c>
      <c r="L2452" s="2">
        <v>4.0</v>
      </c>
      <c r="M2452" s="2" t="s">
        <v>33</v>
      </c>
    </row>
    <row r="2453" ht="15.75" customHeight="1">
      <c r="A2453" s="2">
        <v>182.0</v>
      </c>
      <c r="B2453" s="2" t="s">
        <v>3840</v>
      </c>
      <c r="C2453" s="2" t="s">
        <v>99</v>
      </c>
      <c r="D2453" s="3" t="s">
        <v>7003</v>
      </c>
      <c r="E2453" s="3" t="s">
        <v>7004</v>
      </c>
      <c r="F2453" s="3" t="s">
        <v>7005</v>
      </c>
      <c r="G2453" s="2" t="s">
        <v>62</v>
      </c>
      <c r="H2453" s="2">
        <v>1.0</v>
      </c>
      <c r="I2453" s="2">
        <v>2.0</v>
      </c>
      <c r="J2453" s="2">
        <v>3.0</v>
      </c>
      <c r="K2453" s="2">
        <v>3.0</v>
      </c>
      <c r="L2453" s="2">
        <v>4.0</v>
      </c>
      <c r="M2453" s="2" t="s">
        <v>33</v>
      </c>
    </row>
    <row r="2454" ht="15.75" customHeight="1">
      <c r="A2454" s="2">
        <v>182.0</v>
      </c>
      <c r="B2454" s="2" t="s">
        <v>3840</v>
      </c>
      <c r="C2454" s="2" t="s">
        <v>99</v>
      </c>
      <c r="D2454" s="3" t="s">
        <v>3009</v>
      </c>
      <c r="E2454" s="3" t="s">
        <v>7006</v>
      </c>
      <c r="F2454" s="3" t="s">
        <v>7007</v>
      </c>
      <c r="G2454" s="2" t="s">
        <v>18</v>
      </c>
      <c r="H2454" s="2">
        <v>3.0</v>
      </c>
      <c r="I2454" s="2">
        <v>4.0</v>
      </c>
      <c r="J2454" s="2">
        <v>3.0</v>
      </c>
      <c r="K2454" s="2">
        <v>5.0</v>
      </c>
      <c r="L2454" s="2">
        <v>5.0</v>
      </c>
      <c r="M2454" s="2" t="s">
        <v>19</v>
      </c>
    </row>
    <row r="2455" ht="15.75" customHeight="1">
      <c r="A2455" s="2">
        <v>182.0</v>
      </c>
      <c r="B2455" s="2" t="s">
        <v>3840</v>
      </c>
      <c r="C2455" s="2" t="s">
        <v>99</v>
      </c>
      <c r="D2455" s="3" t="s">
        <v>4480</v>
      </c>
      <c r="E2455" s="3" t="s">
        <v>7008</v>
      </c>
      <c r="F2455" s="3" t="s">
        <v>7009</v>
      </c>
      <c r="G2455" s="2" t="s">
        <v>18</v>
      </c>
      <c r="H2455" s="2">
        <v>2.0</v>
      </c>
      <c r="I2455" s="2">
        <v>4.0</v>
      </c>
      <c r="J2455" s="2">
        <v>3.0</v>
      </c>
      <c r="K2455" s="2">
        <v>4.0</v>
      </c>
      <c r="L2455" s="2">
        <v>4.0</v>
      </c>
      <c r="M2455" s="2" t="s">
        <v>19</v>
      </c>
    </row>
    <row r="2456" ht="15.75" customHeight="1">
      <c r="A2456" s="2">
        <v>182.0</v>
      </c>
      <c r="B2456" s="2" t="s">
        <v>3840</v>
      </c>
      <c r="C2456" s="2" t="s">
        <v>99</v>
      </c>
      <c r="D2456" s="3" t="s">
        <v>7010</v>
      </c>
      <c r="E2456" s="3" t="s">
        <v>7011</v>
      </c>
      <c r="F2456" s="3" t="s">
        <v>7012</v>
      </c>
      <c r="G2456" s="2" t="s">
        <v>28</v>
      </c>
      <c r="H2456" s="2">
        <v>2.0</v>
      </c>
      <c r="I2456" s="2">
        <v>3.0</v>
      </c>
      <c r="J2456" s="2">
        <v>2.0</v>
      </c>
      <c r="K2456" s="2">
        <v>4.0</v>
      </c>
      <c r="L2456" s="2">
        <v>4.0</v>
      </c>
      <c r="M2456" s="2" t="s">
        <v>33</v>
      </c>
    </row>
    <row r="2457" ht="15.75" customHeight="1">
      <c r="A2457" s="2">
        <v>182.0</v>
      </c>
      <c r="B2457" s="2" t="s">
        <v>3840</v>
      </c>
      <c r="C2457" s="2" t="s">
        <v>99</v>
      </c>
      <c r="D2457" s="3" t="s">
        <v>7013</v>
      </c>
      <c r="E2457" s="3" t="s">
        <v>7014</v>
      </c>
      <c r="F2457" s="3" t="s">
        <v>7015</v>
      </c>
      <c r="G2457" s="2" t="s">
        <v>50</v>
      </c>
      <c r="H2457" s="2">
        <v>4.0</v>
      </c>
      <c r="I2457" s="2">
        <v>5.0</v>
      </c>
      <c r="J2457" s="2">
        <v>5.0</v>
      </c>
      <c r="K2457" s="2">
        <v>5.0</v>
      </c>
      <c r="L2457" s="2">
        <v>5.0</v>
      </c>
      <c r="M2457" s="2" t="s">
        <v>19</v>
      </c>
    </row>
    <row r="2458" ht="15.75" customHeight="1">
      <c r="A2458" s="2">
        <v>182.0</v>
      </c>
      <c r="B2458" s="2" t="s">
        <v>3840</v>
      </c>
      <c r="C2458" s="2" t="s">
        <v>99</v>
      </c>
      <c r="D2458" s="3" t="s">
        <v>7016</v>
      </c>
      <c r="E2458" s="3" t="s">
        <v>7017</v>
      </c>
      <c r="F2458" s="3" t="s">
        <v>7018</v>
      </c>
      <c r="G2458" s="2" t="s">
        <v>28</v>
      </c>
      <c r="H2458" s="2">
        <v>3.0</v>
      </c>
      <c r="I2458" s="2">
        <v>2.0</v>
      </c>
      <c r="J2458" s="2">
        <v>3.0</v>
      </c>
      <c r="K2458" s="2">
        <v>4.0</v>
      </c>
      <c r="L2458" s="2">
        <v>2.0</v>
      </c>
      <c r="M2458" s="2" t="s">
        <v>33</v>
      </c>
    </row>
    <row r="2459" ht="15.75" customHeight="1">
      <c r="A2459" s="2">
        <v>182.0</v>
      </c>
      <c r="B2459" s="2" t="s">
        <v>3840</v>
      </c>
      <c r="C2459" s="2" t="s">
        <v>99</v>
      </c>
      <c r="D2459" s="3" t="s">
        <v>907</v>
      </c>
      <c r="E2459" s="3" t="s">
        <v>7019</v>
      </c>
      <c r="F2459" s="3" t="s">
        <v>7020</v>
      </c>
      <c r="G2459" s="2" t="s">
        <v>18</v>
      </c>
      <c r="H2459" s="2">
        <v>4.0</v>
      </c>
      <c r="I2459" s="2">
        <v>4.0</v>
      </c>
      <c r="J2459" s="2">
        <v>5.0</v>
      </c>
      <c r="K2459" s="2">
        <v>5.0</v>
      </c>
      <c r="L2459" s="2">
        <v>5.0</v>
      </c>
      <c r="M2459" s="2" t="s">
        <v>19</v>
      </c>
    </row>
    <row r="2460" ht="15.75" customHeight="1">
      <c r="A2460" s="2">
        <v>182.0</v>
      </c>
      <c r="B2460" s="2" t="s">
        <v>3840</v>
      </c>
      <c r="C2460" s="2" t="s">
        <v>142</v>
      </c>
      <c r="D2460" s="3" t="s">
        <v>7021</v>
      </c>
      <c r="E2460" s="3" t="s">
        <v>7022</v>
      </c>
      <c r="F2460" s="3" t="s">
        <v>7020</v>
      </c>
      <c r="G2460" s="2" t="s">
        <v>28</v>
      </c>
      <c r="H2460" s="2">
        <v>3.0</v>
      </c>
      <c r="I2460" s="2">
        <v>3.0</v>
      </c>
      <c r="J2460" s="2">
        <v>3.0</v>
      </c>
      <c r="K2460" s="2">
        <v>3.0</v>
      </c>
      <c r="L2460" s="2">
        <v>3.0</v>
      </c>
      <c r="M2460" s="2" t="s">
        <v>19</v>
      </c>
    </row>
    <row r="2461" ht="15.75" customHeight="1">
      <c r="A2461" s="2">
        <v>182.0</v>
      </c>
      <c r="B2461" s="2" t="s">
        <v>3840</v>
      </c>
      <c r="C2461" s="2" t="s">
        <v>142</v>
      </c>
      <c r="D2461" s="3" t="s">
        <v>516</v>
      </c>
      <c r="E2461" s="3" t="s">
        <v>7023</v>
      </c>
      <c r="F2461" s="3" t="s">
        <v>7024</v>
      </c>
      <c r="G2461" s="2" t="s">
        <v>28</v>
      </c>
      <c r="H2461" s="2">
        <v>2.0</v>
      </c>
      <c r="I2461" s="2">
        <v>4.0</v>
      </c>
      <c r="J2461" s="2">
        <v>3.0</v>
      </c>
      <c r="K2461" s="2">
        <v>3.0</v>
      </c>
      <c r="L2461" s="2">
        <v>4.0</v>
      </c>
      <c r="M2461" s="2" t="s">
        <v>33</v>
      </c>
    </row>
    <row r="2462" ht="15.75" customHeight="1">
      <c r="A2462" s="2">
        <v>182.0</v>
      </c>
      <c r="B2462" s="2" t="s">
        <v>3840</v>
      </c>
      <c r="C2462" s="2" t="s">
        <v>142</v>
      </c>
      <c r="D2462" s="3" t="s">
        <v>7025</v>
      </c>
      <c r="E2462" s="3" t="s">
        <v>7026</v>
      </c>
      <c r="F2462" s="3" t="s">
        <v>7024</v>
      </c>
      <c r="G2462" s="2" t="s">
        <v>28</v>
      </c>
      <c r="H2462" s="2">
        <v>3.0</v>
      </c>
      <c r="I2462" s="2">
        <v>4.0</v>
      </c>
      <c r="J2462" s="2">
        <v>3.0</v>
      </c>
      <c r="K2462" s="2">
        <v>4.0</v>
      </c>
      <c r="L2462" s="2">
        <v>3.0</v>
      </c>
      <c r="M2462" s="2" t="s">
        <v>19</v>
      </c>
    </row>
    <row r="2463" ht="15.75" customHeight="1">
      <c r="A2463" s="2">
        <v>182.0</v>
      </c>
      <c r="B2463" s="2" t="s">
        <v>3840</v>
      </c>
      <c r="C2463" s="2" t="s">
        <v>142</v>
      </c>
      <c r="D2463" s="3" t="s">
        <v>6940</v>
      </c>
      <c r="E2463" s="3" t="s">
        <v>7027</v>
      </c>
      <c r="F2463" s="3" t="s">
        <v>7028</v>
      </c>
      <c r="G2463" s="2" t="s">
        <v>18</v>
      </c>
      <c r="H2463" s="2">
        <v>3.0</v>
      </c>
      <c r="I2463" s="2">
        <v>5.0</v>
      </c>
      <c r="J2463" s="2">
        <v>3.0</v>
      </c>
      <c r="K2463" s="2">
        <v>3.0</v>
      </c>
      <c r="L2463" s="2">
        <v>4.0</v>
      </c>
      <c r="M2463" s="2" t="s">
        <v>19</v>
      </c>
    </row>
    <row r="2464" ht="15.75" customHeight="1">
      <c r="A2464" s="2">
        <v>182.0</v>
      </c>
      <c r="B2464" s="2" t="s">
        <v>3840</v>
      </c>
      <c r="C2464" s="2" t="s">
        <v>142</v>
      </c>
      <c r="D2464" s="3" t="s">
        <v>7029</v>
      </c>
      <c r="E2464" s="3" t="s">
        <v>7030</v>
      </c>
      <c r="F2464" s="3" t="s">
        <v>7031</v>
      </c>
      <c r="G2464" s="2" t="s">
        <v>28</v>
      </c>
      <c r="H2464" s="2">
        <v>2.0</v>
      </c>
      <c r="I2464" s="2">
        <v>3.0</v>
      </c>
      <c r="J2464" s="2">
        <v>3.0</v>
      </c>
      <c r="K2464" s="2">
        <v>3.0</v>
      </c>
      <c r="L2464" s="2">
        <v>3.0</v>
      </c>
      <c r="M2464" s="2" t="s">
        <v>19</v>
      </c>
    </row>
    <row r="2465" ht="15.75" customHeight="1">
      <c r="A2465" s="2">
        <v>182.0</v>
      </c>
      <c r="B2465" s="2" t="s">
        <v>3840</v>
      </c>
      <c r="C2465" s="2" t="s">
        <v>142</v>
      </c>
      <c r="D2465" s="3" t="s">
        <v>7032</v>
      </c>
      <c r="E2465" s="3" t="s">
        <v>7033</v>
      </c>
      <c r="F2465" s="3" t="s">
        <v>7034</v>
      </c>
      <c r="G2465" s="2" t="s">
        <v>28</v>
      </c>
      <c r="H2465" s="2">
        <v>2.0</v>
      </c>
      <c r="I2465" s="2">
        <v>3.0</v>
      </c>
      <c r="J2465" s="2">
        <v>3.0</v>
      </c>
      <c r="K2465" s="2">
        <v>4.0</v>
      </c>
      <c r="L2465" s="2">
        <v>5.0</v>
      </c>
      <c r="M2465" s="2" t="s">
        <v>19</v>
      </c>
    </row>
    <row r="2466" ht="15.75" customHeight="1">
      <c r="A2466" s="2">
        <v>182.0</v>
      </c>
      <c r="B2466" s="2" t="s">
        <v>3840</v>
      </c>
      <c r="C2466" s="2" t="s">
        <v>142</v>
      </c>
      <c r="D2466" s="3" t="s">
        <v>7035</v>
      </c>
      <c r="E2466" s="3" t="s">
        <v>7036</v>
      </c>
      <c r="F2466" s="3" t="s">
        <v>7037</v>
      </c>
      <c r="G2466" s="2" t="s">
        <v>18</v>
      </c>
      <c r="H2466" s="2">
        <v>4.0</v>
      </c>
      <c r="I2466" s="2">
        <v>5.0</v>
      </c>
      <c r="J2466" s="2">
        <v>4.0</v>
      </c>
      <c r="K2466" s="2">
        <v>4.0</v>
      </c>
      <c r="L2466" s="2">
        <v>4.0</v>
      </c>
      <c r="M2466" s="2" t="s">
        <v>19</v>
      </c>
    </row>
    <row r="2467" ht="15.75" customHeight="1">
      <c r="A2467" s="2">
        <v>182.0</v>
      </c>
      <c r="B2467" s="2" t="s">
        <v>3840</v>
      </c>
      <c r="C2467" s="2" t="s">
        <v>142</v>
      </c>
      <c r="D2467" s="3" t="s">
        <v>6074</v>
      </c>
      <c r="E2467" s="3" t="s">
        <v>7038</v>
      </c>
      <c r="F2467" s="3" t="s">
        <v>7039</v>
      </c>
      <c r="G2467" s="2" t="s">
        <v>18</v>
      </c>
      <c r="H2467" s="2">
        <v>3.0</v>
      </c>
      <c r="I2467" s="2">
        <v>4.0</v>
      </c>
      <c r="J2467" s="2">
        <v>3.0</v>
      </c>
      <c r="K2467" s="2">
        <v>4.0</v>
      </c>
      <c r="L2467" s="2">
        <v>4.0</v>
      </c>
      <c r="M2467" s="2" t="s">
        <v>19</v>
      </c>
    </row>
    <row r="2468" ht="15.75" customHeight="1">
      <c r="A2468" s="2">
        <v>182.0</v>
      </c>
      <c r="B2468" s="2" t="s">
        <v>3840</v>
      </c>
      <c r="C2468" s="2" t="s">
        <v>142</v>
      </c>
      <c r="D2468" s="3" t="s">
        <v>7040</v>
      </c>
      <c r="E2468" s="3" t="s">
        <v>7041</v>
      </c>
      <c r="F2468" s="3" t="s">
        <v>7042</v>
      </c>
      <c r="G2468" s="2" t="s">
        <v>50</v>
      </c>
      <c r="H2468" s="2">
        <v>3.0</v>
      </c>
      <c r="I2468" s="2">
        <v>5.0</v>
      </c>
      <c r="J2468" s="2">
        <v>4.0</v>
      </c>
      <c r="K2468" s="2">
        <v>4.0</v>
      </c>
      <c r="L2468" s="2">
        <v>4.0</v>
      </c>
      <c r="M2468" s="2" t="s">
        <v>19</v>
      </c>
    </row>
    <row r="2469" ht="15.75" customHeight="1">
      <c r="A2469" s="2">
        <v>182.0</v>
      </c>
      <c r="B2469" s="2" t="s">
        <v>3840</v>
      </c>
      <c r="C2469" s="2" t="s">
        <v>142</v>
      </c>
      <c r="D2469" s="3" t="s">
        <v>120</v>
      </c>
      <c r="E2469" s="3" t="s">
        <v>7043</v>
      </c>
      <c r="F2469" s="3" t="s">
        <v>7044</v>
      </c>
      <c r="G2469" s="2" t="s">
        <v>18</v>
      </c>
      <c r="H2469" s="2">
        <v>4.0</v>
      </c>
      <c r="I2469" s="2">
        <v>5.0</v>
      </c>
      <c r="J2469" s="2">
        <v>4.0</v>
      </c>
      <c r="K2469" s="2">
        <v>4.0</v>
      </c>
      <c r="L2469" s="2">
        <v>4.0</v>
      </c>
      <c r="M2469" s="2" t="s">
        <v>19</v>
      </c>
    </row>
    <row r="2470" ht="15.75" customHeight="1">
      <c r="A2470" s="2">
        <v>182.0</v>
      </c>
      <c r="B2470" s="2" t="s">
        <v>3840</v>
      </c>
      <c r="C2470" s="2" t="s">
        <v>142</v>
      </c>
      <c r="D2470" s="3" t="s">
        <v>7045</v>
      </c>
      <c r="E2470" s="3" t="s">
        <v>7046</v>
      </c>
      <c r="F2470" s="3" t="s">
        <v>7044</v>
      </c>
      <c r="G2470" s="2" t="s">
        <v>28</v>
      </c>
      <c r="H2470" s="2">
        <v>3.0</v>
      </c>
      <c r="I2470" s="2">
        <v>4.0</v>
      </c>
      <c r="J2470" s="2">
        <v>3.0</v>
      </c>
      <c r="K2470" s="2">
        <v>4.0</v>
      </c>
      <c r="L2470" s="2">
        <v>4.0</v>
      </c>
      <c r="M2470" s="2" t="s">
        <v>19</v>
      </c>
    </row>
    <row r="2471" ht="15.75" customHeight="1">
      <c r="A2471" s="2">
        <v>182.0</v>
      </c>
      <c r="B2471" s="2" t="s">
        <v>3840</v>
      </c>
      <c r="C2471" s="2" t="s">
        <v>142</v>
      </c>
      <c r="D2471" s="3" t="s">
        <v>5902</v>
      </c>
      <c r="E2471" s="3" t="s">
        <v>7047</v>
      </c>
      <c r="F2471" s="3" t="s">
        <v>7048</v>
      </c>
      <c r="G2471" s="2" t="s">
        <v>28</v>
      </c>
      <c r="H2471" s="2">
        <v>4.0</v>
      </c>
      <c r="I2471" s="2">
        <v>3.0</v>
      </c>
      <c r="J2471" s="2">
        <v>2.0</v>
      </c>
      <c r="K2471" s="2">
        <v>2.0</v>
      </c>
      <c r="L2471" s="2">
        <v>3.0</v>
      </c>
      <c r="M2471" s="2" t="s">
        <v>19</v>
      </c>
    </row>
    <row r="2472" ht="15.75" customHeight="1">
      <c r="A2472" s="2">
        <v>182.0</v>
      </c>
      <c r="B2472" s="2" t="s">
        <v>3840</v>
      </c>
      <c r="C2472" s="2" t="s">
        <v>142</v>
      </c>
      <c r="D2472" s="3" t="s">
        <v>7049</v>
      </c>
      <c r="E2472" s="3" t="s">
        <v>7050</v>
      </c>
      <c r="F2472" s="3" t="s">
        <v>7048</v>
      </c>
      <c r="G2472" s="2" t="s">
        <v>28</v>
      </c>
      <c r="H2472" s="2">
        <v>3.0</v>
      </c>
      <c r="I2472" s="2">
        <v>3.0</v>
      </c>
      <c r="J2472" s="2">
        <v>3.0</v>
      </c>
      <c r="K2472" s="2">
        <v>3.0</v>
      </c>
      <c r="L2472" s="2">
        <v>4.0</v>
      </c>
      <c r="M2472" s="2" t="s">
        <v>19</v>
      </c>
    </row>
    <row r="2473" ht="15.75" customHeight="1">
      <c r="A2473" s="2">
        <v>182.0</v>
      </c>
      <c r="B2473" s="2" t="s">
        <v>3840</v>
      </c>
      <c r="C2473" s="2" t="s">
        <v>142</v>
      </c>
      <c r="D2473" s="3" t="s">
        <v>59</v>
      </c>
      <c r="E2473" s="3" t="s">
        <v>7051</v>
      </c>
      <c r="F2473" s="3" t="s">
        <v>7052</v>
      </c>
      <c r="G2473" s="2" t="s">
        <v>28</v>
      </c>
      <c r="H2473" s="2">
        <v>3.0</v>
      </c>
      <c r="I2473" s="2">
        <v>3.0</v>
      </c>
      <c r="J2473" s="2">
        <v>3.0</v>
      </c>
      <c r="K2473" s="2">
        <v>4.0</v>
      </c>
      <c r="L2473" s="2">
        <v>4.0</v>
      </c>
      <c r="M2473" s="2" t="s">
        <v>19</v>
      </c>
    </row>
    <row r="2474" ht="15.75" customHeight="1">
      <c r="A2474" s="2">
        <v>182.0</v>
      </c>
      <c r="B2474" s="2" t="s">
        <v>3840</v>
      </c>
      <c r="C2474" s="2" t="s">
        <v>142</v>
      </c>
      <c r="D2474" s="3" t="s">
        <v>7053</v>
      </c>
      <c r="E2474" s="3" t="s">
        <v>7054</v>
      </c>
      <c r="F2474" s="3" t="s">
        <v>7055</v>
      </c>
      <c r="G2474" s="2" t="s">
        <v>28</v>
      </c>
      <c r="H2474" s="2">
        <v>2.0</v>
      </c>
      <c r="I2474" s="2">
        <v>3.0</v>
      </c>
      <c r="J2474" s="2">
        <v>3.0</v>
      </c>
      <c r="K2474" s="2">
        <v>3.0</v>
      </c>
      <c r="L2474" s="2">
        <v>4.0</v>
      </c>
      <c r="M2474" s="2" t="s">
        <v>33</v>
      </c>
    </row>
    <row r="2475" ht="15.75" customHeight="1">
      <c r="A2475" s="2">
        <v>182.0</v>
      </c>
      <c r="B2475" s="2" t="s">
        <v>3840</v>
      </c>
      <c r="C2475" s="2" t="s">
        <v>574</v>
      </c>
      <c r="D2475" s="3" t="s">
        <v>139</v>
      </c>
      <c r="E2475" s="3" t="s">
        <v>7056</v>
      </c>
      <c r="F2475" s="3" t="s">
        <v>7057</v>
      </c>
      <c r="G2475" s="2" t="s">
        <v>28</v>
      </c>
      <c r="H2475" s="2">
        <v>4.0</v>
      </c>
      <c r="I2475" s="2">
        <v>3.0</v>
      </c>
      <c r="J2475" s="2">
        <v>4.0</v>
      </c>
      <c r="K2475" s="2">
        <v>3.0</v>
      </c>
      <c r="L2475" s="2">
        <v>3.0</v>
      </c>
      <c r="M2475" s="2" t="s">
        <v>19</v>
      </c>
    </row>
    <row r="2476" ht="15.75" customHeight="1">
      <c r="A2476" s="2">
        <v>182.0</v>
      </c>
      <c r="B2476" s="2" t="s">
        <v>3840</v>
      </c>
      <c r="C2476" s="2" t="s">
        <v>574</v>
      </c>
      <c r="D2476" s="3" t="s">
        <v>59</v>
      </c>
      <c r="E2476" s="3" t="s">
        <v>7058</v>
      </c>
      <c r="F2476" s="3" t="s">
        <v>7059</v>
      </c>
      <c r="G2476" s="2" t="s">
        <v>18</v>
      </c>
      <c r="H2476" s="2">
        <v>3.0</v>
      </c>
      <c r="I2476" s="2">
        <v>4.0</v>
      </c>
      <c r="J2476" s="2">
        <v>4.0</v>
      </c>
      <c r="K2476" s="2">
        <v>4.0</v>
      </c>
      <c r="L2476" s="2">
        <v>4.0</v>
      </c>
      <c r="M2476" s="2" t="s">
        <v>19</v>
      </c>
    </row>
    <row r="2477" ht="15.75" customHeight="1">
      <c r="A2477" s="2">
        <v>182.0</v>
      </c>
      <c r="B2477" s="2" t="s">
        <v>3840</v>
      </c>
      <c r="C2477" s="2" t="s">
        <v>574</v>
      </c>
      <c r="D2477" s="3" t="s">
        <v>7060</v>
      </c>
      <c r="E2477" s="3" t="s">
        <v>7061</v>
      </c>
      <c r="F2477" s="3" t="s">
        <v>7059</v>
      </c>
      <c r="G2477" s="2" t="s">
        <v>18</v>
      </c>
      <c r="H2477" s="2">
        <v>4.0</v>
      </c>
      <c r="I2477" s="2">
        <v>4.0</v>
      </c>
      <c r="J2477" s="2">
        <v>4.0</v>
      </c>
      <c r="K2477" s="2">
        <v>4.0</v>
      </c>
      <c r="L2477" s="2">
        <v>4.0</v>
      </c>
      <c r="M2477" s="2" t="s">
        <v>19</v>
      </c>
    </row>
    <row r="2478" ht="15.75" customHeight="1">
      <c r="A2478" s="2">
        <v>182.0</v>
      </c>
      <c r="B2478" s="2" t="s">
        <v>3840</v>
      </c>
      <c r="C2478" s="2" t="s">
        <v>574</v>
      </c>
      <c r="D2478" s="3" t="s">
        <v>7062</v>
      </c>
      <c r="E2478" s="3" t="s">
        <v>7063</v>
      </c>
      <c r="F2478" s="3" t="s">
        <v>7064</v>
      </c>
      <c r="G2478" s="2" t="s">
        <v>18</v>
      </c>
      <c r="H2478" s="2">
        <v>4.0</v>
      </c>
      <c r="I2478" s="2">
        <v>5.0</v>
      </c>
      <c r="J2478" s="2">
        <v>4.0</v>
      </c>
      <c r="K2478" s="2">
        <v>5.0</v>
      </c>
      <c r="L2478" s="2">
        <v>5.0</v>
      </c>
      <c r="M2478" s="2" t="s">
        <v>19</v>
      </c>
    </row>
    <row r="2479" ht="15.75" customHeight="1">
      <c r="A2479" s="2">
        <v>182.0</v>
      </c>
      <c r="B2479" s="2" t="s">
        <v>3840</v>
      </c>
      <c r="C2479" s="2" t="s">
        <v>574</v>
      </c>
      <c r="D2479" s="3" t="s">
        <v>59</v>
      </c>
      <c r="E2479" s="3" t="s">
        <v>7065</v>
      </c>
      <c r="F2479" s="3" t="s">
        <v>7066</v>
      </c>
      <c r="G2479" s="2" t="s">
        <v>18</v>
      </c>
      <c r="H2479" s="2">
        <v>2.0</v>
      </c>
      <c r="I2479" s="2">
        <v>5.0</v>
      </c>
      <c r="J2479" s="2">
        <v>4.0</v>
      </c>
      <c r="K2479" s="2">
        <v>4.0</v>
      </c>
      <c r="L2479" s="2">
        <v>3.0</v>
      </c>
      <c r="M2479" s="2" t="s">
        <v>19</v>
      </c>
    </row>
    <row r="2480" ht="15.75" customHeight="1">
      <c r="A2480" s="2">
        <v>182.0</v>
      </c>
      <c r="B2480" s="2" t="s">
        <v>3840</v>
      </c>
      <c r="C2480" s="2" t="s">
        <v>574</v>
      </c>
      <c r="D2480" s="3" t="s">
        <v>7067</v>
      </c>
      <c r="E2480" s="3" t="s">
        <v>7068</v>
      </c>
      <c r="F2480" s="3" t="s">
        <v>7069</v>
      </c>
      <c r="G2480" s="2" t="s">
        <v>18</v>
      </c>
      <c r="H2480" s="2">
        <v>3.0</v>
      </c>
      <c r="I2480" s="2">
        <v>4.0</v>
      </c>
      <c r="J2480" s="2">
        <v>4.0</v>
      </c>
      <c r="K2480" s="2">
        <v>5.0</v>
      </c>
      <c r="L2480" s="2">
        <v>4.0</v>
      </c>
      <c r="M2480" s="2" t="s">
        <v>19</v>
      </c>
    </row>
    <row r="2481" ht="15.75" customHeight="1">
      <c r="A2481" s="2">
        <v>182.0</v>
      </c>
      <c r="B2481" s="2" t="s">
        <v>3840</v>
      </c>
      <c r="C2481" s="2" t="s">
        <v>574</v>
      </c>
      <c r="D2481" s="3" t="s">
        <v>7070</v>
      </c>
      <c r="E2481" s="3" t="s">
        <v>7071</v>
      </c>
      <c r="F2481" s="3" t="s">
        <v>7072</v>
      </c>
      <c r="G2481" s="2" t="s">
        <v>18</v>
      </c>
      <c r="H2481" s="2">
        <v>2.0</v>
      </c>
      <c r="I2481" s="2">
        <v>2.0</v>
      </c>
      <c r="J2481" s="2">
        <v>4.0</v>
      </c>
      <c r="K2481" s="2">
        <v>3.0</v>
      </c>
      <c r="L2481" s="2">
        <v>5.0</v>
      </c>
      <c r="M2481" s="2" t="s">
        <v>33</v>
      </c>
    </row>
    <row r="2482" ht="15.75" customHeight="1">
      <c r="A2482" s="2">
        <v>182.0</v>
      </c>
      <c r="B2482" s="2" t="s">
        <v>3840</v>
      </c>
      <c r="C2482" s="2" t="s">
        <v>574</v>
      </c>
      <c r="D2482" s="3" t="s">
        <v>516</v>
      </c>
      <c r="E2482" s="3" t="s">
        <v>7073</v>
      </c>
      <c r="F2482" s="3" t="s">
        <v>7074</v>
      </c>
      <c r="G2482" s="2" t="s">
        <v>28</v>
      </c>
      <c r="H2482" s="2">
        <v>3.0</v>
      </c>
      <c r="I2482" s="2">
        <v>4.0</v>
      </c>
      <c r="J2482" s="2">
        <v>3.0</v>
      </c>
      <c r="K2482" s="2">
        <v>4.0</v>
      </c>
      <c r="L2482" s="2">
        <v>4.0</v>
      </c>
      <c r="M2482" s="2" t="s">
        <v>19</v>
      </c>
    </row>
    <row r="2483" ht="15.75" customHeight="1">
      <c r="A2483" s="2">
        <v>182.0</v>
      </c>
      <c r="B2483" s="2" t="s">
        <v>3840</v>
      </c>
      <c r="C2483" s="2" t="s">
        <v>574</v>
      </c>
      <c r="D2483" s="3" t="s">
        <v>7075</v>
      </c>
      <c r="E2483" s="3" t="s">
        <v>7076</v>
      </c>
      <c r="F2483" s="3" t="s">
        <v>7077</v>
      </c>
      <c r="G2483" s="2" t="s">
        <v>182</v>
      </c>
      <c r="H2483" s="2">
        <v>1.0</v>
      </c>
      <c r="I2483" s="2">
        <v>4.0</v>
      </c>
      <c r="J2483" s="2">
        <v>2.0</v>
      </c>
      <c r="K2483" s="2">
        <v>4.0</v>
      </c>
      <c r="L2483" s="2">
        <v>3.0</v>
      </c>
      <c r="M2483" s="2" t="s">
        <v>33</v>
      </c>
    </row>
    <row r="2484" ht="15.75" customHeight="1">
      <c r="A2484" s="2">
        <v>182.0</v>
      </c>
      <c r="B2484" s="2" t="s">
        <v>3840</v>
      </c>
      <c r="C2484" s="2" t="s">
        <v>574</v>
      </c>
      <c r="D2484" s="3" t="s">
        <v>7078</v>
      </c>
      <c r="E2484" s="3" t="s">
        <v>7079</v>
      </c>
      <c r="F2484" s="3" t="s">
        <v>7080</v>
      </c>
      <c r="G2484" s="2" t="s">
        <v>28</v>
      </c>
      <c r="H2484" s="2">
        <v>3.0</v>
      </c>
      <c r="I2484" s="2">
        <v>4.0</v>
      </c>
      <c r="J2484" s="2">
        <v>3.0</v>
      </c>
      <c r="K2484" s="2">
        <v>4.0</v>
      </c>
      <c r="L2484" s="2">
        <v>4.0</v>
      </c>
      <c r="M2484" s="2" t="s">
        <v>19</v>
      </c>
    </row>
    <row r="2485" ht="15.75" customHeight="1">
      <c r="A2485" s="2">
        <v>182.0</v>
      </c>
      <c r="B2485" s="2" t="s">
        <v>3840</v>
      </c>
      <c r="C2485" s="2" t="s">
        <v>574</v>
      </c>
      <c r="D2485" s="3" t="s">
        <v>7081</v>
      </c>
      <c r="E2485" s="3" t="s">
        <v>7082</v>
      </c>
      <c r="F2485" s="3" t="s">
        <v>7083</v>
      </c>
      <c r="G2485" s="2" t="s">
        <v>28</v>
      </c>
      <c r="H2485" s="2">
        <v>2.0</v>
      </c>
      <c r="I2485" s="2">
        <v>3.0</v>
      </c>
      <c r="J2485" s="2">
        <v>3.0</v>
      </c>
      <c r="K2485" s="2">
        <v>2.0</v>
      </c>
      <c r="L2485" s="2">
        <v>3.0</v>
      </c>
      <c r="M2485" s="2" t="s">
        <v>33</v>
      </c>
    </row>
    <row r="2486" ht="15.75" customHeight="1">
      <c r="A2486" s="2">
        <v>182.0</v>
      </c>
      <c r="B2486" s="2" t="s">
        <v>3840</v>
      </c>
      <c r="C2486" s="2" t="s">
        <v>574</v>
      </c>
      <c r="D2486" s="3" t="s">
        <v>139</v>
      </c>
      <c r="E2486" s="3" t="s">
        <v>7084</v>
      </c>
      <c r="F2486" s="3" t="s">
        <v>7083</v>
      </c>
      <c r="G2486" s="2" t="s">
        <v>18</v>
      </c>
      <c r="H2486" s="2">
        <v>3.0</v>
      </c>
      <c r="I2486" s="2">
        <v>4.0</v>
      </c>
      <c r="J2486" s="2">
        <v>4.0</v>
      </c>
      <c r="K2486" s="2">
        <v>4.0</v>
      </c>
      <c r="L2486" s="2">
        <v>4.0</v>
      </c>
      <c r="M2486" s="2" t="s">
        <v>19</v>
      </c>
    </row>
    <row r="2487" ht="15.75" customHeight="1">
      <c r="A2487" s="2">
        <v>182.0</v>
      </c>
      <c r="B2487" s="2" t="s">
        <v>3840</v>
      </c>
      <c r="C2487" s="2" t="s">
        <v>574</v>
      </c>
      <c r="D2487" s="3" t="s">
        <v>7085</v>
      </c>
      <c r="E2487" s="3" t="s">
        <v>7086</v>
      </c>
      <c r="F2487" s="3" t="s">
        <v>7087</v>
      </c>
      <c r="G2487" s="2" t="s">
        <v>182</v>
      </c>
      <c r="H2487" s="2">
        <v>1.0</v>
      </c>
      <c r="I2487" s="2">
        <v>4.0</v>
      </c>
      <c r="J2487" s="2">
        <v>1.0</v>
      </c>
      <c r="K2487" s="2">
        <v>2.0</v>
      </c>
      <c r="L2487" s="2">
        <v>4.0</v>
      </c>
      <c r="M2487" s="2" t="s">
        <v>33</v>
      </c>
    </row>
    <row r="2488" ht="15.75" customHeight="1">
      <c r="A2488" s="2">
        <v>182.0</v>
      </c>
      <c r="B2488" s="2" t="s">
        <v>3840</v>
      </c>
      <c r="C2488" s="2" t="s">
        <v>574</v>
      </c>
      <c r="D2488" s="3" t="s">
        <v>7088</v>
      </c>
      <c r="E2488" s="3" t="s">
        <v>7089</v>
      </c>
      <c r="F2488" s="3" t="s">
        <v>7090</v>
      </c>
      <c r="G2488" s="2" t="s">
        <v>28</v>
      </c>
      <c r="H2488" s="2">
        <v>2.0</v>
      </c>
      <c r="I2488" s="2">
        <v>4.0</v>
      </c>
      <c r="J2488" s="2">
        <v>3.0</v>
      </c>
      <c r="K2488" s="2">
        <v>4.0</v>
      </c>
      <c r="L2488" s="2">
        <v>4.0</v>
      </c>
      <c r="M2488" s="2" t="s">
        <v>19</v>
      </c>
    </row>
    <row r="2489" ht="15.75" customHeight="1">
      <c r="A2489" s="2">
        <v>182.0</v>
      </c>
      <c r="B2489" s="2" t="s">
        <v>3840</v>
      </c>
      <c r="C2489" s="2" t="s">
        <v>574</v>
      </c>
      <c r="D2489" s="3" t="s">
        <v>7091</v>
      </c>
      <c r="E2489" s="3" t="s">
        <v>7092</v>
      </c>
      <c r="F2489" s="3" t="s">
        <v>7093</v>
      </c>
      <c r="G2489" s="2" t="s">
        <v>28</v>
      </c>
      <c r="H2489" s="2">
        <v>2.0</v>
      </c>
      <c r="I2489" s="2">
        <v>3.0</v>
      </c>
      <c r="J2489" s="2">
        <v>2.0</v>
      </c>
      <c r="K2489" s="2">
        <v>2.0</v>
      </c>
      <c r="L2489" s="2">
        <v>2.0</v>
      </c>
      <c r="M2489" s="2" t="s">
        <v>19</v>
      </c>
    </row>
    <row r="2490" ht="15.75" customHeight="1">
      <c r="A2490" s="2">
        <v>182.0</v>
      </c>
      <c r="B2490" s="2" t="s">
        <v>3840</v>
      </c>
      <c r="C2490" s="2" t="s">
        <v>574</v>
      </c>
      <c r="D2490" s="3" t="s">
        <v>7094</v>
      </c>
      <c r="E2490" s="3" t="s">
        <v>7095</v>
      </c>
      <c r="F2490" s="3" t="s">
        <v>7093</v>
      </c>
      <c r="G2490" s="2" t="s">
        <v>28</v>
      </c>
      <c r="H2490" s="2">
        <v>3.0</v>
      </c>
      <c r="I2490" s="2">
        <v>3.0</v>
      </c>
      <c r="J2490" s="2">
        <v>3.0</v>
      </c>
      <c r="K2490" s="2">
        <v>3.0</v>
      </c>
      <c r="L2490" s="2">
        <v>3.0</v>
      </c>
      <c r="M2490" s="2" t="s">
        <v>19</v>
      </c>
    </row>
    <row r="2491" ht="15.75" customHeight="1">
      <c r="A2491" s="2">
        <v>182.0</v>
      </c>
      <c r="B2491" s="2" t="s">
        <v>3840</v>
      </c>
      <c r="C2491" s="2" t="s">
        <v>1552</v>
      </c>
      <c r="D2491" s="3" t="s">
        <v>139</v>
      </c>
      <c r="E2491" s="3" t="s">
        <v>7096</v>
      </c>
      <c r="F2491" s="3" t="s">
        <v>7097</v>
      </c>
      <c r="G2491" s="2" t="s">
        <v>28</v>
      </c>
      <c r="H2491" s="2">
        <v>3.0</v>
      </c>
      <c r="I2491" s="2">
        <v>4.0</v>
      </c>
      <c r="J2491" s="2">
        <v>4.0</v>
      </c>
      <c r="K2491" s="2">
        <v>4.0</v>
      </c>
      <c r="L2491" s="2">
        <v>4.0</v>
      </c>
      <c r="M2491" s="2" t="s">
        <v>19</v>
      </c>
    </row>
    <row r="2492" ht="15.75" customHeight="1">
      <c r="A2492" s="2">
        <v>182.0</v>
      </c>
      <c r="B2492" s="2" t="s">
        <v>3840</v>
      </c>
      <c r="C2492" s="2" t="s">
        <v>1552</v>
      </c>
      <c r="D2492" s="3" t="s">
        <v>7098</v>
      </c>
      <c r="E2492" s="3" t="s">
        <v>7099</v>
      </c>
      <c r="F2492" s="3" t="s">
        <v>7100</v>
      </c>
      <c r="G2492" s="2" t="s">
        <v>18</v>
      </c>
      <c r="H2492" s="2">
        <v>4.0</v>
      </c>
      <c r="I2492" s="2">
        <v>5.0</v>
      </c>
      <c r="J2492" s="2">
        <v>4.0</v>
      </c>
      <c r="K2492" s="2">
        <v>5.0</v>
      </c>
      <c r="L2492" s="2">
        <v>4.0</v>
      </c>
      <c r="M2492" s="2" t="s">
        <v>19</v>
      </c>
    </row>
    <row r="2493" ht="15.75" customHeight="1">
      <c r="A2493" s="2">
        <v>182.0</v>
      </c>
      <c r="B2493" s="2" t="s">
        <v>3840</v>
      </c>
      <c r="C2493" s="2" t="s">
        <v>1552</v>
      </c>
      <c r="D2493" s="3" t="s">
        <v>7101</v>
      </c>
      <c r="E2493" s="3" t="s">
        <v>7102</v>
      </c>
      <c r="F2493" s="3" t="s">
        <v>7103</v>
      </c>
      <c r="G2493" s="2" t="s">
        <v>28</v>
      </c>
      <c r="H2493" s="2">
        <v>2.0</v>
      </c>
      <c r="I2493" s="2">
        <v>5.0</v>
      </c>
      <c r="J2493" s="2">
        <v>3.0</v>
      </c>
      <c r="K2493" s="2">
        <v>3.0</v>
      </c>
      <c r="L2493" s="2">
        <v>5.0</v>
      </c>
      <c r="M2493" s="2" t="s">
        <v>19</v>
      </c>
    </row>
    <row r="2494" ht="15.75" customHeight="1">
      <c r="A2494" s="2">
        <v>182.0</v>
      </c>
      <c r="B2494" s="2" t="s">
        <v>3840</v>
      </c>
      <c r="C2494" s="2" t="s">
        <v>1552</v>
      </c>
      <c r="D2494" s="3" t="s">
        <v>6347</v>
      </c>
      <c r="E2494" s="3" t="s">
        <v>7104</v>
      </c>
      <c r="F2494" s="3" t="s">
        <v>7105</v>
      </c>
      <c r="G2494" s="2" t="s">
        <v>50</v>
      </c>
      <c r="H2494" s="2">
        <v>5.0</v>
      </c>
      <c r="I2494" s="2">
        <v>5.0</v>
      </c>
      <c r="J2494" s="2">
        <v>3.0</v>
      </c>
      <c r="K2494" s="2">
        <v>5.0</v>
      </c>
      <c r="L2494" s="2">
        <v>5.0</v>
      </c>
      <c r="M2494" s="2" t="s">
        <v>19</v>
      </c>
    </row>
    <row r="2495" ht="15.75" customHeight="1">
      <c r="A2495" s="2">
        <v>182.0</v>
      </c>
      <c r="B2495" s="2" t="s">
        <v>3840</v>
      </c>
      <c r="C2495" s="2" t="s">
        <v>1552</v>
      </c>
      <c r="D2495" s="3" t="s">
        <v>7106</v>
      </c>
      <c r="E2495" s="3" t="s">
        <v>7107</v>
      </c>
      <c r="F2495" s="3" t="s">
        <v>7108</v>
      </c>
      <c r="G2495" s="2" t="s">
        <v>182</v>
      </c>
      <c r="H2495" s="2">
        <v>1.0</v>
      </c>
      <c r="I2495" s="2">
        <v>1.0</v>
      </c>
      <c r="J2495" s="2">
        <v>1.0</v>
      </c>
      <c r="K2495" s="2">
        <v>1.0</v>
      </c>
      <c r="L2495" s="2">
        <v>1.0</v>
      </c>
      <c r="M2495" s="2" t="s">
        <v>33</v>
      </c>
    </row>
    <row r="2496" ht="15.75" customHeight="1">
      <c r="A2496" s="2">
        <v>182.0</v>
      </c>
      <c r="B2496" s="2" t="s">
        <v>3840</v>
      </c>
      <c r="C2496" s="2" t="s">
        <v>1552</v>
      </c>
      <c r="D2496" s="3" t="s">
        <v>204</v>
      </c>
      <c r="E2496" s="3" t="s">
        <v>7109</v>
      </c>
      <c r="F2496" s="3" t="s">
        <v>7110</v>
      </c>
      <c r="G2496" s="2" t="s">
        <v>18</v>
      </c>
      <c r="H2496" s="2">
        <v>3.0</v>
      </c>
      <c r="I2496" s="2">
        <v>3.0</v>
      </c>
      <c r="J2496" s="2">
        <v>4.0</v>
      </c>
      <c r="K2496" s="2">
        <v>4.0</v>
      </c>
      <c r="L2496" s="2">
        <v>4.0</v>
      </c>
      <c r="M2496" s="2" t="s">
        <v>19</v>
      </c>
    </row>
    <row r="2497" ht="15.75" customHeight="1">
      <c r="A2497" s="2">
        <v>182.0</v>
      </c>
      <c r="B2497" s="2" t="s">
        <v>3840</v>
      </c>
      <c r="C2497" s="2" t="s">
        <v>1552</v>
      </c>
      <c r="D2497" s="3" t="s">
        <v>1638</v>
      </c>
      <c r="E2497" s="3" t="s">
        <v>7111</v>
      </c>
      <c r="F2497" s="3" t="s">
        <v>7112</v>
      </c>
      <c r="G2497" s="2" t="s">
        <v>28</v>
      </c>
      <c r="H2497" s="2">
        <v>2.0</v>
      </c>
      <c r="I2497" s="2">
        <v>3.0</v>
      </c>
      <c r="J2497" s="2">
        <v>3.0</v>
      </c>
      <c r="K2497" s="2">
        <v>4.0</v>
      </c>
      <c r="L2497" s="2">
        <v>4.0</v>
      </c>
      <c r="M2497" s="2" t="s">
        <v>19</v>
      </c>
    </row>
    <row r="2498" ht="15.75" customHeight="1">
      <c r="A2498" s="2">
        <v>182.0</v>
      </c>
      <c r="B2498" s="2" t="s">
        <v>3840</v>
      </c>
      <c r="C2498" s="2" t="s">
        <v>1552</v>
      </c>
      <c r="D2498" s="3" t="s">
        <v>7113</v>
      </c>
      <c r="E2498" s="3" t="s">
        <v>7114</v>
      </c>
      <c r="F2498" s="3" t="s">
        <v>7115</v>
      </c>
      <c r="G2498" s="2" t="s">
        <v>62</v>
      </c>
      <c r="H2498" s="2">
        <v>1.0</v>
      </c>
      <c r="I2498" s="2">
        <v>3.0</v>
      </c>
      <c r="J2498" s="2">
        <v>2.0</v>
      </c>
      <c r="K2498" s="2">
        <v>4.0</v>
      </c>
      <c r="L2498" s="2">
        <v>3.0</v>
      </c>
      <c r="M2498" s="2" t="s">
        <v>33</v>
      </c>
    </row>
    <row r="2499" ht="15.75" customHeight="1">
      <c r="A2499" s="2">
        <v>182.0</v>
      </c>
      <c r="B2499" s="2" t="s">
        <v>3840</v>
      </c>
      <c r="C2499" s="2" t="s">
        <v>1552</v>
      </c>
      <c r="D2499" s="3" t="s">
        <v>128</v>
      </c>
      <c r="E2499" s="3" t="s">
        <v>7116</v>
      </c>
      <c r="F2499" s="3" t="s">
        <v>7117</v>
      </c>
      <c r="G2499" s="2" t="s">
        <v>62</v>
      </c>
      <c r="H2499" s="2">
        <v>2.0</v>
      </c>
      <c r="I2499" s="2">
        <v>3.0</v>
      </c>
      <c r="J2499" s="2">
        <v>3.0</v>
      </c>
      <c r="K2499" s="2">
        <v>1.0</v>
      </c>
      <c r="L2499" s="2">
        <v>4.0</v>
      </c>
      <c r="M2499" s="2" t="s">
        <v>33</v>
      </c>
    </row>
    <row r="2500" ht="15.75" customHeight="1">
      <c r="A2500" s="2">
        <v>182.0</v>
      </c>
      <c r="B2500" s="2" t="s">
        <v>3840</v>
      </c>
      <c r="C2500" s="2" t="s">
        <v>1552</v>
      </c>
      <c r="D2500" s="3" t="s">
        <v>7118</v>
      </c>
      <c r="E2500" s="3" t="s">
        <v>7119</v>
      </c>
      <c r="F2500" s="3" t="s">
        <v>7120</v>
      </c>
      <c r="G2500" s="2" t="s">
        <v>28</v>
      </c>
      <c r="H2500" s="2">
        <v>3.0</v>
      </c>
      <c r="I2500" s="2">
        <v>3.0</v>
      </c>
      <c r="J2500" s="2">
        <v>4.0</v>
      </c>
      <c r="K2500" s="2">
        <v>3.0</v>
      </c>
      <c r="L2500" s="2">
        <v>4.0</v>
      </c>
      <c r="M2500" s="2" t="s">
        <v>33</v>
      </c>
    </row>
    <row r="2501" ht="15.75" customHeight="1">
      <c r="A2501" s="2">
        <v>182.0</v>
      </c>
      <c r="B2501" s="2" t="s">
        <v>3840</v>
      </c>
      <c r="C2501" s="2" t="s">
        <v>283</v>
      </c>
      <c r="D2501" s="3" t="s">
        <v>7121</v>
      </c>
      <c r="E2501" s="3" t="s">
        <v>7122</v>
      </c>
      <c r="F2501" s="3" t="s">
        <v>7123</v>
      </c>
      <c r="G2501" s="2" t="s">
        <v>28</v>
      </c>
      <c r="H2501" s="2">
        <v>2.0</v>
      </c>
      <c r="I2501" s="2">
        <v>3.0</v>
      </c>
      <c r="J2501" s="2">
        <v>3.0</v>
      </c>
      <c r="K2501" s="2">
        <v>4.0</v>
      </c>
      <c r="L2501" s="2">
        <v>4.0</v>
      </c>
      <c r="M2501" s="2" t="s">
        <v>19</v>
      </c>
    </row>
    <row r="2502" ht="15.75" customHeight="1">
      <c r="A2502" s="2">
        <v>182.0</v>
      </c>
      <c r="B2502" s="2" t="s">
        <v>3840</v>
      </c>
      <c r="C2502" s="2" t="s">
        <v>283</v>
      </c>
      <c r="D2502" s="3" t="s">
        <v>7124</v>
      </c>
      <c r="E2502" s="3" t="s">
        <v>7125</v>
      </c>
      <c r="F2502" s="3" t="s">
        <v>7123</v>
      </c>
      <c r="G2502" s="2" t="s">
        <v>18</v>
      </c>
      <c r="H2502" s="2">
        <v>3.0</v>
      </c>
      <c r="I2502" s="2">
        <v>4.0</v>
      </c>
      <c r="J2502" s="2">
        <v>4.0</v>
      </c>
      <c r="K2502" s="2">
        <v>5.0</v>
      </c>
      <c r="L2502" s="2">
        <v>5.0</v>
      </c>
      <c r="M2502" s="2" t="s">
        <v>19</v>
      </c>
    </row>
    <row r="2503" ht="15.75" customHeight="1">
      <c r="A2503" s="2">
        <v>182.0</v>
      </c>
      <c r="B2503" s="2" t="s">
        <v>3840</v>
      </c>
      <c r="C2503" s="2" t="s">
        <v>283</v>
      </c>
      <c r="D2503" s="3" t="s">
        <v>59</v>
      </c>
      <c r="E2503" s="3" t="s">
        <v>7126</v>
      </c>
      <c r="F2503" s="3" t="s">
        <v>7127</v>
      </c>
      <c r="G2503" s="2" t="s">
        <v>28</v>
      </c>
      <c r="H2503" s="2">
        <v>2.0</v>
      </c>
      <c r="I2503" s="2">
        <v>4.0</v>
      </c>
      <c r="J2503" s="2">
        <v>4.0</v>
      </c>
      <c r="K2503" s="2">
        <v>5.0</v>
      </c>
      <c r="L2503" s="2">
        <v>4.0</v>
      </c>
      <c r="M2503" s="2" t="s">
        <v>19</v>
      </c>
    </row>
    <row r="2504" ht="15.75" customHeight="1">
      <c r="A2504" s="2">
        <v>182.0</v>
      </c>
      <c r="B2504" s="2" t="s">
        <v>3840</v>
      </c>
      <c r="C2504" s="2" t="s">
        <v>283</v>
      </c>
      <c r="D2504" s="3" t="s">
        <v>7128</v>
      </c>
      <c r="E2504" s="3" t="s">
        <v>7129</v>
      </c>
      <c r="F2504" s="3" t="s">
        <v>7130</v>
      </c>
      <c r="G2504" s="2" t="s">
        <v>28</v>
      </c>
      <c r="H2504" s="2">
        <v>2.0</v>
      </c>
      <c r="I2504" s="2">
        <v>3.0</v>
      </c>
      <c r="J2504" s="2">
        <v>2.0</v>
      </c>
      <c r="K2504" s="2">
        <v>2.0</v>
      </c>
      <c r="L2504" s="2">
        <v>3.0</v>
      </c>
      <c r="M2504" s="2" t="s">
        <v>33</v>
      </c>
    </row>
    <row r="2505" ht="15.75" customHeight="1">
      <c r="A2505" s="2">
        <v>182.0</v>
      </c>
      <c r="B2505" s="2" t="s">
        <v>3840</v>
      </c>
      <c r="C2505" s="2" t="s">
        <v>283</v>
      </c>
      <c r="D2505" s="3" t="s">
        <v>7131</v>
      </c>
      <c r="E2505" s="3" t="s">
        <v>7132</v>
      </c>
      <c r="F2505" s="3" t="s">
        <v>7133</v>
      </c>
      <c r="G2505" s="2" t="s">
        <v>28</v>
      </c>
      <c r="H2505" s="2">
        <v>2.0</v>
      </c>
      <c r="I2505" s="2">
        <v>3.0</v>
      </c>
      <c r="J2505" s="2">
        <v>3.0</v>
      </c>
      <c r="K2505" s="2">
        <v>3.0</v>
      </c>
      <c r="L2505" s="2">
        <v>3.0</v>
      </c>
      <c r="M2505" s="2" t="s">
        <v>19</v>
      </c>
    </row>
    <row r="2506" ht="15.75" customHeight="1">
      <c r="A2506" s="2">
        <v>182.0</v>
      </c>
      <c r="B2506" s="2" t="s">
        <v>3840</v>
      </c>
      <c r="C2506" s="2" t="s">
        <v>283</v>
      </c>
      <c r="D2506" s="3" t="s">
        <v>7134</v>
      </c>
      <c r="E2506" s="3" t="s">
        <v>7135</v>
      </c>
      <c r="F2506" s="3" t="s">
        <v>7136</v>
      </c>
      <c r="G2506" s="2" t="s">
        <v>62</v>
      </c>
      <c r="H2506" s="2">
        <v>2.0</v>
      </c>
      <c r="I2506" s="2">
        <v>3.0</v>
      </c>
      <c r="J2506" s="2">
        <v>3.0</v>
      </c>
      <c r="K2506" s="2">
        <v>3.0</v>
      </c>
      <c r="L2506" s="2">
        <v>3.0</v>
      </c>
      <c r="M2506" s="2" t="s">
        <v>33</v>
      </c>
    </row>
    <row r="2507" ht="15.75" customHeight="1">
      <c r="A2507" s="2">
        <v>182.0</v>
      </c>
      <c r="B2507" s="2" t="s">
        <v>3840</v>
      </c>
      <c r="C2507" s="2" t="s">
        <v>283</v>
      </c>
      <c r="D2507" s="3" t="s">
        <v>7137</v>
      </c>
      <c r="E2507" s="3" t="s">
        <v>7138</v>
      </c>
      <c r="F2507" s="3" t="s">
        <v>7139</v>
      </c>
      <c r="G2507" s="2" t="s">
        <v>28</v>
      </c>
      <c r="H2507" s="2">
        <v>1.0</v>
      </c>
      <c r="I2507" s="2">
        <v>3.0</v>
      </c>
      <c r="J2507" s="2">
        <v>2.0</v>
      </c>
      <c r="K2507" s="2">
        <v>3.0</v>
      </c>
      <c r="L2507" s="2">
        <v>3.0</v>
      </c>
      <c r="M2507" s="2" t="s">
        <v>33</v>
      </c>
    </row>
    <row r="2508" ht="15.75" customHeight="1">
      <c r="A2508" s="2">
        <v>182.0</v>
      </c>
      <c r="B2508" s="2" t="s">
        <v>3840</v>
      </c>
      <c r="C2508" s="2" t="s">
        <v>283</v>
      </c>
      <c r="D2508" s="3" t="s">
        <v>7140</v>
      </c>
      <c r="E2508" s="3" t="s">
        <v>7141</v>
      </c>
      <c r="F2508" s="3" t="s">
        <v>7142</v>
      </c>
      <c r="G2508" s="2" t="s">
        <v>28</v>
      </c>
      <c r="H2508" s="2">
        <v>3.0</v>
      </c>
      <c r="I2508" s="2">
        <v>4.0</v>
      </c>
      <c r="J2508" s="2">
        <v>4.0</v>
      </c>
      <c r="K2508" s="2">
        <v>4.0</v>
      </c>
      <c r="L2508" s="2">
        <v>4.0</v>
      </c>
      <c r="M2508" s="2" t="s">
        <v>19</v>
      </c>
    </row>
    <row r="2509" ht="15.75" customHeight="1">
      <c r="A2509" s="2">
        <v>182.0</v>
      </c>
      <c r="B2509" s="2" t="s">
        <v>3840</v>
      </c>
      <c r="C2509" s="2" t="s">
        <v>283</v>
      </c>
      <c r="D2509" s="3" t="s">
        <v>7143</v>
      </c>
      <c r="E2509" s="3" t="s">
        <v>7144</v>
      </c>
      <c r="F2509" s="3" t="s">
        <v>7145</v>
      </c>
      <c r="G2509" s="2" t="s">
        <v>28</v>
      </c>
      <c r="H2509" s="2">
        <v>3.0</v>
      </c>
      <c r="I2509" s="2">
        <v>3.0</v>
      </c>
      <c r="J2509" s="2">
        <v>3.0</v>
      </c>
      <c r="K2509" s="2">
        <v>4.0</v>
      </c>
      <c r="L2509" s="2">
        <v>5.0</v>
      </c>
      <c r="M2509" s="2" t="s">
        <v>19</v>
      </c>
    </row>
    <row r="2510" ht="15.75" customHeight="1">
      <c r="A2510" s="2">
        <v>182.0</v>
      </c>
      <c r="B2510" s="2" t="s">
        <v>3840</v>
      </c>
      <c r="C2510" s="2" t="s">
        <v>283</v>
      </c>
      <c r="D2510" s="3" t="s">
        <v>1549</v>
      </c>
      <c r="E2510" s="3" t="s">
        <v>7146</v>
      </c>
      <c r="F2510" s="3" t="s">
        <v>7147</v>
      </c>
      <c r="G2510" s="2" t="s">
        <v>28</v>
      </c>
      <c r="H2510" s="2">
        <v>2.0</v>
      </c>
      <c r="I2510" s="2">
        <v>2.0</v>
      </c>
      <c r="J2510" s="2">
        <v>3.0</v>
      </c>
      <c r="K2510" s="2">
        <v>3.0</v>
      </c>
      <c r="L2510" s="2">
        <v>4.0</v>
      </c>
      <c r="M2510" s="2" t="s">
        <v>19</v>
      </c>
    </row>
    <row r="2511" ht="15.75" customHeight="1">
      <c r="A2511" s="2">
        <v>182.0</v>
      </c>
      <c r="B2511" s="2" t="s">
        <v>3840</v>
      </c>
      <c r="C2511" s="2" t="s">
        <v>283</v>
      </c>
      <c r="D2511" s="3" t="s">
        <v>2613</v>
      </c>
      <c r="E2511" s="3" t="s">
        <v>7148</v>
      </c>
      <c r="F2511" s="3" t="s">
        <v>7149</v>
      </c>
      <c r="G2511" s="2" t="s">
        <v>28</v>
      </c>
      <c r="H2511" s="2">
        <v>2.0</v>
      </c>
      <c r="I2511" s="2">
        <v>5.0</v>
      </c>
      <c r="J2511" s="2">
        <v>2.0</v>
      </c>
      <c r="K2511" s="2">
        <v>5.0</v>
      </c>
      <c r="L2511" s="2">
        <v>3.0</v>
      </c>
      <c r="M2511" s="2" t="s">
        <v>19</v>
      </c>
    </row>
    <row r="2512" ht="15.75" customHeight="1">
      <c r="A2512" s="2">
        <v>182.0</v>
      </c>
      <c r="B2512" s="2" t="s">
        <v>3840</v>
      </c>
      <c r="C2512" s="2" t="s">
        <v>283</v>
      </c>
      <c r="D2512" s="3" t="s">
        <v>7150</v>
      </c>
      <c r="E2512" s="3" t="s">
        <v>7151</v>
      </c>
      <c r="F2512" s="3" t="s">
        <v>7152</v>
      </c>
      <c r="G2512" s="2" t="s">
        <v>182</v>
      </c>
      <c r="H2512" s="2">
        <v>2.0</v>
      </c>
      <c r="I2512" s="2">
        <v>1.0</v>
      </c>
      <c r="J2512" s="2">
        <v>1.0</v>
      </c>
      <c r="K2512" s="2">
        <v>2.0</v>
      </c>
      <c r="L2512" s="2">
        <v>2.0</v>
      </c>
      <c r="M2512" s="2" t="s">
        <v>33</v>
      </c>
    </row>
    <row r="2513" ht="15.75" customHeight="1">
      <c r="A2513" s="2">
        <v>182.0</v>
      </c>
      <c r="B2513" s="2" t="s">
        <v>3840</v>
      </c>
      <c r="C2513" s="2" t="s">
        <v>1067</v>
      </c>
      <c r="D2513" s="3" t="s">
        <v>7153</v>
      </c>
      <c r="E2513" s="3" t="s">
        <v>7154</v>
      </c>
      <c r="F2513" s="3" t="s">
        <v>7155</v>
      </c>
      <c r="G2513" s="2" t="s">
        <v>62</v>
      </c>
      <c r="H2513" s="2">
        <v>1.0</v>
      </c>
      <c r="I2513" s="2">
        <v>3.0</v>
      </c>
      <c r="J2513" s="2">
        <v>1.0</v>
      </c>
      <c r="K2513" s="2">
        <v>3.0</v>
      </c>
      <c r="L2513" s="2">
        <v>5.0</v>
      </c>
      <c r="M2513" s="2" t="s">
        <v>33</v>
      </c>
    </row>
    <row r="2514" ht="15.75" customHeight="1">
      <c r="A2514" s="2">
        <v>182.0</v>
      </c>
      <c r="B2514" s="2" t="s">
        <v>3840</v>
      </c>
      <c r="C2514" s="2" t="s">
        <v>1067</v>
      </c>
      <c r="D2514" s="3" t="s">
        <v>7156</v>
      </c>
      <c r="E2514" s="3" t="s">
        <v>7157</v>
      </c>
      <c r="F2514" s="3" t="s">
        <v>7158</v>
      </c>
      <c r="G2514" s="2" t="s">
        <v>28</v>
      </c>
      <c r="H2514" s="2">
        <v>2.0</v>
      </c>
      <c r="I2514" s="2">
        <v>3.0</v>
      </c>
      <c r="J2514" s="2">
        <v>2.0</v>
      </c>
      <c r="K2514" s="2">
        <v>2.0</v>
      </c>
      <c r="L2514" s="2">
        <v>1.0</v>
      </c>
      <c r="M2514" s="2" t="s">
        <v>33</v>
      </c>
    </row>
    <row r="2515" ht="15.75" customHeight="1">
      <c r="A2515" s="2">
        <v>182.0</v>
      </c>
      <c r="B2515" s="2" t="s">
        <v>3840</v>
      </c>
      <c r="C2515" s="2" t="s">
        <v>1067</v>
      </c>
      <c r="D2515" s="3" t="s">
        <v>84</v>
      </c>
      <c r="E2515" s="3" t="s">
        <v>7159</v>
      </c>
      <c r="F2515" s="3" t="s">
        <v>7160</v>
      </c>
      <c r="G2515" s="2" t="s">
        <v>28</v>
      </c>
      <c r="H2515" s="2">
        <v>2.0</v>
      </c>
      <c r="I2515" s="2">
        <v>3.0</v>
      </c>
      <c r="J2515" s="2">
        <v>3.0</v>
      </c>
      <c r="K2515" s="2">
        <v>3.0</v>
      </c>
      <c r="L2515" s="2">
        <v>4.0</v>
      </c>
      <c r="M2515" s="2" t="s">
        <v>33</v>
      </c>
    </row>
    <row r="2516" ht="15.75" customHeight="1">
      <c r="A2516" s="2">
        <v>182.0</v>
      </c>
      <c r="B2516" s="2" t="s">
        <v>3840</v>
      </c>
      <c r="C2516" s="2" t="s">
        <v>1067</v>
      </c>
      <c r="D2516" s="3" t="s">
        <v>7161</v>
      </c>
      <c r="E2516" s="3" t="s">
        <v>7162</v>
      </c>
      <c r="F2516" s="3" t="s">
        <v>7163</v>
      </c>
      <c r="G2516" s="2" t="s">
        <v>62</v>
      </c>
      <c r="H2516" s="2">
        <v>2.0</v>
      </c>
      <c r="I2516" s="2">
        <v>3.0</v>
      </c>
      <c r="J2516" s="2">
        <v>2.0</v>
      </c>
      <c r="K2516" s="2">
        <v>3.0</v>
      </c>
      <c r="L2516" s="2">
        <v>4.0</v>
      </c>
      <c r="M2516" s="2" t="s">
        <v>33</v>
      </c>
    </row>
    <row r="2517" ht="15.75" customHeight="1">
      <c r="A2517" s="2">
        <v>182.0</v>
      </c>
      <c r="B2517" s="2" t="s">
        <v>3840</v>
      </c>
      <c r="C2517" s="2" t="s">
        <v>1067</v>
      </c>
      <c r="D2517" s="3" t="s">
        <v>7060</v>
      </c>
      <c r="E2517" s="3" t="s">
        <v>7164</v>
      </c>
      <c r="F2517" s="3" t="s">
        <v>7048</v>
      </c>
      <c r="G2517" s="2" t="s">
        <v>18</v>
      </c>
      <c r="H2517" s="2">
        <v>3.0</v>
      </c>
      <c r="I2517" s="2">
        <v>4.0</v>
      </c>
      <c r="J2517" s="2">
        <v>2.0</v>
      </c>
      <c r="K2517" s="2">
        <v>3.0</v>
      </c>
      <c r="L2517" s="2">
        <v>3.0</v>
      </c>
      <c r="M2517" s="2" t="s">
        <v>19</v>
      </c>
    </row>
    <row r="2518" ht="15.75" customHeight="1">
      <c r="A2518" s="2">
        <v>182.0</v>
      </c>
      <c r="B2518" s="2" t="s">
        <v>3840</v>
      </c>
      <c r="C2518" s="2" t="s">
        <v>1067</v>
      </c>
      <c r="D2518" s="3" t="s">
        <v>7165</v>
      </c>
      <c r="E2518" s="3" t="s">
        <v>7166</v>
      </c>
      <c r="F2518" s="3" t="s">
        <v>7048</v>
      </c>
      <c r="G2518" s="2" t="s">
        <v>50</v>
      </c>
      <c r="H2518" s="2">
        <v>4.0</v>
      </c>
      <c r="I2518" s="2">
        <v>5.0</v>
      </c>
      <c r="J2518" s="2">
        <v>4.0</v>
      </c>
      <c r="K2518" s="2">
        <v>5.0</v>
      </c>
      <c r="L2518" s="2">
        <v>4.0</v>
      </c>
      <c r="M2518" s="2" t="s">
        <v>19</v>
      </c>
    </row>
    <row r="2519" ht="15.75" customHeight="1">
      <c r="A2519" s="2">
        <v>182.0</v>
      </c>
      <c r="B2519" s="2" t="s">
        <v>3840</v>
      </c>
      <c r="C2519" s="2" t="s">
        <v>1067</v>
      </c>
      <c r="D2519" s="3" t="s">
        <v>7167</v>
      </c>
      <c r="E2519" s="3" t="s">
        <v>7168</v>
      </c>
      <c r="F2519" s="3" t="s">
        <v>7169</v>
      </c>
      <c r="G2519" s="2" t="s">
        <v>28</v>
      </c>
      <c r="H2519" s="2">
        <v>3.0</v>
      </c>
      <c r="I2519" s="2">
        <v>4.0</v>
      </c>
      <c r="J2519" s="2">
        <v>3.0</v>
      </c>
      <c r="K2519" s="2">
        <v>3.0</v>
      </c>
      <c r="L2519" s="2">
        <v>4.0</v>
      </c>
      <c r="M2519" s="2" t="s">
        <v>19</v>
      </c>
    </row>
    <row r="2520" ht="15.75" customHeight="1">
      <c r="A2520" s="2">
        <v>182.0</v>
      </c>
      <c r="B2520" s="2" t="s">
        <v>3840</v>
      </c>
      <c r="C2520" s="2" t="s">
        <v>1067</v>
      </c>
      <c r="D2520" s="3" t="s">
        <v>907</v>
      </c>
      <c r="E2520" s="3" t="s">
        <v>7170</v>
      </c>
      <c r="F2520" s="3" t="s">
        <v>7171</v>
      </c>
      <c r="G2520" s="2" t="s">
        <v>28</v>
      </c>
      <c r="H2520" s="2">
        <v>2.0</v>
      </c>
      <c r="I2520" s="2">
        <v>3.0</v>
      </c>
      <c r="J2520" s="2">
        <v>4.0</v>
      </c>
      <c r="K2520" s="2">
        <v>3.0</v>
      </c>
      <c r="L2520" s="2">
        <v>3.0</v>
      </c>
      <c r="M2520" s="2" t="s">
        <v>19</v>
      </c>
    </row>
    <row r="2521" ht="15.75" customHeight="1">
      <c r="A2521" s="2">
        <v>182.0</v>
      </c>
      <c r="B2521" s="2" t="s">
        <v>3840</v>
      </c>
      <c r="C2521" s="2" t="s">
        <v>1067</v>
      </c>
      <c r="D2521" s="3" t="s">
        <v>7172</v>
      </c>
      <c r="E2521" s="3" t="s">
        <v>7173</v>
      </c>
      <c r="F2521" s="3" t="s">
        <v>7174</v>
      </c>
      <c r="G2521" s="2" t="s">
        <v>18</v>
      </c>
      <c r="H2521" s="2">
        <v>4.0</v>
      </c>
      <c r="I2521" s="2">
        <v>4.0</v>
      </c>
      <c r="J2521" s="2">
        <v>4.0</v>
      </c>
      <c r="K2521" s="2">
        <v>4.0</v>
      </c>
      <c r="L2521" s="2">
        <v>4.0</v>
      </c>
      <c r="M2521" s="2" t="s">
        <v>19</v>
      </c>
    </row>
    <row r="2522" ht="15.75" customHeight="1">
      <c r="A2522" s="2">
        <v>182.0</v>
      </c>
      <c r="B2522" s="2" t="s">
        <v>3840</v>
      </c>
      <c r="C2522" s="2" t="s">
        <v>1067</v>
      </c>
      <c r="D2522" s="3" t="s">
        <v>7175</v>
      </c>
      <c r="E2522" s="3" t="s">
        <v>7176</v>
      </c>
      <c r="F2522" s="3" t="s">
        <v>7177</v>
      </c>
      <c r="G2522" s="2" t="s">
        <v>28</v>
      </c>
      <c r="H2522" s="2">
        <v>2.0</v>
      </c>
      <c r="I2522" s="2">
        <v>3.0</v>
      </c>
      <c r="J2522" s="2">
        <v>2.0</v>
      </c>
      <c r="K2522" s="2">
        <v>3.0</v>
      </c>
      <c r="L2522" s="2">
        <v>3.0</v>
      </c>
      <c r="M2522" s="2" t="s">
        <v>33</v>
      </c>
    </row>
    <row r="2523" ht="15.75" customHeight="1">
      <c r="A2523" s="2">
        <v>182.0</v>
      </c>
      <c r="B2523" s="2" t="s">
        <v>3840</v>
      </c>
      <c r="C2523" s="2" t="s">
        <v>1067</v>
      </c>
      <c r="D2523" s="3" t="s">
        <v>139</v>
      </c>
      <c r="E2523" s="3" t="s">
        <v>7178</v>
      </c>
      <c r="F2523" s="3" t="s">
        <v>7179</v>
      </c>
      <c r="G2523" s="2" t="s">
        <v>28</v>
      </c>
      <c r="H2523" s="2">
        <v>2.0</v>
      </c>
      <c r="I2523" s="2">
        <v>4.0</v>
      </c>
      <c r="J2523" s="2">
        <v>4.0</v>
      </c>
      <c r="K2523" s="2">
        <v>5.0</v>
      </c>
      <c r="L2523" s="2">
        <v>3.0</v>
      </c>
      <c r="M2523" s="2" t="s">
        <v>19</v>
      </c>
    </row>
    <row r="2524" ht="15.75" customHeight="1">
      <c r="A2524" s="2">
        <v>182.0</v>
      </c>
      <c r="B2524" s="2" t="s">
        <v>3840</v>
      </c>
      <c r="C2524" s="2" t="s">
        <v>1067</v>
      </c>
      <c r="D2524" s="3" t="s">
        <v>1196</v>
      </c>
      <c r="E2524" s="3" t="s">
        <v>7180</v>
      </c>
      <c r="F2524" s="3" t="s">
        <v>7181</v>
      </c>
      <c r="G2524" s="2" t="s">
        <v>50</v>
      </c>
      <c r="H2524" s="2">
        <v>4.0</v>
      </c>
      <c r="I2524" s="2">
        <v>4.0</v>
      </c>
      <c r="J2524" s="2">
        <v>4.0</v>
      </c>
      <c r="K2524" s="2">
        <v>4.0</v>
      </c>
      <c r="L2524" s="2">
        <v>4.0</v>
      </c>
      <c r="M2524" s="2" t="s">
        <v>19</v>
      </c>
    </row>
    <row r="2525" ht="15.75" customHeight="1">
      <c r="A2525" s="2">
        <v>182.0</v>
      </c>
      <c r="B2525" s="2" t="s">
        <v>3840</v>
      </c>
      <c r="C2525" s="2" t="s">
        <v>1067</v>
      </c>
      <c r="D2525" s="3" t="s">
        <v>7182</v>
      </c>
      <c r="E2525" s="3" t="s">
        <v>7183</v>
      </c>
      <c r="F2525" s="3" t="s">
        <v>7184</v>
      </c>
      <c r="G2525" s="2" t="s">
        <v>18</v>
      </c>
      <c r="H2525" s="2">
        <v>3.0</v>
      </c>
      <c r="I2525" s="2">
        <v>4.0</v>
      </c>
      <c r="J2525" s="2">
        <v>3.0</v>
      </c>
      <c r="K2525" s="2">
        <v>4.0</v>
      </c>
      <c r="L2525" s="2">
        <v>4.0</v>
      </c>
      <c r="M2525" s="2" t="s">
        <v>19</v>
      </c>
    </row>
    <row r="2526" ht="15.75" customHeight="1">
      <c r="A2526" s="2">
        <v>182.0</v>
      </c>
      <c r="B2526" s="2" t="s">
        <v>3840</v>
      </c>
      <c r="C2526" s="2" t="s">
        <v>1067</v>
      </c>
      <c r="D2526" s="3" t="s">
        <v>139</v>
      </c>
      <c r="E2526" s="3" t="s">
        <v>7185</v>
      </c>
      <c r="F2526" s="3" t="s">
        <v>7186</v>
      </c>
      <c r="G2526" s="2" t="s">
        <v>18</v>
      </c>
      <c r="H2526" s="2">
        <v>4.0</v>
      </c>
      <c r="I2526" s="2">
        <v>4.0</v>
      </c>
      <c r="J2526" s="2">
        <v>5.0</v>
      </c>
      <c r="K2526" s="2">
        <v>4.0</v>
      </c>
      <c r="L2526" s="2">
        <v>5.0</v>
      </c>
      <c r="M2526" s="2" t="s">
        <v>19</v>
      </c>
    </row>
    <row r="2527" ht="15.75" customHeight="1">
      <c r="A2527" s="2">
        <v>182.0</v>
      </c>
      <c r="B2527" s="2" t="s">
        <v>3840</v>
      </c>
      <c r="C2527" s="2" t="s">
        <v>1067</v>
      </c>
      <c r="D2527" s="3" t="s">
        <v>7187</v>
      </c>
      <c r="E2527" s="3" t="s">
        <v>7188</v>
      </c>
      <c r="F2527" s="3" t="s">
        <v>7189</v>
      </c>
      <c r="G2527" s="2" t="s">
        <v>62</v>
      </c>
      <c r="H2527" s="2">
        <v>1.0</v>
      </c>
      <c r="I2527" s="2">
        <v>5.0</v>
      </c>
      <c r="J2527" s="2">
        <v>4.0</v>
      </c>
      <c r="K2527" s="2">
        <v>5.0</v>
      </c>
      <c r="L2527" s="2">
        <v>3.0</v>
      </c>
      <c r="M2527" s="2" t="s">
        <v>33</v>
      </c>
    </row>
    <row r="2528" ht="15.75" customHeight="1">
      <c r="A2528" s="2">
        <v>182.0</v>
      </c>
      <c r="B2528" s="2" t="s">
        <v>3840</v>
      </c>
      <c r="C2528" s="2" t="s">
        <v>399</v>
      </c>
      <c r="D2528" s="3" t="s">
        <v>7190</v>
      </c>
      <c r="E2528" s="3" t="s">
        <v>7191</v>
      </c>
      <c r="F2528" s="3" t="s">
        <v>7189</v>
      </c>
      <c r="G2528" s="2" t="s">
        <v>18</v>
      </c>
      <c r="H2528" s="2">
        <v>4.0</v>
      </c>
      <c r="I2528" s="2">
        <v>4.0</v>
      </c>
      <c r="J2528" s="2">
        <v>4.0</v>
      </c>
      <c r="K2528" s="2">
        <v>5.0</v>
      </c>
      <c r="L2528" s="2">
        <v>3.0</v>
      </c>
      <c r="M2528" s="2" t="s">
        <v>19</v>
      </c>
    </row>
    <row r="2529" ht="15.75" customHeight="1">
      <c r="A2529" s="2">
        <v>182.0</v>
      </c>
      <c r="B2529" s="2" t="s">
        <v>3840</v>
      </c>
      <c r="C2529" s="2" t="s">
        <v>399</v>
      </c>
      <c r="D2529" s="3" t="s">
        <v>869</v>
      </c>
      <c r="E2529" s="3" t="s">
        <v>7192</v>
      </c>
      <c r="F2529" s="3" t="s">
        <v>7189</v>
      </c>
      <c r="G2529" s="2" t="s">
        <v>18</v>
      </c>
      <c r="H2529" s="2">
        <v>3.0</v>
      </c>
      <c r="I2529" s="2">
        <v>4.0</v>
      </c>
      <c r="J2529" s="2">
        <v>4.0</v>
      </c>
      <c r="K2529" s="2">
        <v>4.0</v>
      </c>
      <c r="L2529" s="2">
        <v>4.0</v>
      </c>
      <c r="M2529" s="2" t="s">
        <v>19</v>
      </c>
    </row>
    <row r="2530" ht="15.75" customHeight="1">
      <c r="A2530" s="2">
        <v>182.0</v>
      </c>
      <c r="B2530" s="2" t="s">
        <v>3840</v>
      </c>
      <c r="C2530" s="2" t="s">
        <v>399</v>
      </c>
      <c r="D2530" s="3" t="s">
        <v>6825</v>
      </c>
      <c r="E2530" s="3" t="s">
        <v>7193</v>
      </c>
      <c r="F2530" s="3" t="s">
        <v>7194</v>
      </c>
      <c r="G2530" s="2" t="s">
        <v>28</v>
      </c>
      <c r="H2530" s="2">
        <v>2.0</v>
      </c>
      <c r="I2530" s="2">
        <v>2.0</v>
      </c>
      <c r="J2530" s="2">
        <v>3.0</v>
      </c>
      <c r="K2530" s="2">
        <v>4.0</v>
      </c>
      <c r="L2530" s="2">
        <v>4.0</v>
      </c>
      <c r="M2530" s="2" t="s">
        <v>19</v>
      </c>
    </row>
    <row r="2531" ht="15.75" customHeight="1">
      <c r="A2531" s="2">
        <v>182.0</v>
      </c>
      <c r="B2531" s="2" t="s">
        <v>3840</v>
      </c>
      <c r="C2531" s="2" t="s">
        <v>399</v>
      </c>
      <c r="D2531" s="3" t="s">
        <v>7195</v>
      </c>
      <c r="E2531" s="3" t="s">
        <v>7196</v>
      </c>
      <c r="F2531" s="3" t="s">
        <v>7197</v>
      </c>
      <c r="G2531" s="2" t="s">
        <v>28</v>
      </c>
      <c r="H2531" s="2">
        <v>3.0</v>
      </c>
      <c r="I2531" s="2">
        <v>4.0</v>
      </c>
      <c r="J2531" s="2">
        <v>3.0</v>
      </c>
      <c r="K2531" s="2">
        <v>4.0</v>
      </c>
      <c r="L2531" s="2">
        <v>3.0</v>
      </c>
      <c r="M2531" s="2" t="s">
        <v>19</v>
      </c>
    </row>
    <row r="2532" ht="15.75" customHeight="1">
      <c r="A2532" s="2">
        <v>182.0</v>
      </c>
      <c r="B2532" s="2" t="s">
        <v>3840</v>
      </c>
      <c r="C2532" s="2" t="s">
        <v>399</v>
      </c>
      <c r="D2532" s="3" t="s">
        <v>7198</v>
      </c>
      <c r="E2532" s="3" t="s">
        <v>7199</v>
      </c>
      <c r="F2532" s="3" t="s">
        <v>7200</v>
      </c>
      <c r="G2532" s="2" t="s">
        <v>18</v>
      </c>
      <c r="H2532" s="2">
        <v>2.0</v>
      </c>
      <c r="I2532" s="2">
        <v>4.0</v>
      </c>
      <c r="J2532" s="2">
        <v>4.0</v>
      </c>
      <c r="K2532" s="2">
        <v>4.0</v>
      </c>
      <c r="L2532" s="2">
        <v>4.0</v>
      </c>
      <c r="M2532" s="2" t="s">
        <v>19</v>
      </c>
    </row>
    <row r="2533" ht="15.75" customHeight="1">
      <c r="A2533" s="2">
        <v>182.0</v>
      </c>
      <c r="B2533" s="2" t="s">
        <v>3840</v>
      </c>
      <c r="C2533" s="2" t="s">
        <v>399</v>
      </c>
      <c r="D2533" s="3" t="s">
        <v>7201</v>
      </c>
      <c r="E2533" s="3" t="s">
        <v>7202</v>
      </c>
      <c r="F2533" s="3" t="s">
        <v>7203</v>
      </c>
      <c r="G2533" s="2" t="s">
        <v>28</v>
      </c>
      <c r="H2533" s="2">
        <v>3.0</v>
      </c>
      <c r="I2533" s="2">
        <v>4.0</v>
      </c>
      <c r="J2533" s="2">
        <v>3.0</v>
      </c>
      <c r="K2533" s="2">
        <v>4.0</v>
      </c>
      <c r="L2533" s="2">
        <v>3.0</v>
      </c>
      <c r="M2533" s="2" t="s">
        <v>19</v>
      </c>
    </row>
    <row r="2534" ht="15.75" customHeight="1">
      <c r="A2534" s="2">
        <v>182.0</v>
      </c>
      <c r="B2534" s="2" t="s">
        <v>3840</v>
      </c>
      <c r="C2534" s="2" t="s">
        <v>399</v>
      </c>
      <c r="D2534" s="3" t="s">
        <v>7204</v>
      </c>
      <c r="E2534" s="3" t="s">
        <v>7205</v>
      </c>
      <c r="F2534" s="3" t="s">
        <v>7206</v>
      </c>
      <c r="G2534" s="2" t="s">
        <v>18</v>
      </c>
      <c r="H2534" s="2">
        <v>3.0</v>
      </c>
      <c r="I2534" s="2">
        <v>4.0</v>
      </c>
      <c r="J2534" s="2">
        <v>4.0</v>
      </c>
      <c r="K2534" s="2">
        <v>4.0</v>
      </c>
      <c r="L2534" s="2">
        <v>3.0</v>
      </c>
      <c r="M2534" s="2" t="s">
        <v>19</v>
      </c>
    </row>
    <row r="2535" ht="15.75" customHeight="1">
      <c r="A2535" s="2">
        <v>182.0</v>
      </c>
      <c r="B2535" s="2" t="s">
        <v>3840</v>
      </c>
      <c r="C2535" s="2" t="s">
        <v>399</v>
      </c>
      <c r="D2535" s="3" t="s">
        <v>4480</v>
      </c>
      <c r="E2535" s="3" t="s">
        <v>7207</v>
      </c>
      <c r="F2535" s="3" t="s">
        <v>7208</v>
      </c>
      <c r="G2535" s="2" t="s">
        <v>28</v>
      </c>
      <c r="H2535" s="2">
        <v>2.0</v>
      </c>
      <c r="I2535" s="2">
        <v>3.0</v>
      </c>
      <c r="J2535" s="2">
        <v>2.0</v>
      </c>
      <c r="K2535" s="2">
        <v>3.0</v>
      </c>
      <c r="L2535" s="2">
        <v>3.0</v>
      </c>
      <c r="M2535" s="2" t="s">
        <v>19</v>
      </c>
    </row>
    <row r="2536" ht="15.75" customHeight="1">
      <c r="A2536" s="2">
        <v>182.0</v>
      </c>
      <c r="B2536" s="2" t="s">
        <v>3840</v>
      </c>
      <c r="C2536" s="2" t="s">
        <v>399</v>
      </c>
      <c r="D2536" s="3" t="s">
        <v>7209</v>
      </c>
      <c r="E2536" s="3" t="s">
        <v>7210</v>
      </c>
      <c r="F2536" s="3" t="s">
        <v>7211</v>
      </c>
      <c r="G2536" s="2" t="s">
        <v>28</v>
      </c>
      <c r="H2536" s="2">
        <v>4.0</v>
      </c>
      <c r="I2536" s="2">
        <v>4.0</v>
      </c>
      <c r="J2536" s="2">
        <v>3.0</v>
      </c>
      <c r="K2536" s="2">
        <v>4.0</v>
      </c>
      <c r="L2536" s="2">
        <v>2.0</v>
      </c>
      <c r="M2536" s="2" t="s">
        <v>19</v>
      </c>
    </row>
    <row r="2537" ht="15.75" customHeight="1">
      <c r="A2537" s="2">
        <v>182.0</v>
      </c>
      <c r="B2537" s="2" t="s">
        <v>3840</v>
      </c>
      <c r="C2537" s="2" t="s">
        <v>399</v>
      </c>
      <c r="D2537" s="3" t="s">
        <v>7212</v>
      </c>
      <c r="E2537" s="3" t="s">
        <v>7213</v>
      </c>
      <c r="F2537" s="3" t="s">
        <v>7214</v>
      </c>
      <c r="G2537" s="2" t="s">
        <v>28</v>
      </c>
      <c r="H2537" s="2">
        <v>2.0</v>
      </c>
      <c r="I2537" s="2">
        <v>3.0</v>
      </c>
      <c r="J2537" s="2">
        <v>2.0</v>
      </c>
      <c r="K2537" s="2">
        <v>3.0</v>
      </c>
      <c r="L2537" s="2">
        <v>3.0</v>
      </c>
      <c r="M2537" s="2" t="s">
        <v>33</v>
      </c>
    </row>
    <row r="2538" ht="15.75" customHeight="1">
      <c r="A2538" s="2">
        <v>182.0</v>
      </c>
      <c r="B2538" s="2" t="s">
        <v>3840</v>
      </c>
      <c r="C2538" s="2" t="s">
        <v>399</v>
      </c>
      <c r="D2538" s="3" t="s">
        <v>7215</v>
      </c>
      <c r="E2538" s="3" t="s">
        <v>7216</v>
      </c>
      <c r="F2538" s="3" t="s">
        <v>7214</v>
      </c>
      <c r="G2538" s="2" t="s">
        <v>18</v>
      </c>
      <c r="H2538" s="2">
        <v>5.0</v>
      </c>
      <c r="I2538" s="2">
        <v>4.0</v>
      </c>
      <c r="J2538" s="2">
        <v>4.0</v>
      </c>
      <c r="K2538" s="2">
        <v>4.0</v>
      </c>
      <c r="L2538" s="2">
        <v>5.0</v>
      </c>
      <c r="M2538" s="2" t="s">
        <v>19</v>
      </c>
    </row>
    <row r="2539" ht="15.75" customHeight="1">
      <c r="A2539" s="2">
        <v>182.0</v>
      </c>
      <c r="B2539" s="2" t="s">
        <v>3840</v>
      </c>
      <c r="C2539" s="2" t="s">
        <v>399</v>
      </c>
      <c r="D2539" s="3" t="s">
        <v>7217</v>
      </c>
      <c r="E2539" s="3" t="s">
        <v>7218</v>
      </c>
      <c r="F2539" s="3" t="s">
        <v>7219</v>
      </c>
      <c r="G2539" s="2" t="s">
        <v>18</v>
      </c>
      <c r="H2539" s="2">
        <v>3.0</v>
      </c>
      <c r="I2539" s="2">
        <v>3.0</v>
      </c>
      <c r="J2539" s="2">
        <v>3.0</v>
      </c>
      <c r="K2539" s="2">
        <v>4.0</v>
      </c>
      <c r="L2539" s="2">
        <v>3.0</v>
      </c>
      <c r="M2539" s="2" t="s">
        <v>33</v>
      </c>
    </row>
    <row r="2540" ht="15.75" customHeight="1">
      <c r="A2540" s="2">
        <v>182.0</v>
      </c>
      <c r="B2540" s="2" t="s">
        <v>3840</v>
      </c>
      <c r="C2540" s="2" t="s">
        <v>399</v>
      </c>
      <c r="D2540" s="3" t="s">
        <v>7220</v>
      </c>
      <c r="E2540" s="3" t="s">
        <v>7221</v>
      </c>
      <c r="F2540" s="3" t="s">
        <v>7222</v>
      </c>
      <c r="G2540" s="2" t="s">
        <v>18</v>
      </c>
      <c r="H2540" s="2">
        <v>3.0</v>
      </c>
      <c r="I2540" s="2">
        <v>4.0</v>
      </c>
      <c r="J2540" s="2">
        <v>4.0</v>
      </c>
      <c r="K2540" s="2">
        <v>4.0</v>
      </c>
      <c r="L2540" s="2">
        <v>4.0</v>
      </c>
      <c r="M2540" s="2" t="s">
        <v>33</v>
      </c>
    </row>
    <row r="2541" ht="15.75" customHeight="1">
      <c r="A2541" s="2">
        <v>182.0</v>
      </c>
      <c r="B2541" s="2" t="s">
        <v>3840</v>
      </c>
      <c r="C2541" s="2" t="s">
        <v>399</v>
      </c>
      <c r="D2541" s="3" t="s">
        <v>7223</v>
      </c>
      <c r="E2541" s="3" t="s">
        <v>7224</v>
      </c>
      <c r="F2541" s="3" t="s">
        <v>7225</v>
      </c>
      <c r="G2541" s="2" t="s">
        <v>18</v>
      </c>
      <c r="H2541" s="2">
        <v>3.0</v>
      </c>
      <c r="I2541" s="2">
        <v>4.0</v>
      </c>
      <c r="J2541" s="2">
        <v>4.0</v>
      </c>
      <c r="K2541" s="2">
        <v>5.0</v>
      </c>
      <c r="L2541" s="2">
        <v>4.0</v>
      </c>
      <c r="M2541" s="2" t="s">
        <v>19</v>
      </c>
    </row>
    <row r="2542" ht="15.75" customHeight="1">
      <c r="A2542" s="2">
        <v>182.0</v>
      </c>
      <c r="B2542" s="2" t="s">
        <v>3840</v>
      </c>
      <c r="C2542" s="2" t="s">
        <v>63</v>
      </c>
      <c r="D2542" s="3" t="s">
        <v>5449</v>
      </c>
      <c r="E2542" s="3" t="s">
        <v>7226</v>
      </c>
      <c r="F2542" s="3" t="s">
        <v>7227</v>
      </c>
      <c r="G2542" s="2" t="s">
        <v>28</v>
      </c>
      <c r="H2542" s="2">
        <v>3.0</v>
      </c>
      <c r="I2542" s="2">
        <v>3.0</v>
      </c>
      <c r="J2542" s="2">
        <v>3.0</v>
      </c>
      <c r="K2542" s="2">
        <v>3.0</v>
      </c>
      <c r="L2542" s="2">
        <v>4.0</v>
      </c>
      <c r="M2542" s="2" t="s">
        <v>19</v>
      </c>
    </row>
    <row r="2543" ht="15.75" customHeight="1">
      <c r="A2543" s="2">
        <v>182.0</v>
      </c>
      <c r="B2543" s="2" t="s">
        <v>3840</v>
      </c>
      <c r="C2543" s="2" t="s">
        <v>63</v>
      </c>
      <c r="D2543" s="3" t="s">
        <v>4939</v>
      </c>
      <c r="E2543" s="3" t="s">
        <v>7228</v>
      </c>
      <c r="F2543" s="3" t="s">
        <v>7229</v>
      </c>
      <c r="G2543" s="2" t="s">
        <v>50</v>
      </c>
      <c r="H2543" s="2">
        <v>4.0</v>
      </c>
      <c r="I2543" s="2">
        <v>4.0</v>
      </c>
      <c r="J2543" s="2">
        <v>5.0</v>
      </c>
      <c r="K2543" s="2">
        <v>4.0</v>
      </c>
      <c r="L2543" s="2">
        <v>4.0</v>
      </c>
      <c r="M2543" s="2" t="s">
        <v>19</v>
      </c>
    </row>
    <row r="2544" ht="15.75" customHeight="1">
      <c r="A2544" s="2">
        <v>182.0</v>
      </c>
      <c r="B2544" s="2" t="s">
        <v>3840</v>
      </c>
      <c r="C2544" s="2" t="s">
        <v>63</v>
      </c>
      <c r="D2544" s="3" t="s">
        <v>1638</v>
      </c>
      <c r="E2544" s="3" t="s">
        <v>7230</v>
      </c>
      <c r="F2544" s="3" t="s">
        <v>7229</v>
      </c>
      <c r="G2544" s="2" t="s">
        <v>28</v>
      </c>
      <c r="H2544" s="2">
        <v>3.0</v>
      </c>
      <c r="I2544" s="2">
        <v>3.0</v>
      </c>
      <c r="J2544" s="2">
        <v>3.0</v>
      </c>
      <c r="K2544" s="2">
        <v>3.0</v>
      </c>
      <c r="L2544" s="2">
        <v>5.0</v>
      </c>
      <c r="M2544" s="2" t="s">
        <v>19</v>
      </c>
    </row>
    <row r="2545" ht="15.75" customHeight="1">
      <c r="A2545" s="2">
        <v>182.0</v>
      </c>
      <c r="B2545" s="2" t="s">
        <v>3840</v>
      </c>
      <c r="C2545" s="2" t="s">
        <v>63</v>
      </c>
      <c r="D2545" s="3" t="s">
        <v>7231</v>
      </c>
      <c r="E2545" s="3" t="s">
        <v>7232</v>
      </c>
      <c r="F2545" s="3" t="s">
        <v>7233</v>
      </c>
      <c r="G2545" s="2" t="s">
        <v>18</v>
      </c>
      <c r="H2545" s="2">
        <v>3.0</v>
      </c>
      <c r="I2545" s="2">
        <v>4.0</v>
      </c>
      <c r="J2545" s="2">
        <v>4.0</v>
      </c>
      <c r="K2545" s="2">
        <v>3.0</v>
      </c>
      <c r="L2545" s="2">
        <v>3.0</v>
      </c>
      <c r="M2545" s="2" t="s">
        <v>19</v>
      </c>
    </row>
    <row r="2546" ht="15.75" customHeight="1">
      <c r="A2546" s="2">
        <v>182.0</v>
      </c>
      <c r="B2546" s="2" t="s">
        <v>3840</v>
      </c>
      <c r="C2546" s="2" t="s">
        <v>63</v>
      </c>
      <c r="D2546" s="3" t="s">
        <v>7234</v>
      </c>
      <c r="E2546" s="3" t="s">
        <v>7235</v>
      </c>
      <c r="F2546" s="3" t="s">
        <v>7236</v>
      </c>
      <c r="G2546" s="2" t="s">
        <v>28</v>
      </c>
      <c r="H2546" s="2">
        <v>2.0</v>
      </c>
      <c r="I2546" s="2">
        <v>4.0</v>
      </c>
      <c r="J2546" s="2">
        <v>3.0</v>
      </c>
      <c r="K2546" s="2">
        <v>4.0</v>
      </c>
      <c r="L2546" s="2">
        <v>4.0</v>
      </c>
      <c r="M2546" s="2" t="s">
        <v>33</v>
      </c>
    </row>
    <row r="2547" ht="15.75" customHeight="1">
      <c r="A2547" s="2">
        <v>182.0</v>
      </c>
      <c r="B2547" s="2" t="s">
        <v>3840</v>
      </c>
      <c r="C2547" s="2" t="s">
        <v>63</v>
      </c>
      <c r="D2547" s="3" t="s">
        <v>7237</v>
      </c>
      <c r="E2547" s="3" t="s">
        <v>7238</v>
      </c>
      <c r="F2547" s="3" t="s">
        <v>7239</v>
      </c>
      <c r="G2547" s="2" t="s">
        <v>62</v>
      </c>
      <c r="H2547" s="2">
        <v>2.0</v>
      </c>
      <c r="I2547" s="2">
        <v>2.0</v>
      </c>
      <c r="J2547" s="2">
        <v>3.0</v>
      </c>
      <c r="K2547" s="2">
        <v>2.0</v>
      </c>
      <c r="L2547" s="2">
        <v>4.0</v>
      </c>
      <c r="M2547" s="2" t="s">
        <v>33</v>
      </c>
    </row>
    <row r="2548" ht="15.75" customHeight="1">
      <c r="A2548" s="2">
        <v>182.0</v>
      </c>
      <c r="B2548" s="2" t="s">
        <v>3840</v>
      </c>
      <c r="C2548" s="2" t="s">
        <v>63</v>
      </c>
      <c r="D2548" s="3" t="s">
        <v>7240</v>
      </c>
      <c r="E2548" s="3" t="s">
        <v>7241</v>
      </c>
      <c r="F2548" s="3" t="s">
        <v>7242</v>
      </c>
      <c r="G2548" s="2" t="s">
        <v>18</v>
      </c>
      <c r="H2548" s="2">
        <v>2.0</v>
      </c>
      <c r="I2548" s="2">
        <v>5.0</v>
      </c>
      <c r="J2548" s="2">
        <v>4.0</v>
      </c>
      <c r="K2548" s="2">
        <v>5.0</v>
      </c>
      <c r="L2548" s="2">
        <v>4.0</v>
      </c>
      <c r="M2548" s="2" t="s">
        <v>33</v>
      </c>
    </row>
    <row r="2549" ht="15.75" customHeight="1">
      <c r="A2549" s="2">
        <v>182.0</v>
      </c>
      <c r="B2549" s="2" t="s">
        <v>3840</v>
      </c>
      <c r="C2549" s="2" t="s">
        <v>63</v>
      </c>
      <c r="D2549" s="3" t="s">
        <v>139</v>
      </c>
      <c r="E2549" s="3" t="s">
        <v>7243</v>
      </c>
      <c r="F2549" s="3" t="s">
        <v>7242</v>
      </c>
      <c r="G2549" s="2" t="s">
        <v>18</v>
      </c>
      <c r="H2549" s="2">
        <v>3.0</v>
      </c>
      <c r="I2549" s="2">
        <v>3.0</v>
      </c>
      <c r="J2549" s="2">
        <v>3.0</v>
      </c>
      <c r="K2549" s="2">
        <v>4.0</v>
      </c>
      <c r="L2549" s="2">
        <v>4.0</v>
      </c>
      <c r="M2549" s="2" t="s">
        <v>19</v>
      </c>
    </row>
    <row r="2550" ht="15.75" customHeight="1">
      <c r="A2550" s="2">
        <v>182.0</v>
      </c>
      <c r="B2550" s="2" t="s">
        <v>3840</v>
      </c>
      <c r="C2550" s="2" t="s">
        <v>63</v>
      </c>
      <c r="D2550" s="3" t="s">
        <v>7244</v>
      </c>
      <c r="E2550" s="3" t="s">
        <v>7245</v>
      </c>
      <c r="F2550" s="3" t="s">
        <v>7246</v>
      </c>
      <c r="G2550" s="2" t="s">
        <v>18</v>
      </c>
      <c r="H2550" s="2">
        <v>3.0</v>
      </c>
      <c r="I2550" s="2">
        <v>4.0</v>
      </c>
      <c r="J2550" s="2">
        <v>3.0</v>
      </c>
      <c r="K2550" s="2">
        <v>4.0</v>
      </c>
      <c r="L2550" s="2">
        <v>4.0</v>
      </c>
      <c r="M2550" s="2" t="s">
        <v>19</v>
      </c>
    </row>
    <row r="2551" ht="15.75" customHeight="1">
      <c r="A2551" s="2">
        <v>182.0</v>
      </c>
      <c r="B2551" s="2" t="s">
        <v>3840</v>
      </c>
      <c r="C2551" s="2" t="s">
        <v>63</v>
      </c>
      <c r="D2551" s="3" t="s">
        <v>7247</v>
      </c>
      <c r="E2551" s="3" t="s">
        <v>7248</v>
      </c>
      <c r="F2551" s="3" t="s">
        <v>7249</v>
      </c>
      <c r="G2551" s="2" t="s">
        <v>62</v>
      </c>
      <c r="H2551" s="2">
        <v>2.0</v>
      </c>
      <c r="I2551" s="2">
        <v>1.0</v>
      </c>
      <c r="J2551" s="2">
        <v>2.0</v>
      </c>
      <c r="K2551" s="2">
        <v>2.0</v>
      </c>
      <c r="L2551" s="2">
        <v>4.0</v>
      </c>
      <c r="M2551" s="2" t="s">
        <v>33</v>
      </c>
    </row>
    <row r="2552" ht="15.75" customHeight="1">
      <c r="A2552" s="2">
        <v>182.0</v>
      </c>
      <c r="B2552" s="2" t="s">
        <v>3840</v>
      </c>
      <c r="C2552" s="2" t="s">
        <v>63</v>
      </c>
      <c r="D2552" s="3" t="s">
        <v>7250</v>
      </c>
      <c r="E2552" s="3" t="s">
        <v>7251</v>
      </c>
      <c r="F2552" s="3" t="s">
        <v>7252</v>
      </c>
      <c r="G2552" s="2" t="s">
        <v>28</v>
      </c>
      <c r="H2552" s="2">
        <v>3.0</v>
      </c>
      <c r="I2552" s="2">
        <v>4.0</v>
      </c>
      <c r="J2552" s="2">
        <v>3.0</v>
      </c>
      <c r="K2552" s="2">
        <v>4.0</v>
      </c>
      <c r="L2552" s="2">
        <v>4.0</v>
      </c>
      <c r="M2552" s="2" t="s">
        <v>19</v>
      </c>
    </row>
    <row r="2553" ht="15.75" customHeight="1">
      <c r="A2553" s="2">
        <v>182.0</v>
      </c>
      <c r="B2553" s="2" t="s">
        <v>3840</v>
      </c>
      <c r="C2553" s="2" t="s">
        <v>63</v>
      </c>
      <c r="D2553" s="3" t="s">
        <v>7253</v>
      </c>
      <c r="E2553" s="3" t="s">
        <v>7254</v>
      </c>
      <c r="F2553" s="3" t="s">
        <v>7255</v>
      </c>
      <c r="G2553" s="2" t="s">
        <v>18</v>
      </c>
      <c r="H2553" s="2">
        <v>3.0</v>
      </c>
      <c r="I2553" s="2">
        <v>4.0</v>
      </c>
      <c r="J2553" s="2">
        <v>2.0</v>
      </c>
      <c r="K2553" s="2">
        <v>4.0</v>
      </c>
      <c r="L2553" s="2">
        <v>3.0</v>
      </c>
      <c r="M2553" s="2" t="s">
        <v>33</v>
      </c>
    </row>
    <row r="2554" ht="15.75" customHeight="1">
      <c r="A2554" s="2">
        <v>182.0</v>
      </c>
      <c r="B2554" s="2" t="s">
        <v>3840</v>
      </c>
      <c r="C2554" s="2" t="s">
        <v>63</v>
      </c>
      <c r="D2554" s="3" t="s">
        <v>7256</v>
      </c>
      <c r="E2554" s="3" t="s">
        <v>7257</v>
      </c>
      <c r="F2554" s="3" t="s">
        <v>7258</v>
      </c>
      <c r="G2554" s="2" t="s">
        <v>18</v>
      </c>
      <c r="H2554" s="2">
        <v>4.0</v>
      </c>
      <c r="I2554" s="2">
        <v>3.0</v>
      </c>
      <c r="J2554" s="2">
        <v>4.0</v>
      </c>
      <c r="K2554" s="2">
        <v>4.0</v>
      </c>
      <c r="L2554" s="2">
        <v>4.0</v>
      </c>
      <c r="M2554" s="2" t="s">
        <v>19</v>
      </c>
    </row>
    <row r="2555" ht="15.75" customHeight="1">
      <c r="A2555" s="2">
        <v>182.0</v>
      </c>
      <c r="B2555" s="2" t="s">
        <v>3840</v>
      </c>
      <c r="C2555" s="2" t="s">
        <v>63</v>
      </c>
      <c r="D2555" s="3" t="s">
        <v>7259</v>
      </c>
      <c r="E2555" s="3" t="s">
        <v>7260</v>
      </c>
      <c r="F2555" s="3" t="s">
        <v>7261</v>
      </c>
      <c r="G2555" s="2" t="s">
        <v>62</v>
      </c>
      <c r="H2555" s="2">
        <v>1.0</v>
      </c>
      <c r="I2555" s="2">
        <v>4.0</v>
      </c>
      <c r="J2555" s="2">
        <v>3.0</v>
      </c>
      <c r="K2555" s="2">
        <v>3.0</v>
      </c>
      <c r="L2555" s="2">
        <v>3.0</v>
      </c>
      <c r="M2555" s="2" t="s">
        <v>33</v>
      </c>
    </row>
    <row r="2556" ht="15.75" customHeight="1">
      <c r="A2556" s="2">
        <v>182.0</v>
      </c>
      <c r="B2556" s="2" t="s">
        <v>3840</v>
      </c>
      <c r="C2556" s="2" t="s">
        <v>187</v>
      </c>
      <c r="D2556" s="3" t="s">
        <v>7262</v>
      </c>
      <c r="E2556" s="3" t="s">
        <v>7263</v>
      </c>
      <c r="F2556" s="3" t="s">
        <v>7264</v>
      </c>
      <c r="G2556" s="2" t="s">
        <v>50</v>
      </c>
      <c r="H2556" s="2">
        <v>5.0</v>
      </c>
      <c r="I2556" s="2">
        <v>4.0</v>
      </c>
      <c r="J2556" s="2">
        <v>5.0</v>
      </c>
      <c r="K2556" s="2">
        <v>4.0</v>
      </c>
      <c r="L2556" s="2">
        <v>5.0</v>
      </c>
      <c r="M2556" s="2" t="s">
        <v>19</v>
      </c>
    </row>
    <row r="2557" ht="15.75" customHeight="1">
      <c r="A2557" s="2">
        <v>182.0</v>
      </c>
      <c r="B2557" s="2" t="s">
        <v>3840</v>
      </c>
      <c r="C2557" s="2" t="s">
        <v>187</v>
      </c>
      <c r="D2557" s="3" t="s">
        <v>7265</v>
      </c>
      <c r="E2557" s="3" t="s">
        <v>7266</v>
      </c>
      <c r="F2557" s="3" t="s">
        <v>7264</v>
      </c>
      <c r="G2557" s="2" t="s">
        <v>50</v>
      </c>
      <c r="H2557" s="2">
        <v>3.0</v>
      </c>
      <c r="I2557" s="2">
        <v>5.0</v>
      </c>
      <c r="J2557" s="2">
        <v>4.0</v>
      </c>
      <c r="K2557" s="2">
        <v>5.0</v>
      </c>
      <c r="L2557" s="2">
        <v>5.0</v>
      </c>
      <c r="M2557" s="2" t="s">
        <v>19</v>
      </c>
    </row>
    <row r="2558" ht="15.75" customHeight="1">
      <c r="A2558" s="2">
        <v>182.0</v>
      </c>
      <c r="B2558" s="2" t="s">
        <v>3840</v>
      </c>
      <c r="C2558" s="2" t="s">
        <v>187</v>
      </c>
      <c r="D2558" s="3" t="s">
        <v>1972</v>
      </c>
      <c r="E2558" s="3" t="s">
        <v>7267</v>
      </c>
      <c r="F2558" s="3" t="s">
        <v>7268</v>
      </c>
      <c r="G2558" s="2" t="s">
        <v>50</v>
      </c>
      <c r="H2558" s="2">
        <v>3.0</v>
      </c>
      <c r="I2558" s="2">
        <v>5.0</v>
      </c>
      <c r="J2558" s="2">
        <v>5.0</v>
      </c>
      <c r="K2558" s="2">
        <v>5.0</v>
      </c>
      <c r="L2558" s="2">
        <v>4.0</v>
      </c>
      <c r="M2558" s="2" t="s">
        <v>19</v>
      </c>
    </row>
    <row r="2559" ht="15.75" customHeight="1">
      <c r="A2559" s="2">
        <v>182.0</v>
      </c>
      <c r="B2559" s="2" t="s">
        <v>3840</v>
      </c>
      <c r="C2559" s="2" t="s">
        <v>187</v>
      </c>
      <c r="D2559" s="3" t="s">
        <v>535</v>
      </c>
      <c r="E2559" s="3" t="s">
        <v>7269</v>
      </c>
      <c r="F2559" s="3" t="s">
        <v>7268</v>
      </c>
      <c r="G2559" s="2" t="s">
        <v>50</v>
      </c>
      <c r="H2559" s="2">
        <v>3.0</v>
      </c>
      <c r="I2559" s="2">
        <v>4.0</v>
      </c>
      <c r="J2559" s="2">
        <v>3.0</v>
      </c>
      <c r="K2559" s="2">
        <v>3.0</v>
      </c>
      <c r="L2559" s="2">
        <v>3.0</v>
      </c>
      <c r="M2559" s="2" t="s">
        <v>19</v>
      </c>
    </row>
    <row r="2560" ht="15.75" customHeight="1">
      <c r="A2560" s="2">
        <v>182.0</v>
      </c>
      <c r="B2560" s="2" t="s">
        <v>3840</v>
      </c>
      <c r="C2560" s="2" t="s">
        <v>187</v>
      </c>
      <c r="D2560" s="3" t="s">
        <v>7270</v>
      </c>
      <c r="E2560" s="3" t="s">
        <v>7271</v>
      </c>
      <c r="F2560" s="3" t="s">
        <v>7268</v>
      </c>
      <c r="G2560" s="2" t="s">
        <v>18</v>
      </c>
      <c r="H2560" s="2">
        <v>2.0</v>
      </c>
      <c r="I2560" s="2">
        <v>4.0</v>
      </c>
      <c r="J2560" s="2">
        <v>3.0</v>
      </c>
      <c r="K2560" s="2">
        <v>3.0</v>
      </c>
      <c r="L2560" s="2">
        <v>3.0</v>
      </c>
      <c r="M2560" s="2" t="s">
        <v>19</v>
      </c>
    </row>
    <row r="2561" ht="15.75" customHeight="1">
      <c r="A2561" s="2">
        <v>182.0</v>
      </c>
      <c r="B2561" s="2" t="s">
        <v>3840</v>
      </c>
      <c r="C2561" s="2" t="s">
        <v>187</v>
      </c>
      <c r="D2561" s="3" t="s">
        <v>7272</v>
      </c>
      <c r="E2561" s="3" t="s">
        <v>7273</v>
      </c>
      <c r="F2561" s="3" t="s">
        <v>7274</v>
      </c>
      <c r="G2561" s="2" t="s">
        <v>18</v>
      </c>
      <c r="H2561" s="2">
        <v>3.0</v>
      </c>
      <c r="I2561" s="2">
        <v>3.0</v>
      </c>
      <c r="J2561" s="2">
        <v>3.0</v>
      </c>
      <c r="K2561" s="2">
        <v>3.0</v>
      </c>
      <c r="L2561" s="2">
        <v>3.0</v>
      </c>
      <c r="M2561" s="2" t="s">
        <v>33</v>
      </c>
    </row>
    <row r="2562" ht="15.75" customHeight="1">
      <c r="A2562" s="2">
        <v>182.0</v>
      </c>
      <c r="B2562" s="2" t="s">
        <v>3840</v>
      </c>
      <c r="C2562" s="2" t="s">
        <v>187</v>
      </c>
      <c r="D2562" s="3" t="s">
        <v>7275</v>
      </c>
      <c r="E2562" s="3" t="s">
        <v>7276</v>
      </c>
      <c r="F2562" s="3" t="s">
        <v>7277</v>
      </c>
      <c r="G2562" s="2" t="s">
        <v>28</v>
      </c>
      <c r="H2562" s="2">
        <v>2.0</v>
      </c>
      <c r="I2562" s="2">
        <v>3.0</v>
      </c>
      <c r="J2562" s="2">
        <v>2.0</v>
      </c>
      <c r="K2562" s="2">
        <v>2.0</v>
      </c>
      <c r="L2562" s="2">
        <v>3.0</v>
      </c>
      <c r="M2562" s="2" t="s">
        <v>33</v>
      </c>
    </row>
    <row r="2563" ht="15.75" customHeight="1">
      <c r="A2563" s="2">
        <v>182.0</v>
      </c>
      <c r="B2563" s="2" t="s">
        <v>3840</v>
      </c>
      <c r="C2563" s="2" t="s">
        <v>187</v>
      </c>
      <c r="D2563" s="3" t="s">
        <v>7278</v>
      </c>
      <c r="E2563" s="3" t="s">
        <v>7279</v>
      </c>
      <c r="F2563" s="3" t="s">
        <v>7280</v>
      </c>
      <c r="G2563" s="2" t="s">
        <v>18</v>
      </c>
      <c r="H2563" s="2">
        <v>3.0</v>
      </c>
      <c r="I2563" s="2">
        <v>3.0</v>
      </c>
      <c r="J2563" s="2">
        <v>3.0</v>
      </c>
      <c r="K2563" s="2">
        <v>4.0</v>
      </c>
      <c r="L2563" s="2">
        <v>4.0</v>
      </c>
      <c r="M2563" s="2" t="s">
        <v>19</v>
      </c>
    </row>
    <row r="2564" ht="15.75" customHeight="1">
      <c r="A2564" s="2">
        <v>182.0</v>
      </c>
      <c r="B2564" s="2" t="s">
        <v>3840</v>
      </c>
      <c r="C2564" s="2" t="s">
        <v>187</v>
      </c>
      <c r="D2564" s="3" t="s">
        <v>7281</v>
      </c>
      <c r="E2564" s="3" t="s">
        <v>7282</v>
      </c>
      <c r="F2564" s="3" t="s">
        <v>7283</v>
      </c>
      <c r="G2564" s="2" t="s">
        <v>18</v>
      </c>
      <c r="H2564" s="2">
        <v>2.0</v>
      </c>
      <c r="I2564" s="2">
        <v>5.0</v>
      </c>
      <c r="J2564" s="2">
        <v>4.0</v>
      </c>
      <c r="K2564" s="2">
        <v>5.0</v>
      </c>
      <c r="L2564" s="2">
        <v>4.0</v>
      </c>
      <c r="M2564" s="2" t="s">
        <v>19</v>
      </c>
    </row>
    <row r="2565" ht="15.75" customHeight="1">
      <c r="A2565" s="2">
        <v>182.0</v>
      </c>
      <c r="B2565" s="2" t="s">
        <v>3840</v>
      </c>
      <c r="C2565" s="2" t="s">
        <v>187</v>
      </c>
      <c r="D2565" s="3" t="s">
        <v>7284</v>
      </c>
      <c r="E2565" s="3" t="s">
        <v>7285</v>
      </c>
      <c r="F2565" s="3" t="s">
        <v>7283</v>
      </c>
      <c r="G2565" s="2" t="s">
        <v>28</v>
      </c>
      <c r="H2565" s="2">
        <v>3.0</v>
      </c>
      <c r="I2565" s="2">
        <v>3.0</v>
      </c>
      <c r="J2565" s="2">
        <v>3.0</v>
      </c>
      <c r="K2565" s="2">
        <v>3.0</v>
      </c>
      <c r="L2565" s="2">
        <v>4.0</v>
      </c>
      <c r="M2565" s="2" t="s">
        <v>19</v>
      </c>
    </row>
    <row r="2566" ht="15.75" customHeight="1">
      <c r="A2566" s="2">
        <v>182.0</v>
      </c>
      <c r="B2566" s="2" t="s">
        <v>3840</v>
      </c>
      <c r="C2566" s="2" t="s">
        <v>148</v>
      </c>
      <c r="D2566" s="3" t="s">
        <v>7286</v>
      </c>
      <c r="E2566" s="3" t="s">
        <v>7287</v>
      </c>
      <c r="F2566" s="3" t="s">
        <v>7288</v>
      </c>
      <c r="G2566" s="2" t="s">
        <v>62</v>
      </c>
      <c r="H2566" s="2">
        <v>1.0</v>
      </c>
      <c r="I2566" s="2">
        <v>3.0</v>
      </c>
      <c r="J2566" s="2">
        <v>2.0</v>
      </c>
      <c r="K2566" s="2">
        <v>2.0</v>
      </c>
      <c r="L2566" s="2">
        <v>5.0</v>
      </c>
      <c r="M2566" s="2" t="s">
        <v>33</v>
      </c>
    </row>
    <row r="2567" ht="15.75" customHeight="1">
      <c r="A2567" s="2">
        <v>182.0</v>
      </c>
      <c r="B2567" s="2" t="s">
        <v>3840</v>
      </c>
      <c r="C2567" s="2" t="s">
        <v>148</v>
      </c>
      <c r="D2567" s="3" t="s">
        <v>7289</v>
      </c>
      <c r="E2567" s="3" t="s">
        <v>7290</v>
      </c>
      <c r="F2567" s="3" t="s">
        <v>7291</v>
      </c>
      <c r="G2567" s="2" t="s">
        <v>18</v>
      </c>
      <c r="H2567" s="2">
        <v>3.0</v>
      </c>
      <c r="I2567" s="2">
        <v>4.0</v>
      </c>
      <c r="J2567" s="2">
        <v>4.0</v>
      </c>
      <c r="K2567" s="2">
        <v>3.0</v>
      </c>
      <c r="L2567" s="2">
        <v>4.0</v>
      </c>
      <c r="M2567" s="2" t="s">
        <v>19</v>
      </c>
    </row>
    <row r="2568" ht="15.75" customHeight="1">
      <c r="A2568" s="2">
        <v>182.0</v>
      </c>
      <c r="B2568" s="2" t="s">
        <v>3840</v>
      </c>
      <c r="C2568" s="2" t="s">
        <v>148</v>
      </c>
      <c r="D2568" s="3" t="s">
        <v>7292</v>
      </c>
      <c r="E2568" s="3" t="s">
        <v>7293</v>
      </c>
      <c r="F2568" s="3" t="s">
        <v>7294</v>
      </c>
      <c r="G2568" s="2" t="s">
        <v>62</v>
      </c>
      <c r="H2568" s="2">
        <v>1.0</v>
      </c>
      <c r="I2568" s="2">
        <v>4.0</v>
      </c>
      <c r="J2568" s="2">
        <v>3.0</v>
      </c>
      <c r="K2568" s="2">
        <v>5.0</v>
      </c>
      <c r="L2568" s="2">
        <v>3.0</v>
      </c>
      <c r="M2568" s="2" t="s">
        <v>33</v>
      </c>
    </row>
    <row r="2569" ht="15.75" customHeight="1">
      <c r="A2569" s="2">
        <v>182.0</v>
      </c>
      <c r="B2569" s="2" t="s">
        <v>3840</v>
      </c>
      <c r="C2569" s="2" t="s">
        <v>148</v>
      </c>
      <c r="D2569" s="3" t="s">
        <v>7295</v>
      </c>
      <c r="E2569" s="3" t="s">
        <v>7296</v>
      </c>
      <c r="F2569" s="3" t="s">
        <v>7297</v>
      </c>
      <c r="G2569" s="2" t="s">
        <v>18</v>
      </c>
      <c r="H2569" s="2">
        <v>3.0</v>
      </c>
      <c r="I2569" s="2">
        <v>5.0</v>
      </c>
      <c r="J2569" s="2">
        <v>4.0</v>
      </c>
      <c r="K2569" s="2">
        <v>5.0</v>
      </c>
      <c r="L2569" s="2">
        <v>4.0</v>
      </c>
      <c r="M2569" s="2" t="s">
        <v>19</v>
      </c>
    </row>
    <row r="2570" ht="15.75" customHeight="1">
      <c r="A2570" s="2">
        <v>182.0</v>
      </c>
      <c r="B2570" s="2" t="s">
        <v>3840</v>
      </c>
      <c r="C2570" s="2" t="s">
        <v>148</v>
      </c>
      <c r="D2570" s="3" t="s">
        <v>1549</v>
      </c>
      <c r="E2570" s="3" t="s">
        <v>7298</v>
      </c>
      <c r="F2570" s="3" t="s">
        <v>7297</v>
      </c>
      <c r="G2570" s="2" t="s">
        <v>28</v>
      </c>
      <c r="H2570" s="2">
        <v>3.0</v>
      </c>
      <c r="I2570" s="2">
        <v>4.0</v>
      </c>
      <c r="J2570" s="2">
        <v>3.0</v>
      </c>
      <c r="K2570" s="2">
        <v>4.0</v>
      </c>
      <c r="L2570" s="2">
        <v>5.0</v>
      </c>
      <c r="M2570" s="2" t="s">
        <v>19</v>
      </c>
    </row>
    <row r="2571" ht="15.75" customHeight="1">
      <c r="A2571" s="2">
        <v>182.0</v>
      </c>
      <c r="B2571" s="2" t="s">
        <v>3840</v>
      </c>
      <c r="C2571" s="2" t="s">
        <v>148</v>
      </c>
      <c r="D2571" s="3" t="s">
        <v>7299</v>
      </c>
      <c r="E2571" s="3" t="s">
        <v>7300</v>
      </c>
      <c r="F2571" s="3" t="s">
        <v>7301</v>
      </c>
      <c r="G2571" s="2" t="s">
        <v>62</v>
      </c>
      <c r="H2571" s="2">
        <v>2.0</v>
      </c>
      <c r="I2571" s="2">
        <v>2.0</v>
      </c>
      <c r="J2571" s="2">
        <v>2.0</v>
      </c>
      <c r="K2571" s="2">
        <v>3.0</v>
      </c>
      <c r="L2571" s="2">
        <v>3.0</v>
      </c>
      <c r="M2571" s="2" t="s">
        <v>33</v>
      </c>
    </row>
    <row r="2572" ht="15.75" customHeight="1">
      <c r="A2572" s="2">
        <v>182.0</v>
      </c>
      <c r="B2572" s="2" t="s">
        <v>3840</v>
      </c>
      <c r="C2572" s="2" t="s">
        <v>148</v>
      </c>
      <c r="D2572" s="3" t="s">
        <v>7302</v>
      </c>
      <c r="E2572" s="3" t="s">
        <v>7303</v>
      </c>
      <c r="F2572" s="3" t="s">
        <v>7304</v>
      </c>
      <c r="G2572" s="2" t="s">
        <v>28</v>
      </c>
      <c r="H2572" s="2">
        <v>2.0</v>
      </c>
      <c r="I2572" s="2">
        <v>3.0</v>
      </c>
      <c r="J2572" s="2">
        <v>3.0</v>
      </c>
      <c r="K2572" s="2">
        <v>3.0</v>
      </c>
      <c r="L2572" s="2">
        <v>3.0</v>
      </c>
      <c r="M2572" s="2" t="s">
        <v>19</v>
      </c>
    </row>
    <row r="2573" ht="15.75" customHeight="1">
      <c r="A2573" s="2">
        <v>182.0</v>
      </c>
      <c r="B2573" s="2" t="s">
        <v>3840</v>
      </c>
      <c r="C2573" s="2" t="s">
        <v>148</v>
      </c>
      <c r="D2573" s="3" t="s">
        <v>7305</v>
      </c>
      <c r="E2573" s="3" t="s">
        <v>7306</v>
      </c>
      <c r="F2573" s="3" t="s">
        <v>7307</v>
      </c>
      <c r="G2573" s="2" t="s">
        <v>182</v>
      </c>
      <c r="H2573" s="2">
        <v>2.0</v>
      </c>
      <c r="I2573" s="2">
        <v>3.0</v>
      </c>
      <c r="J2573" s="2">
        <v>1.0</v>
      </c>
      <c r="K2573" s="2">
        <v>3.0</v>
      </c>
      <c r="L2573" s="2">
        <v>3.0</v>
      </c>
      <c r="M2573" s="2" t="s">
        <v>33</v>
      </c>
    </row>
    <row r="2574" ht="15.75" customHeight="1">
      <c r="A2574" s="2">
        <v>182.0</v>
      </c>
      <c r="B2574" s="2" t="s">
        <v>3840</v>
      </c>
      <c r="C2574" s="2" t="s">
        <v>148</v>
      </c>
      <c r="D2574" s="3" t="s">
        <v>7308</v>
      </c>
      <c r="E2574" s="3" t="s">
        <v>7309</v>
      </c>
      <c r="F2574" s="3" t="s">
        <v>7310</v>
      </c>
      <c r="G2574" s="2" t="s">
        <v>28</v>
      </c>
      <c r="H2574" s="2">
        <v>3.0</v>
      </c>
      <c r="I2574" s="2">
        <v>3.0</v>
      </c>
      <c r="J2574" s="2">
        <v>3.0</v>
      </c>
      <c r="K2574" s="2">
        <v>4.0</v>
      </c>
      <c r="L2574" s="2">
        <v>5.0</v>
      </c>
      <c r="M2574" s="2" t="s">
        <v>19</v>
      </c>
    </row>
    <row r="2575" ht="15.75" customHeight="1">
      <c r="A2575" s="2">
        <v>182.0</v>
      </c>
      <c r="B2575" s="2" t="s">
        <v>3840</v>
      </c>
      <c r="C2575" s="2" t="s">
        <v>148</v>
      </c>
      <c r="D2575" s="3" t="s">
        <v>7311</v>
      </c>
      <c r="E2575" s="3" t="s">
        <v>7312</v>
      </c>
      <c r="F2575" s="3" t="s">
        <v>7313</v>
      </c>
      <c r="G2575" s="2" t="s">
        <v>18</v>
      </c>
      <c r="H2575" s="2">
        <v>4.0</v>
      </c>
      <c r="I2575" s="2">
        <v>5.0</v>
      </c>
      <c r="J2575" s="2">
        <v>5.0</v>
      </c>
      <c r="K2575" s="2">
        <v>5.0</v>
      </c>
      <c r="L2575" s="2">
        <v>5.0</v>
      </c>
      <c r="M2575" s="2" t="s">
        <v>19</v>
      </c>
    </row>
    <row r="2576" ht="15.75" customHeight="1">
      <c r="A2576" s="2">
        <v>182.0</v>
      </c>
      <c r="B2576" s="2" t="s">
        <v>3840</v>
      </c>
      <c r="C2576" s="2" t="s">
        <v>148</v>
      </c>
      <c r="D2576" s="3" t="s">
        <v>7314</v>
      </c>
      <c r="E2576" s="3" t="s">
        <v>7315</v>
      </c>
      <c r="F2576" s="3" t="s">
        <v>7313</v>
      </c>
      <c r="G2576" s="2" t="s">
        <v>50</v>
      </c>
      <c r="H2576" s="2">
        <v>5.0</v>
      </c>
      <c r="I2576" s="2">
        <v>5.0</v>
      </c>
      <c r="J2576" s="2">
        <v>5.0</v>
      </c>
      <c r="K2576" s="2">
        <v>5.0</v>
      </c>
      <c r="L2576" s="2">
        <v>5.0</v>
      </c>
      <c r="M2576" s="2" t="s">
        <v>19</v>
      </c>
    </row>
    <row r="2577" ht="15.75" customHeight="1">
      <c r="A2577" s="2">
        <v>182.0</v>
      </c>
      <c r="B2577" s="2" t="s">
        <v>3840</v>
      </c>
      <c r="C2577" s="2" t="s">
        <v>148</v>
      </c>
      <c r="D2577" s="3" t="s">
        <v>7316</v>
      </c>
      <c r="E2577" s="3" t="s">
        <v>7317</v>
      </c>
      <c r="F2577" s="3" t="s">
        <v>7318</v>
      </c>
      <c r="G2577" s="2" t="s">
        <v>28</v>
      </c>
      <c r="H2577" s="2">
        <v>2.0</v>
      </c>
      <c r="I2577" s="2">
        <v>3.0</v>
      </c>
      <c r="J2577" s="2">
        <v>2.0</v>
      </c>
      <c r="K2577" s="2">
        <v>4.0</v>
      </c>
      <c r="L2577" s="2">
        <v>4.0</v>
      </c>
      <c r="M2577" s="2" t="s">
        <v>19</v>
      </c>
    </row>
    <row r="2578" ht="15.75" customHeight="1">
      <c r="A2578" s="2">
        <v>182.0</v>
      </c>
      <c r="B2578" s="2" t="s">
        <v>3840</v>
      </c>
      <c r="C2578" s="2" t="s">
        <v>148</v>
      </c>
      <c r="D2578" s="3" t="s">
        <v>7319</v>
      </c>
      <c r="E2578" s="3" t="s">
        <v>7320</v>
      </c>
      <c r="F2578" s="3" t="s">
        <v>7321</v>
      </c>
      <c r="G2578" s="2" t="s">
        <v>28</v>
      </c>
      <c r="H2578" s="2">
        <v>3.0</v>
      </c>
      <c r="I2578" s="2">
        <v>4.0</v>
      </c>
      <c r="J2578" s="2">
        <v>3.0</v>
      </c>
      <c r="K2578" s="2">
        <v>4.0</v>
      </c>
      <c r="L2578" s="2">
        <v>4.0</v>
      </c>
      <c r="M2578" s="2" t="s">
        <v>19</v>
      </c>
    </row>
    <row r="2579" ht="15.75" customHeight="1">
      <c r="A2579" s="2">
        <v>182.0</v>
      </c>
      <c r="B2579" s="2" t="s">
        <v>3840</v>
      </c>
      <c r="C2579" s="2" t="s">
        <v>148</v>
      </c>
      <c r="D2579" s="3" t="s">
        <v>2388</v>
      </c>
      <c r="E2579" s="3" t="s">
        <v>7322</v>
      </c>
      <c r="F2579" s="3" t="s">
        <v>7323</v>
      </c>
      <c r="G2579" s="2" t="s">
        <v>28</v>
      </c>
      <c r="H2579" s="2">
        <v>3.0</v>
      </c>
      <c r="I2579" s="2">
        <v>3.0</v>
      </c>
      <c r="J2579" s="2">
        <v>3.0</v>
      </c>
      <c r="K2579" s="2">
        <v>5.0</v>
      </c>
      <c r="L2579" s="2">
        <v>4.0</v>
      </c>
      <c r="M2579" s="2" t="s">
        <v>19</v>
      </c>
    </row>
    <row r="2580" ht="15.75" customHeight="1">
      <c r="A2580" s="2">
        <v>182.0</v>
      </c>
      <c r="B2580" s="2" t="s">
        <v>3840</v>
      </c>
      <c r="C2580" s="2" t="s">
        <v>148</v>
      </c>
      <c r="D2580" s="3" t="s">
        <v>7324</v>
      </c>
      <c r="E2580" s="3" t="s">
        <v>7325</v>
      </c>
      <c r="F2580" s="3" t="s">
        <v>7326</v>
      </c>
      <c r="G2580" s="2" t="s">
        <v>18</v>
      </c>
      <c r="H2580" s="2">
        <v>3.0</v>
      </c>
      <c r="I2580" s="2">
        <v>4.0</v>
      </c>
      <c r="J2580" s="2">
        <v>4.0</v>
      </c>
      <c r="K2580" s="2">
        <v>5.0</v>
      </c>
      <c r="L2580" s="2">
        <v>5.0</v>
      </c>
      <c r="M2580" s="2" t="s">
        <v>19</v>
      </c>
    </row>
    <row r="2581" ht="15.75" customHeight="1">
      <c r="A2581" s="2">
        <v>182.0</v>
      </c>
      <c r="B2581" s="2" t="s">
        <v>3840</v>
      </c>
      <c r="C2581" s="2" t="s">
        <v>148</v>
      </c>
      <c r="D2581" s="3" t="s">
        <v>907</v>
      </c>
      <c r="E2581" s="3" t="s">
        <v>7327</v>
      </c>
      <c r="F2581" s="3" t="s">
        <v>7328</v>
      </c>
      <c r="G2581" s="2" t="s">
        <v>28</v>
      </c>
      <c r="H2581" s="2">
        <v>3.0</v>
      </c>
      <c r="I2581" s="2">
        <v>3.0</v>
      </c>
      <c r="J2581" s="2">
        <v>4.0</v>
      </c>
      <c r="K2581" s="2">
        <v>4.0</v>
      </c>
      <c r="L2581" s="2">
        <v>4.0</v>
      </c>
      <c r="M2581" s="2" t="s">
        <v>19</v>
      </c>
    </row>
    <row r="2582" ht="15.75" customHeight="1">
      <c r="A2582" s="2">
        <v>182.0</v>
      </c>
      <c r="B2582" s="2" t="s">
        <v>3840</v>
      </c>
      <c r="C2582" s="2" t="s">
        <v>148</v>
      </c>
      <c r="D2582" s="3" t="s">
        <v>7329</v>
      </c>
      <c r="E2582" s="3" t="s">
        <v>7330</v>
      </c>
      <c r="F2582" s="3" t="s">
        <v>7328</v>
      </c>
      <c r="G2582" s="2" t="s">
        <v>28</v>
      </c>
      <c r="H2582" s="2">
        <v>2.0</v>
      </c>
      <c r="I2582" s="2">
        <v>3.0</v>
      </c>
      <c r="J2582" s="2">
        <v>2.0</v>
      </c>
      <c r="K2582" s="2">
        <v>4.0</v>
      </c>
      <c r="L2582" s="2">
        <v>4.0</v>
      </c>
      <c r="M2582" s="2" t="s">
        <v>33</v>
      </c>
    </row>
    <row r="2583" ht="15.75" customHeight="1">
      <c r="A2583" s="2">
        <v>182.0</v>
      </c>
      <c r="B2583" s="2" t="s">
        <v>3840</v>
      </c>
      <c r="C2583" s="2" t="s">
        <v>148</v>
      </c>
      <c r="D2583" s="3" t="s">
        <v>7331</v>
      </c>
      <c r="E2583" s="3" t="s">
        <v>7332</v>
      </c>
      <c r="F2583" s="3" t="s">
        <v>7333</v>
      </c>
      <c r="G2583" s="2" t="s">
        <v>62</v>
      </c>
      <c r="H2583" s="2">
        <v>2.0</v>
      </c>
      <c r="I2583" s="2">
        <v>4.0</v>
      </c>
      <c r="J2583" s="2">
        <v>3.0</v>
      </c>
      <c r="K2583" s="2">
        <v>2.0</v>
      </c>
      <c r="L2583" s="2">
        <v>5.0</v>
      </c>
      <c r="M2583" s="2" t="s">
        <v>33</v>
      </c>
    </row>
    <row r="2584" ht="15.75" customHeight="1">
      <c r="A2584" s="2">
        <v>182.0</v>
      </c>
      <c r="B2584" s="2" t="s">
        <v>3840</v>
      </c>
      <c r="C2584" s="2" t="s">
        <v>148</v>
      </c>
      <c r="D2584" s="3" t="s">
        <v>709</v>
      </c>
      <c r="E2584" s="3" t="s">
        <v>7334</v>
      </c>
      <c r="F2584" s="3" t="s">
        <v>7335</v>
      </c>
      <c r="G2584" s="2" t="s">
        <v>28</v>
      </c>
      <c r="H2584" s="2">
        <v>2.0</v>
      </c>
      <c r="I2584" s="2">
        <v>3.0</v>
      </c>
      <c r="J2584" s="2">
        <v>3.0</v>
      </c>
      <c r="K2584" s="2">
        <v>3.0</v>
      </c>
      <c r="L2584" s="2">
        <v>3.0</v>
      </c>
      <c r="M2584" s="2" t="s">
        <v>19</v>
      </c>
    </row>
    <row r="2585" ht="15.75" customHeight="1">
      <c r="A2585" s="2">
        <v>182.0</v>
      </c>
      <c r="B2585" s="2" t="s">
        <v>3840</v>
      </c>
      <c r="C2585" s="2" t="s">
        <v>148</v>
      </c>
      <c r="D2585" s="3" t="s">
        <v>7336</v>
      </c>
      <c r="E2585" s="3" t="s">
        <v>7337</v>
      </c>
      <c r="F2585" s="3" t="s">
        <v>7338</v>
      </c>
      <c r="G2585" s="2" t="s">
        <v>28</v>
      </c>
      <c r="H2585" s="2">
        <v>2.0</v>
      </c>
      <c r="I2585" s="2">
        <v>3.0</v>
      </c>
      <c r="J2585" s="2">
        <v>2.0</v>
      </c>
      <c r="K2585" s="2">
        <v>3.0</v>
      </c>
      <c r="L2585" s="2">
        <v>3.0</v>
      </c>
      <c r="M2585" s="2" t="s">
        <v>33</v>
      </c>
    </row>
    <row r="2586" ht="15.75" customHeight="1">
      <c r="A2586" s="2">
        <v>182.0</v>
      </c>
      <c r="B2586" s="2" t="s">
        <v>3840</v>
      </c>
      <c r="C2586" s="2" t="s">
        <v>148</v>
      </c>
      <c r="D2586" s="3" t="s">
        <v>7339</v>
      </c>
      <c r="E2586" s="3" t="s">
        <v>7340</v>
      </c>
      <c r="F2586" s="3" t="s">
        <v>7341</v>
      </c>
      <c r="G2586" s="2" t="s">
        <v>28</v>
      </c>
      <c r="H2586" s="2">
        <v>2.0</v>
      </c>
      <c r="I2586" s="2">
        <v>3.0</v>
      </c>
      <c r="J2586" s="2">
        <v>3.0</v>
      </c>
      <c r="K2586" s="2">
        <v>3.0</v>
      </c>
      <c r="L2586" s="2">
        <v>3.0</v>
      </c>
      <c r="M2586" s="2" t="s">
        <v>33</v>
      </c>
    </row>
    <row r="2587" ht="15.75" customHeight="1">
      <c r="A2587" s="2">
        <v>182.0</v>
      </c>
      <c r="B2587" s="2" t="s">
        <v>3840</v>
      </c>
      <c r="C2587" s="2" t="s">
        <v>287</v>
      </c>
      <c r="D2587" s="3" t="s">
        <v>7342</v>
      </c>
      <c r="E2587" s="3" t="s">
        <v>7343</v>
      </c>
      <c r="F2587" s="3" t="s">
        <v>7344</v>
      </c>
      <c r="G2587" s="2" t="s">
        <v>28</v>
      </c>
      <c r="H2587" s="2">
        <v>3.0</v>
      </c>
      <c r="I2587" s="2">
        <v>3.0</v>
      </c>
      <c r="J2587" s="2">
        <v>3.0</v>
      </c>
      <c r="K2587" s="2">
        <v>3.0</v>
      </c>
      <c r="L2587" s="2">
        <v>3.0</v>
      </c>
      <c r="M2587" s="2" t="s">
        <v>19</v>
      </c>
    </row>
    <row r="2588" ht="15.75" customHeight="1">
      <c r="A2588" s="2">
        <v>182.0</v>
      </c>
      <c r="B2588" s="2" t="s">
        <v>3840</v>
      </c>
      <c r="C2588" s="2" t="s">
        <v>287</v>
      </c>
      <c r="D2588" s="3" t="s">
        <v>7345</v>
      </c>
      <c r="E2588" s="3" t="s">
        <v>7346</v>
      </c>
      <c r="F2588" s="3" t="s">
        <v>7344</v>
      </c>
      <c r="G2588" s="2" t="s">
        <v>50</v>
      </c>
      <c r="H2588" s="2">
        <v>3.0</v>
      </c>
      <c r="I2588" s="2">
        <v>5.0</v>
      </c>
      <c r="J2588" s="2">
        <v>3.0</v>
      </c>
      <c r="K2588" s="2">
        <v>3.0</v>
      </c>
      <c r="L2588" s="2">
        <v>3.0</v>
      </c>
      <c r="M2588" s="2" t="s">
        <v>19</v>
      </c>
    </row>
    <row r="2589" ht="15.75" customHeight="1">
      <c r="A2589" s="2">
        <v>182.0</v>
      </c>
      <c r="B2589" s="2" t="s">
        <v>3840</v>
      </c>
      <c r="C2589" s="2" t="s">
        <v>287</v>
      </c>
      <c r="D2589" s="3" t="s">
        <v>7347</v>
      </c>
      <c r="E2589" s="3" t="s">
        <v>7348</v>
      </c>
      <c r="F2589" s="3" t="s">
        <v>7349</v>
      </c>
      <c r="G2589" s="2" t="s">
        <v>28</v>
      </c>
      <c r="H2589" s="2">
        <v>1.0</v>
      </c>
      <c r="I2589" s="2">
        <v>1.0</v>
      </c>
      <c r="J2589" s="2">
        <v>3.0</v>
      </c>
      <c r="K2589" s="2">
        <v>3.0</v>
      </c>
      <c r="L2589" s="2">
        <v>4.0</v>
      </c>
      <c r="M2589" s="2" t="s">
        <v>33</v>
      </c>
    </row>
    <row r="2590" ht="15.75" customHeight="1">
      <c r="A2590" s="2">
        <v>182.0</v>
      </c>
      <c r="B2590" s="2" t="s">
        <v>3840</v>
      </c>
      <c r="C2590" s="2" t="s">
        <v>287</v>
      </c>
      <c r="D2590" s="3" t="s">
        <v>7350</v>
      </c>
      <c r="E2590" s="3" t="s">
        <v>7351</v>
      </c>
      <c r="F2590" s="3" t="s">
        <v>7352</v>
      </c>
      <c r="G2590" s="2" t="s">
        <v>62</v>
      </c>
      <c r="H2590" s="2">
        <v>2.0</v>
      </c>
      <c r="I2590" s="2">
        <v>2.0</v>
      </c>
      <c r="J2590" s="2">
        <v>2.0</v>
      </c>
      <c r="K2590" s="2">
        <v>2.0</v>
      </c>
      <c r="L2590" s="2">
        <v>4.0</v>
      </c>
      <c r="M2590" s="2" t="s">
        <v>33</v>
      </c>
    </row>
    <row r="2591" ht="15.75" customHeight="1">
      <c r="A2591" s="2">
        <v>182.0</v>
      </c>
      <c r="B2591" s="2" t="s">
        <v>3840</v>
      </c>
      <c r="C2591" s="2" t="s">
        <v>287</v>
      </c>
      <c r="D2591" s="3" t="s">
        <v>7353</v>
      </c>
      <c r="E2591" s="3" t="s">
        <v>7354</v>
      </c>
      <c r="F2591" s="3" t="s">
        <v>7355</v>
      </c>
      <c r="G2591" s="2" t="s">
        <v>28</v>
      </c>
      <c r="H2591" s="2">
        <v>3.0</v>
      </c>
      <c r="I2591" s="2">
        <v>3.0</v>
      </c>
      <c r="J2591" s="2">
        <v>2.0</v>
      </c>
      <c r="K2591" s="2">
        <v>3.0</v>
      </c>
      <c r="L2591" s="2">
        <v>3.0</v>
      </c>
      <c r="M2591" s="2" t="s">
        <v>19</v>
      </c>
    </row>
    <row r="2592" ht="15.75" customHeight="1">
      <c r="A2592" s="2">
        <v>182.0</v>
      </c>
      <c r="B2592" s="2" t="s">
        <v>3840</v>
      </c>
      <c r="C2592" s="2" t="s">
        <v>287</v>
      </c>
      <c r="D2592" s="3" t="s">
        <v>7356</v>
      </c>
      <c r="E2592" s="3" t="s">
        <v>7357</v>
      </c>
      <c r="F2592" s="3" t="s">
        <v>7358</v>
      </c>
      <c r="G2592" s="2" t="s">
        <v>28</v>
      </c>
      <c r="H2592" s="2">
        <v>3.0</v>
      </c>
      <c r="I2592" s="2">
        <v>4.0</v>
      </c>
      <c r="J2592" s="2">
        <v>3.0</v>
      </c>
      <c r="K2592" s="2">
        <v>3.0</v>
      </c>
      <c r="L2592" s="2">
        <v>4.0</v>
      </c>
      <c r="M2592" s="2" t="s">
        <v>19</v>
      </c>
    </row>
    <row r="2593" ht="15.75" customHeight="1">
      <c r="A2593" s="2">
        <v>182.0</v>
      </c>
      <c r="B2593" s="2" t="s">
        <v>3840</v>
      </c>
      <c r="C2593" s="2" t="s">
        <v>287</v>
      </c>
      <c r="D2593" s="3" t="s">
        <v>7359</v>
      </c>
      <c r="E2593" s="3" t="s">
        <v>7360</v>
      </c>
      <c r="F2593" s="3" t="s">
        <v>7361</v>
      </c>
      <c r="G2593" s="2" t="s">
        <v>28</v>
      </c>
      <c r="H2593" s="2">
        <v>3.0</v>
      </c>
      <c r="I2593" s="2">
        <v>3.0</v>
      </c>
      <c r="J2593" s="2">
        <v>3.0</v>
      </c>
      <c r="K2593" s="2">
        <v>3.0</v>
      </c>
      <c r="L2593" s="2">
        <v>4.0</v>
      </c>
      <c r="M2593" s="2" t="s">
        <v>19</v>
      </c>
    </row>
    <row r="2594" ht="15.75" customHeight="1">
      <c r="A2594" s="2">
        <v>182.0</v>
      </c>
      <c r="B2594" s="2" t="s">
        <v>3840</v>
      </c>
      <c r="C2594" s="2" t="s">
        <v>287</v>
      </c>
      <c r="D2594" s="3" t="s">
        <v>7362</v>
      </c>
      <c r="E2594" s="3" t="s">
        <v>7363</v>
      </c>
      <c r="F2594" s="3" t="s">
        <v>7364</v>
      </c>
      <c r="G2594" s="2" t="s">
        <v>62</v>
      </c>
      <c r="H2594" s="2">
        <v>2.0</v>
      </c>
      <c r="I2594" s="2">
        <v>2.0</v>
      </c>
      <c r="J2594" s="2">
        <v>2.0</v>
      </c>
      <c r="K2594" s="2">
        <v>3.0</v>
      </c>
      <c r="L2594" s="2">
        <v>4.0</v>
      </c>
      <c r="M2594" s="2" t="s">
        <v>33</v>
      </c>
    </row>
    <row r="2595" ht="15.75" customHeight="1">
      <c r="A2595" s="2">
        <v>182.0</v>
      </c>
      <c r="B2595" s="2" t="s">
        <v>3840</v>
      </c>
      <c r="C2595" s="2" t="s">
        <v>287</v>
      </c>
      <c r="D2595" s="3" t="s">
        <v>7365</v>
      </c>
      <c r="E2595" s="3" t="s">
        <v>7366</v>
      </c>
      <c r="F2595" s="3" t="s">
        <v>7367</v>
      </c>
      <c r="G2595" s="2" t="s">
        <v>28</v>
      </c>
      <c r="H2595" s="2">
        <v>2.0</v>
      </c>
      <c r="I2595" s="2">
        <v>3.0</v>
      </c>
      <c r="J2595" s="2">
        <v>3.0</v>
      </c>
      <c r="K2595" s="2">
        <v>4.0</v>
      </c>
      <c r="L2595" s="2">
        <v>4.0</v>
      </c>
      <c r="M2595" s="2" t="s">
        <v>19</v>
      </c>
    </row>
    <row r="2596" ht="15.75" customHeight="1">
      <c r="A2596" s="2">
        <v>182.0</v>
      </c>
      <c r="B2596" s="2" t="s">
        <v>3840</v>
      </c>
      <c r="C2596" s="2" t="s">
        <v>287</v>
      </c>
      <c r="D2596" s="3" t="s">
        <v>677</v>
      </c>
      <c r="E2596" s="3" t="s">
        <v>7368</v>
      </c>
      <c r="F2596" s="3" t="s">
        <v>7369</v>
      </c>
      <c r="G2596" s="2" t="s">
        <v>28</v>
      </c>
      <c r="H2596" s="2">
        <v>3.0</v>
      </c>
      <c r="I2596" s="2">
        <v>4.0</v>
      </c>
      <c r="J2596" s="2">
        <v>4.0</v>
      </c>
      <c r="K2596" s="2">
        <v>4.0</v>
      </c>
      <c r="L2596" s="2">
        <v>4.0</v>
      </c>
      <c r="M2596" s="2" t="s">
        <v>19</v>
      </c>
    </row>
    <row r="2597" ht="15.75" customHeight="1">
      <c r="A2597" s="2">
        <v>182.0</v>
      </c>
      <c r="B2597" s="2" t="s">
        <v>3840</v>
      </c>
      <c r="C2597" s="2" t="s">
        <v>287</v>
      </c>
      <c r="D2597" s="3" t="s">
        <v>7370</v>
      </c>
      <c r="E2597" s="3" t="s">
        <v>7371</v>
      </c>
      <c r="F2597" s="3" t="s">
        <v>7372</v>
      </c>
      <c r="G2597" s="2" t="s">
        <v>18</v>
      </c>
      <c r="H2597" s="2">
        <v>2.0</v>
      </c>
      <c r="I2597" s="2">
        <v>3.0</v>
      </c>
      <c r="J2597" s="2">
        <v>3.0</v>
      </c>
      <c r="K2597" s="2">
        <v>5.0</v>
      </c>
      <c r="L2597" s="2">
        <v>4.0</v>
      </c>
      <c r="M2597" s="2" t="s">
        <v>33</v>
      </c>
    </row>
    <row r="2598" ht="15.75" customHeight="1">
      <c r="A2598" s="2">
        <v>182.0</v>
      </c>
      <c r="B2598" s="2" t="s">
        <v>3840</v>
      </c>
      <c r="C2598" s="2" t="s">
        <v>287</v>
      </c>
      <c r="D2598" s="3" t="s">
        <v>7373</v>
      </c>
      <c r="E2598" s="3" t="s">
        <v>7374</v>
      </c>
      <c r="F2598" s="3" t="s">
        <v>7375</v>
      </c>
      <c r="G2598" s="2" t="s">
        <v>28</v>
      </c>
      <c r="H2598" s="2">
        <v>3.0</v>
      </c>
      <c r="I2598" s="2">
        <v>3.0</v>
      </c>
      <c r="J2598" s="2">
        <v>3.0</v>
      </c>
      <c r="K2598" s="2">
        <v>3.0</v>
      </c>
      <c r="L2598" s="2">
        <v>3.0</v>
      </c>
      <c r="M2598" s="2" t="s">
        <v>19</v>
      </c>
    </row>
    <row r="2599" ht="15.75" customHeight="1">
      <c r="A2599" s="2">
        <v>182.0</v>
      </c>
      <c r="B2599" s="2" t="s">
        <v>3840</v>
      </c>
      <c r="C2599" s="2" t="s">
        <v>287</v>
      </c>
      <c r="D2599" s="3" t="s">
        <v>7376</v>
      </c>
      <c r="E2599" s="3" t="s">
        <v>7377</v>
      </c>
      <c r="F2599" s="3" t="s">
        <v>7378</v>
      </c>
      <c r="G2599" s="2" t="s">
        <v>182</v>
      </c>
      <c r="H2599" s="2">
        <v>1.0</v>
      </c>
      <c r="I2599" s="2">
        <v>1.0</v>
      </c>
      <c r="J2599" s="2">
        <v>1.0</v>
      </c>
      <c r="K2599" s="2">
        <v>1.0</v>
      </c>
      <c r="L2599" s="2">
        <v>4.0</v>
      </c>
      <c r="M2599" s="2" t="s">
        <v>33</v>
      </c>
    </row>
    <row r="2600" ht="15.75" customHeight="1">
      <c r="A2600" s="2">
        <v>182.0</v>
      </c>
      <c r="B2600" s="2" t="s">
        <v>3840</v>
      </c>
      <c r="C2600" s="2" t="s">
        <v>287</v>
      </c>
      <c r="D2600" s="3" t="s">
        <v>7379</v>
      </c>
      <c r="E2600" s="3" t="s">
        <v>7380</v>
      </c>
      <c r="F2600" s="3" t="s">
        <v>7381</v>
      </c>
      <c r="G2600" s="2" t="s">
        <v>28</v>
      </c>
      <c r="H2600" s="2">
        <v>2.0</v>
      </c>
      <c r="I2600" s="2">
        <v>4.0</v>
      </c>
      <c r="J2600" s="2">
        <v>3.0</v>
      </c>
      <c r="K2600" s="2">
        <v>5.0</v>
      </c>
      <c r="L2600" s="2">
        <v>5.0</v>
      </c>
      <c r="M2600" s="2" t="s">
        <v>19</v>
      </c>
    </row>
    <row r="2601" ht="15.75" customHeight="1">
      <c r="A2601" s="2">
        <v>182.0</v>
      </c>
      <c r="B2601" s="2" t="s">
        <v>3840</v>
      </c>
      <c r="C2601" s="2" t="s">
        <v>287</v>
      </c>
      <c r="D2601" s="3" t="s">
        <v>7382</v>
      </c>
      <c r="E2601" s="3" t="s">
        <v>7383</v>
      </c>
      <c r="F2601" s="3" t="s">
        <v>7384</v>
      </c>
      <c r="G2601" s="2" t="s">
        <v>28</v>
      </c>
      <c r="H2601" s="2">
        <v>3.0</v>
      </c>
      <c r="I2601" s="2">
        <v>5.0</v>
      </c>
      <c r="J2601" s="2">
        <v>4.0</v>
      </c>
      <c r="K2601" s="2">
        <v>4.0</v>
      </c>
      <c r="L2601" s="2">
        <v>5.0</v>
      </c>
      <c r="M2601" s="2" t="s">
        <v>19</v>
      </c>
    </row>
    <row r="2602" ht="15.75" customHeight="1">
      <c r="A2602" s="2">
        <v>182.0</v>
      </c>
      <c r="B2602" s="2" t="s">
        <v>3840</v>
      </c>
      <c r="C2602" s="2" t="s">
        <v>287</v>
      </c>
      <c r="D2602" s="3" t="s">
        <v>6619</v>
      </c>
      <c r="E2602" s="3" t="s">
        <v>7385</v>
      </c>
      <c r="F2602" s="3" t="s">
        <v>7386</v>
      </c>
      <c r="G2602" s="2" t="s">
        <v>28</v>
      </c>
      <c r="H2602" s="2">
        <v>2.0</v>
      </c>
      <c r="I2602" s="2">
        <v>3.0</v>
      </c>
      <c r="J2602" s="2">
        <v>3.0</v>
      </c>
      <c r="K2602" s="2">
        <v>4.0</v>
      </c>
      <c r="L2602" s="2">
        <v>3.0</v>
      </c>
      <c r="M2602" s="2" t="s">
        <v>19</v>
      </c>
    </row>
    <row r="2603" ht="15.75" customHeight="1">
      <c r="A2603" s="2">
        <v>182.0</v>
      </c>
      <c r="B2603" s="2" t="s">
        <v>3840</v>
      </c>
      <c r="C2603" s="2" t="s">
        <v>287</v>
      </c>
      <c r="D2603" s="3" t="s">
        <v>7387</v>
      </c>
      <c r="E2603" s="3" t="s">
        <v>7388</v>
      </c>
      <c r="F2603" s="3" t="s">
        <v>7389</v>
      </c>
      <c r="G2603" s="2" t="s">
        <v>62</v>
      </c>
      <c r="H2603" s="2">
        <v>2.0</v>
      </c>
      <c r="I2603" s="2">
        <v>2.0</v>
      </c>
      <c r="J2603" s="2">
        <v>2.0</v>
      </c>
      <c r="K2603" s="2">
        <v>3.0</v>
      </c>
      <c r="L2603" s="2">
        <v>3.0</v>
      </c>
      <c r="M2603" s="2" t="s">
        <v>33</v>
      </c>
    </row>
    <row r="2604" ht="15.75" customHeight="1">
      <c r="A2604" s="2">
        <v>182.0</v>
      </c>
      <c r="B2604" s="2" t="s">
        <v>3840</v>
      </c>
      <c r="C2604" s="2" t="s">
        <v>287</v>
      </c>
      <c r="D2604" s="3" t="s">
        <v>7390</v>
      </c>
      <c r="E2604" s="3" t="s">
        <v>7391</v>
      </c>
      <c r="F2604" s="3" t="s">
        <v>7389</v>
      </c>
      <c r="G2604" s="2" t="s">
        <v>28</v>
      </c>
      <c r="H2604" s="2">
        <v>3.0</v>
      </c>
      <c r="I2604" s="2">
        <v>3.0</v>
      </c>
      <c r="J2604" s="2">
        <v>3.0</v>
      </c>
      <c r="K2604" s="2">
        <v>4.0</v>
      </c>
      <c r="L2604" s="2">
        <v>3.0</v>
      </c>
      <c r="M2604" s="2" t="s">
        <v>19</v>
      </c>
    </row>
    <row r="2605" ht="15.75" customHeight="1">
      <c r="A2605" s="2">
        <v>182.0</v>
      </c>
      <c r="B2605" s="2" t="s">
        <v>3840</v>
      </c>
      <c r="C2605" s="2" t="s">
        <v>287</v>
      </c>
      <c r="D2605" s="3" t="s">
        <v>7392</v>
      </c>
      <c r="E2605" s="3" t="s">
        <v>7393</v>
      </c>
      <c r="F2605" s="3" t="s">
        <v>7394</v>
      </c>
      <c r="G2605" s="2" t="s">
        <v>28</v>
      </c>
      <c r="H2605" s="2">
        <v>3.0</v>
      </c>
      <c r="I2605" s="2">
        <v>3.0</v>
      </c>
      <c r="J2605" s="2">
        <v>3.0</v>
      </c>
      <c r="K2605" s="2">
        <v>3.0</v>
      </c>
      <c r="L2605" s="2">
        <v>3.0</v>
      </c>
      <c r="M2605" s="2" t="s">
        <v>19</v>
      </c>
    </row>
    <row r="2606" ht="15.75" customHeight="1">
      <c r="A2606" s="2">
        <v>182.0</v>
      </c>
      <c r="B2606" s="2" t="s">
        <v>3840</v>
      </c>
      <c r="C2606" s="2" t="s">
        <v>287</v>
      </c>
      <c r="D2606" s="3" t="s">
        <v>7395</v>
      </c>
      <c r="E2606" s="3" t="s">
        <v>7396</v>
      </c>
      <c r="F2606" s="3" t="s">
        <v>7397</v>
      </c>
      <c r="G2606" s="2" t="s">
        <v>182</v>
      </c>
      <c r="H2606" s="2">
        <v>1.0</v>
      </c>
      <c r="I2606" s="2">
        <v>3.0</v>
      </c>
      <c r="J2606" s="2">
        <v>2.0</v>
      </c>
      <c r="K2606" s="2">
        <v>3.0</v>
      </c>
      <c r="L2606" s="2">
        <v>5.0</v>
      </c>
      <c r="M2606" s="2" t="s">
        <v>33</v>
      </c>
    </row>
    <row r="2607" ht="15.75" customHeight="1">
      <c r="A2607" s="2">
        <v>182.0</v>
      </c>
      <c r="B2607" s="2" t="s">
        <v>3840</v>
      </c>
      <c r="C2607" s="2" t="s">
        <v>287</v>
      </c>
      <c r="D2607" s="3" t="s">
        <v>7398</v>
      </c>
      <c r="E2607" s="3" t="s">
        <v>7399</v>
      </c>
      <c r="F2607" s="3" t="s">
        <v>7397</v>
      </c>
      <c r="G2607" s="2" t="s">
        <v>18</v>
      </c>
      <c r="H2607" s="2">
        <v>4.0</v>
      </c>
      <c r="I2607" s="2">
        <v>5.0</v>
      </c>
      <c r="J2607" s="2">
        <v>3.0</v>
      </c>
      <c r="K2607" s="2">
        <v>4.0</v>
      </c>
      <c r="L2607" s="2">
        <v>3.0</v>
      </c>
      <c r="M2607" s="2" t="s">
        <v>19</v>
      </c>
    </row>
    <row r="2608" ht="15.75" customHeight="1">
      <c r="A2608" s="2">
        <v>182.0</v>
      </c>
      <c r="B2608" s="2" t="s">
        <v>3840</v>
      </c>
      <c r="C2608" s="2" t="s">
        <v>287</v>
      </c>
      <c r="D2608" s="3" t="s">
        <v>907</v>
      </c>
      <c r="E2608" s="3" t="s">
        <v>7400</v>
      </c>
      <c r="F2608" s="3" t="s">
        <v>7401</v>
      </c>
      <c r="G2608" s="2" t="s">
        <v>18</v>
      </c>
      <c r="H2608" s="2">
        <v>3.0</v>
      </c>
      <c r="I2608" s="2">
        <v>4.0</v>
      </c>
      <c r="J2608" s="2">
        <v>4.0</v>
      </c>
      <c r="K2608" s="2">
        <v>5.0</v>
      </c>
      <c r="L2608" s="2">
        <v>5.0</v>
      </c>
      <c r="M2608" s="2" t="s">
        <v>19</v>
      </c>
    </row>
    <row r="2609" ht="15.75" customHeight="1">
      <c r="A2609" s="2">
        <v>182.0</v>
      </c>
      <c r="B2609" s="2" t="s">
        <v>3840</v>
      </c>
      <c r="C2609" s="2" t="s">
        <v>103</v>
      </c>
      <c r="D2609" s="3" t="s">
        <v>7402</v>
      </c>
      <c r="E2609" s="3" t="s">
        <v>7403</v>
      </c>
      <c r="F2609" s="3" t="s">
        <v>7404</v>
      </c>
      <c r="G2609" s="2" t="s">
        <v>28</v>
      </c>
      <c r="H2609" s="2">
        <v>3.0</v>
      </c>
      <c r="I2609" s="2">
        <v>4.0</v>
      </c>
      <c r="J2609" s="2">
        <v>3.0</v>
      </c>
      <c r="K2609" s="2">
        <v>3.0</v>
      </c>
      <c r="L2609" s="2">
        <v>3.0</v>
      </c>
      <c r="M2609" s="2" t="s">
        <v>19</v>
      </c>
    </row>
    <row r="2610" ht="15.75" customHeight="1">
      <c r="A2610" s="2">
        <v>182.0</v>
      </c>
      <c r="B2610" s="2" t="s">
        <v>3840</v>
      </c>
      <c r="C2610" s="2" t="s">
        <v>103</v>
      </c>
      <c r="D2610" s="3" t="s">
        <v>4519</v>
      </c>
      <c r="E2610" s="3" t="s">
        <v>7405</v>
      </c>
      <c r="F2610" s="3" t="s">
        <v>7404</v>
      </c>
      <c r="G2610" s="2" t="s">
        <v>18</v>
      </c>
      <c r="H2610" s="2">
        <v>3.0</v>
      </c>
      <c r="I2610" s="2">
        <v>3.0</v>
      </c>
      <c r="J2610" s="2">
        <v>4.0</v>
      </c>
      <c r="K2610" s="2">
        <v>5.0</v>
      </c>
      <c r="L2610" s="2">
        <v>5.0</v>
      </c>
      <c r="M2610" s="2" t="s">
        <v>19</v>
      </c>
    </row>
    <row r="2611" ht="15.75" customHeight="1">
      <c r="A2611" s="2">
        <v>182.0</v>
      </c>
      <c r="B2611" s="2" t="s">
        <v>3840</v>
      </c>
      <c r="C2611" s="2" t="s">
        <v>103</v>
      </c>
      <c r="D2611" s="3" t="s">
        <v>7406</v>
      </c>
      <c r="E2611" s="3" t="s">
        <v>7407</v>
      </c>
      <c r="F2611" s="3" t="s">
        <v>7408</v>
      </c>
      <c r="G2611" s="2" t="s">
        <v>18</v>
      </c>
      <c r="H2611" s="2">
        <v>3.0</v>
      </c>
      <c r="I2611" s="2">
        <v>4.0</v>
      </c>
      <c r="J2611" s="2">
        <v>4.0</v>
      </c>
      <c r="K2611" s="2">
        <v>4.0</v>
      </c>
      <c r="L2611" s="2">
        <v>4.0</v>
      </c>
      <c r="M2611" s="2" t="s">
        <v>19</v>
      </c>
    </row>
    <row r="2612" ht="15.75" customHeight="1">
      <c r="A2612" s="2">
        <v>182.0</v>
      </c>
      <c r="B2612" s="2" t="s">
        <v>3840</v>
      </c>
      <c r="C2612" s="2" t="s">
        <v>103</v>
      </c>
      <c r="D2612" s="3" t="s">
        <v>1549</v>
      </c>
      <c r="E2612" s="3" t="s">
        <v>7409</v>
      </c>
      <c r="F2612" s="3" t="s">
        <v>7410</v>
      </c>
      <c r="G2612" s="2" t="s">
        <v>28</v>
      </c>
      <c r="H2612" s="2">
        <v>2.0</v>
      </c>
      <c r="I2612" s="2">
        <v>3.0</v>
      </c>
      <c r="J2612" s="2">
        <v>1.0</v>
      </c>
      <c r="K2612" s="2">
        <v>3.0</v>
      </c>
      <c r="L2612" s="2">
        <v>4.0</v>
      </c>
      <c r="M2612" s="2" t="s">
        <v>33</v>
      </c>
    </row>
    <row r="2613" ht="15.75" customHeight="1">
      <c r="A2613" s="2">
        <v>182.0</v>
      </c>
      <c r="B2613" s="2" t="s">
        <v>3840</v>
      </c>
      <c r="C2613" s="2" t="s">
        <v>103</v>
      </c>
      <c r="D2613" s="3" t="s">
        <v>7411</v>
      </c>
      <c r="E2613" s="3" t="s">
        <v>7412</v>
      </c>
      <c r="F2613" s="3" t="s">
        <v>7413</v>
      </c>
      <c r="G2613" s="2" t="s">
        <v>28</v>
      </c>
      <c r="H2613" s="2">
        <v>2.0</v>
      </c>
      <c r="I2613" s="2">
        <v>3.0</v>
      </c>
      <c r="J2613" s="2">
        <v>3.0</v>
      </c>
      <c r="K2613" s="2">
        <v>3.0</v>
      </c>
      <c r="L2613" s="2">
        <v>4.0</v>
      </c>
      <c r="M2613" s="2" t="s">
        <v>33</v>
      </c>
    </row>
    <row r="2614" ht="15.75" customHeight="1">
      <c r="A2614" s="2">
        <v>182.0</v>
      </c>
      <c r="B2614" s="2" t="s">
        <v>3840</v>
      </c>
      <c r="C2614" s="2" t="s">
        <v>103</v>
      </c>
      <c r="D2614" s="3" t="s">
        <v>977</v>
      </c>
      <c r="E2614" s="3" t="s">
        <v>7414</v>
      </c>
      <c r="F2614" s="3" t="s">
        <v>7415</v>
      </c>
      <c r="G2614" s="2" t="s">
        <v>28</v>
      </c>
      <c r="H2614" s="2">
        <v>2.0</v>
      </c>
      <c r="I2614" s="2">
        <v>4.0</v>
      </c>
      <c r="J2614" s="2">
        <v>3.0</v>
      </c>
      <c r="K2614" s="2">
        <v>4.0</v>
      </c>
      <c r="L2614" s="2">
        <v>4.0</v>
      </c>
      <c r="M2614" s="2" t="s">
        <v>19</v>
      </c>
    </row>
    <row r="2615" ht="15.75" customHeight="1">
      <c r="A2615" s="2">
        <v>182.0</v>
      </c>
      <c r="B2615" s="2" t="s">
        <v>3840</v>
      </c>
      <c r="C2615" s="2" t="s">
        <v>103</v>
      </c>
      <c r="D2615" s="3" t="s">
        <v>7416</v>
      </c>
      <c r="E2615" s="3" t="s">
        <v>7417</v>
      </c>
      <c r="F2615" s="3" t="s">
        <v>7418</v>
      </c>
      <c r="G2615" s="2" t="s">
        <v>28</v>
      </c>
      <c r="H2615" s="2">
        <v>2.0</v>
      </c>
      <c r="I2615" s="2">
        <v>4.0</v>
      </c>
      <c r="J2615" s="2">
        <v>4.0</v>
      </c>
      <c r="K2615" s="2">
        <v>4.0</v>
      </c>
      <c r="L2615" s="2">
        <v>4.0</v>
      </c>
      <c r="M2615" s="2" t="s">
        <v>19</v>
      </c>
    </row>
    <row r="2616" ht="15.75" customHeight="1">
      <c r="A2616" s="2">
        <v>182.0</v>
      </c>
      <c r="B2616" s="2" t="s">
        <v>3840</v>
      </c>
      <c r="C2616" s="2" t="s">
        <v>103</v>
      </c>
      <c r="D2616" s="3" t="s">
        <v>7419</v>
      </c>
      <c r="E2616" s="3" t="s">
        <v>7420</v>
      </c>
      <c r="F2616" s="3" t="s">
        <v>7421</v>
      </c>
      <c r="G2616" s="2" t="s">
        <v>28</v>
      </c>
      <c r="H2616" s="2">
        <v>2.0</v>
      </c>
      <c r="I2616" s="2">
        <v>3.0</v>
      </c>
      <c r="J2616" s="2">
        <v>4.0</v>
      </c>
      <c r="K2616" s="2">
        <v>5.0</v>
      </c>
      <c r="L2616" s="2">
        <v>4.0</v>
      </c>
      <c r="M2616" s="2" t="s">
        <v>19</v>
      </c>
    </row>
    <row r="2617" ht="15.75" customHeight="1">
      <c r="A2617" s="2">
        <v>182.0</v>
      </c>
      <c r="B2617" s="2" t="s">
        <v>3840</v>
      </c>
      <c r="C2617" s="2" t="s">
        <v>103</v>
      </c>
      <c r="D2617" s="3" t="s">
        <v>204</v>
      </c>
      <c r="E2617" s="3" t="s">
        <v>7422</v>
      </c>
      <c r="F2617" s="3" t="s">
        <v>7421</v>
      </c>
      <c r="G2617" s="2" t="s">
        <v>18</v>
      </c>
      <c r="H2617" s="2">
        <v>4.0</v>
      </c>
      <c r="I2617" s="2">
        <v>4.0</v>
      </c>
      <c r="J2617" s="2">
        <v>5.0</v>
      </c>
      <c r="K2617" s="2">
        <v>4.0</v>
      </c>
      <c r="L2617" s="2">
        <v>4.0</v>
      </c>
      <c r="M2617" s="2" t="s">
        <v>19</v>
      </c>
    </row>
    <row r="2618" ht="15.75" customHeight="1">
      <c r="A2618" s="2">
        <v>182.0</v>
      </c>
      <c r="B2618" s="2" t="s">
        <v>3840</v>
      </c>
      <c r="C2618" s="2" t="s">
        <v>103</v>
      </c>
      <c r="D2618" s="3" t="s">
        <v>3870</v>
      </c>
      <c r="E2618" s="3" t="s">
        <v>2390</v>
      </c>
      <c r="F2618" s="3" t="s">
        <v>7423</v>
      </c>
      <c r="G2618" s="2" t="s">
        <v>18</v>
      </c>
      <c r="H2618" s="2">
        <v>3.0</v>
      </c>
      <c r="I2618" s="2">
        <v>4.0</v>
      </c>
      <c r="J2618" s="2">
        <v>4.0</v>
      </c>
      <c r="K2618" s="2">
        <v>4.0</v>
      </c>
      <c r="L2618" s="2">
        <v>4.0</v>
      </c>
      <c r="M2618" s="2" t="s">
        <v>19</v>
      </c>
    </row>
    <row r="2619" ht="15.75" customHeight="1">
      <c r="A2619" s="2">
        <v>182.0</v>
      </c>
      <c r="B2619" s="2" t="s">
        <v>3840</v>
      </c>
      <c r="C2619" s="2" t="s">
        <v>103</v>
      </c>
      <c r="D2619" s="3" t="s">
        <v>7424</v>
      </c>
      <c r="E2619" s="3" t="s">
        <v>7425</v>
      </c>
      <c r="F2619" s="3" t="s">
        <v>7423</v>
      </c>
      <c r="G2619" s="2" t="s">
        <v>28</v>
      </c>
      <c r="H2619" s="2">
        <v>3.0</v>
      </c>
      <c r="I2619" s="2">
        <v>3.0</v>
      </c>
      <c r="J2619" s="2">
        <v>4.0</v>
      </c>
      <c r="K2619" s="2">
        <v>4.0</v>
      </c>
      <c r="L2619" s="2">
        <v>4.0</v>
      </c>
      <c r="M2619" s="2" t="s">
        <v>19</v>
      </c>
    </row>
    <row r="2620" ht="15.75" customHeight="1">
      <c r="A2620" s="2">
        <v>182.0</v>
      </c>
      <c r="B2620" s="2" t="s">
        <v>3840</v>
      </c>
      <c r="C2620" s="2" t="s">
        <v>103</v>
      </c>
      <c r="D2620" s="3" t="s">
        <v>7426</v>
      </c>
      <c r="E2620" s="3" t="s">
        <v>7427</v>
      </c>
      <c r="F2620" s="3" t="s">
        <v>7428</v>
      </c>
      <c r="G2620" s="2" t="s">
        <v>62</v>
      </c>
      <c r="H2620" s="2">
        <v>1.0</v>
      </c>
      <c r="I2620" s="2">
        <v>3.0</v>
      </c>
      <c r="J2620" s="2">
        <v>2.0</v>
      </c>
      <c r="K2620" s="2">
        <v>2.0</v>
      </c>
      <c r="L2620" s="2">
        <v>3.0</v>
      </c>
      <c r="M2620" s="2" t="s">
        <v>33</v>
      </c>
    </row>
    <row r="2621" ht="15.75" customHeight="1">
      <c r="A2621" s="2">
        <v>182.0</v>
      </c>
      <c r="B2621" s="2" t="s">
        <v>3840</v>
      </c>
      <c r="C2621" s="2" t="s">
        <v>103</v>
      </c>
      <c r="D2621" s="3" t="s">
        <v>516</v>
      </c>
      <c r="E2621" s="3" t="s">
        <v>7429</v>
      </c>
      <c r="F2621" s="3" t="s">
        <v>7430</v>
      </c>
      <c r="G2621" s="2" t="s">
        <v>28</v>
      </c>
      <c r="H2621" s="2">
        <v>2.0</v>
      </c>
      <c r="I2621" s="2">
        <v>3.0</v>
      </c>
      <c r="J2621" s="2">
        <v>3.0</v>
      </c>
      <c r="K2621" s="2">
        <v>4.0</v>
      </c>
      <c r="L2621" s="2">
        <v>3.0</v>
      </c>
      <c r="M2621" s="2" t="s">
        <v>33</v>
      </c>
    </row>
    <row r="2622" ht="15.75" customHeight="1">
      <c r="A2622" s="2">
        <v>182.0</v>
      </c>
      <c r="B2622" s="2" t="s">
        <v>3840</v>
      </c>
      <c r="C2622" s="2" t="s">
        <v>103</v>
      </c>
      <c r="D2622" s="3" t="s">
        <v>7431</v>
      </c>
      <c r="E2622" s="3" t="s">
        <v>7432</v>
      </c>
      <c r="F2622" s="3" t="s">
        <v>7433</v>
      </c>
      <c r="G2622" s="2" t="s">
        <v>62</v>
      </c>
      <c r="H2622" s="2">
        <v>2.0</v>
      </c>
      <c r="I2622" s="2">
        <v>2.0</v>
      </c>
      <c r="J2622" s="2">
        <v>1.0</v>
      </c>
      <c r="K2622" s="2">
        <v>3.0</v>
      </c>
      <c r="L2622" s="2">
        <v>3.0</v>
      </c>
      <c r="M2622" s="2" t="s">
        <v>33</v>
      </c>
    </row>
    <row r="2623" ht="15.75" customHeight="1">
      <c r="A2623" s="2">
        <v>182.0</v>
      </c>
      <c r="B2623" s="2" t="s">
        <v>3840</v>
      </c>
      <c r="C2623" s="2" t="s">
        <v>103</v>
      </c>
      <c r="D2623" s="3" t="s">
        <v>7434</v>
      </c>
      <c r="E2623" s="3" t="s">
        <v>7435</v>
      </c>
      <c r="F2623" s="3" t="s">
        <v>7436</v>
      </c>
      <c r="G2623" s="2" t="s">
        <v>62</v>
      </c>
      <c r="H2623" s="2">
        <v>2.0</v>
      </c>
      <c r="I2623" s="2">
        <v>2.0</v>
      </c>
      <c r="J2623" s="2">
        <v>2.0</v>
      </c>
      <c r="K2623" s="2">
        <v>2.0</v>
      </c>
      <c r="L2623" s="2">
        <v>3.0</v>
      </c>
      <c r="M2623" s="2" t="s">
        <v>33</v>
      </c>
    </row>
    <row r="2624" ht="15.75" customHeight="1">
      <c r="A2624" s="2">
        <v>182.0</v>
      </c>
      <c r="B2624" s="2" t="s">
        <v>3840</v>
      </c>
      <c r="C2624" s="2" t="s">
        <v>103</v>
      </c>
      <c r="D2624" s="3" t="s">
        <v>7437</v>
      </c>
      <c r="E2624" s="3" t="s">
        <v>7438</v>
      </c>
      <c r="F2624" s="3" t="s">
        <v>7439</v>
      </c>
      <c r="G2624" s="2" t="s">
        <v>28</v>
      </c>
      <c r="H2624" s="2">
        <v>3.0</v>
      </c>
      <c r="I2624" s="2">
        <v>2.0</v>
      </c>
      <c r="J2624" s="2">
        <v>4.0</v>
      </c>
      <c r="K2624" s="2">
        <v>4.0</v>
      </c>
      <c r="L2624" s="2">
        <v>3.0</v>
      </c>
      <c r="M2624" s="2" t="s">
        <v>33</v>
      </c>
    </row>
    <row r="2625" ht="15.75" customHeight="1">
      <c r="A2625" s="2">
        <v>182.0</v>
      </c>
      <c r="B2625" s="2" t="s">
        <v>3840</v>
      </c>
      <c r="C2625" s="2" t="s">
        <v>103</v>
      </c>
      <c r="D2625" s="3" t="s">
        <v>7440</v>
      </c>
      <c r="E2625" s="3" t="s">
        <v>7441</v>
      </c>
      <c r="F2625" s="3" t="s">
        <v>7442</v>
      </c>
      <c r="G2625" s="2" t="s">
        <v>28</v>
      </c>
      <c r="H2625" s="2">
        <v>3.0</v>
      </c>
      <c r="I2625" s="2">
        <v>4.0</v>
      </c>
      <c r="J2625" s="2">
        <v>4.0</v>
      </c>
      <c r="K2625" s="2">
        <v>4.0</v>
      </c>
      <c r="L2625" s="2">
        <v>4.0</v>
      </c>
      <c r="M2625" s="2" t="s">
        <v>19</v>
      </c>
    </row>
    <row r="2626" ht="15.75" customHeight="1">
      <c r="A2626" s="2">
        <v>182.0</v>
      </c>
      <c r="B2626" s="2" t="s">
        <v>3840</v>
      </c>
      <c r="C2626" s="2" t="s">
        <v>103</v>
      </c>
      <c r="D2626" s="3" t="s">
        <v>516</v>
      </c>
      <c r="E2626" s="3" t="s">
        <v>7443</v>
      </c>
      <c r="F2626" s="3" t="s">
        <v>7444</v>
      </c>
      <c r="G2626" s="2" t="s">
        <v>28</v>
      </c>
      <c r="H2626" s="2">
        <v>3.0</v>
      </c>
      <c r="I2626" s="2">
        <v>3.0</v>
      </c>
      <c r="J2626" s="2">
        <v>3.0</v>
      </c>
      <c r="K2626" s="2">
        <v>3.0</v>
      </c>
      <c r="L2626" s="2">
        <v>3.0</v>
      </c>
      <c r="M2626" s="2" t="s">
        <v>19</v>
      </c>
    </row>
    <row r="2627" ht="15.75" customHeight="1">
      <c r="A2627" s="2">
        <v>182.0</v>
      </c>
      <c r="B2627" s="2" t="s">
        <v>3840</v>
      </c>
      <c r="C2627" s="2" t="s">
        <v>103</v>
      </c>
      <c r="D2627" s="3" t="s">
        <v>7445</v>
      </c>
      <c r="E2627" s="3" t="s">
        <v>7446</v>
      </c>
      <c r="F2627" s="3" t="s">
        <v>7447</v>
      </c>
      <c r="G2627" s="2" t="s">
        <v>28</v>
      </c>
      <c r="H2627" s="2">
        <v>3.0</v>
      </c>
      <c r="I2627" s="2">
        <v>4.0</v>
      </c>
      <c r="J2627" s="2">
        <v>3.0</v>
      </c>
      <c r="K2627" s="2">
        <v>4.0</v>
      </c>
      <c r="L2627" s="2">
        <v>1.0</v>
      </c>
      <c r="M2627" s="2" t="s">
        <v>33</v>
      </c>
    </row>
    <row r="2628" ht="15.75" customHeight="1">
      <c r="A2628" s="2">
        <v>182.0</v>
      </c>
      <c r="B2628" s="2" t="s">
        <v>3840</v>
      </c>
      <c r="C2628" s="2" t="s">
        <v>103</v>
      </c>
      <c r="D2628" s="3" t="s">
        <v>139</v>
      </c>
      <c r="E2628" s="3" t="s">
        <v>7448</v>
      </c>
      <c r="F2628" s="3" t="s">
        <v>7449</v>
      </c>
      <c r="G2628" s="2" t="s">
        <v>18</v>
      </c>
      <c r="H2628" s="2">
        <v>3.0</v>
      </c>
      <c r="I2628" s="2">
        <v>4.0</v>
      </c>
      <c r="J2628" s="2">
        <v>3.0</v>
      </c>
      <c r="K2628" s="2">
        <v>5.0</v>
      </c>
      <c r="L2628" s="2">
        <v>5.0</v>
      </c>
      <c r="M2628" s="2" t="s">
        <v>19</v>
      </c>
    </row>
    <row r="2629" ht="15.75" customHeight="1">
      <c r="A2629" s="2">
        <v>182.0</v>
      </c>
      <c r="B2629" s="2" t="s">
        <v>3840</v>
      </c>
      <c r="C2629" s="2" t="s">
        <v>103</v>
      </c>
      <c r="D2629" s="3" t="s">
        <v>5192</v>
      </c>
      <c r="E2629" s="3" t="s">
        <v>7450</v>
      </c>
      <c r="F2629" s="3" t="s">
        <v>7449</v>
      </c>
      <c r="G2629" s="2" t="s">
        <v>50</v>
      </c>
      <c r="H2629" s="2">
        <v>3.0</v>
      </c>
      <c r="I2629" s="2">
        <v>5.0</v>
      </c>
      <c r="J2629" s="2">
        <v>5.0</v>
      </c>
      <c r="K2629" s="2">
        <v>5.0</v>
      </c>
      <c r="L2629" s="2">
        <v>5.0</v>
      </c>
      <c r="M2629" s="2" t="s">
        <v>19</v>
      </c>
    </row>
    <row r="2630" ht="15.75" customHeight="1">
      <c r="A2630" s="2">
        <v>182.0</v>
      </c>
      <c r="B2630" s="2" t="s">
        <v>3840</v>
      </c>
      <c r="C2630" s="2" t="s">
        <v>103</v>
      </c>
      <c r="D2630" s="3" t="s">
        <v>1373</v>
      </c>
      <c r="E2630" s="3" t="s">
        <v>7451</v>
      </c>
      <c r="F2630" s="3" t="s">
        <v>7449</v>
      </c>
      <c r="G2630" s="2" t="s">
        <v>50</v>
      </c>
      <c r="H2630" s="2">
        <v>4.0</v>
      </c>
      <c r="I2630" s="2">
        <v>5.0</v>
      </c>
      <c r="J2630" s="2">
        <v>5.0</v>
      </c>
      <c r="K2630" s="2">
        <v>5.0</v>
      </c>
      <c r="L2630" s="2">
        <v>5.0</v>
      </c>
      <c r="M2630" s="2" t="s">
        <v>19</v>
      </c>
    </row>
    <row r="2631" ht="15.75" customHeight="1">
      <c r="A2631" s="2">
        <v>182.0</v>
      </c>
      <c r="B2631" s="2" t="s">
        <v>3840</v>
      </c>
      <c r="C2631" s="2" t="s">
        <v>103</v>
      </c>
      <c r="D2631" s="3" t="s">
        <v>7452</v>
      </c>
      <c r="E2631" s="3" t="s">
        <v>7453</v>
      </c>
      <c r="F2631" s="3" t="s">
        <v>7454</v>
      </c>
      <c r="G2631" s="2" t="s">
        <v>28</v>
      </c>
      <c r="H2631" s="2">
        <v>3.0</v>
      </c>
      <c r="I2631" s="2">
        <v>2.0</v>
      </c>
      <c r="J2631" s="2">
        <v>2.0</v>
      </c>
      <c r="K2631" s="2">
        <v>2.0</v>
      </c>
      <c r="L2631" s="2">
        <v>3.0</v>
      </c>
      <c r="M2631" s="2" t="s">
        <v>19</v>
      </c>
    </row>
    <row r="2632" ht="15.75" customHeight="1">
      <c r="A2632" s="2">
        <v>182.0</v>
      </c>
      <c r="B2632" s="2" t="s">
        <v>3840</v>
      </c>
      <c r="C2632" s="2" t="s">
        <v>103</v>
      </c>
      <c r="D2632" s="3" t="s">
        <v>7455</v>
      </c>
      <c r="E2632" s="3" t="s">
        <v>7456</v>
      </c>
      <c r="F2632" s="3" t="s">
        <v>7457</v>
      </c>
      <c r="G2632" s="2" t="s">
        <v>28</v>
      </c>
      <c r="H2632" s="2">
        <v>3.0</v>
      </c>
      <c r="I2632" s="2">
        <v>3.0</v>
      </c>
      <c r="J2632" s="2">
        <v>3.0</v>
      </c>
      <c r="K2632" s="2">
        <v>4.0</v>
      </c>
      <c r="L2632" s="2">
        <v>4.0</v>
      </c>
      <c r="M2632" s="2" t="s">
        <v>19</v>
      </c>
    </row>
    <row r="2633" ht="15.75" customHeight="1">
      <c r="A2633" s="2">
        <v>182.0</v>
      </c>
      <c r="B2633" s="2" t="s">
        <v>3840</v>
      </c>
      <c r="C2633" s="2" t="s">
        <v>103</v>
      </c>
      <c r="D2633" s="3" t="s">
        <v>59</v>
      </c>
      <c r="E2633" s="3" t="s">
        <v>7458</v>
      </c>
      <c r="F2633" s="3" t="s">
        <v>7459</v>
      </c>
      <c r="G2633" s="2" t="s">
        <v>28</v>
      </c>
      <c r="H2633" s="2">
        <v>3.0</v>
      </c>
      <c r="I2633" s="2">
        <v>4.0</v>
      </c>
      <c r="J2633" s="2">
        <v>3.0</v>
      </c>
      <c r="K2633" s="2">
        <v>3.0</v>
      </c>
      <c r="L2633" s="2">
        <v>4.0</v>
      </c>
      <c r="M2633" s="2" t="s">
        <v>19</v>
      </c>
    </row>
    <row r="2634" ht="15.75" customHeight="1">
      <c r="A2634" s="2">
        <v>182.0</v>
      </c>
      <c r="B2634" s="2" t="s">
        <v>3840</v>
      </c>
      <c r="C2634" s="2" t="s">
        <v>103</v>
      </c>
      <c r="D2634" s="3" t="s">
        <v>2390</v>
      </c>
      <c r="E2634" s="3" t="s">
        <v>7460</v>
      </c>
      <c r="F2634" s="3" t="s">
        <v>7459</v>
      </c>
      <c r="G2634" s="2" t="s">
        <v>18</v>
      </c>
      <c r="H2634" s="2">
        <v>3.0</v>
      </c>
      <c r="I2634" s="2">
        <v>4.0</v>
      </c>
      <c r="J2634" s="2">
        <v>3.0</v>
      </c>
      <c r="K2634" s="2">
        <v>3.0</v>
      </c>
      <c r="L2634" s="2">
        <v>4.0</v>
      </c>
      <c r="M2634" s="2" t="s">
        <v>19</v>
      </c>
    </row>
    <row r="2635" ht="15.75" customHeight="1">
      <c r="A2635" s="2">
        <v>182.0</v>
      </c>
      <c r="B2635" s="2" t="s">
        <v>3840</v>
      </c>
      <c r="C2635" s="2" t="s">
        <v>103</v>
      </c>
      <c r="D2635" s="3" t="s">
        <v>7461</v>
      </c>
      <c r="E2635" s="3" t="s">
        <v>7462</v>
      </c>
      <c r="F2635" s="3" t="s">
        <v>7459</v>
      </c>
      <c r="G2635" s="2" t="s">
        <v>18</v>
      </c>
      <c r="H2635" s="2">
        <v>3.0</v>
      </c>
      <c r="I2635" s="2">
        <v>3.0</v>
      </c>
      <c r="J2635" s="2">
        <v>4.0</v>
      </c>
      <c r="K2635" s="2">
        <v>3.0</v>
      </c>
      <c r="L2635" s="2">
        <v>3.0</v>
      </c>
      <c r="M2635" s="2" t="s">
        <v>19</v>
      </c>
    </row>
    <row r="2636" ht="15.75" customHeight="1">
      <c r="A2636" s="2">
        <v>182.0</v>
      </c>
      <c r="B2636" s="2" t="s">
        <v>3840</v>
      </c>
      <c r="C2636" s="2" t="s">
        <v>103</v>
      </c>
      <c r="D2636" s="3" t="s">
        <v>139</v>
      </c>
      <c r="E2636" s="3" t="s">
        <v>7463</v>
      </c>
      <c r="F2636" s="3" t="s">
        <v>7464</v>
      </c>
      <c r="G2636" s="2" t="s">
        <v>28</v>
      </c>
      <c r="H2636" s="2">
        <v>2.0</v>
      </c>
      <c r="I2636" s="2">
        <v>3.0</v>
      </c>
      <c r="J2636" s="2">
        <v>2.0</v>
      </c>
      <c r="K2636" s="2">
        <v>3.0</v>
      </c>
      <c r="L2636" s="2">
        <v>4.0</v>
      </c>
      <c r="M2636" s="2" t="s">
        <v>19</v>
      </c>
    </row>
    <row r="2637" ht="15.75" customHeight="1">
      <c r="A2637" s="2">
        <v>182.0</v>
      </c>
      <c r="B2637" s="2" t="s">
        <v>3840</v>
      </c>
      <c r="C2637" s="2" t="s">
        <v>103</v>
      </c>
      <c r="D2637" s="3" t="s">
        <v>7465</v>
      </c>
      <c r="E2637" s="3" t="s">
        <v>7466</v>
      </c>
      <c r="F2637" s="3" t="s">
        <v>7467</v>
      </c>
      <c r="G2637" s="2" t="s">
        <v>28</v>
      </c>
      <c r="H2637" s="2">
        <v>3.0</v>
      </c>
      <c r="I2637" s="2">
        <v>3.0</v>
      </c>
      <c r="J2637" s="2">
        <v>4.0</v>
      </c>
      <c r="K2637" s="2">
        <v>4.0</v>
      </c>
      <c r="L2637" s="2">
        <v>3.0</v>
      </c>
      <c r="M2637" s="2" t="s">
        <v>19</v>
      </c>
    </row>
    <row r="2638" ht="15.75" customHeight="1">
      <c r="A2638" s="2">
        <v>182.0</v>
      </c>
      <c r="B2638" s="2" t="s">
        <v>3840</v>
      </c>
      <c r="C2638" s="2" t="s">
        <v>296</v>
      </c>
      <c r="D2638" s="3" t="s">
        <v>7468</v>
      </c>
      <c r="E2638" s="3" t="s">
        <v>7469</v>
      </c>
      <c r="F2638" s="3" t="s">
        <v>7470</v>
      </c>
      <c r="G2638" s="2" t="s">
        <v>28</v>
      </c>
      <c r="H2638" s="2">
        <v>3.0</v>
      </c>
      <c r="I2638" s="2">
        <v>3.0</v>
      </c>
      <c r="J2638" s="2">
        <v>3.0</v>
      </c>
      <c r="K2638" s="2">
        <v>3.0</v>
      </c>
      <c r="L2638" s="2">
        <v>3.0</v>
      </c>
      <c r="M2638" s="2" t="s">
        <v>19</v>
      </c>
    </row>
    <row r="2639" ht="15.75" customHeight="1">
      <c r="A2639" s="2">
        <v>182.0</v>
      </c>
      <c r="B2639" s="2" t="s">
        <v>3840</v>
      </c>
      <c r="C2639" s="2" t="s">
        <v>296</v>
      </c>
      <c r="D2639" s="3" t="s">
        <v>7471</v>
      </c>
      <c r="E2639" s="3" t="s">
        <v>7472</v>
      </c>
      <c r="F2639" s="3" t="s">
        <v>7473</v>
      </c>
      <c r="G2639" s="2" t="s">
        <v>28</v>
      </c>
      <c r="H2639" s="2">
        <v>1.0</v>
      </c>
      <c r="I2639" s="2">
        <v>3.0</v>
      </c>
      <c r="J2639" s="2">
        <v>3.0</v>
      </c>
      <c r="K2639" s="2">
        <v>3.0</v>
      </c>
      <c r="L2639" s="2">
        <v>3.0</v>
      </c>
      <c r="M2639" s="2" t="s">
        <v>33</v>
      </c>
    </row>
    <row r="2640" ht="15.75" customHeight="1">
      <c r="A2640" s="2">
        <v>182.0</v>
      </c>
      <c r="B2640" s="2" t="s">
        <v>3840</v>
      </c>
      <c r="C2640" s="2" t="s">
        <v>296</v>
      </c>
      <c r="D2640" s="3" t="s">
        <v>495</v>
      </c>
      <c r="E2640" s="3" t="s">
        <v>7474</v>
      </c>
      <c r="F2640" s="3" t="s">
        <v>7473</v>
      </c>
      <c r="G2640" s="2" t="s">
        <v>18</v>
      </c>
      <c r="H2640" s="2">
        <v>3.0</v>
      </c>
      <c r="I2640" s="2">
        <v>4.0</v>
      </c>
      <c r="J2640" s="2">
        <v>4.0</v>
      </c>
      <c r="K2640" s="2">
        <v>4.0</v>
      </c>
      <c r="L2640" s="2">
        <v>4.0</v>
      </c>
      <c r="M2640" s="2" t="s">
        <v>19</v>
      </c>
    </row>
    <row r="2641" ht="15.75" customHeight="1">
      <c r="A2641" s="2">
        <v>182.0</v>
      </c>
      <c r="B2641" s="2" t="s">
        <v>3840</v>
      </c>
      <c r="C2641" s="2" t="s">
        <v>296</v>
      </c>
      <c r="D2641" s="3" t="s">
        <v>7475</v>
      </c>
      <c r="E2641" s="3" t="s">
        <v>7476</v>
      </c>
      <c r="F2641" s="3" t="s">
        <v>7477</v>
      </c>
      <c r="G2641" s="2" t="s">
        <v>28</v>
      </c>
      <c r="H2641" s="2">
        <v>3.0</v>
      </c>
      <c r="I2641" s="2">
        <v>2.0</v>
      </c>
      <c r="J2641" s="2">
        <v>2.0</v>
      </c>
      <c r="K2641" s="2">
        <v>4.0</v>
      </c>
      <c r="L2641" s="2">
        <v>3.0</v>
      </c>
      <c r="M2641" s="2" t="s">
        <v>33</v>
      </c>
    </row>
    <row r="2642" ht="15.75" customHeight="1">
      <c r="A2642" s="2">
        <v>182.0</v>
      </c>
      <c r="B2642" s="2" t="s">
        <v>3840</v>
      </c>
      <c r="C2642" s="2" t="s">
        <v>296</v>
      </c>
      <c r="D2642" s="3" t="s">
        <v>7478</v>
      </c>
      <c r="E2642" s="3" t="s">
        <v>7479</v>
      </c>
      <c r="F2642" s="3" t="s">
        <v>7480</v>
      </c>
      <c r="G2642" s="2" t="s">
        <v>18</v>
      </c>
      <c r="H2642" s="2">
        <v>2.0</v>
      </c>
      <c r="I2642" s="2">
        <v>5.0</v>
      </c>
      <c r="J2642" s="2">
        <v>4.0</v>
      </c>
      <c r="K2642" s="2">
        <v>3.0</v>
      </c>
      <c r="L2642" s="2">
        <v>3.0</v>
      </c>
      <c r="M2642" s="2" t="s">
        <v>19</v>
      </c>
    </row>
    <row r="2643" ht="15.75" customHeight="1">
      <c r="A2643" s="2">
        <v>182.0</v>
      </c>
      <c r="B2643" s="2" t="s">
        <v>3840</v>
      </c>
      <c r="C2643" s="2" t="s">
        <v>296</v>
      </c>
      <c r="D2643" s="3" t="s">
        <v>7481</v>
      </c>
      <c r="E2643" s="3" t="s">
        <v>7482</v>
      </c>
      <c r="F2643" s="3" t="s">
        <v>7483</v>
      </c>
      <c r="G2643" s="2" t="s">
        <v>18</v>
      </c>
      <c r="H2643" s="2">
        <v>4.0</v>
      </c>
      <c r="I2643" s="2">
        <v>4.0</v>
      </c>
      <c r="J2643" s="2">
        <v>4.0</v>
      </c>
      <c r="K2643" s="2">
        <v>4.0</v>
      </c>
      <c r="L2643" s="2">
        <v>4.0</v>
      </c>
      <c r="M2643" s="2" t="s">
        <v>19</v>
      </c>
    </row>
    <row r="2644" ht="15.75" customHeight="1">
      <c r="A2644" s="2">
        <v>182.0</v>
      </c>
      <c r="B2644" s="2" t="s">
        <v>3840</v>
      </c>
      <c r="C2644" s="2" t="s">
        <v>296</v>
      </c>
      <c r="D2644" s="3" t="s">
        <v>7484</v>
      </c>
      <c r="E2644" s="3" t="s">
        <v>7485</v>
      </c>
      <c r="F2644" s="3" t="s">
        <v>7486</v>
      </c>
      <c r="G2644" s="2" t="s">
        <v>62</v>
      </c>
      <c r="H2644" s="2">
        <v>2.0</v>
      </c>
      <c r="I2644" s="2">
        <v>3.0</v>
      </c>
      <c r="J2644" s="2">
        <v>2.0</v>
      </c>
      <c r="K2644" s="2">
        <v>3.0</v>
      </c>
      <c r="L2644" s="2">
        <v>4.0</v>
      </c>
      <c r="M2644" s="2" t="s">
        <v>33</v>
      </c>
    </row>
    <row r="2645" ht="15.75" customHeight="1">
      <c r="A2645" s="2">
        <v>182.0</v>
      </c>
      <c r="B2645" s="2" t="s">
        <v>3840</v>
      </c>
      <c r="C2645" s="2" t="s">
        <v>296</v>
      </c>
      <c r="D2645" s="3" t="s">
        <v>7487</v>
      </c>
      <c r="E2645" s="3" t="s">
        <v>7488</v>
      </c>
      <c r="F2645" s="3" t="s">
        <v>7489</v>
      </c>
      <c r="G2645" s="2" t="s">
        <v>62</v>
      </c>
      <c r="H2645" s="2">
        <v>2.0</v>
      </c>
      <c r="I2645" s="2">
        <v>2.0</v>
      </c>
      <c r="J2645" s="2">
        <v>2.0</v>
      </c>
      <c r="K2645" s="2">
        <v>2.0</v>
      </c>
      <c r="L2645" s="2">
        <v>5.0</v>
      </c>
      <c r="M2645" s="2" t="s">
        <v>33</v>
      </c>
    </row>
    <row r="2646" ht="15.75" customHeight="1">
      <c r="A2646" s="2">
        <v>182.0</v>
      </c>
      <c r="B2646" s="2" t="s">
        <v>3840</v>
      </c>
      <c r="C2646" s="2" t="s">
        <v>296</v>
      </c>
      <c r="D2646" s="3" t="s">
        <v>7490</v>
      </c>
      <c r="E2646" s="3" t="s">
        <v>7491</v>
      </c>
      <c r="F2646" s="3" t="s">
        <v>7492</v>
      </c>
      <c r="G2646" s="2" t="s">
        <v>62</v>
      </c>
      <c r="H2646" s="2">
        <v>3.0</v>
      </c>
      <c r="I2646" s="2">
        <v>3.0</v>
      </c>
      <c r="J2646" s="2">
        <v>2.0</v>
      </c>
      <c r="K2646" s="2">
        <v>3.0</v>
      </c>
      <c r="L2646" s="2">
        <v>3.0</v>
      </c>
      <c r="M2646" s="2" t="s">
        <v>33</v>
      </c>
    </row>
    <row r="2647" ht="15.75" customHeight="1">
      <c r="A2647" s="2">
        <v>182.0</v>
      </c>
      <c r="B2647" s="2" t="s">
        <v>3840</v>
      </c>
      <c r="C2647" s="2" t="s">
        <v>296</v>
      </c>
      <c r="D2647" s="3" t="s">
        <v>1985</v>
      </c>
      <c r="E2647" s="3" t="s">
        <v>7493</v>
      </c>
      <c r="F2647" s="3" t="s">
        <v>7492</v>
      </c>
      <c r="G2647" s="2" t="s">
        <v>18</v>
      </c>
      <c r="H2647" s="2">
        <v>4.0</v>
      </c>
      <c r="I2647" s="2">
        <v>4.0</v>
      </c>
      <c r="J2647" s="2">
        <v>5.0</v>
      </c>
      <c r="K2647" s="2">
        <v>5.0</v>
      </c>
      <c r="L2647" s="2">
        <v>5.0</v>
      </c>
      <c r="M2647" s="2" t="s">
        <v>19</v>
      </c>
    </row>
    <row r="2648" ht="15.75" customHeight="1">
      <c r="A2648" s="2">
        <v>182.0</v>
      </c>
      <c r="B2648" s="2" t="s">
        <v>3840</v>
      </c>
      <c r="C2648" s="2" t="s">
        <v>296</v>
      </c>
      <c r="D2648" s="3" t="s">
        <v>1638</v>
      </c>
      <c r="E2648" s="3" t="s">
        <v>7494</v>
      </c>
      <c r="F2648" s="3" t="s">
        <v>7495</v>
      </c>
      <c r="G2648" s="2" t="s">
        <v>28</v>
      </c>
      <c r="H2648" s="2">
        <v>2.0</v>
      </c>
      <c r="I2648" s="2">
        <v>4.0</v>
      </c>
      <c r="J2648" s="2">
        <v>4.0</v>
      </c>
      <c r="K2648" s="2">
        <v>4.0</v>
      </c>
      <c r="L2648" s="2">
        <v>3.0</v>
      </c>
      <c r="M2648" s="2" t="s">
        <v>19</v>
      </c>
    </row>
    <row r="2649" ht="15.75" customHeight="1">
      <c r="A2649" s="2">
        <v>182.0</v>
      </c>
      <c r="B2649" s="2" t="s">
        <v>3840</v>
      </c>
      <c r="C2649" s="2" t="s">
        <v>296</v>
      </c>
      <c r="D2649" s="3" t="s">
        <v>7496</v>
      </c>
      <c r="E2649" s="3" t="s">
        <v>7497</v>
      </c>
      <c r="F2649" s="3" t="s">
        <v>7498</v>
      </c>
      <c r="G2649" s="2" t="s">
        <v>62</v>
      </c>
      <c r="H2649" s="2">
        <v>2.0</v>
      </c>
      <c r="I2649" s="2">
        <v>3.0</v>
      </c>
      <c r="J2649" s="2">
        <v>2.0</v>
      </c>
      <c r="K2649" s="2">
        <v>4.0</v>
      </c>
      <c r="L2649" s="2">
        <v>4.0</v>
      </c>
      <c r="M2649" s="2" t="s">
        <v>33</v>
      </c>
    </row>
    <row r="2650" ht="15.75" customHeight="1">
      <c r="A2650" s="2">
        <v>182.0</v>
      </c>
      <c r="B2650" s="2" t="s">
        <v>3840</v>
      </c>
      <c r="C2650" s="2" t="s">
        <v>296</v>
      </c>
      <c r="D2650" s="3" t="s">
        <v>7499</v>
      </c>
      <c r="E2650" s="3" t="s">
        <v>7500</v>
      </c>
      <c r="F2650" s="3" t="s">
        <v>7501</v>
      </c>
      <c r="G2650" s="2" t="s">
        <v>28</v>
      </c>
      <c r="H2650" s="2">
        <v>2.0</v>
      </c>
      <c r="I2650" s="2">
        <v>3.0</v>
      </c>
      <c r="J2650" s="2">
        <v>1.0</v>
      </c>
      <c r="K2650" s="2">
        <v>4.0</v>
      </c>
      <c r="L2650" s="2">
        <v>3.0</v>
      </c>
      <c r="M2650" s="2" t="s">
        <v>19</v>
      </c>
    </row>
    <row r="2651" ht="15.75" customHeight="1">
      <c r="A2651" s="2">
        <v>182.0</v>
      </c>
      <c r="B2651" s="2" t="s">
        <v>3840</v>
      </c>
      <c r="C2651" s="2" t="s">
        <v>296</v>
      </c>
      <c r="D2651" s="3" t="s">
        <v>139</v>
      </c>
      <c r="E2651" s="3" t="s">
        <v>7502</v>
      </c>
      <c r="F2651" s="3" t="s">
        <v>7503</v>
      </c>
      <c r="G2651" s="2" t="s">
        <v>18</v>
      </c>
      <c r="H2651" s="2">
        <v>4.0</v>
      </c>
      <c r="I2651" s="2">
        <v>4.0</v>
      </c>
      <c r="J2651" s="2">
        <v>3.0</v>
      </c>
      <c r="K2651" s="2">
        <v>3.0</v>
      </c>
      <c r="L2651" s="2">
        <v>4.0</v>
      </c>
      <c r="M2651" s="2" t="s">
        <v>19</v>
      </c>
    </row>
    <row r="2652" ht="15.75" customHeight="1">
      <c r="A2652" s="2">
        <v>182.0</v>
      </c>
      <c r="B2652" s="2" t="s">
        <v>3840</v>
      </c>
      <c r="C2652" s="2" t="s">
        <v>296</v>
      </c>
      <c r="D2652" s="3" t="s">
        <v>7504</v>
      </c>
      <c r="E2652" s="3" t="s">
        <v>7505</v>
      </c>
      <c r="F2652" s="3" t="s">
        <v>7506</v>
      </c>
      <c r="G2652" s="2" t="s">
        <v>28</v>
      </c>
      <c r="H2652" s="2">
        <v>2.0</v>
      </c>
      <c r="I2652" s="2">
        <v>4.0</v>
      </c>
      <c r="J2652" s="2">
        <v>2.0</v>
      </c>
      <c r="K2652" s="2">
        <v>3.0</v>
      </c>
      <c r="L2652" s="2">
        <v>5.0</v>
      </c>
      <c r="M2652" s="2" t="s">
        <v>19</v>
      </c>
    </row>
    <row r="2653" ht="15.75" customHeight="1">
      <c r="A2653" s="2">
        <v>182.0</v>
      </c>
      <c r="B2653" s="2" t="s">
        <v>3840</v>
      </c>
      <c r="C2653" s="2" t="s">
        <v>296</v>
      </c>
      <c r="D2653" s="3" t="s">
        <v>7507</v>
      </c>
      <c r="E2653" s="3" t="s">
        <v>7508</v>
      </c>
      <c r="F2653" s="3" t="s">
        <v>7509</v>
      </c>
      <c r="G2653" s="2" t="s">
        <v>28</v>
      </c>
      <c r="H2653" s="2">
        <v>3.0</v>
      </c>
      <c r="I2653" s="2">
        <v>4.0</v>
      </c>
      <c r="J2653" s="2">
        <v>3.0</v>
      </c>
      <c r="K2653" s="2">
        <v>4.0</v>
      </c>
      <c r="L2653" s="2">
        <v>5.0</v>
      </c>
      <c r="M2653" s="2" t="s">
        <v>19</v>
      </c>
    </row>
    <row r="2654" ht="15.75" customHeight="1">
      <c r="A2654" s="2">
        <v>182.0</v>
      </c>
      <c r="B2654" s="2" t="s">
        <v>3840</v>
      </c>
      <c r="C2654" s="2" t="s">
        <v>296</v>
      </c>
      <c r="D2654" s="3" t="s">
        <v>7510</v>
      </c>
      <c r="E2654" s="3" t="s">
        <v>7511</v>
      </c>
      <c r="F2654" s="3" t="s">
        <v>7512</v>
      </c>
      <c r="G2654" s="2" t="s">
        <v>18</v>
      </c>
      <c r="H2654" s="2">
        <v>3.0</v>
      </c>
      <c r="I2654" s="2">
        <v>4.0</v>
      </c>
      <c r="J2654" s="2">
        <v>4.0</v>
      </c>
      <c r="K2654" s="2">
        <v>4.0</v>
      </c>
      <c r="L2654" s="2">
        <v>4.0</v>
      </c>
      <c r="M2654" s="2" t="s">
        <v>19</v>
      </c>
    </row>
    <row r="2655" ht="15.75" customHeight="1">
      <c r="A2655" s="2">
        <v>182.0</v>
      </c>
      <c r="B2655" s="2" t="s">
        <v>3840</v>
      </c>
      <c r="C2655" s="2" t="s">
        <v>296</v>
      </c>
      <c r="D2655" s="3" t="s">
        <v>7513</v>
      </c>
      <c r="E2655" s="3" t="s">
        <v>7514</v>
      </c>
      <c r="F2655" s="3" t="s">
        <v>7515</v>
      </c>
      <c r="G2655" s="2" t="s">
        <v>28</v>
      </c>
      <c r="H2655" s="2">
        <v>2.0</v>
      </c>
      <c r="I2655" s="2">
        <v>2.0</v>
      </c>
      <c r="J2655" s="2">
        <v>2.0</v>
      </c>
      <c r="K2655" s="2">
        <v>3.0</v>
      </c>
      <c r="L2655" s="2">
        <v>4.0</v>
      </c>
      <c r="M2655" s="2" t="s">
        <v>19</v>
      </c>
    </row>
    <row r="2656" ht="15.75" customHeight="1">
      <c r="A2656" s="2">
        <v>182.0</v>
      </c>
      <c r="B2656" s="2" t="s">
        <v>3840</v>
      </c>
      <c r="C2656" s="2" t="s">
        <v>296</v>
      </c>
      <c r="D2656" s="3" t="s">
        <v>7516</v>
      </c>
      <c r="E2656" s="3" t="s">
        <v>7517</v>
      </c>
      <c r="F2656" s="3" t="s">
        <v>7518</v>
      </c>
      <c r="G2656" s="2" t="s">
        <v>28</v>
      </c>
      <c r="H2656" s="2">
        <v>2.0</v>
      </c>
      <c r="I2656" s="2">
        <v>3.0</v>
      </c>
      <c r="J2656" s="2">
        <v>3.0</v>
      </c>
      <c r="K2656" s="2">
        <v>3.0</v>
      </c>
      <c r="L2656" s="2">
        <v>3.0</v>
      </c>
      <c r="M2656" s="2" t="s">
        <v>19</v>
      </c>
    </row>
    <row r="2657" ht="15.75" customHeight="1">
      <c r="A2657" s="2">
        <v>182.0</v>
      </c>
      <c r="B2657" s="2" t="s">
        <v>3840</v>
      </c>
      <c r="C2657" s="2" t="s">
        <v>296</v>
      </c>
      <c r="D2657" s="3" t="s">
        <v>7519</v>
      </c>
      <c r="E2657" s="3" t="s">
        <v>7520</v>
      </c>
      <c r="F2657" s="3" t="s">
        <v>7521</v>
      </c>
      <c r="G2657" s="2" t="s">
        <v>62</v>
      </c>
      <c r="H2657" s="2">
        <v>1.0</v>
      </c>
      <c r="I2657" s="2">
        <v>3.0</v>
      </c>
      <c r="J2657" s="2">
        <v>2.0</v>
      </c>
      <c r="K2657" s="2">
        <v>4.0</v>
      </c>
      <c r="L2657" s="2">
        <v>4.0</v>
      </c>
      <c r="M2657" s="2" t="s">
        <v>33</v>
      </c>
    </row>
    <row r="2658" ht="15.75" customHeight="1">
      <c r="A2658" s="2">
        <v>182.0</v>
      </c>
      <c r="B2658" s="2" t="s">
        <v>3840</v>
      </c>
      <c r="C2658" s="2" t="s">
        <v>296</v>
      </c>
      <c r="D2658" s="3" t="s">
        <v>7522</v>
      </c>
      <c r="E2658" s="3" t="s">
        <v>7523</v>
      </c>
      <c r="F2658" s="3" t="s">
        <v>7524</v>
      </c>
      <c r="G2658" s="2" t="s">
        <v>18</v>
      </c>
      <c r="H2658" s="2">
        <v>2.0</v>
      </c>
      <c r="I2658" s="2">
        <v>5.0</v>
      </c>
      <c r="J2658" s="2">
        <v>3.0</v>
      </c>
      <c r="K2658" s="2">
        <v>5.0</v>
      </c>
      <c r="L2658" s="2">
        <v>5.0</v>
      </c>
      <c r="M2658" s="2" t="s">
        <v>19</v>
      </c>
    </row>
    <row r="2659" ht="15.75" customHeight="1">
      <c r="A2659" s="2">
        <v>182.0</v>
      </c>
      <c r="B2659" s="2" t="s">
        <v>3840</v>
      </c>
      <c r="C2659" s="2" t="s">
        <v>296</v>
      </c>
      <c r="D2659" s="3" t="s">
        <v>4569</v>
      </c>
      <c r="E2659" s="3" t="s">
        <v>7525</v>
      </c>
      <c r="F2659" s="3" t="s">
        <v>7526</v>
      </c>
      <c r="G2659" s="2" t="s">
        <v>28</v>
      </c>
      <c r="H2659" s="2">
        <v>3.0</v>
      </c>
      <c r="I2659" s="2">
        <v>4.0</v>
      </c>
      <c r="J2659" s="2">
        <v>2.0</v>
      </c>
      <c r="K2659" s="2">
        <v>2.0</v>
      </c>
      <c r="L2659" s="2">
        <v>3.0</v>
      </c>
      <c r="M2659" s="2" t="s">
        <v>33</v>
      </c>
    </row>
    <row r="2660" ht="15.75" customHeight="1">
      <c r="A2660" s="2">
        <v>182.0</v>
      </c>
      <c r="B2660" s="2" t="s">
        <v>3840</v>
      </c>
      <c r="C2660" s="2" t="s">
        <v>296</v>
      </c>
      <c r="D2660" s="3" t="s">
        <v>7527</v>
      </c>
      <c r="E2660" s="3" t="s">
        <v>7528</v>
      </c>
      <c r="F2660" s="3" t="s">
        <v>7529</v>
      </c>
      <c r="G2660" s="2" t="s">
        <v>18</v>
      </c>
      <c r="H2660" s="2">
        <v>3.0</v>
      </c>
      <c r="I2660" s="2">
        <v>3.0</v>
      </c>
      <c r="J2660" s="2">
        <v>4.0</v>
      </c>
      <c r="K2660" s="2">
        <v>5.0</v>
      </c>
      <c r="L2660" s="2">
        <v>4.0</v>
      </c>
      <c r="M2660" s="2" t="s">
        <v>19</v>
      </c>
    </row>
    <row r="2661" ht="15.75" customHeight="1">
      <c r="A2661" s="2">
        <v>182.0</v>
      </c>
      <c r="B2661" s="2" t="s">
        <v>3840</v>
      </c>
      <c r="C2661" s="2" t="s">
        <v>296</v>
      </c>
      <c r="D2661" s="3" t="s">
        <v>7530</v>
      </c>
      <c r="E2661" s="3" t="s">
        <v>7531</v>
      </c>
      <c r="F2661" s="3" t="s">
        <v>7532</v>
      </c>
      <c r="G2661" s="2" t="s">
        <v>18</v>
      </c>
      <c r="H2661" s="2">
        <v>3.0</v>
      </c>
      <c r="I2661" s="2">
        <v>4.0</v>
      </c>
      <c r="J2661" s="2">
        <v>3.0</v>
      </c>
      <c r="K2661" s="2">
        <v>4.0</v>
      </c>
      <c r="L2661" s="2">
        <v>4.0</v>
      </c>
      <c r="M2661" s="2" t="s">
        <v>19</v>
      </c>
    </row>
    <row r="2662" ht="15.75" customHeight="1">
      <c r="A2662" s="2">
        <v>182.0</v>
      </c>
      <c r="B2662" s="2" t="s">
        <v>3840</v>
      </c>
      <c r="C2662" s="2" t="s">
        <v>1152</v>
      </c>
      <c r="D2662" s="3" t="s">
        <v>7533</v>
      </c>
      <c r="E2662" s="3" t="s">
        <v>7534</v>
      </c>
      <c r="F2662" s="3" t="s">
        <v>7535</v>
      </c>
      <c r="G2662" s="2" t="s">
        <v>18</v>
      </c>
      <c r="H2662" s="2">
        <v>3.0</v>
      </c>
      <c r="I2662" s="2">
        <v>4.0</v>
      </c>
      <c r="J2662" s="2">
        <v>5.0</v>
      </c>
      <c r="K2662" s="2">
        <v>5.0</v>
      </c>
      <c r="L2662" s="2">
        <v>5.0</v>
      </c>
      <c r="M2662" s="2" t="s">
        <v>19</v>
      </c>
    </row>
    <row r="2663" ht="15.75" customHeight="1">
      <c r="A2663" s="2">
        <v>182.0</v>
      </c>
      <c r="B2663" s="2" t="s">
        <v>3840</v>
      </c>
      <c r="C2663" s="2" t="s">
        <v>1152</v>
      </c>
      <c r="D2663" s="3" t="s">
        <v>2925</v>
      </c>
      <c r="E2663" s="3" t="s">
        <v>7536</v>
      </c>
      <c r="F2663" s="3" t="s">
        <v>7537</v>
      </c>
      <c r="G2663" s="2" t="s">
        <v>28</v>
      </c>
      <c r="H2663" s="2">
        <v>3.0</v>
      </c>
      <c r="I2663" s="2">
        <v>3.0</v>
      </c>
      <c r="J2663" s="2">
        <v>3.0</v>
      </c>
      <c r="K2663" s="2">
        <v>3.0</v>
      </c>
      <c r="L2663" s="2">
        <v>3.0</v>
      </c>
      <c r="M2663" s="2" t="s">
        <v>19</v>
      </c>
    </row>
    <row r="2664" ht="15.75" customHeight="1">
      <c r="A2664" s="2">
        <v>182.0</v>
      </c>
      <c r="B2664" s="2" t="s">
        <v>3840</v>
      </c>
      <c r="C2664" s="2" t="s">
        <v>1152</v>
      </c>
      <c r="D2664" s="3" t="s">
        <v>139</v>
      </c>
      <c r="E2664" s="3" t="s">
        <v>7538</v>
      </c>
      <c r="F2664" s="3" t="s">
        <v>7539</v>
      </c>
      <c r="G2664" s="2" t="s">
        <v>18</v>
      </c>
      <c r="H2664" s="2">
        <v>3.0</v>
      </c>
      <c r="I2664" s="2">
        <v>4.0</v>
      </c>
      <c r="J2664" s="2">
        <v>3.0</v>
      </c>
      <c r="K2664" s="2">
        <v>4.0</v>
      </c>
      <c r="L2664" s="2">
        <v>4.0</v>
      </c>
      <c r="M2664" s="2" t="s">
        <v>19</v>
      </c>
    </row>
    <row r="2665" ht="15.75" customHeight="1">
      <c r="A2665" s="2">
        <v>182.0</v>
      </c>
      <c r="B2665" s="2" t="s">
        <v>3840</v>
      </c>
      <c r="C2665" s="2" t="s">
        <v>1152</v>
      </c>
      <c r="D2665" s="3" t="s">
        <v>7540</v>
      </c>
      <c r="E2665" s="3" t="s">
        <v>7541</v>
      </c>
      <c r="F2665" s="3" t="s">
        <v>7542</v>
      </c>
      <c r="G2665" s="2" t="s">
        <v>28</v>
      </c>
      <c r="H2665" s="2">
        <v>2.0</v>
      </c>
      <c r="I2665" s="2">
        <v>3.0</v>
      </c>
      <c r="J2665" s="2">
        <v>3.0</v>
      </c>
      <c r="K2665" s="2">
        <v>3.0</v>
      </c>
      <c r="L2665" s="2">
        <v>3.0</v>
      </c>
      <c r="M2665" s="2" t="s">
        <v>33</v>
      </c>
    </row>
    <row r="2666" ht="15.75" customHeight="1">
      <c r="A2666" s="2">
        <v>182.0</v>
      </c>
      <c r="B2666" s="2" t="s">
        <v>3840</v>
      </c>
      <c r="C2666" s="2" t="s">
        <v>1152</v>
      </c>
      <c r="D2666" s="3" t="s">
        <v>7543</v>
      </c>
      <c r="E2666" s="3" t="s">
        <v>7544</v>
      </c>
      <c r="F2666" s="3" t="s">
        <v>7545</v>
      </c>
      <c r="G2666" s="2" t="s">
        <v>182</v>
      </c>
      <c r="H2666" s="2">
        <v>2.0</v>
      </c>
      <c r="I2666" s="2">
        <v>4.0</v>
      </c>
      <c r="J2666" s="2">
        <v>3.0</v>
      </c>
      <c r="K2666" s="2">
        <v>3.0</v>
      </c>
      <c r="L2666" s="2">
        <v>4.0</v>
      </c>
      <c r="M2666" s="2" t="s">
        <v>33</v>
      </c>
    </row>
    <row r="2667" ht="15.75" customHeight="1">
      <c r="A2667" s="2">
        <v>182.0</v>
      </c>
      <c r="B2667" s="2" t="s">
        <v>3840</v>
      </c>
      <c r="C2667" s="2" t="s">
        <v>1152</v>
      </c>
      <c r="D2667" s="3" t="s">
        <v>7546</v>
      </c>
      <c r="E2667" s="3" t="s">
        <v>7547</v>
      </c>
      <c r="F2667" s="3" t="s">
        <v>7548</v>
      </c>
      <c r="G2667" s="2" t="s">
        <v>28</v>
      </c>
      <c r="H2667" s="2">
        <v>2.0</v>
      </c>
      <c r="I2667" s="2">
        <v>3.0</v>
      </c>
      <c r="J2667" s="2">
        <v>2.0</v>
      </c>
      <c r="K2667" s="2">
        <v>2.0</v>
      </c>
      <c r="L2667" s="2">
        <v>4.0</v>
      </c>
      <c r="M2667" s="2" t="s">
        <v>33</v>
      </c>
    </row>
    <row r="2668" ht="15.75" customHeight="1">
      <c r="A2668" s="2">
        <v>182.0</v>
      </c>
      <c r="B2668" s="2" t="s">
        <v>3840</v>
      </c>
      <c r="C2668" s="2" t="s">
        <v>1152</v>
      </c>
      <c r="D2668" s="3" t="s">
        <v>7549</v>
      </c>
      <c r="E2668" s="3" t="s">
        <v>7550</v>
      </c>
      <c r="F2668" s="3" t="s">
        <v>7551</v>
      </c>
      <c r="G2668" s="2" t="s">
        <v>28</v>
      </c>
      <c r="H2668" s="2">
        <v>2.0</v>
      </c>
      <c r="I2668" s="2">
        <v>4.0</v>
      </c>
      <c r="J2668" s="2">
        <v>2.0</v>
      </c>
      <c r="K2668" s="2">
        <v>3.0</v>
      </c>
      <c r="L2668" s="2">
        <v>2.0</v>
      </c>
      <c r="M2668" s="2" t="s">
        <v>33</v>
      </c>
    </row>
    <row r="2669" ht="15.75" customHeight="1">
      <c r="A2669" s="2">
        <v>182.0</v>
      </c>
      <c r="B2669" s="2" t="s">
        <v>3840</v>
      </c>
      <c r="C2669" s="2" t="s">
        <v>1152</v>
      </c>
      <c r="D2669" s="3" t="s">
        <v>4132</v>
      </c>
      <c r="E2669" s="3" t="s">
        <v>7552</v>
      </c>
      <c r="F2669" s="3" t="s">
        <v>7553</v>
      </c>
      <c r="G2669" s="2" t="s">
        <v>18</v>
      </c>
      <c r="H2669" s="2">
        <v>2.0</v>
      </c>
      <c r="I2669" s="2">
        <v>4.0</v>
      </c>
      <c r="J2669" s="2">
        <v>4.0</v>
      </c>
      <c r="K2669" s="2">
        <v>4.0</v>
      </c>
      <c r="L2669" s="2">
        <v>5.0</v>
      </c>
      <c r="M2669" s="2" t="s">
        <v>19</v>
      </c>
    </row>
    <row r="2670" ht="15.75" customHeight="1">
      <c r="A2670" s="2">
        <v>182.0</v>
      </c>
      <c r="B2670" s="2" t="s">
        <v>3840</v>
      </c>
      <c r="C2670" s="2" t="s">
        <v>1152</v>
      </c>
      <c r="D2670" s="3" t="s">
        <v>110</v>
      </c>
      <c r="E2670" s="3" t="s">
        <v>7554</v>
      </c>
      <c r="F2670" s="3" t="s">
        <v>7555</v>
      </c>
      <c r="G2670" s="2" t="s">
        <v>62</v>
      </c>
      <c r="H2670" s="2">
        <v>2.0</v>
      </c>
      <c r="I2670" s="2">
        <v>2.0</v>
      </c>
      <c r="J2670" s="2">
        <v>2.0</v>
      </c>
      <c r="K2670" s="2">
        <v>2.0</v>
      </c>
      <c r="L2670" s="2">
        <v>2.0</v>
      </c>
      <c r="M2670" s="2" t="s">
        <v>33</v>
      </c>
    </row>
    <row r="2671" ht="15.75" customHeight="1">
      <c r="A2671" s="2">
        <v>182.0</v>
      </c>
      <c r="B2671" s="2" t="s">
        <v>3840</v>
      </c>
      <c r="C2671" s="2" t="s">
        <v>1152</v>
      </c>
      <c r="D2671" s="3" t="s">
        <v>516</v>
      </c>
      <c r="E2671" s="3" t="s">
        <v>7556</v>
      </c>
      <c r="F2671" s="3" t="s">
        <v>7557</v>
      </c>
      <c r="G2671" s="2" t="s">
        <v>28</v>
      </c>
      <c r="H2671" s="2">
        <v>4.0</v>
      </c>
      <c r="I2671" s="2">
        <v>3.0</v>
      </c>
      <c r="J2671" s="2">
        <v>3.0</v>
      </c>
      <c r="K2671" s="2">
        <v>4.0</v>
      </c>
      <c r="L2671" s="2">
        <v>3.0</v>
      </c>
      <c r="M2671" s="2" t="s">
        <v>19</v>
      </c>
    </row>
    <row r="2672" ht="15.75" customHeight="1">
      <c r="A2672" s="2">
        <v>182.0</v>
      </c>
      <c r="B2672" s="2" t="s">
        <v>3840</v>
      </c>
      <c r="C2672" s="2" t="s">
        <v>1152</v>
      </c>
      <c r="D2672" s="3" t="s">
        <v>7558</v>
      </c>
      <c r="E2672" s="3" t="s">
        <v>7559</v>
      </c>
      <c r="F2672" s="3" t="s">
        <v>7560</v>
      </c>
      <c r="G2672" s="2" t="s">
        <v>18</v>
      </c>
      <c r="H2672" s="2">
        <v>4.0</v>
      </c>
      <c r="I2672" s="2">
        <v>5.0</v>
      </c>
      <c r="J2672" s="2">
        <v>5.0</v>
      </c>
      <c r="K2672" s="2">
        <v>5.0</v>
      </c>
      <c r="L2672" s="2">
        <v>4.0</v>
      </c>
      <c r="M2672" s="2" t="s">
        <v>19</v>
      </c>
    </row>
    <row r="2673" ht="15.75" customHeight="1">
      <c r="A2673" s="2">
        <v>182.0</v>
      </c>
      <c r="B2673" s="2" t="s">
        <v>3840</v>
      </c>
      <c r="C2673" s="2" t="s">
        <v>1152</v>
      </c>
      <c r="D2673" s="3" t="s">
        <v>1985</v>
      </c>
      <c r="E2673" s="3" t="s">
        <v>7561</v>
      </c>
      <c r="F2673" s="3" t="s">
        <v>7562</v>
      </c>
      <c r="G2673" s="2" t="s">
        <v>50</v>
      </c>
      <c r="H2673" s="2">
        <v>5.0</v>
      </c>
      <c r="I2673" s="2">
        <v>5.0</v>
      </c>
      <c r="J2673" s="2">
        <v>5.0</v>
      </c>
      <c r="K2673" s="2">
        <v>5.0</v>
      </c>
      <c r="L2673" s="2">
        <v>5.0</v>
      </c>
      <c r="M2673" s="2" t="s">
        <v>19</v>
      </c>
    </row>
    <row r="2674" ht="15.75" customHeight="1">
      <c r="A2674" s="2">
        <v>182.0</v>
      </c>
      <c r="B2674" s="2" t="s">
        <v>3840</v>
      </c>
      <c r="C2674" s="2" t="s">
        <v>1152</v>
      </c>
      <c r="D2674" s="3" t="s">
        <v>3870</v>
      </c>
      <c r="E2674" s="3" t="s">
        <v>7563</v>
      </c>
      <c r="F2674" s="3" t="s">
        <v>7564</v>
      </c>
      <c r="G2674" s="2" t="s">
        <v>28</v>
      </c>
      <c r="H2674" s="2">
        <v>3.0</v>
      </c>
      <c r="I2674" s="2">
        <v>3.0</v>
      </c>
      <c r="J2674" s="2">
        <v>3.0</v>
      </c>
      <c r="K2674" s="2">
        <v>4.0</v>
      </c>
      <c r="L2674" s="2">
        <v>4.0</v>
      </c>
      <c r="M2674" s="2" t="s">
        <v>19</v>
      </c>
    </row>
    <row r="2675" ht="15.75" customHeight="1">
      <c r="A2675" s="2">
        <v>182.0</v>
      </c>
      <c r="B2675" s="2" t="s">
        <v>3840</v>
      </c>
      <c r="C2675" s="2" t="s">
        <v>1152</v>
      </c>
      <c r="D2675" s="3" t="s">
        <v>7565</v>
      </c>
      <c r="E2675" s="3" t="s">
        <v>7566</v>
      </c>
      <c r="F2675" s="3" t="s">
        <v>7567</v>
      </c>
      <c r="G2675" s="2" t="s">
        <v>18</v>
      </c>
      <c r="H2675" s="2">
        <v>3.0</v>
      </c>
      <c r="I2675" s="2">
        <v>4.0</v>
      </c>
      <c r="J2675" s="2">
        <v>3.0</v>
      </c>
      <c r="K2675" s="2">
        <v>4.0</v>
      </c>
      <c r="L2675" s="2">
        <v>4.0</v>
      </c>
      <c r="M2675" s="2" t="s">
        <v>19</v>
      </c>
    </row>
    <row r="2676" ht="15.75" customHeight="1">
      <c r="A2676" s="2">
        <v>182.0</v>
      </c>
      <c r="B2676" s="2" t="s">
        <v>3840</v>
      </c>
      <c r="C2676" s="2" t="s">
        <v>1152</v>
      </c>
      <c r="D2676" s="3" t="s">
        <v>7568</v>
      </c>
      <c r="E2676" s="3" t="s">
        <v>7569</v>
      </c>
      <c r="F2676" s="3" t="s">
        <v>7570</v>
      </c>
      <c r="G2676" s="2" t="s">
        <v>18</v>
      </c>
      <c r="H2676" s="2">
        <v>3.0</v>
      </c>
      <c r="I2676" s="2">
        <v>4.0</v>
      </c>
      <c r="J2676" s="2">
        <v>3.0</v>
      </c>
      <c r="K2676" s="2">
        <v>4.0</v>
      </c>
      <c r="L2676" s="2">
        <v>4.0</v>
      </c>
      <c r="M2676" s="2" t="s">
        <v>19</v>
      </c>
    </row>
    <row r="2677" ht="15.75" customHeight="1">
      <c r="A2677" s="2">
        <v>182.0</v>
      </c>
      <c r="B2677" s="2" t="s">
        <v>3840</v>
      </c>
      <c r="C2677" s="2" t="s">
        <v>1152</v>
      </c>
      <c r="D2677" s="3" t="s">
        <v>139</v>
      </c>
      <c r="E2677" s="3" t="s">
        <v>7571</v>
      </c>
      <c r="F2677" s="3" t="s">
        <v>7572</v>
      </c>
      <c r="G2677" s="2" t="s">
        <v>18</v>
      </c>
      <c r="H2677" s="2">
        <v>2.0</v>
      </c>
      <c r="I2677" s="2">
        <v>4.0</v>
      </c>
      <c r="J2677" s="2">
        <v>4.0</v>
      </c>
      <c r="K2677" s="2">
        <v>4.0</v>
      </c>
      <c r="L2677" s="2">
        <v>4.0</v>
      </c>
      <c r="M2677" s="2" t="s">
        <v>19</v>
      </c>
    </row>
    <row r="2678" ht="15.75" customHeight="1">
      <c r="A2678" s="2">
        <v>182.0</v>
      </c>
      <c r="B2678" s="2" t="s">
        <v>3840</v>
      </c>
      <c r="C2678" s="2" t="s">
        <v>1152</v>
      </c>
      <c r="D2678" s="3" t="s">
        <v>7573</v>
      </c>
      <c r="E2678" s="3" t="s">
        <v>7574</v>
      </c>
      <c r="F2678" s="3" t="s">
        <v>7572</v>
      </c>
      <c r="G2678" s="2" t="s">
        <v>18</v>
      </c>
      <c r="H2678" s="2">
        <v>4.0</v>
      </c>
      <c r="I2678" s="2">
        <v>5.0</v>
      </c>
      <c r="J2678" s="2">
        <v>3.0</v>
      </c>
      <c r="K2678" s="2">
        <v>4.0</v>
      </c>
      <c r="L2678" s="2">
        <v>5.0</v>
      </c>
      <c r="M2678" s="2" t="s">
        <v>19</v>
      </c>
    </row>
    <row r="2679" ht="15.75" customHeight="1">
      <c r="A2679" s="2">
        <v>182.0</v>
      </c>
      <c r="B2679" s="2" t="s">
        <v>3840</v>
      </c>
      <c r="C2679" s="2" t="s">
        <v>1152</v>
      </c>
      <c r="D2679" s="3" t="s">
        <v>7575</v>
      </c>
      <c r="E2679" s="3" t="s">
        <v>7576</v>
      </c>
      <c r="F2679" s="3" t="s">
        <v>7577</v>
      </c>
      <c r="G2679" s="2" t="s">
        <v>18</v>
      </c>
      <c r="H2679" s="2">
        <v>4.0</v>
      </c>
      <c r="I2679" s="2">
        <v>4.0</v>
      </c>
      <c r="J2679" s="2">
        <v>4.0</v>
      </c>
      <c r="K2679" s="2">
        <v>5.0</v>
      </c>
      <c r="L2679" s="2">
        <v>5.0</v>
      </c>
      <c r="M2679" s="2" t="s">
        <v>19</v>
      </c>
    </row>
    <row r="2680" ht="15.75" customHeight="1">
      <c r="A2680" s="2">
        <v>182.0</v>
      </c>
      <c r="B2680" s="2" t="s">
        <v>3840</v>
      </c>
      <c r="C2680" s="2" t="s">
        <v>1152</v>
      </c>
      <c r="D2680" s="3" t="s">
        <v>7578</v>
      </c>
      <c r="E2680" s="3" t="s">
        <v>7579</v>
      </c>
      <c r="F2680" s="3" t="s">
        <v>7580</v>
      </c>
      <c r="G2680" s="2" t="s">
        <v>28</v>
      </c>
      <c r="H2680" s="2">
        <v>2.0</v>
      </c>
      <c r="I2680" s="2">
        <v>3.0</v>
      </c>
      <c r="J2680" s="2">
        <v>4.0</v>
      </c>
      <c r="K2680" s="2">
        <v>4.0</v>
      </c>
      <c r="L2680" s="2">
        <v>3.0</v>
      </c>
      <c r="M2680" s="2" t="s">
        <v>19</v>
      </c>
    </row>
    <row r="2681" ht="15.75" customHeight="1">
      <c r="A2681" s="2">
        <v>182.0</v>
      </c>
      <c r="B2681" s="2" t="s">
        <v>3840</v>
      </c>
      <c r="C2681" s="2" t="s">
        <v>1152</v>
      </c>
      <c r="D2681" s="3" t="s">
        <v>7581</v>
      </c>
      <c r="E2681" s="3" t="s">
        <v>7582</v>
      </c>
      <c r="F2681" s="3" t="s">
        <v>7583</v>
      </c>
      <c r="G2681" s="2" t="s">
        <v>18</v>
      </c>
      <c r="H2681" s="2">
        <v>3.0</v>
      </c>
      <c r="I2681" s="2">
        <v>4.0</v>
      </c>
      <c r="J2681" s="2">
        <v>4.0</v>
      </c>
      <c r="K2681" s="2">
        <v>4.0</v>
      </c>
      <c r="L2681" s="2">
        <v>4.0</v>
      </c>
      <c r="M2681" s="2" t="s">
        <v>19</v>
      </c>
    </row>
    <row r="2682" ht="15.75" customHeight="1">
      <c r="A2682" s="2">
        <v>182.0</v>
      </c>
      <c r="B2682" s="2" t="s">
        <v>3840</v>
      </c>
      <c r="C2682" s="2" t="s">
        <v>1152</v>
      </c>
      <c r="D2682" s="3" t="s">
        <v>84</v>
      </c>
      <c r="E2682" s="3" t="s">
        <v>7584</v>
      </c>
      <c r="F2682" s="3" t="s">
        <v>7585</v>
      </c>
      <c r="G2682" s="2" t="s">
        <v>28</v>
      </c>
      <c r="H2682" s="2">
        <v>2.0</v>
      </c>
      <c r="I2682" s="2">
        <v>4.0</v>
      </c>
      <c r="J2682" s="2">
        <v>3.0</v>
      </c>
      <c r="K2682" s="2">
        <v>4.0</v>
      </c>
      <c r="L2682" s="2">
        <v>4.0</v>
      </c>
      <c r="M2682" s="2" t="s">
        <v>33</v>
      </c>
    </row>
    <row r="2683" ht="15.75" customHeight="1">
      <c r="A2683" s="2">
        <v>182.0</v>
      </c>
      <c r="B2683" s="2" t="s">
        <v>3840</v>
      </c>
      <c r="C2683" s="2" t="s">
        <v>1152</v>
      </c>
      <c r="D2683" s="3" t="s">
        <v>7586</v>
      </c>
      <c r="E2683" s="3" t="s">
        <v>7587</v>
      </c>
      <c r="F2683" s="3" t="s">
        <v>7588</v>
      </c>
      <c r="G2683" s="2" t="s">
        <v>62</v>
      </c>
      <c r="H2683" s="2">
        <v>2.0</v>
      </c>
      <c r="I2683" s="2">
        <v>2.0</v>
      </c>
      <c r="J2683" s="2">
        <v>2.0</v>
      </c>
      <c r="K2683" s="2">
        <v>2.0</v>
      </c>
      <c r="L2683" s="2">
        <v>4.0</v>
      </c>
      <c r="M2683" s="2" t="s">
        <v>33</v>
      </c>
    </row>
    <row r="2684" ht="15.75" customHeight="1">
      <c r="A2684" s="2">
        <v>182.0</v>
      </c>
      <c r="B2684" s="2" t="s">
        <v>3840</v>
      </c>
      <c r="C2684" s="2" t="s">
        <v>1152</v>
      </c>
      <c r="D2684" s="3" t="s">
        <v>7589</v>
      </c>
      <c r="E2684" s="3" t="s">
        <v>7590</v>
      </c>
      <c r="F2684" s="3" t="s">
        <v>7591</v>
      </c>
      <c r="G2684" s="2" t="s">
        <v>28</v>
      </c>
      <c r="H2684" s="2">
        <v>3.0</v>
      </c>
      <c r="I2684" s="2">
        <v>4.0</v>
      </c>
      <c r="J2684" s="2">
        <v>3.0</v>
      </c>
      <c r="K2684" s="2">
        <v>4.0</v>
      </c>
      <c r="L2684" s="2">
        <v>4.0</v>
      </c>
      <c r="M2684" s="2" t="s">
        <v>19</v>
      </c>
    </row>
    <row r="2685" ht="15.75" customHeight="1">
      <c r="A2685" s="2">
        <v>182.0</v>
      </c>
      <c r="B2685" s="2" t="s">
        <v>3840</v>
      </c>
      <c r="C2685" s="2" t="s">
        <v>1152</v>
      </c>
      <c r="D2685" s="3" t="s">
        <v>59</v>
      </c>
      <c r="E2685" s="3" t="s">
        <v>7592</v>
      </c>
      <c r="F2685" s="3" t="s">
        <v>7593</v>
      </c>
      <c r="G2685" s="2" t="s">
        <v>18</v>
      </c>
      <c r="H2685" s="2">
        <v>2.0</v>
      </c>
      <c r="I2685" s="2">
        <v>4.0</v>
      </c>
      <c r="J2685" s="2">
        <v>3.0</v>
      </c>
      <c r="K2685" s="2">
        <v>4.0</v>
      </c>
      <c r="L2685" s="2">
        <v>3.0</v>
      </c>
      <c r="M2685" s="2" t="s">
        <v>19</v>
      </c>
    </row>
    <row r="2686" ht="15.75" customHeight="1">
      <c r="A2686" s="2">
        <v>182.0</v>
      </c>
      <c r="B2686" s="2" t="s">
        <v>3840</v>
      </c>
      <c r="C2686" s="2" t="s">
        <v>1152</v>
      </c>
      <c r="D2686" s="3" t="s">
        <v>7594</v>
      </c>
      <c r="E2686" s="3" t="s">
        <v>7595</v>
      </c>
      <c r="F2686" s="3" t="s">
        <v>7596</v>
      </c>
      <c r="G2686" s="2" t="s">
        <v>18</v>
      </c>
      <c r="H2686" s="2">
        <v>4.0</v>
      </c>
      <c r="I2686" s="2">
        <v>4.0</v>
      </c>
      <c r="J2686" s="2">
        <v>4.0</v>
      </c>
      <c r="K2686" s="2">
        <v>4.0</v>
      </c>
      <c r="L2686" s="2">
        <v>4.0</v>
      </c>
      <c r="M2686" s="2" t="s">
        <v>33</v>
      </c>
    </row>
    <row r="2687" ht="15.75" customHeight="1">
      <c r="A2687" s="2">
        <v>182.0</v>
      </c>
      <c r="B2687" s="2" t="s">
        <v>3840</v>
      </c>
      <c r="C2687" s="2" t="s">
        <v>1152</v>
      </c>
      <c r="D2687" s="3" t="s">
        <v>7597</v>
      </c>
      <c r="E2687" s="3" t="s">
        <v>7598</v>
      </c>
      <c r="F2687" s="3" t="s">
        <v>7599</v>
      </c>
      <c r="G2687" s="2" t="s">
        <v>28</v>
      </c>
      <c r="H2687" s="2">
        <v>2.0</v>
      </c>
      <c r="I2687" s="2">
        <v>4.0</v>
      </c>
      <c r="J2687" s="2">
        <v>2.0</v>
      </c>
      <c r="K2687" s="2">
        <v>5.0</v>
      </c>
      <c r="L2687" s="2">
        <v>4.0</v>
      </c>
      <c r="M2687" s="2" t="s">
        <v>33</v>
      </c>
    </row>
    <row r="2688" ht="15.75" customHeight="1">
      <c r="A2688" s="2">
        <v>182.0</v>
      </c>
      <c r="B2688" s="2" t="s">
        <v>3840</v>
      </c>
      <c r="C2688" s="2" t="s">
        <v>1152</v>
      </c>
      <c r="D2688" s="3" t="s">
        <v>7600</v>
      </c>
      <c r="E2688" s="3" t="s">
        <v>7601</v>
      </c>
      <c r="F2688" s="3" t="s">
        <v>7602</v>
      </c>
      <c r="G2688" s="2" t="s">
        <v>28</v>
      </c>
      <c r="H2688" s="2">
        <v>3.0</v>
      </c>
      <c r="I2688" s="2">
        <v>3.0</v>
      </c>
      <c r="J2688" s="2">
        <v>3.0</v>
      </c>
      <c r="K2688" s="2">
        <v>3.0</v>
      </c>
      <c r="L2688" s="2">
        <v>3.0</v>
      </c>
      <c r="M2688" s="2" t="s">
        <v>19</v>
      </c>
    </row>
    <row r="2689" ht="15.75" customHeight="1">
      <c r="A2689" s="2">
        <v>182.0</v>
      </c>
      <c r="B2689" s="2" t="s">
        <v>3840</v>
      </c>
      <c r="C2689" s="2" t="s">
        <v>1152</v>
      </c>
      <c r="D2689" s="3" t="s">
        <v>7603</v>
      </c>
      <c r="E2689" s="3" t="s">
        <v>7604</v>
      </c>
      <c r="F2689" s="3" t="s">
        <v>7605</v>
      </c>
      <c r="G2689" s="2" t="s">
        <v>62</v>
      </c>
      <c r="H2689" s="2">
        <v>2.0</v>
      </c>
      <c r="I2689" s="2">
        <v>3.0</v>
      </c>
      <c r="J2689" s="2">
        <v>2.0</v>
      </c>
      <c r="K2689" s="2">
        <v>1.0</v>
      </c>
      <c r="L2689" s="2">
        <v>2.0</v>
      </c>
      <c r="M2689" s="2" t="s">
        <v>33</v>
      </c>
    </row>
    <row r="2690" ht="15.75" customHeight="1">
      <c r="A2690" s="2">
        <v>182.0</v>
      </c>
      <c r="B2690" s="2" t="s">
        <v>3840</v>
      </c>
      <c r="C2690" s="2" t="s">
        <v>1152</v>
      </c>
      <c r="D2690" s="3" t="s">
        <v>7606</v>
      </c>
      <c r="E2690" s="3" t="s">
        <v>7607</v>
      </c>
      <c r="F2690" s="3" t="s">
        <v>7608</v>
      </c>
      <c r="G2690" s="2" t="s">
        <v>28</v>
      </c>
      <c r="H2690" s="2">
        <v>4.0</v>
      </c>
      <c r="I2690" s="2">
        <v>3.0</v>
      </c>
      <c r="J2690" s="2">
        <v>3.0</v>
      </c>
      <c r="K2690" s="2">
        <v>3.0</v>
      </c>
      <c r="L2690" s="2">
        <v>4.0</v>
      </c>
      <c r="M2690" s="2" t="s">
        <v>19</v>
      </c>
    </row>
    <row r="2691" ht="15.75" customHeight="1">
      <c r="A2691" s="2">
        <v>182.0</v>
      </c>
      <c r="B2691" s="2" t="s">
        <v>3840</v>
      </c>
      <c r="C2691" s="2" t="s">
        <v>1152</v>
      </c>
      <c r="D2691" s="3" t="s">
        <v>7609</v>
      </c>
      <c r="E2691" s="3" t="s">
        <v>7610</v>
      </c>
      <c r="F2691" s="3" t="s">
        <v>7611</v>
      </c>
      <c r="G2691" s="2" t="s">
        <v>28</v>
      </c>
      <c r="H2691" s="2">
        <v>3.0</v>
      </c>
      <c r="I2691" s="2">
        <v>3.0</v>
      </c>
      <c r="J2691" s="2">
        <v>3.0</v>
      </c>
      <c r="K2691" s="2">
        <v>3.0</v>
      </c>
      <c r="L2691" s="2">
        <v>4.0</v>
      </c>
      <c r="M2691" s="2" t="s">
        <v>19</v>
      </c>
    </row>
    <row r="2692" ht="15.75" customHeight="1">
      <c r="A2692" s="2">
        <v>182.0</v>
      </c>
      <c r="B2692" s="2" t="s">
        <v>3840</v>
      </c>
      <c r="C2692" s="2" t="s">
        <v>1152</v>
      </c>
      <c r="D2692" s="3" t="s">
        <v>7612</v>
      </c>
      <c r="E2692" s="3" t="s">
        <v>7613</v>
      </c>
      <c r="F2692" s="3" t="s">
        <v>7614</v>
      </c>
      <c r="G2692" s="2" t="s">
        <v>62</v>
      </c>
      <c r="H2692" s="2">
        <v>1.0</v>
      </c>
      <c r="I2692" s="2">
        <v>4.0</v>
      </c>
      <c r="J2692" s="2">
        <v>4.0</v>
      </c>
      <c r="K2692" s="2">
        <v>4.0</v>
      </c>
      <c r="L2692" s="2">
        <v>3.0</v>
      </c>
      <c r="M2692" s="2" t="s">
        <v>33</v>
      </c>
    </row>
    <row r="2693" ht="15.75" customHeight="1">
      <c r="A2693" s="2">
        <v>182.0</v>
      </c>
      <c r="B2693" s="2" t="s">
        <v>3840</v>
      </c>
      <c r="C2693" s="2" t="s">
        <v>1152</v>
      </c>
      <c r="D2693" s="3" t="s">
        <v>7615</v>
      </c>
      <c r="E2693" s="3" t="s">
        <v>7616</v>
      </c>
      <c r="F2693" s="3" t="s">
        <v>7617</v>
      </c>
      <c r="G2693" s="2" t="s">
        <v>28</v>
      </c>
      <c r="H2693" s="2">
        <v>2.0</v>
      </c>
      <c r="I2693" s="2">
        <v>2.0</v>
      </c>
      <c r="J2693" s="2">
        <v>3.0</v>
      </c>
      <c r="K2693" s="2">
        <v>4.0</v>
      </c>
      <c r="L2693" s="2">
        <v>4.0</v>
      </c>
      <c r="M2693" s="2" t="s">
        <v>33</v>
      </c>
    </row>
    <row r="2694" ht="15.75" customHeight="1">
      <c r="A2694" s="2">
        <v>182.0</v>
      </c>
      <c r="B2694" s="2" t="s">
        <v>3840</v>
      </c>
      <c r="C2694" s="2" t="s">
        <v>1165</v>
      </c>
      <c r="D2694" s="3" t="s">
        <v>7618</v>
      </c>
      <c r="E2694" s="3" t="s">
        <v>7619</v>
      </c>
      <c r="F2694" s="3" t="s">
        <v>7620</v>
      </c>
      <c r="G2694" s="2" t="s">
        <v>28</v>
      </c>
      <c r="H2694" s="2">
        <v>2.0</v>
      </c>
      <c r="I2694" s="2">
        <v>2.0</v>
      </c>
      <c r="J2694" s="2">
        <v>3.0</v>
      </c>
      <c r="K2694" s="2">
        <v>3.0</v>
      </c>
      <c r="L2694" s="2">
        <v>3.0</v>
      </c>
      <c r="M2694" s="2" t="s">
        <v>19</v>
      </c>
    </row>
    <row r="2695" ht="15.75" customHeight="1">
      <c r="A2695" s="2">
        <v>182.0</v>
      </c>
      <c r="B2695" s="2" t="s">
        <v>3840</v>
      </c>
      <c r="C2695" s="2" t="s">
        <v>1165</v>
      </c>
      <c r="D2695" s="3" t="s">
        <v>7621</v>
      </c>
      <c r="E2695" s="3" t="s">
        <v>7622</v>
      </c>
      <c r="F2695" s="3" t="s">
        <v>7623</v>
      </c>
      <c r="G2695" s="2" t="s">
        <v>28</v>
      </c>
      <c r="H2695" s="2">
        <v>3.0</v>
      </c>
      <c r="I2695" s="2">
        <v>3.0</v>
      </c>
      <c r="J2695" s="2">
        <v>3.0</v>
      </c>
      <c r="K2695" s="2">
        <v>4.0</v>
      </c>
      <c r="L2695" s="2">
        <v>4.0</v>
      </c>
      <c r="M2695" s="2" t="s">
        <v>19</v>
      </c>
    </row>
    <row r="2696" ht="15.75" customHeight="1">
      <c r="A2696" s="2">
        <v>182.0</v>
      </c>
      <c r="B2696" s="2" t="s">
        <v>3840</v>
      </c>
      <c r="C2696" s="2" t="s">
        <v>1165</v>
      </c>
      <c r="D2696" s="3" t="s">
        <v>7624</v>
      </c>
      <c r="E2696" s="3" t="s">
        <v>7625</v>
      </c>
      <c r="F2696" s="3" t="s">
        <v>7626</v>
      </c>
      <c r="G2696" s="2" t="s">
        <v>50</v>
      </c>
      <c r="H2696" s="2">
        <v>3.0</v>
      </c>
      <c r="I2696" s="2">
        <v>5.0</v>
      </c>
      <c r="J2696" s="2">
        <v>5.0</v>
      </c>
      <c r="K2696" s="2">
        <v>5.0</v>
      </c>
      <c r="L2696" s="2">
        <v>4.0</v>
      </c>
      <c r="M2696" s="2" t="s">
        <v>19</v>
      </c>
    </row>
    <row r="2697" ht="15.75" customHeight="1">
      <c r="A2697" s="2">
        <v>182.0</v>
      </c>
      <c r="B2697" s="2" t="s">
        <v>3840</v>
      </c>
      <c r="C2697" s="2" t="s">
        <v>1165</v>
      </c>
      <c r="D2697" s="3" t="s">
        <v>7627</v>
      </c>
      <c r="E2697" s="3" t="s">
        <v>7628</v>
      </c>
      <c r="F2697" s="3" t="s">
        <v>7629</v>
      </c>
      <c r="G2697" s="2" t="s">
        <v>28</v>
      </c>
      <c r="H2697" s="2">
        <v>1.0</v>
      </c>
      <c r="I2697" s="2">
        <v>3.0</v>
      </c>
      <c r="J2697" s="2">
        <v>2.0</v>
      </c>
      <c r="K2697" s="2">
        <v>3.0</v>
      </c>
      <c r="L2697" s="2">
        <v>3.0</v>
      </c>
      <c r="M2697" s="2" t="s">
        <v>19</v>
      </c>
    </row>
    <row r="2698" ht="15.75" customHeight="1">
      <c r="A2698" s="2">
        <v>182.0</v>
      </c>
      <c r="B2698" s="2" t="s">
        <v>3840</v>
      </c>
      <c r="C2698" s="2" t="s">
        <v>1165</v>
      </c>
      <c r="D2698" s="3" t="s">
        <v>3603</v>
      </c>
      <c r="E2698" s="3" t="s">
        <v>7630</v>
      </c>
      <c r="F2698" s="3" t="s">
        <v>7631</v>
      </c>
      <c r="G2698" s="2" t="s">
        <v>62</v>
      </c>
      <c r="H2698" s="2">
        <v>2.0</v>
      </c>
      <c r="I2698" s="2">
        <v>3.0</v>
      </c>
      <c r="J2698" s="2">
        <v>3.0</v>
      </c>
      <c r="K2698" s="2">
        <v>3.0</v>
      </c>
      <c r="L2698" s="2">
        <v>4.0</v>
      </c>
      <c r="M2698" s="2" t="s">
        <v>19</v>
      </c>
    </row>
    <row r="2699" ht="15.75" customHeight="1">
      <c r="A2699" s="2">
        <v>182.0</v>
      </c>
      <c r="B2699" s="2" t="s">
        <v>3840</v>
      </c>
      <c r="C2699" s="2" t="s">
        <v>1165</v>
      </c>
      <c r="D2699" s="3" t="s">
        <v>7632</v>
      </c>
      <c r="E2699" s="3" t="s">
        <v>7633</v>
      </c>
      <c r="F2699" s="3" t="s">
        <v>7634</v>
      </c>
      <c r="G2699" s="2" t="s">
        <v>62</v>
      </c>
      <c r="H2699" s="2">
        <v>2.0</v>
      </c>
      <c r="I2699" s="2">
        <v>3.0</v>
      </c>
      <c r="J2699" s="2">
        <v>2.0</v>
      </c>
      <c r="K2699" s="2">
        <v>3.0</v>
      </c>
      <c r="L2699" s="2">
        <v>3.0</v>
      </c>
      <c r="M2699" s="2" t="s">
        <v>33</v>
      </c>
    </row>
    <row r="2700" ht="15.75" customHeight="1">
      <c r="A2700" s="2">
        <v>182.0</v>
      </c>
      <c r="B2700" s="2" t="s">
        <v>3840</v>
      </c>
      <c r="C2700" s="2" t="s">
        <v>1165</v>
      </c>
      <c r="D2700" s="3" t="s">
        <v>7635</v>
      </c>
      <c r="E2700" s="3" t="s">
        <v>7636</v>
      </c>
      <c r="F2700" s="3" t="s">
        <v>7637</v>
      </c>
      <c r="G2700" s="2" t="s">
        <v>18</v>
      </c>
      <c r="H2700" s="2">
        <v>3.0</v>
      </c>
      <c r="I2700" s="2">
        <v>4.0</v>
      </c>
      <c r="J2700" s="2">
        <v>4.0</v>
      </c>
      <c r="K2700" s="2">
        <v>4.0</v>
      </c>
      <c r="L2700" s="2">
        <v>4.0</v>
      </c>
      <c r="M2700" s="2" t="s">
        <v>19</v>
      </c>
    </row>
    <row r="2701" ht="15.75" customHeight="1">
      <c r="A2701" s="2">
        <v>182.0</v>
      </c>
      <c r="B2701" s="2" t="s">
        <v>3840</v>
      </c>
      <c r="C2701" s="2" t="s">
        <v>1165</v>
      </c>
      <c r="D2701" s="3" t="s">
        <v>1549</v>
      </c>
      <c r="E2701" s="3" t="s">
        <v>7638</v>
      </c>
      <c r="F2701" s="3" t="s">
        <v>7637</v>
      </c>
      <c r="G2701" s="2" t="s">
        <v>28</v>
      </c>
      <c r="H2701" s="2">
        <v>2.0</v>
      </c>
      <c r="I2701" s="2">
        <v>3.0</v>
      </c>
      <c r="J2701" s="2">
        <v>3.0</v>
      </c>
      <c r="K2701" s="2">
        <v>3.0</v>
      </c>
      <c r="L2701" s="2">
        <v>3.0</v>
      </c>
      <c r="M2701" s="2" t="s">
        <v>19</v>
      </c>
    </row>
    <row r="2702" ht="15.75" customHeight="1">
      <c r="A2702" s="2">
        <v>182.0</v>
      </c>
      <c r="B2702" s="2" t="s">
        <v>3840</v>
      </c>
      <c r="C2702" s="2" t="s">
        <v>1165</v>
      </c>
      <c r="D2702" s="3" t="s">
        <v>7639</v>
      </c>
      <c r="E2702" s="3" t="s">
        <v>7640</v>
      </c>
      <c r="F2702" s="3" t="s">
        <v>7641</v>
      </c>
      <c r="G2702" s="2" t="s">
        <v>28</v>
      </c>
      <c r="H2702" s="2">
        <v>2.0</v>
      </c>
      <c r="I2702" s="2">
        <v>1.0</v>
      </c>
      <c r="J2702" s="2">
        <v>3.0</v>
      </c>
      <c r="K2702" s="2">
        <v>3.0</v>
      </c>
      <c r="L2702" s="2">
        <v>3.0</v>
      </c>
      <c r="M2702" s="2" t="s">
        <v>19</v>
      </c>
    </row>
    <row r="2703" ht="15.75" customHeight="1">
      <c r="A2703" s="2">
        <v>182.0</v>
      </c>
      <c r="B2703" s="2" t="s">
        <v>3840</v>
      </c>
      <c r="C2703" s="2" t="s">
        <v>1165</v>
      </c>
      <c r="D2703" s="3" t="s">
        <v>7642</v>
      </c>
      <c r="E2703" s="3" t="s">
        <v>7643</v>
      </c>
      <c r="F2703" s="3" t="s">
        <v>7644</v>
      </c>
      <c r="G2703" s="2" t="s">
        <v>62</v>
      </c>
      <c r="H2703" s="2">
        <v>2.0</v>
      </c>
      <c r="I2703" s="2">
        <v>3.0</v>
      </c>
      <c r="J2703" s="2">
        <v>2.0</v>
      </c>
      <c r="K2703" s="2">
        <v>3.0</v>
      </c>
      <c r="L2703" s="2">
        <v>3.0</v>
      </c>
      <c r="M2703" s="2" t="s">
        <v>33</v>
      </c>
    </row>
    <row r="2704" ht="15.75" customHeight="1">
      <c r="A2704" s="2">
        <v>182.0</v>
      </c>
      <c r="B2704" s="2" t="s">
        <v>3840</v>
      </c>
      <c r="C2704" s="2" t="s">
        <v>1165</v>
      </c>
      <c r="D2704" s="3" t="s">
        <v>7645</v>
      </c>
      <c r="E2704" s="3" t="s">
        <v>7646</v>
      </c>
      <c r="F2704" s="3" t="s">
        <v>7647</v>
      </c>
      <c r="G2704" s="2" t="s">
        <v>28</v>
      </c>
      <c r="H2704" s="2">
        <v>2.0</v>
      </c>
      <c r="I2704" s="2">
        <v>3.0</v>
      </c>
      <c r="J2704" s="2">
        <v>2.0</v>
      </c>
      <c r="K2704" s="2">
        <v>5.0</v>
      </c>
      <c r="L2704" s="2">
        <v>3.0</v>
      </c>
      <c r="M2704" s="2" t="s">
        <v>33</v>
      </c>
    </row>
    <row r="2705" ht="15.75" customHeight="1">
      <c r="A2705" s="2">
        <v>182.0</v>
      </c>
      <c r="B2705" s="2" t="s">
        <v>3840</v>
      </c>
      <c r="C2705" s="2" t="s">
        <v>1165</v>
      </c>
      <c r="D2705" s="3" t="s">
        <v>7648</v>
      </c>
      <c r="E2705" s="3" t="s">
        <v>7649</v>
      </c>
      <c r="F2705" s="3" t="s">
        <v>7647</v>
      </c>
      <c r="G2705" s="2" t="s">
        <v>28</v>
      </c>
      <c r="H2705" s="2">
        <v>3.0</v>
      </c>
      <c r="I2705" s="2">
        <v>3.0</v>
      </c>
      <c r="J2705" s="2">
        <v>4.0</v>
      </c>
      <c r="K2705" s="2">
        <v>4.0</v>
      </c>
      <c r="L2705" s="2">
        <v>4.0</v>
      </c>
      <c r="M2705" s="2" t="s">
        <v>19</v>
      </c>
    </row>
    <row r="2706" ht="15.75" customHeight="1">
      <c r="A2706" s="2">
        <v>182.0</v>
      </c>
      <c r="B2706" s="2" t="s">
        <v>3840</v>
      </c>
      <c r="C2706" s="2" t="s">
        <v>1165</v>
      </c>
      <c r="D2706" s="3" t="s">
        <v>139</v>
      </c>
      <c r="E2706" s="3" t="s">
        <v>7650</v>
      </c>
      <c r="F2706" s="3" t="s">
        <v>7651</v>
      </c>
      <c r="G2706" s="2" t="s">
        <v>18</v>
      </c>
      <c r="H2706" s="2">
        <v>2.0</v>
      </c>
      <c r="I2706" s="2">
        <v>3.0</v>
      </c>
      <c r="J2706" s="2">
        <v>4.0</v>
      </c>
      <c r="K2706" s="2">
        <v>4.0</v>
      </c>
      <c r="L2706" s="2">
        <v>4.0</v>
      </c>
      <c r="M2706" s="2" t="s">
        <v>19</v>
      </c>
    </row>
    <row r="2707" ht="15.75" customHeight="1">
      <c r="A2707" s="2">
        <v>182.0</v>
      </c>
      <c r="B2707" s="2" t="s">
        <v>3840</v>
      </c>
      <c r="C2707" s="2" t="s">
        <v>1165</v>
      </c>
      <c r="D2707" s="3" t="s">
        <v>7652</v>
      </c>
      <c r="E2707" s="3" t="s">
        <v>7653</v>
      </c>
      <c r="F2707" s="3" t="s">
        <v>7654</v>
      </c>
      <c r="G2707" s="2" t="s">
        <v>28</v>
      </c>
      <c r="H2707" s="2">
        <v>3.0</v>
      </c>
      <c r="I2707" s="2">
        <v>4.0</v>
      </c>
      <c r="J2707" s="2">
        <v>3.0</v>
      </c>
      <c r="K2707" s="2">
        <v>4.0</v>
      </c>
      <c r="L2707" s="2">
        <v>4.0</v>
      </c>
      <c r="M2707" s="2" t="s">
        <v>19</v>
      </c>
    </row>
    <row r="2708" ht="15.75" customHeight="1">
      <c r="A2708" s="2">
        <v>182.0</v>
      </c>
      <c r="B2708" s="2" t="s">
        <v>3840</v>
      </c>
      <c r="C2708" s="2" t="s">
        <v>1165</v>
      </c>
      <c r="D2708" s="3" t="s">
        <v>7655</v>
      </c>
      <c r="E2708" s="3" t="s">
        <v>7656</v>
      </c>
      <c r="F2708" s="3" t="s">
        <v>7657</v>
      </c>
      <c r="G2708" s="2" t="s">
        <v>28</v>
      </c>
      <c r="H2708" s="2">
        <v>3.0</v>
      </c>
      <c r="I2708" s="2">
        <v>4.0</v>
      </c>
      <c r="J2708" s="2">
        <v>4.0</v>
      </c>
      <c r="K2708" s="2">
        <v>4.0</v>
      </c>
      <c r="L2708" s="2">
        <v>4.0</v>
      </c>
      <c r="M2708" s="2" t="s">
        <v>19</v>
      </c>
    </row>
    <row r="2709" ht="15.75" customHeight="1">
      <c r="A2709" s="2">
        <v>182.0</v>
      </c>
      <c r="B2709" s="2" t="s">
        <v>3840</v>
      </c>
      <c r="C2709" s="2" t="s">
        <v>1165</v>
      </c>
      <c r="D2709" s="3" t="s">
        <v>7658</v>
      </c>
      <c r="E2709" s="3" t="s">
        <v>7659</v>
      </c>
      <c r="F2709" s="3" t="s">
        <v>7660</v>
      </c>
      <c r="G2709" s="2" t="s">
        <v>28</v>
      </c>
      <c r="H2709" s="2">
        <v>3.0</v>
      </c>
      <c r="I2709" s="2">
        <v>4.0</v>
      </c>
      <c r="J2709" s="2">
        <v>3.0</v>
      </c>
      <c r="K2709" s="2">
        <v>4.0</v>
      </c>
      <c r="L2709" s="2">
        <v>4.0</v>
      </c>
      <c r="M2709" s="2" t="s">
        <v>19</v>
      </c>
    </row>
    <row r="2710" ht="15.75" customHeight="1">
      <c r="A2710" s="2">
        <v>182.0</v>
      </c>
      <c r="B2710" s="2" t="s">
        <v>3840</v>
      </c>
      <c r="C2710" s="2" t="s">
        <v>190</v>
      </c>
      <c r="D2710" s="3" t="s">
        <v>7661</v>
      </c>
      <c r="E2710" s="3" t="s">
        <v>7662</v>
      </c>
      <c r="F2710" s="3" t="s">
        <v>7663</v>
      </c>
      <c r="G2710" s="2" t="s">
        <v>28</v>
      </c>
      <c r="H2710" s="2">
        <v>3.0</v>
      </c>
      <c r="I2710" s="2">
        <v>4.0</v>
      </c>
      <c r="J2710" s="2">
        <v>3.0</v>
      </c>
      <c r="K2710" s="2">
        <v>3.0</v>
      </c>
      <c r="L2710" s="2">
        <v>3.0</v>
      </c>
      <c r="M2710" s="2" t="s">
        <v>19</v>
      </c>
    </row>
    <row r="2711" ht="15.75" customHeight="1">
      <c r="A2711" s="2">
        <v>182.0</v>
      </c>
      <c r="B2711" s="2" t="s">
        <v>3840</v>
      </c>
      <c r="C2711" s="2" t="s">
        <v>190</v>
      </c>
      <c r="D2711" s="3" t="s">
        <v>7664</v>
      </c>
      <c r="E2711" s="3" t="s">
        <v>7665</v>
      </c>
      <c r="F2711" s="3" t="s">
        <v>7663</v>
      </c>
      <c r="G2711" s="2" t="s">
        <v>28</v>
      </c>
      <c r="H2711" s="2">
        <v>2.0</v>
      </c>
      <c r="I2711" s="2">
        <v>4.0</v>
      </c>
      <c r="J2711" s="2">
        <v>2.0</v>
      </c>
      <c r="K2711" s="2">
        <v>4.0</v>
      </c>
      <c r="L2711" s="2">
        <v>3.0</v>
      </c>
      <c r="M2711" s="2" t="s">
        <v>33</v>
      </c>
    </row>
    <row r="2712" ht="15.75" customHeight="1">
      <c r="A2712" s="2">
        <v>182.0</v>
      </c>
      <c r="B2712" s="2" t="s">
        <v>3840</v>
      </c>
      <c r="C2712" s="2" t="s">
        <v>190</v>
      </c>
      <c r="D2712" s="3" t="s">
        <v>7666</v>
      </c>
      <c r="E2712" s="3" t="s">
        <v>7667</v>
      </c>
      <c r="F2712" s="3" t="s">
        <v>7668</v>
      </c>
      <c r="G2712" s="2" t="s">
        <v>62</v>
      </c>
      <c r="H2712" s="2">
        <v>2.0</v>
      </c>
      <c r="I2712" s="2">
        <v>2.0</v>
      </c>
      <c r="J2712" s="2">
        <v>2.0</v>
      </c>
      <c r="K2712" s="2">
        <v>3.0</v>
      </c>
      <c r="L2712" s="2">
        <v>2.0</v>
      </c>
      <c r="M2712" s="2" t="s">
        <v>33</v>
      </c>
    </row>
    <row r="2713" ht="15.75" customHeight="1">
      <c r="A2713" s="2">
        <v>182.0</v>
      </c>
      <c r="B2713" s="2" t="s">
        <v>3840</v>
      </c>
      <c r="C2713" s="2" t="s">
        <v>190</v>
      </c>
      <c r="D2713" s="3" t="s">
        <v>2952</v>
      </c>
      <c r="E2713" s="3" t="s">
        <v>7669</v>
      </c>
      <c r="F2713" s="3" t="s">
        <v>7670</v>
      </c>
      <c r="G2713" s="2" t="s">
        <v>28</v>
      </c>
      <c r="H2713" s="2">
        <v>2.0</v>
      </c>
      <c r="I2713" s="2">
        <v>3.0</v>
      </c>
      <c r="J2713" s="2">
        <v>2.0</v>
      </c>
      <c r="K2713" s="2">
        <v>4.0</v>
      </c>
      <c r="L2713" s="2">
        <v>4.0</v>
      </c>
      <c r="M2713" s="2" t="s">
        <v>19</v>
      </c>
    </row>
    <row r="2714" ht="15.75" customHeight="1">
      <c r="A2714" s="2">
        <v>182.0</v>
      </c>
      <c r="B2714" s="2" t="s">
        <v>3840</v>
      </c>
      <c r="C2714" s="2" t="s">
        <v>190</v>
      </c>
      <c r="D2714" s="3" t="s">
        <v>139</v>
      </c>
      <c r="E2714" s="3" t="s">
        <v>7671</v>
      </c>
      <c r="F2714" s="3" t="s">
        <v>7672</v>
      </c>
      <c r="G2714" s="2" t="s">
        <v>28</v>
      </c>
      <c r="H2714" s="2">
        <v>3.0</v>
      </c>
      <c r="I2714" s="2">
        <v>3.0</v>
      </c>
      <c r="J2714" s="2">
        <v>3.0</v>
      </c>
      <c r="K2714" s="2">
        <v>5.0</v>
      </c>
      <c r="L2714" s="2">
        <v>5.0</v>
      </c>
      <c r="M2714" s="2" t="s">
        <v>19</v>
      </c>
    </row>
    <row r="2715" ht="15.75" customHeight="1">
      <c r="A2715" s="2">
        <v>182.0</v>
      </c>
      <c r="B2715" s="2" t="s">
        <v>3840</v>
      </c>
      <c r="C2715" s="2" t="s">
        <v>190</v>
      </c>
      <c r="D2715" s="3" t="s">
        <v>7673</v>
      </c>
      <c r="E2715" s="3" t="s">
        <v>7674</v>
      </c>
      <c r="F2715" s="3" t="s">
        <v>7675</v>
      </c>
      <c r="G2715" s="2" t="s">
        <v>28</v>
      </c>
      <c r="H2715" s="2">
        <v>2.0</v>
      </c>
      <c r="I2715" s="2">
        <v>3.0</v>
      </c>
      <c r="J2715" s="2">
        <v>3.0</v>
      </c>
      <c r="K2715" s="2">
        <v>3.0</v>
      </c>
      <c r="L2715" s="2">
        <v>3.0</v>
      </c>
      <c r="M2715" s="2" t="s">
        <v>19</v>
      </c>
    </row>
    <row r="2716" ht="15.75" customHeight="1">
      <c r="A2716" s="2">
        <v>182.0</v>
      </c>
      <c r="B2716" s="2" t="s">
        <v>3840</v>
      </c>
      <c r="C2716" s="2" t="s">
        <v>190</v>
      </c>
      <c r="D2716" s="3" t="s">
        <v>7676</v>
      </c>
      <c r="E2716" s="3" t="s">
        <v>7677</v>
      </c>
      <c r="F2716" s="3" t="s">
        <v>7678</v>
      </c>
      <c r="G2716" s="2" t="s">
        <v>28</v>
      </c>
      <c r="H2716" s="2">
        <v>3.0</v>
      </c>
      <c r="I2716" s="2">
        <v>4.0</v>
      </c>
      <c r="J2716" s="2">
        <v>3.0</v>
      </c>
      <c r="K2716" s="2">
        <v>4.0</v>
      </c>
      <c r="L2716" s="2">
        <v>4.0</v>
      </c>
      <c r="M2716" s="2" t="s">
        <v>33</v>
      </c>
    </row>
    <row r="2717" ht="15.75" customHeight="1">
      <c r="A2717" s="2">
        <v>182.0</v>
      </c>
      <c r="B2717" s="2" t="s">
        <v>3840</v>
      </c>
      <c r="C2717" s="2" t="s">
        <v>190</v>
      </c>
      <c r="D2717" s="3" t="s">
        <v>1814</v>
      </c>
      <c r="E2717" s="3" t="s">
        <v>7679</v>
      </c>
      <c r="F2717" s="3" t="s">
        <v>7680</v>
      </c>
      <c r="G2717" s="2" t="s">
        <v>28</v>
      </c>
      <c r="H2717" s="2">
        <v>3.0</v>
      </c>
      <c r="I2717" s="2">
        <v>3.0</v>
      </c>
      <c r="J2717" s="2">
        <v>2.0</v>
      </c>
      <c r="K2717" s="2">
        <v>3.0</v>
      </c>
      <c r="L2717" s="2">
        <v>3.0</v>
      </c>
      <c r="M2717" s="2" t="s">
        <v>19</v>
      </c>
    </row>
    <row r="2718" ht="15.75" customHeight="1">
      <c r="A2718" s="2">
        <v>182.0</v>
      </c>
      <c r="B2718" s="2" t="s">
        <v>3840</v>
      </c>
      <c r="C2718" s="2" t="s">
        <v>190</v>
      </c>
      <c r="D2718" s="3" t="s">
        <v>1196</v>
      </c>
      <c r="E2718" s="3" t="s">
        <v>7681</v>
      </c>
      <c r="F2718" s="3" t="s">
        <v>7682</v>
      </c>
      <c r="G2718" s="2" t="s">
        <v>28</v>
      </c>
      <c r="H2718" s="2">
        <v>3.0</v>
      </c>
      <c r="I2718" s="2">
        <v>2.0</v>
      </c>
      <c r="J2718" s="2">
        <v>4.0</v>
      </c>
      <c r="K2718" s="2">
        <v>4.0</v>
      </c>
      <c r="L2718" s="2">
        <v>5.0</v>
      </c>
      <c r="M2718" s="2" t="s">
        <v>19</v>
      </c>
    </row>
    <row r="2719" ht="15.75" customHeight="1">
      <c r="A2719" s="2">
        <v>182.0</v>
      </c>
      <c r="B2719" s="2" t="s">
        <v>3840</v>
      </c>
      <c r="C2719" s="2" t="s">
        <v>190</v>
      </c>
      <c r="D2719" s="3" t="s">
        <v>7683</v>
      </c>
      <c r="E2719" s="3" t="s">
        <v>7684</v>
      </c>
      <c r="F2719" s="3" t="s">
        <v>7685</v>
      </c>
      <c r="G2719" s="2" t="s">
        <v>18</v>
      </c>
      <c r="H2719" s="2">
        <v>2.0</v>
      </c>
      <c r="I2719" s="2">
        <v>4.0</v>
      </c>
      <c r="J2719" s="2">
        <v>3.0</v>
      </c>
      <c r="K2719" s="2">
        <v>5.0</v>
      </c>
      <c r="L2719" s="2">
        <v>4.0</v>
      </c>
      <c r="M2719" s="2" t="s">
        <v>19</v>
      </c>
    </row>
    <row r="2720" ht="15.75" customHeight="1">
      <c r="A2720" s="2">
        <v>182.0</v>
      </c>
      <c r="B2720" s="2" t="s">
        <v>3840</v>
      </c>
      <c r="C2720" s="2" t="s">
        <v>190</v>
      </c>
      <c r="D2720" s="3" t="s">
        <v>143</v>
      </c>
      <c r="E2720" s="3" t="s">
        <v>7686</v>
      </c>
      <c r="F2720" s="3" t="s">
        <v>7687</v>
      </c>
      <c r="G2720" s="2" t="s">
        <v>28</v>
      </c>
      <c r="H2720" s="2">
        <v>3.0</v>
      </c>
      <c r="I2720" s="2">
        <v>5.0</v>
      </c>
      <c r="J2720" s="2">
        <v>4.0</v>
      </c>
      <c r="K2720" s="2">
        <v>4.0</v>
      </c>
      <c r="L2720" s="2">
        <v>4.0</v>
      </c>
      <c r="M2720" s="2" t="s">
        <v>19</v>
      </c>
    </row>
    <row r="2721" ht="15.75" customHeight="1">
      <c r="A2721" s="2">
        <v>182.0</v>
      </c>
      <c r="B2721" s="2" t="s">
        <v>3840</v>
      </c>
      <c r="C2721" s="2" t="s">
        <v>190</v>
      </c>
      <c r="D2721" s="3" t="s">
        <v>7688</v>
      </c>
      <c r="E2721" s="3" t="s">
        <v>7689</v>
      </c>
      <c r="F2721" s="3" t="s">
        <v>7690</v>
      </c>
      <c r="G2721" s="2" t="s">
        <v>62</v>
      </c>
      <c r="H2721" s="2">
        <v>2.0</v>
      </c>
      <c r="I2721" s="2">
        <v>3.0</v>
      </c>
      <c r="J2721" s="2">
        <v>3.0</v>
      </c>
      <c r="K2721" s="2">
        <v>2.0</v>
      </c>
      <c r="L2721" s="2">
        <v>4.0</v>
      </c>
      <c r="M2721" s="2" t="s">
        <v>33</v>
      </c>
    </row>
    <row r="2722" ht="15.75" customHeight="1">
      <c r="A2722" s="2">
        <v>182.0</v>
      </c>
      <c r="B2722" s="2" t="s">
        <v>3840</v>
      </c>
      <c r="C2722" s="2" t="s">
        <v>190</v>
      </c>
      <c r="D2722" s="3" t="s">
        <v>7212</v>
      </c>
      <c r="E2722" s="3" t="s">
        <v>7691</v>
      </c>
      <c r="F2722" s="3" t="s">
        <v>7692</v>
      </c>
      <c r="G2722" s="2" t="s">
        <v>28</v>
      </c>
      <c r="H2722" s="2">
        <v>2.0</v>
      </c>
      <c r="I2722" s="2">
        <v>3.0</v>
      </c>
      <c r="J2722" s="2">
        <v>2.0</v>
      </c>
      <c r="K2722" s="2">
        <v>3.0</v>
      </c>
      <c r="L2722" s="2">
        <v>4.0</v>
      </c>
      <c r="M2722" s="2" t="s">
        <v>33</v>
      </c>
    </row>
    <row r="2723" ht="15.75" customHeight="1">
      <c r="A2723" s="2">
        <v>182.0</v>
      </c>
      <c r="B2723" s="2" t="s">
        <v>3840</v>
      </c>
      <c r="C2723" s="2" t="s">
        <v>190</v>
      </c>
      <c r="D2723" s="3" t="s">
        <v>7693</v>
      </c>
      <c r="E2723" s="3" t="s">
        <v>7694</v>
      </c>
      <c r="F2723" s="3" t="s">
        <v>7695</v>
      </c>
      <c r="G2723" s="2" t="s">
        <v>62</v>
      </c>
      <c r="H2723" s="2">
        <v>2.0</v>
      </c>
      <c r="I2723" s="2">
        <v>4.0</v>
      </c>
      <c r="J2723" s="2">
        <v>3.0</v>
      </c>
      <c r="K2723" s="2">
        <v>3.0</v>
      </c>
      <c r="L2723" s="2">
        <v>3.0</v>
      </c>
      <c r="M2723" s="2" t="s">
        <v>33</v>
      </c>
    </row>
    <row r="2724" ht="15.75" customHeight="1">
      <c r="A2724" s="2">
        <v>182.0</v>
      </c>
      <c r="B2724" s="2" t="s">
        <v>3840</v>
      </c>
      <c r="C2724" s="2" t="s">
        <v>190</v>
      </c>
      <c r="D2724" s="3" t="s">
        <v>7696</v>
      </c>
      <c r="E2724" s="3" t="s">
        <v>7697</v>
      </c>
      <c r="F2724" s="3" t="s">
        <v>7698</v>
      </c>
      <c r="G2724" s="2" t="s">
        <v>28</v>
      </c>
      <c r="H2724" s="2">
        <v>3.0</v>
      </c>
      <c r="I2724" s="2">
        <v>2.0</v>
      </c>
      <c r="J2724" s="2">
        <v>2.0</v>
      </c>
      <c r="K2724" s="2">
        <v>3.0</v>
      </c>
      <c r="L2724" s="2">
        <v>3.0</v>
      </c>
      <c r="M2724" s="2" t="s">
        <v>19</v>
      </c>
    </row>
    <row r="2725" ht="15.75" customHeight="1">
      <c r="A2725" s="2">
        <v>182.0</v>
      </c>
      <c r="B2725" s="2" t="s">
        <v>3840</v>
      </c>
      <c r="C2725" s="2" t="s">
        <v>190</v>
      </c>
      <c r="D2725" s="3" t="s">
        <v>715</v>
      </c>
      <c r="E2725" s="3" t="s">
        <v>7699</v>
      </c>
      <c r="F2725" s="3" t="s">
        <v>7700</v>
      </c>
      <c r="G2725" s="2" t="s">
        <v>18</v>
      </c>
      <c r="H2725" s="2">
        <v>4.0</v>
      </c>
      <c r="I2725" s="2">
        <v>5.0</v>
      </c>
      <c r="J2725" s="2">
        <v>5.0</v>
      </c>
      <c r="K2725" s="2">
        <v>5.0</v>
      </c>
      <c r="L2725" s="2">
        <v>5.0</v>
      </c>
      <c r="M2725" s="2" t="s">
        <v>19</v>
      </c>
    </row>
    <row r="2726" ht="15.75" customHeight="1">
      <c r="A2726" s="2">
        <v>182.0</v>
      </c>
      <c r="B2726" s="2" t="s">
        <v>3840</v>
      </c>
      <c r="C2726" s="2" t="s">
        <v>190</v>
      </c>
      <c r="D2726" s="3" t="s">
        <v>7701</v>
      </c>
      <c r="E2726" s="3" t="s">
        <v>7702</v>
      </c>
      <c r="F2726" s="3" t="s">
        <v>7703</v>
      </c>
      <c r="G2726" s="2" t="s">
        <v>28</v>
      </c>
      <c r="H2726" s="2">
        <v>3.0</v>
      </c>
      <c r="I2726" s="2">
        <v>3.0</v>
      </c>
      <c r="J2726" s="2">
        <v>3.0</v>
      </c>
      <c r="K2726" s="2">
        <v>4.0</v>
      </c>
      <c r="L2726" s="2">
        <v>4.0</v>
      </c>
      <c r="M2726" s="2" t="s">
        <v>19</v>
      </c>
    </row>
    <row r="2727" ht="15.75" customHeight="1">
      <c r="A2727" s="2">
        <v>182.0</v>
      </c>
      <c r="B2727" s="2" t="s">
        <v>3840</v>
      </c>
      <c r="C2727" s="2" t="s">
        <v>190</v>
      </c>
      <c r="D2727" s="3" t="s">
        <v>7704</v>
      </c>
      <c r="E2727" s="3" t="s">
        <v>7705</v>
      </c>
      <c r="F2727" s="3" t="s">
        <v>7703</v>
      </c>
      <c r="G2727" s="2" t="s">
        <v>28</v>
      </c>
      <c r="H2727" s="2">
        <v>2.0</v>
      </c>
      <c r="I2727" s="2">
        <v>4.0</v>
      </c>
      <c r="J2727" s="2">
        <v>3.0</v>
      </c>
      <c r="K2727" s="2">
        <v>4.0</v>
      </c>
      <c r="L2727" s="2">
        <v>3.0</v>
      </c>
      <c r="M2727" s="2" t="s">
        <v>19</v>
      </c>
    </row>
    <row r="2728" ht="15.75" customHeight="1">
      <c r="A2728" s="2">
        <v>182.0</v>
      </c>
      <c r="B2728" s="2" t="s">
        <v>3840</v>
      </c>
      <c r="C2728" s="2" t="s">
        <v>190</v>
      </c>
      <c r="D2728" s="3" t="s">
        <v>7706</v>
      </c>
      <c r="E2728" s="3" t="s">
        <v>7707</v>
      </c>
      <c r="F2728" s="3" t="s">
        <v>7708</v>
      </c>
      <c r="G2728" s="2" t="s">
        <v>28</v>
      </c>
      <c r="H2728" s="2">
        <v>3.0</v>
      </c>
      <c r="I2728" s="2">
        <v>4.0</v>
      </c>
      <c r="J2728" s="2">
        <v>3.0</v>
      </c>
      <c r="K2728" s="2">
        <v>3.0</v>
      </c>
      <c r="L2728" s="2">
        <v>4.0</v>
      </c>
      <c r="M2728" s="2" t="s">
        <v>19</v>
      </c>
    </row>
    <row r="2729" ht="15.75" customHeight="1">
      <c r="A2729" s="2">
        <v>182.0</v>
      </c>
      <c r="B2729" s="2" t="s">
        <v>3840</v>
      </c>
      <c r="C2729" s="2" t="s">
        <v>190</v>
      </c>
      <c r="D2729" s="3" t="s">
        <v>120</v>
      </c>
      <c r="E2729" s="3" t="s">
        <v>7709</v>
      </c>
      <c r="F2729" s="3" t="s">
        <v>7710</v>
      </c>
      <c r="G2729" s="2" t="s">
        <v>18</v>
      </c>
      <c r="H2729" s="2">
        <v>3.0</v>
      </c>
      <c r="I2729" s="2">
        <v>4.0</v>
      </c>
      <c r="J2729" s="2">
        <v>4.0</v>
      </c>
      <c r="K2729" s="2">
        <v>4.0</v>
      </c>
      <c r="L2729" s="2">
        <v>4.0</v>
      </c>
      <c r="M2729" s="2" t="s">
        <v>33</v>
      </c>
    </row>
    <row r="2730" ht="15.75" customHeight="1">
      <c r="A2730" s="2">
        <v>182.0</v>
      </c>
      <c r="B2730" s="2" t="s">
        <v>3840</v>
      </c>
      <c r="C2730" s="2" t="s">
        <v>583</v>
      </c>
      <c r="D2730" s="3" t="s">
        <v>7711</v>
      </c>
      <c r="E2730" s="3" t="s">
        <v>7712</v>
      </c>
      <c r="F2730" s="3" t="s">
        <v>7713</v>
      </c>
      <c r="G2730" s="2" t="s">
        <v>28</v>
      </c>
      <c r="H2730" s="2">
        <v>3.0</v>
      </c>
      <c r="I2730" s="2">
        <v>4.0</v>
      </c>
      <c r="J2730" s="2">
        <v>3.0</v>
      </c>
      <c r="K2730" s="2">
        <v>4.0</v>
      </c>
      <c r="L2730" s="2">
        <v>3.0</v>
      </c>
      <c r="M2730" s="2" t="s">
        <v>19</v>
      </c>
    </row>
    <row r="2731" ht="15.75" customHeight="1">
      <c r="A2731" s="2">
        <v>182.0</v>
      </c>
      <c r="B2731" s="2" t="s">
        <v>3840</v>
      </c>
      <c r="C2731" s="2" t="s">
        <v>583</v>
      </c>
      <c r="D2731" s="3" t="s">
        <v>7714</v>
      </c>
      <c r="E2731" s="3" t="s">
        <v>7715</v>
      </c>
      <c r="F2731" s="3" t="s">
        <v>7716</v>
      </c>
      <c r="G2731" s="2" t="s">
        <v>62</v>
      </c>
      <c r="H2731" s="2">
        <v>1.0</v>
      </c>
      <c r="I2731" s="2">
        <v>2.0</v>
      </c>
      <c r="J2731" s="2">
        <v>2.0</v>
      </c>
      <c r="K2731" s="2">
        <v>3.0</v>
      </c>
      <c r="L2731" s="2">
        <v>2.0</v>
      </c>
      <c r="M2731" s="2" t="s">
        <v>33</v>
      </c>
    </row>
    <row r="2732" ht="15.75" customHeight="1">
      <c r="A2732" s="2">
        <v>182.0</v>
      </c>
      <c r="B2732" s="2" t="s">
        <v>3840</v>
      </c>
      <c r="C2732" s="2" t="s">
        <v>583</v>
      </c>
      <c r="D2732" s="3" t="s">
        <v>953</v>
      </c>
      <c r="E2732" s="3" t="s">
        <v>7717</v>
      </c>
      <c r="F2732" s="3" t="s">
        <v>7718</v>
      </c>
      <c r="G2732" s="2" t="s">
        <v>18</v>
      </c>
      <c r="H2732" s="2">
        <v>3.0</v>
      </c>
      <c r="I2732" s="2">
        <v>3.0</v>
      </c>
      <c r="J2732" s="2">
        <v>3.0</v>
      </c>
      <c r="K2732" s="2">
        <v>3.0</v>
      </c>
      <c r="L2732" s="2">
        <v>3.0</v>
      </c>
      <c r="M2732" s="2" t="s">
        <v>19</v>
      </c>
    </row>
    <row r="2733" ht="15.75" customHeight="1">
      <c r="A2733" s="2">
        <v>182.0</v>
      </c>
      <c r="B2733" s="2" t="s">
        <v>3840</v>
      </c>
      <c r="C2733" s="2" t="s">
        <v>583</v>
      </c>
      <c r="D2733" s="3" t="s">
        <v>59</v>
      </c>
      <c r="E2733" s="3" t="s">
        <v>7719</v>
      </c>
      <c r="F2733" s="3" t="s">
        <v>7720</v>
      </c>
      <c r="G2733" s="2" t="s">
        <v>18</v>
      </c>
      <c r="H2733" s="2">
        <v>3.0</v>
      </c>
      <c r="I2733" s="2">
        <v>4.0</v>
      </c>
      <c r="J2733" s="2">
        <v>4.0</v>
      </c>
      <c r="K2733" s="2">
        <v>5.0</v>
      </c>
      <c r="L2733" s="2">
        <v>5.0</v>
      </c>
      <c r="M2733" s="2" t="s">
        <v>19</v>
      </c>
    </row>
    <row r="2734" ht="15.75" customHeight="1">
      <c r="A2734" s="2">
        <v>182.0</v>
      </c>
      <c r="B2734" s="2" t="s">
        <v>3840</v>
      </c>
      <c r="C2734" s="2" t="s">
        <v>583</v>
      </c>
      <c r="D2734" s="3" t="s">
        <v>7721</v>
      </c>
      <c r="E2734" s="3" t="s">
        <v>7722</v>
      </c>
      <c r="F2734" s="3" t="s">
        <v>7723</v>
      </c>
      <c r="G2734" s="2" t="s">
        <v>62</v>
      </c>
      <c r="H2734" s="2">
        <v>2.0</v>
      </c>
      <c r="I2734" s="2">
        <v>3.0</v>
      </c>
      <c r="J2734" s="2">
        <v>3.0</v>
      </c>
      <c r="K2734" s="2">
        <v>3.0</v>
      </c>
      <c r="L2734" s="2">
        <v>3.0</v>
      </c>
      <c r="M2734" s="2" t="s">
        <v>33</v>
      </c>
    </row>
    <row r="2735" ht="15.75" customHeight="1">
      <c r="A2735" s="2">
        <v>182.0</v>
      </c>
      <c r="B2735" s="2" t="s">
        <v>3840</v>
      </c>
      <c r="C2735" s="2" t="s">
        <v>583</v>
      </c>
      <c r="D2735" s="3" t="s">
        <v>7724</v>
      </c>
      <c r="E2735" s="3" t="s">
        <v>7725</v>
      </c>
      <c r="F2735" s="3" t="s">
        <v>7726</v>
      </c>
      <c r="G2735" s="2" t="s">
        <v>28</v>
      </c>
      <c r="H2735" s="2">
        <v>3.0</v>
      </c>
      <c r="I2735" s="2">
        <v>4.0</v>
      </c>
      <c r="J2735" s="2">
        <v>3.0</v>
      </c>
      <c r="K2735" s="2">
        <v>3.0</v>
      </c>
      <c r="L2735" s="2">
        <v>3.0</v>
      </c>
      <c r="M2735" s="2" t="s">
        <v>33</v>
      </c>
    </row>
    <row r="2736" ht="15.75" customHeight="1">
      <c r="A2736" s="2">
        <v>182.0</v>
      </c>
      <c r="B2736" s="2" t="s">
        <v>3840</v>
      </c>
      <c r="C2736" s="2" t="s">
        <v>583</v>
      </c>
      <c r="D2736" s="3" t="s">
        <v>7727</v>
      </c>
      <c r="E2736" s="3" t="s">
        <v>7728</v>
      </c>
      <c r="F2736" s="3" t="s">
        <v>7729</v>
      </c>
      <c r="G2736" s="2" t="s">
        <v>18</v>
      </c>
      <c r="H2736" s="2">
        <v>4.0</v>
      </c>
      <c r="I2736" s="2">
        <v>4.0</v>
      </c>
      <c r="J2736" s="2">
        <v>4.0</v>
      </c>
      <c r="K2736" s="2">
        <v>4.0</v>
      </c>
      <c r="L2736" s="2">
        <v>4.0</v>
      </c>
      <c r="M2736" s="2" t="s">
        <v>19</v>
      </c>
    </row>
    <row r="2737" ht="15.75" customHeight="1">
      <c r="A2737" s="2">
        <v>182.0</v>
      </c>
      <c r="B2737" s="2" t="s">
        <v>3840</v>
      </c>
      <c r="C2737" s="2" t="s">
        <v>583</v>
      </c>
      <c r="D2737" s="3" t="s">
        <v>7730</v>
      </c>
      <c r="E2737" s="3" t="s">
        <v>7731</v>
      </c>
      <c r="F2737" s="3" t="s">
        <v>7732</v>
      </c>
      <c r="G2737" s="2" t="s">
        <v>28</v>
      </c>
      <c r="H2737" s="2">
        <v>2.0</v>
      </c>
      <c r="I2737" s="2">
        <v>3.0</v>
      </c>
      <c r="J2737" s="2">
        <v>3.0</v>
      </c>
      <c r="K2737" s="2">
        <v>5.0</v>
      </c>
      <c r="L2737" s="2">
        <v>5.0</v>
      </c>
      <c r="M2737" s="2" t="s">
        <v>19</v>
      </c>
    </row>
    <row r="2738" ht="15.75" customHeight="1">
      <c r="A2738" s="2">
        <v>182.0</v>
      </c>
      <c r="B2738" s="2" t="s">
        <v>3840</v>
      </c>
      <c r="C2738" s="2" t="s">
        <v>583</v>
      </c>
      <c r="D2738" s="3" t="s">
        <v>7733</v>
      </c>
      <c r="E2738" s="3" t="s">
        <v>7734</v>
      </c>
      <c r="F2738" s="3" t="s">
        <v>7735</v>
      </c>
      <c r="G2738" s="2" t="s">
        <v>28</v>
      </c>
      <c r="H2738" s="2">
        <v>3.0</v>
      </c>
      <c r="I2738" s="2">
        <v>4.0</v>
      </c>
      <c r="J2738" s="2">
        <v>3.0</v>
      </c>
      <c r="K2738" s="2">
        <v>3.0</v>
      </c>
      <c r="L2738" s="2">
        <v>3.0</v>
      </c>
      <c r="M2738" s="2" t="s">
        <v>19</v>
      </c>
    </row>
    <row r="2739" ht="15.75" customHeight="1">
      <c r="A2739" s="2">
        <v>182.0</v>
      </c>
      <c r="B2739" s="2" t="s">
        <v>3840</v>
      </c>
      <c r="C2739" s="2" t="s">
        <v>583</v>
      </c>
      <c r="D2739" s="3" t="s">
        <v>1037</v>
      </c>
      <c r="E2739" s="3" t="s">
        <v>7736</v>
      </c>
      <c r="F2739" s="3" t="s">
        <v>7737</v>
      </c>
      <c r="G2739" s="2" t="s">
        <v>18</v>
      </c>
      <c r="H2739" s="2">
        <v>4.0</v>
      </c>
      <c r="I2739" s="2">
        <v>4.0</v>
      </c>
      <c r="J2739" s="2">
        <v>4.0</v>
      </c>
      <c r="K2739" s="2">
        <v>4.0</v>
      </c>
      <c r="L2739" s="2">
        <v>4.0</v>
      </c>
      <c r="M2739" s="2" t="s">
        <v>19</v>
      </c>
    </row>
    <row r="2740" ht="15.75" customHeight="1">
      <c r="A2740" s="2">
        <v>182.0</v>
      </c>
      <c r="B2740" s="2" t="s">
        <v>3840</v>
      </c>
      <c r="C2740" s="2" t="s">
        <v>583</v>
      </c>
      <c r="D2740" s="3" t="s">
        <v>6935</v>
      </c>
      <c r="E2740" s="3" t="s">
        <v>7738</v>
      </c>
      <c r="F2740" s="3" t="s">
        <v>7737</v>
      </c>
      <c r="G2740" s="2" t="s">
        <v>28</v>
      </c>
      <c r="H2740" s="2">
        <v>2.0</v>
      </c>
      <c r="I2740" s="2">
        <v>5.0</v>
      </c>
      <c r="J2740" s="2">
        <v>3.0</v>
      </c>
      <c r="K2740" s="2">
        <v>5.0</v>
      </c>
      <c r="L2740" s="2">
        <v>4.0</v>
      </c>
      <c r="M2740" s="2" t="s">
        <v>19</v>
      </c>
    </row>
    <row r="2741" ht="15.75" customHeight="1">
      <c r="A2741" s="2">
        <v>182.0</v>
      </c>
      <c r="B2741" s="2" t="s">
        <v>3840</v>
      </c>
      <c r="C2741" s="2" t="s">
        <v>583</v>
      </c>
      <c r="D2741" s="3" t="s">
        <v>538</v>
      </c>
      <c r="E2741" s="3" t="s">
        <v>7739</v>
      </c>
      <c r="F2741" s="3" t="s">
        <v>7740</v>
      </c>
      <c r="G2741" s="2" t="s">
        <v>18</v>
      </c>
      <c r="H2741" s="2">
        <v>2.0</v>
      </c>
      <c r="I2741" s="2">
        <v>5.0</v>
      </c>
      <c r="J2741" s="2">
        <v>3.0</v>
      </c>
      <c r="K2741" s="2">
        <v>3.0</v>
      </c>
      <c r="L2741" s="2">
        <v>4.0</v>
      </c>
      <c r="M2741" s="2" t="s">
        <v>19</v>
      </c>
    </row>
    <row r="2742" ht="15.75" customHeight="1">
      <c r="A2742" s="2">
        <v>182.0</v>
      </c>
      <c r="B2742" s="2" t="s">
        <v>3840</v>
      </c>
      <c r="C2742" s="2" t="s">
        <v>583</v>
      </c>
      <c r="D2742" s="3" t="s">
        <v>4417</v>
      </c>
      <c r="E2742" s="3" t="s">
        <v>7741</v>
      </c>
      <c r="F2742" s="3" t="s">
        <v>7742</v>
      </c>
      <c r="G2742" s="2" t="s">
        <v>28</v>
      </c>
      <c r="H2742" s="2">
        <v>3.0</v>
      </c>
      <c r="I2742" s="2">
        <v>3.0</v>
      </c>
      <c r="J2742" s="2">
        <v>3.0</v>
      </c>
      <c r="K2742" s="2">
        <v>3.0</v>
      </c>
      <c r="L2742" s="2">
        <v>3.0</v>
      </c>
      <c r="M2742" s="2" t="s">
        <v>19</v>
      </c>
    </row>
    <row r="2743" ht="15.75" customHeight="1">
      <c r="A2743" s="2">
        <v>182.0</v>
      </c>
      <c r="B2743" s="2" t="s">
        <v>3840</v>
      </c>
      <c r="C2743" s="2" t="s">
        <v>583</v>
      </c>
      <c r="D2743" s="3" t="s">
        <v>7743</v>
      </c>
      <c r="E2743" s="3" t="s">
        <v>7744</v>
      </c>
      <c r="F2743" s="3" t="s">
        <v>7745</v>
      </c>
      <c r="G2743" s="2" t="s">
        <v>28</v>
      </c>
      <c r="H2743" s="2">
        <v>2.0</v>
      </c>
      <c r="I2743" s="2">
        <v>4.0</v>
      </c>
      <c r="J2743" s="2">
        <v>4.0</v>
      </c>
      <c r="K2743" s="2">
        <v>2.0</v>
      </c>
      <c r="L2743" s="2">
        <v>2.0</v>
      </c>
      <c r="M2743" s="2" t="s">
        <v>19</v>
      </c>
    </row>
    <row r="2744" ht="15.75" customHeight="1">
      <c r="A2744" s="2">
        <v>182.0</v>
      </c>
      <c r="B2744" s="2" t="s">
        <v>3840</v>
      </c>
      <c r="C2744" s="2" t="s">
        <v>583</v>
      </c>
      <c r="D2744" s="3" t="s">
        <v>7746</v>
      </c>
      <c r="E2744" s="3" t="s">
        <v>7747</v>
      </c>
      <c r="F2744" s="3" t="s">
        <v>7748</v>
      </c>
      <c r="G2744" s="2" t="s">
        <v>18</v>
      </c>
      <c r="H2744" s="2">
        <v>3.0</v>
      </c>
      <c r="I2744" s="2">
        <v>4.0</v>
      </c>
      <c r="J2744" s="2">
        <v>4.0</v>
      </c>
      <c r="K2744" s="2">
        <v>4.0</v>
      </c>
      <c r="L2744" s="2">
        <v>3.0</v>
      </c>
      <c r="M2744" s="2" t="s">
        <v>19</v>
      </c>
    </row>
    <row r="2745" ht="15.75" customHeight="1">
      <c r="A2745" s="2">
        <v>182.0</v>
      </c>
      <c r="B2745" s="2" t="s">
        <v>3840</v>
      </c>
      <c r="C2745" s="2" t="s">
        <v>583</v>
      </c>
      <c r="D2745" s="3" t="s">
        <v>4417</v>
      </c>
      <c r="E2745" s="3" t="s">
        <v>7749</v>
      </c>
      <c r="F2745" s="3" t="s">
        <v>7750</v>
      </c>
      <c r="G2745" s="2" t="s">
        <v>28</v>
      </c>
      <c r="H2745" s="2">
        <v>3.0</v>
      </c>
      <c r="I2745" s="2">
        <v>2.0</v>
      </c>
      <c r="J2745" s="2">
        <v>3.0</v>
      </c>
      <c r="K2745" s="2">
        <v>3.0</v>
      </c>
      <c r="L2745" s="2">
        <v>3.0</v>
      </c>
      <c r="M2745" s="2" t="s">
        <v>33</v>
      </c>
    </row>
    <row r="2746" ht="15.75" customHeight="1">
      <c r="A2746" s="2">
        <v>182.0</v>
      </c>
      <c r="B2746" s="2" t="s">
        <v>3840</v>
      </c>
      <c r="C2746" s="2" t="s">
        <v>583</v>
      </c>
      <c r="D2746" s="3" t="s">
        <v>7751</v>
      </c>
      <c r="E2746" s="3" t="s">
        <v>7752</v>
      </c>
      <c r="F2746" s="3" t="s">
        <v>7753</v>
      </c>
      <c r="G2746" s="2" t="s">
        <v>28</v>
      </c>
      <c r="H2746" s="2">
        <v>2.0</v>
      </c>
      <c r="I2746" s="2">
        <v>3.0</v>
      </c>
      <c r="J2746" s="2">
        <v>3.0</v>
      </c>
      <c r="K2746" s="2">
        <v>5.0</v>
      </c>
      <c r="L2746" s="2">
        <v>4.0</v>
      </c>
      <c r="M2746" s="2" t="s">
        <v>19</v>
      </c>
    </row>
    <row r="2747" ht="15.75" customHeight="1">
      <c r="A2747" s="2">
        <v>182.0</v>
      </c>
      <c r="B2747" s="2" t="s">
        <v>3840</v>
      </c>
      <c r="C2747" s="2" t="s">
        <v>583</v>
      </c>
      <c r="D2747" s="3" t="s">
        <v>4480</v>
      </c>
      <c r="E2747" s="3" t="s">
        <v>7754</v>
      </c>
      <c r="F2747" s="3" t="s">
        <v>7755</v>
      </c>
      <c r="G2747" s="2" t="s">
        <v>18</v>
      </c>
      <c r="H2747" s="2">
        <v>3.0</v>
      </c>
      <c r="I2747" s="2">
        <v>5.0</v>
      </c>
      <c r="J2747" s="2">
        <v>3.0</v>
      </c>
      <c r="K2747" s="2">
        <v>5.0</v>
      </c>
      <c r="L2747" s="2">
        <v>4.0</v>
      </c>
      <c r="M2747" s="2" t="s">
        <v>19</v>
      </c>
    </row>
    <row r="2748" ht="15.75" customHeight="1">
      <c r="A2748" s="2">
        <v>182.0</v>
      </c>
      <c r="B2748" s="2" t="s">
        <v>3840</v>
      </c>
      <c r="C2748" s="2" t="s">
        <v>1217</v>
      </c>
      <c r="D2748" s="3" t="s">
        <v>7756</v>
      </c>
      <c r="E2748" s="3" t="s">
        <v>7757</v>
      </c>
      <c r="F2748" s="3" t="s">
        <v>7758</v>
      </c>
      <c r="G2748" s="2" t="s">
        <v>28</v>
      </c>
      <c r="H2748" s="2">
        <v>2.0</v>
      </c>
      <c r="I2748" s="2">
        <v>3.0</v>
      </c>
      <c r="J2748" s="2">
        <v>3.0</v>
      </c>
      <c r="K2748" s="2">
        <v>4.0</v>
      </c>
      <c r="L2748" s="2">
        <v>3.0</v>
      </c>
      <c r="M2748" s="2" t="s">
        <v>19</v>
      </c>
    </row>
    <row r="2749" ht="15.75" customHeight="1">
      <c r="A2749" s="2">
        <v>182.0</v>
      </c>
      <c r="B2749" s="2" t="s">
        <v>3840</v>
      </c>
      <c r="C2749" s="2" t="s">
        <v>1217</v>
      </c>
      <c r="D2749" s="3" t="s">
        <v>7759</v>
      </c>
      <c r="E2749" s="3" t="s">
        <v>7760</v>
      </c>
      <c r="F2749" s="3" t="s">
        <v>7758</v>
      </c>
      <c r="G2749" s="2" t="s">
        <v>28</v>
      </c>
      <c r="H2749" s="2">
        <v>2.0</v>
      </c>
      <c r="I2749" s="2">
        <v>4.0</v>
      </c>
      <c r="J2749" s="2">
        <v>3.0</v>
      </c>
      <c r="K2749" s="2">
        <v>3.0</v>
      </c>
      <c r="L2749" s="2">
        <v>4.0</v>
      </c>
      <c r="M2749" s="2" t="s">
        <v>19</v>
      </c>
    </row>
    <row r="2750" ht="15.75" customHeight="1">
      <c r="A2750" s="2">
        <v>182.0</v>
      </c>
      <c r="B2750" s="2" t="s">
        <v>3840</v>
      </c>
      <c r="C2750" s="2" t="s">
        <v>1217</v>
      </c>
      <c r="D2750" s="3" t="s">
        <v>7761</v>
      </c>
      <c r="E2750" s="3" t="s">
        <v>7762</v>
      </c>
      <c r="F2750" s="3" t="s">
        <v>7763</v>
      </c>
      <c r="G2750" s="2" t="s">
        <v>18</v>
      </c>
      <c r="H2750" s="2">
        <v>2.0</v>
      </c>
      <c r="I2750" s="2">
        <v>3.0</v>
      </c>
      <c r="J2750" s="2">
        <v>4.0</v>
      </c>
      <c r="K2750" s="2">
        <v>5.0</v>
      </c>
      <c r="L2750" s="2">
        <v>5.0</v>
      </c>
      <c r="M2750" s="2" t="s">
        <v>19</v>
      </c>
    </row>
    <row r="2751" ht="15.75" customHeight="1">
      <c r="A2751" s="2">
        <v>182.0</v>
      </c>
      <c r="B2751" s="2" t="s">
        <v>3840</v>
      </c>
      <c r="C2751" s="2" t="s">
        <v>1217</v>
      </c>
      <c r="D2751" s="3" t="s">
        <v>7764</v>
      </c>
      <c r="E2751" s="3" t="s">
        <v>7765</v>
      </c>
      <c r="F2751" s="3" t="s">
        <v>7766</v>
      </c>
      <c r="G2751" s="2" t="s">
        <v>18</v>
      </c>
      <c r="H2751" s="2">
        <v>4.0</v>
      </c>
      <c r="I2751" s="2">
        <v>5.0</v>
      </c>
      <c r="J2751" s="2">
        <v>4.0</v>
      </c>
      <c r="K2751" s="2">
        <v>5.0</v>
      </c>
      <c r="L2751" s="2">
        <v>5.0</v>
      </c>
      <c r="M2751" s="2" t="s">
        <v>19</v>
      </c>
    </row>
    <row r="2752" ht="15.75" customHeight="1">
      <c r="A2752" s="2">
        <v>182.0</v>
      </c>
      <c r="B2752" s="2" t="s">
        <v>3840</v>
      </c>
      <c r="C2752" s="2" t="s">
        <v>1217</v>
      </c>
      <c r="D2752" s="3" t="s">
        <v>7767</v>
      </c>
      <c r="E2752" s="3" t="s">
        <v>7768</v>
      </c>
      <c r="F2752" s="3" t="s">
        <v>7769</v>
      </c>
      <c r="G2752" s="2" t="s">
        <v>28</v>
      </c>
      <c r="H2752" s="2">
        <v>2.0</v>
      </c>
      <c r="I2752" s="2">
        <v>5.0</v>
      </c>
      <c r="J2752" s="2">
        <v>4.0</v>
      </c>
      <c r="K2752" s="2">
        <v>4.0</v>
      </c>
      <c r="L2752" s="2">
        <v>4.0</v>
      </c>
      <c r="M2752" s="2" t="s">
        <v>19</v>
      </c>
    </row>
    <row r="2753" ht="15.75" customHeight="1">
      <c r="A2753" s="2">
        <v>182.0</v>
      </c>
      <c r="B2753" s="2" t="s">
        <v>3840</v>
      </c>
      <c r="C2753" s="2" t="s">
        <v>1217</v>
      </c>
      <c r="D2753" s="3" t="s">
        <v>59</v>
      </c>
      <c r="E2753" s="3" t="s">
        <v>7770</v>
      </c>
      <c r="F2753" s="3" t="s">
        <v>7771</v>
      </c>
      <c r="G2753" s="2" t="s">
        <v>18</v>
      </c>
      <c r="H2753" s="2">
        <v>3.0</v>
      </c>
      <c r="I2753" s="2">
        <v>5.0</v>
      </c>
      <c r="J2753" s="2">
        <v>3.0</v>
      </c>
      <c r="K2753" s="2">
        <v>4.0</v>
      </c>
      <c r="L2753" s="2">
        <v>4.0</v>
      </c>
      <c r="M2753" s="2" t="s">
        <v>19</v>
      </c>
    </row>
    <row r="2754" ht="15.75" customHeight="1">
      <c r="A2754" s="2">
        <v>182.0</v>
      </c>
      <c r="B2754" s="2" t="s">
        <v>3840</v>
      </c>
      <c r="C2754" s="2" t="s">
        <v>1217</v>
      </c>
      <c r="D2754" s="3" t="s">
        <v>7772</v>
      </c>
      <c r="E2754" s="3" t="s">
        <v>7773</v>
      </c>
      <c r="F2754" s="3" t="s">
        <v>7774</v>
      </c>
      <c r="G2754" s="2" t="s">
        <v>18</v>
      </c>
      <c r="H2754" s="2">
        <v>2.0</v>
      </c>
      <c r="I2754" s="2">
        <v>4.0</v>
      </c>
      <c r="J2754" s="2">
        <v>3.0</v>
      </c>
      <c r="K2754" s="2">
        <v>4.0</v>
      </c>
      <c r="L2754" s="2">
        <v>4.0</v>
      </c>
      <c r="M2754" s="2" t="s">
        <v>19</v>
      </c>
    </row>
    <row r="2755" ht="15.75" customHeight="1">
      <c r="A2755" s="2">
        <v>182.0</v>
      </c>
      <c r="B2755" s="2" t="s">
        <v>3840</v>
      </c>
      <c r="C2755" s="2" t="s">
        <v>1217</v>
      </c>
      <c r="D2755" s="3" t="s">
        <v>7775</v>
      </c>
      <c r="E2755" s="3" t="s">
        <v>7776</v>
      </c>
      <c r="F2755" s="3" t="s">
        <v>7777</v>
      </c>
      <c r="G2755" s="2" t="s">
        <v>62</v>
      </c>
      <c r="H2755" s="2">
        <v>2.0</v>
      </c>
      <c r="I2755" s="2">
        <v>2.0</v>
      </c>
      <c r="J2755" s="2">
        <v>2.0</v>
      </c>
      <c r="K2755" s="2">
        <v>3.0</v>
      </c>
      <c r="L2755" s="2">
        <v>3.0</v>
      </c>
      <c r="M2755" s="2" t="s">
        <v>33</v>
      </c>
    </row>
    <row r="2756" ht="15.75" customHeight="1">
      <c r="A2756" s="2">
        <v>182.0</v>
      </c>
      <c r="B2756" s="2" t="s">
        <v>3840</v>
      </c>
      <c r="C2756" s="2" t="s">
        <v>1217</v>
      </c>
      <c r="D2756" s="3" t="s">
        <v>7778</v>
      </c>
      <c r="E2756" s="3" t="s">
        <v>7779</v>
      </c>
      <c r="F2756" s="3" t="s">
        <v>7780</v>
      </c>
      <c r="G2756" s="2" t="s">
        <v>18</v>
      </c>
      <c r="H2756" s="2">
        <v>3.0</v>
      </c>
      <c r="I2756" s="2">
        <v>4.0</v>
      </c>
      <c r="J2756" s="2">
        <v>4.0</v>
      </c>
      <c r="K2756" s="2">
        <v>4.0</v>
      </c>
      <c r="L2756" s="2">
        <v>3.0</v>
      </c>
      <c r="M2756" s="2" t="s">
        <v>19</v>
      </c>
    </row>
    <row r="2757" ht="15.75" customHeight="1">
      <c r="A2757" s="2">
        <v>182.0</v>
      </c>
      <c r="B2757" s="2" t="s">
        <v>3840</v>
      </c>
      <c r="C2757" s="2" t="s">
        <v>1217</v>
      </c>
      <c r="D2757" s="3" t="s">
        <v>7781</v>
      </c>
      <c r="E2757" s="3" t="s">
        <v>7782</v>
      </c>
      <c r="F2757" s="3" t="s">
        <v>7783</v>
      </c>
      <c r="G2757" s="2" t="s">
        <v>28</v>
      </c>
      <c r="H2757" s="2">
        <v>2.0</v>
      </c>
      <c r="I2757" s="2">
        <v>3.0</v>
      </c>
      <c r="J2757" s="2">
        <v>3.0</v>
      </c>
      <c r="K2757" s="2">
        <v>4.0</v>
      </c>
      <c r="L2757" s="2">
        <v>5.0</v>
      </c>
      <c r="M2757" s="2" t="s">
        <v>19</v>
      </c>
    </row>
    <row r="2758" ht="15.75" customHeight="1">
      <c r="A2758" s="2">
        <v>182.0</v>
      </c>
      <c r="B2758" s="2" t="s">
        <v>3840</v>
      </c>
      <c r="C2758" s="2" t="s">
        <v>1217</v>
      </c>
      <c r="D2758" s="3" t="s">
        <v>30</v>
      </c>
      <c r="E2758" s="3" t="s">
        <v>7784</v>
      </c>
      <c r="F2758" s="3" t="s">
        <v>7783</v>
      </c>
      <c r="G2758" s="2" t="s">
        <v>18</v>
      </c>
      <c r="H2758" s="2">
        <v>3.0</v>
      </c>
      <c r="I2758" s="2">
        <v>4.0</v>
      </c>
      <c r="J2758" s="2">
        <v>3.0</v>
      </c>
      <c r="K2758" s="2">
        <v>4.0</v>
      </c>
      <c r="L2758" s="2">
        <v>4.0</v>
      </c>
      <c r="M2758" s="2" t="s">
        <v>19</v>
      </c>
    </row>
    <row r="2759" ht="15.75" customHeight="1">
      <c r="A2759" s="2">
        <v>182.0</v>
      </c>
      <c r="B2759" s="2" t="s">
        <v>3840</v>
      </c>
      <c r="C2759" s="2" t="s">
        <v>1217</v>
      </c>
      <c r="D2759" s="3" t="s">
        <v>7696</v>
      </c>
      <c r="E2759" s="3" t="s">
        <v>7785</v>
      </c>
      <c r="F2759" s="3" t="s">
        <v>7786</v>
      </c>
      <c r="G2759" s="2" t="s">
        <v>28</v>
      </c>
      <c r="H2759" s="2">
        <v>2.0</v>
      </c>
      <c r="I2759" s="2">
        <v>2.0</v>
      </c>
      <c r="J2759" s="2">
        <v>3.0</v>
      </c>
      <c r="K2759" s="2">
        <v>3.0</v>
      </c>
      <c r="L2759" s="2">
        <v>4.0</v>
      </c>
      <c r="M2759" s="2" t="s">
        <v>19</v>
      </c>
    </row>
    <row r="2760" ht="15.75" customHeight="1">
      <c r="A2760" s="2">
        <v>182.0</v>
      </c>
      <c r="B2760" s="2" t="s">
        <v>3840</v>
      </c>
      <c r="C2760" s="2" t="s">
        <v>1217</v>
      </c>
      <c r="D2760" s="3" t="s">
        <v>7787</v>
      </c>
      <c r="E2760" s="3" t="s">
        <v>7788</v>
      </c>
      <c r="F2760" s="3" t="s">
        <v>7789</v>
      </c>
      <c r="G2760" s="2" t="s">
        <v>28</v>
      </c>
      <c r="H2760" s="2">
        <v>2.0</v>
      </c>
      <c r="I2760" s="2">
        <v>3.0</v>
      </c>
      <c r="J2760" s="2">
        <v>3.0</v>
      </c>
      <c r="K2760" s="2">
        <v>4.0</v>
      </c>
      <c r="L2760" s="2">
        <v>3.0</v>
      </c>
      <c r="M2760" s="2" t="s">
        <v>19</v>
      </c>
    </row>
    <row r="2761" ht="15.75" customHeight="1">
      <c r="A2761" s="2">
        <v>182.0</v>
      </c>
      <c r="B2761" s="2" t="s">
        <v>3840</v>
      </c>
      <c r="C2761" s="2" t="s">
        <v>1217</v>
      </c>
      <c r="D2761" s="3" t="s">
        <v>1638</v>
      </c>
      <c r="E2761" s="3" t="s">
        <v>7790</v>
      </c>
      <c r="F2761" s="3" t="s">
        <v>7791</v>
      </c>
      <c r="G2761" s="2" t="s">
        <v>28</v>
      </c>
      <c r="H2761" s="2">
        <v>3.0</v>
      </c>
      <c r="I2761" s="2">
        <v>3.0</v>
      </c>
      <c r="J2761" s="2">
        <v>3.0</v>
      </c>
      <c r="K2761" s="2">
        <v>4.0</v>
      </c>
      <c r="L2761" s="2">
        <v>4.0</v>
      </c>
      <c r="M2761" s="2" t="s">
        <v>19</v>
      </c>
    </row>
    <row r="2762" ht="15.75" customHeight="1">
      <c r="A2762" s="2">
        <v>182.0</v>
      </c>
      <c r="B2762" s="2" t="s">
        <v>3840</v>
      </c>
      <c r="C2762" s="2" t="s">
        <v>1217</v>
      </c>
      <c r="D2762" s="3" t="s">
        <v>7792</v>
      </c>
      <c r="E2762" s="3" t="s">
        <v>7793</v>
      </c>
      <c r="F2762" s="3" t="s">
        <v>7791</v>
      </c>
      <c r="G2762" s="2" t="s">
        <v>28</v>
      </c>
      <c r="H2762" s="2">
        <v>3.0</v>
      </c>
      <c r="I2762" s="2">
        <v>4.0</v>
      </c>
      <c r="J2762" s="2">
        <v>3.0</v>
      </c>
      <c r="K2762" s="2">
        <v>3.0</v>
      </c>
      <c r="L2762" s="2">
        <v>4.0</v>
      </c>
      <c r="M2762" s="2" t="s">
        <v>19</v>
      </c>
    </row>
    <row r="2763" ht="15.75" customHeight="1">
      <c r="A2763" s="2">
        <v>182.0</v>
      </c>
      <c r="B2763" s="2" t="s">
        <v>3840</v>
      </c>
      <c r="C2763" s="2" t="s">
        <v>1217</v>
      </c>
      <c r="D2763" s="3" t="s">
        <v>7794</v>
      </c>
      <c r="E2763" s="3" t="s">
        <v>7795</v>
      </c>
      <c r="F2763" s="3" t="s">
        <v>7796</v>
      </c>
      <c r="G2763" s="2" t="s">
        <v>62</v>
      </c>
      <c r="H2763" s="2">
        <v>2.0</v>
      </c>
      <c r="I2763" s="2">
        <v>3.0</v>
      </c>
      <c r="J2763" s="2">
        <v>2.0</v>
      </c>
      <c r="K2763" s="2">
        <v>3.0</v>
      </c>
      <c r="L2763" s="2">
        <v>3.0</v>
      </c>
      <c r="M2763" s="2" t="s">
        <v>33</v>
      </c>
    </row>
    <row r="2764" ht="15.75" customHeight="1">
      <c r="A2764" s="2">
        <v>182.0</v>
      </c>
      <c r="B2764" s="2" t="s">
        <v>3840</v>
      </c>
      <c r="C2764" s="2" t="s">
        <v>1217</v>
      </c>
      <c r="D2764" s="3" t="s">
        <v>7797</v>
      </c>
      <c r="E2764" s="3" t="s">
        <v>7798</v>
      </c>
      <c r="F2764" s="3" t="s">
        <v>7799</v>
      </c>
      <c r="G2764" s="2" t="s">
        <v>28</v>
      </c>
      <c r="H2764" s="2">
        <v>3.0</v>
      </c>
      <c r="I2764" s="2">
        <v>2.0</v>
      </c>
      <c r="J2764" s="2">
        <v>2.0</v>
      </c>
      <c r="K2764" s="2">
        <v>3.0</v>
      </c>
      <c r="L2764" s="2">
        <v>3.0</v>
      </c>
      <c r="M2764" s="2" t="s">
        <v>33</v>
      </c>
    </row>
    <row r="2765" ht="15.75" customHeight="1">
      <c r="A2765" s="2">
        <v>182.0</v>
      </c>
      <c r="B2765" s="2" t="s">
        <v>3840</v>
      </c>
      <c r="C2765" s="2" t="s">
        <v>1217</v>
      </c>
      <c r="D2765" s="3" t="s">
        <v>1171</v>
      </c>
      <c r="E2765" s="3" t="s">
        <v>7800</v>
      </c>
      <c r="F2765" s="3" t="s">
        <v>7801</v>
      </c>
      <c r="G2765" s="2" t="s">
        <v>18</v>
      </c>
      <c r="H2765" s="2">
        <v>4.0</v>
      </c>
      <c r="I2765" s="2">
        <v>3.0</v>
      </c>
      <c r="J2765" s="2">
        <v>4.0</v>
      </c>
      <c r="K2765" s="2">
        <v>3.0</v>
      </c>
      <c r="L2765" s="2">
        <v>1.0</v>
      </c>
      <c r="M2765" s="2" t="s">
        <v>19</v>
      </c>
    </row>
    <row r="2766" ht="15.75" customHeight="1">
      <c r="A2766" s="2">
        <v>182.0</v>
      </c>
      <c r="B2766" s="2" t="s">
        <v>3840</v>
      </c>
      <c r="C2766" s="2" t="s">
        <v>1217</v>
      </c>
      <c r="D2766" s="3" t="s">
        <v>1638</v>
      </c>
      <c r="E2766" s="3" t="s">
        <v>7802</v>
      </c>
      <c r="F2766" s="3" t="s">
        <v>7803</v>
      </c>
      <c r="G2766" s="2" t="s">
        <v>28</v>
      </c>
      <c r="H2766" s="2">
        <v>3.0</v>
      </c>
      <c r="I2766" s="2">
        <v>3.0</v>
      </c>
      <c r="J2766" s="2">
        <v>3.0</v>
      </c>
      <c r="K2766" s="2">
        <v>4.0</v>
      </c>
      <c r="L2766" s="2">
        <v>5.0</v>
      </c>
      <c r="M2766" s="2" t="s">
        <v>19</v>
      </c>
    </row>
    <row r="2767" ht="15.75" customHeight="1">
      <c r="A2767" s="2">
        <v>182.0</v>
      </c>
      <c r="B2767" s="2" t="s">
        <v>3840</v>
      </c>
      <c r="C2767" s="2" t="s">
        <v>1217</v>
      </c>
      <c r="D2767" s="3" t="s">
        <v>143</v>
      </c>
      <c r="E2767" s="3" t="s">
        <v>7804</v>
      </c>
      <c r="F2767" s="3" t="s">
        <v>7805</v>
      </c>
      <c r="G2767" s="2" t="s">
        <v>62</v>
      </c>
      <c r="H2767" s="2">
        <v>2.0</v>
      </c>
      <c r="I2767" s="2">
        <v>3.0</v>
      </c>
      <c r="J2767" s="2">
        <v>3.0</v>
      </c>
      <c r="K2767" s="2">
        <v>4.0</v>
      </c>
      <c r="L2767" s="2">
        <v>5.0</v>
      </c>
      <c r="M2767" s="2" t="s">
        <v>19</v>
      </c>
    </row>
    <row r="2768" ht="15.75" customHeight="1">
      <c r="A2768" s="2">
        <v>182.0</v>
      </c>
      <c r="B2768" s="2" t="s">
        <v>3840</v>
      </c>
      <c r="C2768" s="2" t="s">
        <v>1217</v>
      </c>
      <c r="D2768" s="3" t="s">
        <v>7806</v>
      </c>
      <c r="E2768" s="3" t="s">
        <v>7807</v>
      </c>
      <c r="F2768" s="3" t="s">
        <v>7808</v>
      </c>
      <c r="G2768" s="2" t="s">
        <v>62</v>
      </c>
      <c r="H2768" s="2">
        <v>1.0</v>
      </c>
      <c r="I2768" s="2">
        <v>2.0</v>
      </c>
      <c r="J2768" s="2">
        <v>4.0</v>
      </c>
      <c r="K2768" s="2">
        <v>3.0</v>
      </c>
      <c r="L2768" s="2">
        <v>3.0</v>
      </c>
      <c r="M2768" s="2" t="s">
        <v>33</v>
      </c>
    </row>
    <row r="2769" ht="15.75" customHeight="1">
      <c r="A2769" s="2">
        <v>182.0</v>
      </c>
      <c r="B2769" s="2" t="s">
        <v>3840</v>
      </c>
      <c r="C2769" s="2" t="s">
        <v>1217</v>
      </c>
      <c r="D2769" s="3" t="s">
        <v>7809</v>
      </c>
      <c r="E2769" s="3" t="s">
        <v>7810</v>
      </c>
      <c r="F2769" s="3" t="s">
        <v>7811</v>
      </c>
      <c r="G2769" s="2" t="s">
        <v>28</v>
      </c>
      <c r="H2769" s="2">
        <v>3.0</v>
      </c>
      <c r="I2769" s="2">
        <v>3.0</v>
      </c>
      <c r="J2769" s="2">
        <v>3.0</v>
      </c>
      <c r="K2769" s="2">
        <v>3.0</v>
      </c>
      <c r="L2769" s="2">
        <v>4.0</v>
      </c>
      <c r="M2769" s="2" t="s">
        <v>19</v>
      </c>
    </row>
    <row r="2770" ht="15.75" customHeight="1">
      <c r="A2770" s="2">
        <v>182.0</v>
      </c>
      <c r="B2770" s="2" t="s">
        <v>3840</v>
      </c>
      <c r="C2770" s="2" t="s">
        <v>1217</v>
      </c>
      <c r="D2770" s="3" t="s">
        <v>7812</v>
      </c>
      <c r="E2770" s="3" t="s">
        <v>7813</v>
      </c>
      <c r="F2770" s="3" t="s">
        <v>7814</v>
      </c>
      <c r="G2770" s="2" t="s">
        <v>62</v>
      </c>
      <c r="H2770" s="2">
        <v>1.0</v>
      </c>
      <c r="I2770" s="2">
        <v>3.0</v>
      </c>
      <c r="J2770" s="2">
        <v>1.0</v>
      </c>
      <c r="K2770" s="2">
        <v>5.0</v>
      </c>
      <c r="L2770" s="2">
        <v>5.0</v>
      </c>
      <c r="M2770" s="2" t="s">
        <v>33</v>
      </c>
    </row>
    <row r="2771" ht="15.75" customHeight="1">
      <c r="A2771" s="2">
        <v>182.0</v>
      </c>
      <c r="B2771" s="2" t="s">
        <v>3840</v>
      </c>
      <c r="C2771" s="2" t="s">
        <v>1217</v>
      </c>
      <c r="D2771" s="3" t="s">
        <v>7815</v>
      </c>
      <c r="E2771" s="3" t="s">
        <v>7816</v>
      </c>
      <c r="F2771" s="3" t="s">
        <v>7817</v>
      </c>
      <c r="G2771" s="2" t="s">
        <v>28</v>
      </c>
      <c r="H2771" s="2">
        <v>2.0</v>
      </c>
      <c r="I2771" s="2">
        <v>3.0</v>
      </c>
      <c r="J2771" s="2">
        <v>3.0</v>
      </c>
      <c r="K2771" s="2">
        <v>3.0</v>
      </c>
      <c r="L2771" s="2">
        <v>4.0</v>
      </c>
      <c r="M2771" s="2" t="s">
        <v>19</v>
      </c>
    </row>
    <row r="2772" ht="15.75" customHeight="1">
      <c r="A2772" s="2">
        <v>182.0</v>
      </c>
      <c r="B2772" s="2" t="s">
        <v>3840</v>
      </c>
      <c r="C2772" s="2" t="s">
        <v>1217</v>
      </c>
      <c r="D2772" s="3" t="s">
        <v>7818</v>
      </c>
      <c r="E2772" s="3" t="s">
        <v>7819</v>
      </c>
      <c r="F2772" s="3" t="s">
        <v>7820</v>
      </c>
      <c r="G2772" s="2" t="s">
        <v>62</v>
      </c>
      <c r="H2772" s="2">
        <v>3.0</v>
      </c>
      <c r="I2772" s="2">
        <v>4.0</v>
      </c>
      <c r="J2772" s="2">
        <v>2.0</v>
      </c>
      <c r="K2772" s="2">
        <v>3.0</v>
      </c>
      <c r="L2772" s="2">
        <v>2.0</v>
      </c>
      <c r="M2772" s="2" t="s">
        <v>33</v>
      </c>
    </row>
    <row r="2773" ht="15.75" customHeight="1">
      <c r="A2773" s="2">
        <v>182.0</v>
      </c>
      <c r="B2773" s="2" t="s">
        <v>3840</v>
      </c>
      <c r="C2773" s="2" t="s">
        <v>1217</v>
      </c>
      <c r="D2773" s="3" t="s">
        <v>7821</v>
      </c>
      <c r="E2773" s="3" t="s">
        <v>7822</v>
      </c>
      <c r="F2773" s="3" t="s">
        <v>7823</v>
      </c>
      <c r="G2773" s="2" t="s">
        <v>18</v>
      </c>
      <c r="H2773" s="2">
        <v>3.0</v>
      </c>
      <c r="I2773" s="2">
        <v>3.0</v>
      </c>
      <c r="J2773" s="2">
        <v>3.0</v>
      </c>
      <c r="K2773" s="2">
        <v>3.0</v>
      </c>
      <c r="L2773" s="2">
        <v>3.0</v>
      </c>
      <c r="M2773" s="2" t="s">
        <v>19</v>
      </c>
    </row>
    <row r="2774" ht="15.75" customHeight="1">
      <c r="A2774" s="2">
        <v>182.0</v>
      </c>
      <c r="B2774" s="2" t="s">
        <v>3840</v>
      </c>
      <c r="C2774" s="2" t="s">
        <v>1217</v>
      </c>
      <c r="D2774" s="3" t="s">
        <v>3840</v>
      </c>
      <c r="E2774" s="3" t="s">
        <v>7824</v>
      </c>
      <c r="F2774" s="3" t="s">
        <v>7825</v>
      </c>
      <c r="G2774" s="2" t="s">
        <v>18</v>
      </c>
      <c r="H2774" s="2">
        <v>3.0</v>
      </c>
      <c r="I2774" s="2">
        <v>4.0</v>
      </c>
      <c r="J2774" s="2">
        <v>4.0</v>
      </c>
      <c r="K2774" s="2">
        <v>4.0</v>
      </c>
      <c r="L2774" s="2">
        <v>4.0</v>
      </c>
      <c r="M2774" s="2" t="s">
        <v>19</v>
      </c>
    </row>
    <row r="2775" ht="15.75" customHeight="1">
      <c r="A2775" s="2">
        <v>182.0</v>
      </c>
      <c r="B2775" s="2" t="s">
        <v>3840</v>
      </c>
      <c r="C2775" s="2" t="s">
        <v>1223</v>
      </c>
      <c r="D2775" s="3" t="s">
        <v>7826</v>
      </c>
      <c r="E2775" s="3" t="s">
        <v>7827</v>
      </c>
      <c r="F2775" s="3" t="s">
        <v>7828</v>
      </c>
      <c r="G2775" s="2" t="s">
        <v>28</v>
      </c>
      <c r="H2775" s="2">
        <v>2.0</v>
      </c>
      <c r="I2775" s="2">
        <v>4.0</v>
      </c>
      <c r="J2775" s="2">
        <v>3.0</v>
      </c>
      <c r="K2775" s="2">
        <v>3.0</v>
      </c>
      <c r="L2775" s="2">
        <v>3.0</v>
      </c>
      <c r="M2775" s="2" t="s">
        <v>19</v>
      </c>
    </row>
    <row r="2776" ht="15.75" customHeight="1">
      <c r="A2776" s="2">
        <v>182.0</v>
      </c>
      <c r="B2776" s="2" t="s">
        <v>3840</v>
      </c>
      <c r="C2776" s="2" t="s">
        <v>1223</v>
      </c>
      <c r="D2776" s="3" t="s">
        <v>7829</v>
      </c>
      <c r="E2776" s="3" t="s">
        <v>7830</v>
      </c>
      <c r="F2776" s="3" t="s">
        <v>7828</v>
      </c>
      <c r="G2776" s="2" t="s">
        <v>28</v>
      </c>
      <c r="H2776" s="2">
        <v>4.0</v>
      </c>
      <c r="I2776" s="2">
        <v>4.0</v>
      </c>
      <c r="J2776" s="2">
        <v>4.0</v>
      </c>
      <c r="K2776" s="2">
        <v>3.0</v>
      </c>
      <c r="L2776" s="2">
        <v>4.0</v>
      </c>
      <c r="M2776" s="2" t="s">
        <v>19</v>
      </c>
    </row>
    <row r="2777" ht="15.75" customHeight="1">
      <c r="A2777" s="2">
        <v>182.0</v>
      </c>
      <c r="B2777" s="2" t="s">
        <v>3840</v>
      </c>
      <c r="C2777" s="2" t="s">
        <v>1223</v>
      </c>
      <c r="D2777" s="3" t="s">
        <v>7831</v>
      </c>
      <c r="E2777" s="3" t="s">
        <v>7832</v>
      </c>
      <c r="F2777" s="3" t="s">
        <v>7833</v>
      </c>
      <c r="G2777" s="2" t="s">
        <v>28</v>
      </c>
      <c r="H2777" s="2">
        <v>2.0</v>
      </c>
      <c r="I2777" s="2">
        <v>4.0</v>
      </c>
      <c r="J2777" s="2">
        <v>3.0</v>
      </c>
      <c r="K2777" s="2">
        <v>4.0</v>
      </c>
      <c r="L2777" s="2">
        <v>4.0</v>
      </c>
      <c r="M2777" s="2" t="s">
        <v>19</v>
      </c>
    </row>
    <row r="2778" ht="15.75" customHeight="1">
      <c r="A2778" s="2">
        <v>182.0</v>
      </c>
      <c r="B2778" s="2" t="s">
        <v>3840</v>
      </c>
      <c r="C2778" s="2" t="s">
        <v>1223</v>
      </c>
      <c r="D2778" s="3" t="s">
        <v>7834</v>
      </c>
      <c r="E2778" s="3" t="s">
        <v>7835</v>
      </c>
      <c r="F2778" s="3" t="s">
        <v>7836</v>
      </c>
      <c r="G2778" s="2" t="s">
        <v>62</v>
      </c>
      <c r="H2778" s="2">
        <v>2.0</v>
      </c>
      <c r="I2778" s="2">
        <v>2.0</v>
      </c>
      <c r="J2778" s="2">
        <v>1.0</v>
      </c>
      <c r="K2778" s="2">
        <v>2.0</v>
      </c>
      <c r="L2778" s="2">
        <v>3.0</v>
      </c>
      <c r="M2778" s="2" t="s">
        <v>33</v>
      </c>
    </row>
    <row r="2779" ht="15.75" customHeight="1">
      <c r="A2779" s="2">
        <v>182.0</v>
      </c>
      <c r="B2779" s="2" t="s">
        <v>3840</v>
      </c>
      <c r="C2779" s="2" t="s">
        <v>1223</v>
      </c>
      <c r="D2779" s="3" t="s">
        <v>2922</v>
      </c>
      <c r="E2779" s="3" t="s">
        <v>7837</v>
      </c>
      <c r="F2779" s="3" t="s">
        <v>7838</v>
      </c>
      <c r="G2779" s="2" t="s">
        <v>18</v>
      </c>
      <c r="H2779" s="2">
        <v>4.0</v>
      </c>
      <c r="I2779" s="2">
        <v>3.0</v>
      </c>
      <c r="J2779" s="2">
        <v>3.0</v>
      </c>
      <c r="K2779" s="2">
        <v>4.0</v>
      </c>
      <c r="L2779" s="2">
        <v>4.0</v>
      </c>
      <c r="M2779" s="2" t="s">
        <v>19</v>
      </c>
    </row>
    <row r="2780" ht="15.75" customHeight="1">
      <c r="A2780" s="2">
        <v>182.0</v>
      </c>
      <c r="B2780" s="2" t="s">
        <v>3840</v>
      </c>
      <c r="C2780" s="2" t="s">
        <v>1223</v>
      </c>
      <c r="D2780" s="3" t="s">
        <v>7839</v>
      </c>
      <c r="E2780" s="3" t="s">
        <v>7840</v>
      </c>
      <c r="F2780" s="3" t="s">
        <v>7841</v>
      </c>
      <c r="G2780" s="2" t="s">
        <v>28</v>
      </c>
      <c r="H2780" s="2">
        <v>3.0</v>
      </c>
      <c r="I2780" s="2">
        <v>3.0</v>
      </c>
      <c r="J2780" s="2">
        <v>3.0</v>
      </c>
      <c r="K2780" s="2">
        <v>3.0</v>
      </c>
      <c r="L2780" s="2">
        <v>3.0</v>
      </c>
      <c r="M2780" s="2" t="s">
        <v>19</v>
      </c>
    </row>
    <row r="2781" ht="15.75" customHeight="1">
      <c r="A2781" s="2">
        <v>182.0</v>
      </c>
      <c r="B2781" s="2" t="s">
        <v>3840</v>
      </c>
      <c r="C2781" s="2" t="s">
        <v>1223</v>
      </c>
      <c r="D2781" s="3" t="s">
        <v>7842</v>
      </c>
      <c r="E2781" s="3" t="s">
        <v>7843</v>
      </c>
      <c r="F2781" s="3" t="s">
        <v>7844</v>
      </c>
      <c r="G2781" s="2" t="s">
        <v>18</v>
      </c>
      <c r="H2781" s="2">
        <v>3.0</v>
      </c>
      <c r="I2781" s="2">
        <v>4.0</v>
      </c>
      <c r="J2781" s="2">
        <v>4.0</v>
      </c>
      <c r="K2781" s="2">
        <v>4.0</v>
      </c>
      <c r="L2781" s="2">
        <v>4.0</v>
      </c>
      <c r="M2781" s="2" t="s">
        <v>19</v>
      </c>
    </row>
    <row r="2782" ht="15.75" customHeight="1">
      <c r="A2782" s="2">
        <v>182.0</v>
      </c>
      <c r="B2782" s="2" t="s">
        <v>3840</v>
      </c>
      <c r="C2782" s="2" t="s">
        <v>1223</v>
      </c>
      <c r="D2782" s="3" t="s">
        <v>7845</v>
      </c>
      <c r="E2782" s="3" t="s">
        <v>7846</v>
      </c>
      <c r="F2782" s="3" t="s">
        <v>7844</v>
      </c>
      <c r="G2782" s="2" t="s">
        <v>18</v>
      </c>
      <c r="H2782" s="2">
        <v>3.0</v>
      </c>
      <c r="I2782" s="2">
        <v>4.0</v>
      </c>
      <c r="J2782" s="2">
        <v>4.0</v>
      </c>
      <c r="K2782" s="2">
        <v>4.0</v>
      </c>
      <c r="L2782" s="2">
        <v>4.0</v>
      </c>
      <c r="M2782" s="2" t="s">
        <v>19</v>
      </c>
    </row>
    <row r="2783" ht="15.75" customHeight="1">
      <c r="A2783" s="2">
        <v>182.0</v>
      </c>
      <c r="B2783" s="2" t="s">
        <v>3840</v>
      </c>
      <c r="C2783" s="2" t="s">
        <v>1223</v>
      </c>
      <c r="D2783" s="3" t="s">
        <v>7847</v>
      </c>
      <c r="E2783" s="3" t="s">
        <v>7848</v>
      </c>
      <c r="F2783" s="3" t="s">
        <v>7849</v>
      </c>
      <c r="G2783" s="2" t="s">
        <v>18</v>
      </c>
      <c r="H2783" s="2">
        <v>3.0</v>
      </c>
      <c r="I2783" s="2">
        <v>4.0</v>
      </c>
      <c r="J2783" s="2">
        <v>3.0</v>
      </c>
      <c r="K2783" s="2">
        <v>3.0</v>
      </c>
      <c r="L2783" s="2">
        <v>3.0</v>
      </c>
      <c r="M2783" s="2" t="s">
        <v>19</v>
      </c>
    </row>
    <row r="2784" ht="15.75" customHeight="1">
      <c r="A2784" s="2">
        <v>182.0</v>
      </c>
      <c r="B2784" s="2" t="s">
        <v>3840</v>
      </c>
      <c r="C2784" s="2" t="s">
        <v>1223</v>
      </c>
      <c r="D2784" s="3" t="s">
        <v>7850</v>
      </c>
      <c r="E2784" s="3" t="s">
        <v>7851</v>
      </c>
      <c r="F2784" s="3" t="s">
        <v>7852</v>
      </c>
      <c r="G2784" s="2" t="s">
        <v>50</v>
      </c>
      <c r="H2784" s="2">
        <v>4.0</v>
      </c>
      <c r="I2784" s="2">
        <v>5.0</v>
      </c>
      <c r="J2784" s="2">
        <v>5.0</v>
      </c>
      <c r="K2784" s="2">
        <v>5.0</v>
      </c>
      <c r="L2784" s="2">
        <v>5.0</v>
      </c>
      <c r="M2784" s="2" t="s">
        <v>19</v>
      </c>
    </row>
    <row r="2785" ht="15.75" customHeight="1">
      <c r="A2785" s="2">
        <v>182.0</v>
      </c>
      <c r="B2785" s="2" t="s">
        <v>3840</v>
      </c>
      <c r="C2785" s="2" t="s">
        <v>1223</v>
      </c>
      <c r="D2785" s="3" t="s">
        <v>7853</v>
      </c>
      <c r="E2785" s="3" t="s">
        <v>7854</v>
      </c>
      <c r="F2785" s="3" t="s">
        <v>7855</v>
      </c>
      <c r="G2785" s="2" t="s">
        <v>28</v>
      </c>
      <c r="H2785" s="2">
        <v>2.0</v>
      </c>
      <c r="I2785" s="2">
        <v>4.0</v>
      </c>
      <c r="J2785" s="2">
        <v>2.0</v>
      </c>
      <c r="K2785" s="2">
        <v>4.0</v>
      </c>
      <c r="L2785" s="2">
        <v>4.0</v>
      </c>
      <c r="M2785" s="2" t="s">
        <v>19</v>
      </c>
    </row>
    <row r="2786" ht="15.75" customHeight="1">
      <c r="A2786" s="2">
        <v>182.0</v>
      </c>
      <c r="B2786" s="2" t="s">
        <v>3840</v>
      </c>
      <c r="C2786" s="2" t="s">
        <v>1223</v>
      </c>
      <c r="D2786" s="3" t="s">
        <v>7856</v>
      </c>
      <c r="E2786" s="3" t="s">
        <v>7857</v>
      </c>
      <c r="F2786" s="3" t="s">
        <v>7858</v>
      </c>
      <c r="G2786" s="2" t="s">
        <v>28</v>
      </c>
      <c r="H2786" s="2">
        <v>2.0</v>
      </c>
      <c r="I2786" s="2">
        <v>4.0</v>
      </c>
      <c r="J2786" s="2">
        <v>3.0</v>
      </c>
      <c r="K2786" s="2">
        <v>4.0</v>
      </c>
      <c r="L2786" s="2">
        <v>5.0</v>
      </c>
      <c r="M2786" s="2" t="s">
        <v>19</v>
      </c>
    </row>
    <row r="2787" ht="15.75" customHeight="1">
      <c r="A2787" s="2">
        <v>182.0</v>
      </c>
      <c r="B2787" s="2" t="s">
        <v>3840</v>
      </c>
      <c r="C2787" s="2" t="s">
        <v>1223</v>
      </c>
      <c r="D2787" s="3" t="s">
        <v>7859</v>
      </c>
      <c r="E2787" s="3" t="s">
        <v>7860</v>
      </c>
      <c r="F2787" s="3" t="s">
        <v>7861</v>
      </c>
      <c r="G2787" s="2" t="s">
        <v>28</v>
      </c>
      <c r="H2787" s="2">
        <v>1.0</v>
      </c>
      <c r="I2787" s="2">
        <v>3.0</v>
      </c>
      <c r="J2787" s="2">
        <v>4.0</v>
      </c>
      <c r="K2787" s="2">
        <v>4.0</v>
      </c>
      <c r="L2787" s="2">
        <v>2.0</v>
      </c>
      <c r="M2787" s="2" t="s">
        <v>19</v>
      </c>
    </row>
    <row r="2788" ht="15.75" customHeight="1">
      <c r="A2788" s="2">
        <v>182.0</v>
      </c>
      <c r="B2788" s="2" t="s">
        <v>3840</v>
      </c>
      <c r="C2788" s="2" t="s">
        <v>1223</v>
      </c>
      <c r="D2788" s="3" t="s">
        <v>7862</v>
      </c>
      <c r="E2788" s="3" t="s">
        <v>7863</v>
      </c>
      <c r="F2788" s="3" t="s">
        <v>7864</v>
      </c>
      <c r="G2788" s="2" t="s">
        <v>182</v>
      </c>
      <c r="H2788" s="2">
        <v>1.0</v>
      </c>
      <c r="I2788" s="2">
        <v>2.0</v>
      </c>
      <c r="J2788" s="2">
        <v>3.0</v>
      </c>
      <c r="K2788" s="2">
        <v>1.0</v>
      </c>
      <c r="L2788" s="2">
        <v>3.0</v>
      </c>
      <c r="M2788" s="2" t="s">
        <v>33</v>
      </c>
    </row>
    <row r="2789" ht="15.75" customHeight="1">
      <c r="A2789" s="2">
        <v>182.0</v>
      </c>
      <c r="B2789" s="2" t="s">
        <v>3840</v>
      </c>
      <c r="C2789" s="2" t="s">
        <v>1223</v>
      </c>
      <c r="D2789" s="3" t="s">
        <v>7865</v>
      </c>
      <c r="E2789" s="3" t="s">
        <v>7866</v>
      </c>
      <c r="F2789" s="3" t="s">
        <v>7867</v>
      </c>
      <c r="G2789" s="2" t="s">
        <v>62</v>
      </c>
      <c r="H2789" s="2">
        <v>1.0</v>
      </c>
      <c r="I2789" s="2">
        <v>3.0</v>
      </c>
      <c r="J2789" s="2">
        <v>3.0</v>
      </c>
      <c r="K2789" s="2">
        <v>3.0</v>
      </c>
      <c r="L2789" s="2">
        <v>4.0</v>
      </c>
      <c r="M2789" s="2" t="s">
        <v>33</v>
      </c>
    </row>
    <row r="2790" ht="15.75" customHeight="1">
      <c r="A2790" s="2">
        <v>182.0</v>
      </c>
      <c r="B2790" s="2" t="s">
        <v>3840</v>
      </c>
      <c r="C2790" s="2" t="s">
        <v>1223</v>
      </c>
      <c r="D2790" s="3" t="s">
        <v>5133</v>
      </c>
      <c r="E2790" s="3" t="s">
        <v>7868</v>
      </c>
      <c r="F2790" s="3" t="s">
        <v>7869</v>
      </c>
      <c r="G2790" s="2" t="s">
        <v>18</v>
      </c>
      <c r="H2790" s="2">
        <v>3.0</v>
      </c>
      <c r="I2790" s="2">
        <v>3.0</v>
      </c>
      <c r="J2790" s="2">
        <v>3.0</v>
      </c>
      <c r="K2790" s="2">
        <v>3.0</v>
      </c>
      <c r="L2790" s="2">
        <v>3.0</v>
      </c>
      <c r="M2790" s="2" t="s">
        <v>19</v>
      </c>
    </row>
    <row r="2791" ht="15.75" customHeight="1">
      <c r="A2791" s="2">
        <v>182.0</v>
      </c>
      <c r="B2791" s="2" t="s">
        <v>3840</v>
      </c>
      <c r="C2791" s="2" t="s">
        <v>1223</v>
      </c>
      <c r="D2791" s="3" t="s">
        <v>59</v>
      </c>
      <c r="E2791" s="3" t="s">
        <v>7870</v>
      </c>
      <c r="F2791" s="3" t="s">
        <v>7871</v>
      </c>
      <c r="G2791" s="2" t="s">
        <v>18</v>
      </c>
      <c r="H2791" s="2">
        <v>2.0</v>
      </c>
      <c r="I2791" s="2">
        <v>4.0</v>
      </c>
      <c r="J2791" s="2">
        <v>4.0</v>
      </c>
      <c r="K2791" s="2">
        <v>5.0</v>
      </c>
      <c r="L2791" s="2">
        <v>5.0</v>
      </c>
      <c r="M2791" s="2" t="s">
        <v>19</v>
      </c>
    </row>
    <row r="2792" ht="15.75" customHeight="1">
      <c r="A2792" s="2">
        <v>182.0</v>
      </c>
      <c r="B2792" s="2" t="s">
        <v>3840</v>
      </c>
      <c r="C2792" s="2" t="s">
        <v>1223</v>
      </c>
      <c r="D2792" s="3" t="s">
        <v>538</v>
      </c>
      <c r="E2792" s="3" t="s">
        <v>7872</v>
      </c>
      <c r="F2792" s="3" t="s">
        <v>7873</v>
      </c>
      <c r="G2792" s="2" t="s">
        <v>28</v>
      </c>
      <c r="H2792" s="2">
        <v>2.0</v>
      </c>
      <c r="I2792" s="2">
        <v>4.0</v>
      </c>
      <c r="J2792" s="2">
        <v>4.0</v>
      </c>
      <c r="K2792" s="2">
        <v>5.0</v>
      </c>
      <c r="L2792" s="2">
        <v>5.0</v>
      </c>
      <c r="M2792" s="2" t="s">
        <v>19</v>
      </c>
    </row>
    <row r="2793" ht="15.75" customHeight="1">
      <c r="A2793" s="2">
        <v>182.0</v>
      </c>
      <c r="B2793" s="2" t="s">
        <v>3840</v>
      </c>
      <c r="C2793" s="2" t="s">
        <v>1223</v>
      </c>
      <c r="D2793" s="3" t="s">
        <v>7874</v>
      </c>
      <c r="E2793" s="3" t="s">
        <v>7875</v>
      </c>
      <c r="F2793" s="3" t="s">
        <v>7876</v>
      </c>
      <c r="G2793" s="2" t="s">
        <v>28</v>
      </c>
      <c r="H2793" s="2">
        <v>3.0</v>
      </c>
      <c r="I2793" s="2">
        <v>4.0</v>
      </c>
      <c r="J2793" s="2">
        <v>3.0</v>
      </c>
      <c r="K2793" s="2">
        <v>4.0</v>
      </c>
      <c r="L2793" s="2">
        <v>4.0</v>
      </c>
      <c r="M2793" s="2" t="s">
        <v>19</v>
      </c>
    </row>
    <row r="2794" ht="15.75" customHeight="1">
      <c r="A2794" s="2">
        <v>182.0</v>
      </c>
      <c r="B2794" s="2" t="s">
        <v>3840</v>
      </c>
      <c r="C2794" s="2" t="s">
        <v>1223</v>
      </c>
      <c r="D2794" s="3" t="s">
        <v>7877</v>
      </c>
      <c r="E2794" s="3" t="s">
        <v>7878</v>
      </c>
      <c r="F2794" s="3" t="s">
        <v>7879</v>
      </c>
      <c r="G2794" s="2" t="s">
        <v>28</v>
      </c>
      <c r="H2794" s="2">
        <v>3.0</v>
      </c>
      <c r="I2794" s="2">
        <v>4.0</v>
      </c>
      <c r="J2794" s="2">
        <v>3.0</v>
      </c>
      <c r="K2794" s="2">
        <v>4.0</v>
      </c>
      <c r="L2794" s="2">
        <v>4.0</v>
      </c>
      <c r="M2794" s="2" t="s">
        <v>19</v>
      </c>
    </row>
    <row r="2795" ht="15.75" customHeight="1">
      <c r="A2795" s="2">
        <v>182.0</v>
      </c>
      <c r="B2795" s="2" t="s">
        <v>3840</v>
      </c>
      <c r="C2795" s="2" t="s">
        <v>1223</v>
      </c>
      <c r="D2795" s="3" t="s">
        <v>7880</v>
      </c>
      <c r="E2795" s="3" t="s">
        <v>7881</v>
      </c>
      <c r="F2795" s="3" t="s">
        <v>7882</v>
      </c>
      <c r="G2795" s="2" t="s">
        <v>28</v>
      </c>
      <c r="H2795" s="2">
        <v>2.0</v>
      </c>
      <c r="I2795" s="2">
        <v>2.0</v>
      </c>
      <c r="J2795" s="2">
        <v>2.0</v>
      </c>
      <c r="K2795" s="2">
        <v>2.0</v>
      </c>
      <c r="L2795" s="2">
        <v>2.0</v>
      </c>
      <c r="M2795" s="2" t="s">
        <v>19</v>
      </c>
    </row>
    <row r="2796" ht="15.75" customHeight="1">
      <c r="A2796" s="2">
        <v>182.0</v>
      </c>
      <c r="B2796" s="2" t="s">
        <v>3840</v>
      </c>
      <c r="C2796" s="2" t="s">
        <v>1223</v>
      </c>
      <c r="D2796" s="3" t="s">
        <v>7883</v>
      </c>
      <c r="E2796" s="3" t="s">
        <v>7884</v>
      </c>
      <c r="F2796" s="3" t="s">
        <v>7885</v>
      </c>
      <c r="G2796" s="2" t="s">
        <v>62</v>
      </c>
      <c r="H2796" s="2">
        <v>2.0</v>
      </c>
      <c r="I2796" s="2">
        <v>4.0</v>
      </c>
      <c r="J2796" s="2">
        <v>2.0</v>
      </c>
      <c r="K2796" s="2">
        <v>2.0</v>
      </c>
      <c r="L2796" s="2">
        <v>3.0</v>
      </c>
      <c r="M2796" s="2" t="s">
        <v>33</v>
      </c>
    </row>
    <row r="2797" ht="15.75" customHeight="1">
      <c r="A2797" s="2">
        <v>182.0</v>
      </c>
      <c r="B2797" s="2" t="s">
        <v>3840</v>
      </c>
      <c r="C2797" s="2" t="s">
        <v>1223</v>
      </c>
      <c r="D2797" s="3" t="s">
        <v>7886</v>
      </c>
      <c r="E2797" s="3" t="s">
        <v>7887</v>
      </c>
      <c r="F2797" s="3" t="s">
        <v>7888</v>
      </c>
      <c r="G2797" s="2" t="s">
        <v>28</v>
      </c>
      <c r="H2797" s="2">
        <v>2.0</v>
      </c>
      <c r="I2797" s="2">
        <v>3.0</v>
      </c>
      <c r="J2797" s="2">
        <v>3.0</v>
      </c>
      <c r="K2797" s="2">
        <v>4.0</v>
      </c>
      <c r="L2797" s="2">
        <v>4.0</v>
      </c>
      <c r="M2797" s="2" t="s">
        <v>19</v>
      </c>
    </row>
    <row r="2798" ht="15.75" customHeight="1">
      <c r="A2798" s="2">
        <v>182.0</v>
      </c>
      <c r="B2798" s="2" t="s">
        <v>3840</v>
      </c>
      <c r="C2798" s="2" t="s">
        <v>1223</v>
      </c>
      <c r="D2798" s="3" t="s">
        <v>7889</v>
      </c>
      <c r="E2798" s="3" t="s">
        <v>7890</v>
      </c>
      <c r="F2798" s="3" t="s">
        <v>7891</v>
      </c>
      <c r="G2798" s="2" t="s">
        <v>28</v>
      </c>
      <c r="H2798" s="2">
        <v>2.0</v>
      </c>
      <c r="I2798" s="2">
        <v>4.0</v>
      </c>
      <c r="J2798" s="2">
        <v>4.0</v>
      </c>
      <c r="K2798" s="2">
        <v>3.0</v>
      </c>
      <c r="L2798" s="2">
        <v>5.0</v>
      </c>
      <c r="M2798" s="2" t="s">
        <v>19</v>
      </c>
    </row>
    <row r="2799" ht="15.75" customHeight="1">
      <c r="A2799" s="2">
        <v>182.0</v>
      </c>
      <c r="B2799" s="2" t="s">
        <v>3840</v>
      </c>
      <c r="C2799" s="2" t="s">
        <v>1223</v>
      </c>
      <c r="D2799" s="3" t="s">
        <v>5851</v>
      </c>
      <c r="E2799" s="3" t="s">
        <v>7892</v>
      </c>
      <c r="F2799" s="3" t="s">
        <v>7893</v>
      </c>
      <c r="G2799" s="2" t="s">
        <v>28</v>
      </c>
      <c r="H2799" s="2">
        <v>3.0</v>
      </c>
      <c r="I2799" s="2">
        <v>4.0</v>
      </c>
      <c r="J2799" s="2">
        <v>3.0</v>
      </c>
      <c r="K2799" s="2">
        <v>4.0</v>
      </c>
      <c r="L2799" s="2">
        <v>4.0</v>
      </c>
      <c r="M2799" s="2" t="s">
        <v>19</v>
      </c>
    </row>
    <row r="2800" ht="15.75" customHeight="1">
      <c r="A2800" s="2">
        <v>182.0</v>
      </c>
      <c r="B2800" s="2" t="s">
        <v>3840</v>
      </c>
      <c r="C2800" s="2" t="s">
        <v>1223</v>
      </c>
      <c r="D2800" s="3" t="s">
        <v>4132</v>
      </c>
      <c r="E2800" s="3" t="s">
        <v>7894</v>
      </c>
      <c r="F2800" s="3" t="s">
        <v>7895</v>
      </c>
      <c r="G2800" s="2" t="s">
        <v>28</v>
      </c>
      <c r="H2800" s="2">
        <v>2.0</v>
      </c>
      <c r="I2800" s="2">
        <v>3.0</v>
      </c>
      <c r="J2800" s="2">
        <v>3.0</v>
      </c>
      <c r="K2800" s="2">
        <v>3.0</v>
      </c>
      <c r="L2800" s="2">
        <v>4.0</v>
      </c>
      <c r="M2800" s="2" t="s">
        <v>19</v>
      </c>
    </row>
    <row r="2801" ht="15.75" customHeight="1">
      <c r="A2801" s="2">
        <v>182.0</v>
      </c>
      <c r="B2801" s="2" t="s">
        <v>3840</v>
      </c>
      <c r="C2801" s="2" t="s">
        <v>1223</v>
      </c>
      <c r="D2801" s="3" t="s">
        <v>1258</v>
      </c>
      <c r="E2801" s="3" t="s">
        <v>7896</v>
      </c>
      <c r="F2801" s="3" t="s">
        <v>7897</v>
      </c>
      <c r="G2801" s="2" t="s">
        <v>28</v>
      </c>
      <c r="H2801" s="2">
        <v>2.0</v>
      </c>
      <c r="I2801" s="2">
        <v>3.0</v>
      </c>
      <c r="J2801" s="2">
        <v>3.0</v>
      </c>
      <c r="K2801" s="2">
        <v>3.0</v>
      </c>
      <c r="L2801" s="2">
        <v>3.0</v>
      </c>
      <c r="M2801" s="2" t="s">
        <v>33</v>
      </c>
    </row>
    <row r="2802" ht="15.75" customHeight="1">
      <c r="A2802" s="2">
        <v>182.0</v>
      </c>
      <c r="B2802" s="2" t="s">
        <v>3840</v>
      </c>
      <c r="C2802" s="2" t="s">
        <v>1223</v>
      </c>
      <c r="D2802" s="3" t="s">
        <v>7898</v>
      </c>
      <c r="E2802" s="3" t="s">
        <v>7899</v>
      </c>
      <c r="F2802" s="3" t="s">
        <v>7900</v>
      </c>
      <c r="G2802" s="2" t="s">
        <v>62</v>
      </c>
      <c r="H2802" s="2">
        <v>2.0</v>
      </c>
      <c r="I2802" s="2">
        <v>3.0</v>
      </c>
      <c r="J2802" s="2">
        <v>2.0</v>
      </c>
      <c r="K2802" s="2">
        <v>3.0</v>
      </c>
      <c r="L2802" s="2">
        <v>3.0</v>
      </c>
      <c r="M2802" s="2" t="s">
        <v>33</v>
      </c>
    </row>
    <row r="2803" ht="15.75" customHeight="1">
      <c r="A2803" s="2">
        <v>182.0</v>
      </c>
      <c r="B2803" s="2" t="s">
        <v>3840</v>
      </c>
      <c r="C2803" s="2" t="s">
        <v>194</v>
      </c>
      <c r="D2803" s="3" t="s">
        <v>7901</v>
      </c>
      <c r="E2803" s="3" t="s">
        <v>7902</v>
      </c>
      <c r="F2803" s="3" t="s">
        <v>7903</v>
      </c>
      <c r="G2803" s="2" t="s">
        <v>28</v>
      </c>
      <c r="H2803" s="2">
        <v>3.0</v>
      </c>
      <c r="I2803" s="2">
        <v>5.0</v>
      </c>
      <c r="J2803" s="2">
        <v>5.0</v>
      </c>
      <c r="K2803" s="2">
        <v>5.0</v>
      </c>
      <c r="L2803" s="2">
        <v>3.0</v>
      </c>
      <c r="M2803" s="2" t="s">
        <v>19</v>
      </c>
    </row>
    <row r="2804" ht="15.75" customHeight="1">
      <c r="A2804" s="2">
        <v>182.0</v>
      </c>
      <c r="B2804" s="2" t="s">
        <v>3840</v>
      </c>
      <c r="C2804" s="2" t="s">
        <v>194</v>
      </c>
      <c r="D2804" s="3" t="s">
        <v>2922</v>
      </c>
      <c r="E2804" s="3" t="s">
        <v>7904</v>
      </c>
      <c r="F2804" s="3" t="s">
        <v>7903</v>
      </c>
      <c r="G2804" s="2" t="s">
        <v>28</v>
      </c>
      <c r="H2804" s="2">
        <v>2.0</v>
      </c>
      <c r="I2804" s="2">
        <v>4.0</v>
      </c>
      <c r="J2804" s="2">
        <v>4.0</v>
      </c>
      <c r="K2804" s="2">
        <v>4.0</v>
      </c>
      <c r="L2804" s="2">
        <v>3.0</v>
      </c>
      <c r="M2804" s="2" t="s">
        <v>19</v>
      </c>
    </row>
    <row r="2805" ht="15.75" customHeight="1">
      <c r="A2805" s="2">
        <v>182.0</v>
      </c>
      <c r="B2805" s="2" t="s">
        <v>3840</v>
      </c>
      <c r="C2805" s="2" t="s">
        <v>194</v>
      </c>
      <c r="D2805" s="3" t="s">
        <v>442</v>
      </c>
      <c r="E2805" s="3" t="s">
        <v>7905</v>
      </c>
      <c r="F2805" s="3" t="s">
        <v>7903</v>
      </c>
      <c r="G2805" s="2" t="s">
        <v>50</v>
      </c>
      <c r="H2805" s="2">
        <v>5.0</v>
      </c>
      <c r="I2805" s="2">
        <v>5.0</v>
      </c>
      <c r="J2805" s="2">
        <v>5.0</v>
      </c>
      <c r="K2805" s="2">
        <v>5.0</v>
      </c>
      <c r="L2805" s="2">
        <v>5.0</v>
      </c>
      <c r="M2805" s="2" t="s">
        <v>19</v>
      </c>
    </row>
    <row r="2806" ht="15.75" customHeight="1">
      <c r="A2806" s="2">
        <v>182.0</v>
      </c>
      <c r="B2806" s="2" t="s">
        <v>3840</v>
      </c>
      <c r="C2806" s="2" t="s">
        <v>194</v>
      </c>
      <c r="D2806" s="3" t="s">
        <v>7906</v>
      </c>
      <c r="E2806" s="3" t="s">
        <v>7907</v>
      </c>
      <c r="F2806" s="3" t="s">
        <v>7908</v>
      </c>
      <c r="G2806" s="2" t="s">
        <v>18</v>
      </c>
      <c r="H2806" s="2">
        <v>3.0</v>
      </c>
      <c r="I2806" s="2">
        <v>4.0</v>
      </c>
      <c r="J2806" s="2">
        <v>4.0</v>
      </c>
      <c r="K2806" s="2">
        <v>4.0</v>
      </c>
      <c r="L2806" s="2">
        <v>3.0</v>
      </c>
      <c r="M2806" s="2" t="s">
        <v>19</v>
      </c>
    </row>
    <row r="2807" ht="15.75" customHeight="1">
      <c r="A2807" s="2">
        <v>182.0</v>
      </c>
      <c r="B2807" s="2" t="s">
        <v>3840</v>
      </c>
      <c r="C2807" s="2" t="s">
        <v>194</v>
      </c>
      <c r="D2807" s="3" t="s">
        <v>7909</v>
      </c>
      <c r="E2807" s="3" t="s">
        <v>7910</v>
      </c>
      <c r="F2807" s="3" t="s">
        <v>7911</v>
      </c>
      <c r="G2807" s="2" t="s">
        <v>28</v>
      </c>
      <c r="H2807" s="2">
        <v>1.0</v>
      </c>
      <c r="I2807" s="2">
        <v>4.0</v>
      </c>
      <c r="J2807" s="2">
        <v>3.0</v>
      </c>
      <c r="K2807" s="2">
        <v>4.0</v>
      </c>
      <c r="L2807" s="2">
        <v>3.0</v>
      </c>
      <c r="M2807" s="2" t="s">
        <v>19</v>
      </c>
    </row>
    <row r="2808" ht="15.75" customHeight="1">
      <c r="A2808" s="2">
        <v>182.0</v>
      </c>
      <c r="B2808" s="2" t="s">
        <v>3840</v>
      </c>
      <c r="C2808" s="2" t="s">
        <v>194</v>
      </c>
      <c r="D2808" s="3" t="s">
        <v>7912</v>
      </c>
      <c r="E2808" s="3" t="s">
        <v>7913</v>
      </c>
      <c r="F2808" s="3" t="s">
        <v>7914</v>
      </c>
      <c r="G2808" s="2" t="s">
        <v>28</v>
      </c>
      <c r="H2808" s="2">
        <v>3.0</v>
      </c>
      <c r="I2808" s="2">
        <v>2.0</v>
      </c>
      <c r="J2808" s="2">
        <v>2.0</v>
      </c>
      <c r="K2808" s="2">
        <v>3.0</v>
      </c>
      <c r="L2808" s="2">
        <v>2.0</v>
      </c>
      <c r="M2808" s="2" t="s">
        <v>33</v>
      </c>
    </row>
    <row r="2809" ht="15.75" customHeight="1">
      <c r="A2809" s="2">
        <v>182.0</v>
      </c>
      <c r="B2809" s="2" t="s">
        <v>3840</v>
      </c>
      <c r="C2809" s="2" t="s">
        <v>194</v>
      </c>
      <c r="D2809" s="3" t="s">
        <v>7915</v>
      </c>
      <c r="E2809" s="3" t="s">
        <v>7916</v>
      </c>
      <c r="F2809" s="3" t="s">
        <v>7914</v>
      </c>
      <c r="G2809" s="2" t="s">
        <v>28</v>
      </c>
      <c r="H2809" s="2">
        <v>2.0</v>
      </c>
      <c r="I2809" s="2">
        <v>3.0</v>
      </c>
      <c r="J2809" s="2">
        <v>2.0</v>
      </c>
      <c r="K2809" s="2">
        <v>3.0</v>
      </c>
      <c r="L2809" s="2">
        <v>3.0</v>
      </c>
      <c r="M2809" s="2" t="s">
        <v>33</v>
      </c>
    </row>
    <row r="2810" ht="15.75" customHeight="1">
      <c r="A2810" s="2">
        <v>182.0</v>
      </c>
      <c r="B2810" s="2" t="s">
        <v>3840</v>
      </c>
      <c r="C2810" s="2" t="s">
        <v>194</v>
      </c>
      <c r="D2810" s="3" t="s">
        <v>7917</v>
      </c>
      <c r="E2810" s="3" t="s">
        <v>7918</v>
      </c>
      <c r="F2810" s="3" t="s">
        <v>7919</v>
      </c>
      <c r="G2810" s="2" t="s">
        <v>62</v>
      </c>
      <c r="H2810" s="2">
        <v>2.0</v>
      </c>
      <c r="I2810" s="2">
        <v>2.0</v>
      </c>
      <c r="J2810" s="2">
        <v>2.0</v>
      </c>
      <c r="K2810" s="2">
        <v>2.0</v>
      </c>
      <c r="L2810" s="2">
        <v>3.0</v>
      </c>
      <c r="M2810" s="2" t="s">
        <v>33</v>
      </c>
    </row>
    <row r="2811" ht="15.75" customHeight="1">
      <c r="A2811" s="2">
        <v>182.0</v>
      </c>
      <c r="B2811" s="2" t="s">
        <v>3840</v>
      </c>
      <c r="C2811" s="2" t="s">
        <v>194</v>
      </c>
      <c r="D2811" s="3" t="s">
        <v>7920</v>
      </c>
      <c r="E2811" s="3" t="s">
        <v>7921</v>
      </c>
      <c r="F2811" s="3" t="s">
        <v>7922</v>
      </c>
      <c r="G2811" s="2" t="s">
        <v>28</v>
      </c>
      <c r="H2811" s="2">
        <v>2.0</v>
      </c>
      <c r="I2811" s="2">
        <v>3.0</v>
      </c>
      <c r="J2811" s="2">
        <v>3.0</v>
      </c>
      <c r="K2811" s="2">
        <v>3.0</v>
      </c>
      <c r="L2811" s="2">
        <v>3.0</v>
      </c>
      <c r="M2811" s="2" t="s">
        <v>33</v>
      </c>
    </row>
    <row r="2812" ht="15.75" customHeight="1">
      <c r="A2812" s="2">
        <v>182.0</v>
      </c>
      <c r="B2812" s="2" t="s">
        <v>3840</v>
      </c>
      <c r="C2812" s="2" t="s">
        <v>194</v>
      </c>
      <c r="D2812" s="3" t="s">
        <v>4561</v>
      </c>
      <c r="E2812" s="3" t="s">
        <v>7923</v>
      </c>
      <c r="F2812" s="3" t="s">
        <v>7924</v>
      </c>
      <c r="G2812" s="2" t="s">
        <v>28</v>
      </c>
      <c r="H2812" s="2">
        <v>2.0</v>
      </c>
      <c r="I2812" s="2">
        <v>5.0</v>
      </c>
      <c r="J2812" s="2">
        <v>3.0</v>
      </c>
      <c r="K2812" s="2">
        <v>5.0</v>
      </c>
      <c r="L2812" s="2">
        <v>5.0</v>
      </c>
      <c r="M2812" s="2" t="s">
        <v>19</v>
      </c>
    </row>
    <row r="2813" ht="15.75" customHeight="1">
      <c r="A2813" s="2">
        <v>182.0</v>
      </c>
      <c r="B2813" s="2" t="s">
        <v>3840</v>
      </c>
      <c r="C2813" s="2" t="s">
        <v>194</v>
      </c>
      <c r="D2813" s="3" t="s">
        <v>7925</v>
      </c>
      <c r="E2813" s="3" t="s">
        <v>7926</v>
      </c>
      <c r="F2813" s="3" t="s">
        <v>7927</v>
      </c>
      <c r="G2813" s="2" t="s">
        <v>28</v>
      </c>
      <c r="H2813" s="2">
        <v>2.0</v>
      </c>
      <c r="I2813" s="2">
        <v>3.0</v>
      </c>
      <c r="J2813" s="2">
        <v>3.0</v>
      </c>
      <c r="K2813" s="2">
        <v>3.0</v>
      </c>
      <c r="L2813" s="2">
        <v>4.0</v>
      </c>
      <c r="M2813" s="2" t="s">
        <v>19</v>
      </c>
    </row>
    <row r="2814" ht="15.75" customHeight="1">
      <c r="A2814" s="2">
        <v>182.0</v>
      </c>
      <c r="B2814" s="2" t="s">
        <v>3840</v>
      </c>
      <c r="C2814" s="2" t="s">
        <v>194</v>
      </c>
      <c r="D2814" s="3" t="s">
        <v>1255</v>
      </c>
      <c r="E2814" s="3" t="s">
        <v>7928</v>
      </c>
      <c r="F2814" s="3" t="s">
        <v>7929</v>
      </c>
      <c r="G2814" s="2" t="s">
        <v>28</v>
      </c>
      <c r="H2814" s="2">
        <v>2.0</v>
      </c>
      <c r="I2814" s="2">
        <v>4.0</v>
      </c>
      <c r="J2814" s="2">
        <v>4.0</v>
      </c>
      <c r="K2814" s="2">
        <v>4.0</v>
      </c>
      <c r="L2814" s="2">
        <v>5.0</v>
      </c>
      <c r="M2814" s="2" t="s">
        <v>19</v>
      </c>
    </row>
    <row r="2815" ht="15.75" customHeight="1">
      <c r="A2815" s="2">
        <v>182.0</v>
      </c>
      <c r="B2815" s="2" t="s">
        <v>3840</v>
      </c>
      <c r="C2815" s="2" t="s">
        <v>194</v>
      </c>
      <c r="D2815" s="3" t="s">
        <v>7930</v>
      </c>
      <c r="E2815" s="3" t="s">
        <v>7931</v>
      </c>
      <c r="F2815" s="3" t="s">
        <v>7932</v>
      </c>
      <c r="G2815" s="2" t="s">
        <v>28</v>
      </c>
      <c r="H2815" s="2">
        <v>3.0</v>
      </c>
      <c r="I2815" s="2">
        <v>3.0</v>
      </c>
      <c r="J2815" s="2">
        <v>3.0</v>
      </c>
      <c r="K2815" s="2">
        <v>4.0</v>
      </c>
      <c r="L2815" s="2">
        <v>4.0</v>
      </c>
      <c r="M2815" s="2" t="s">
        <v>33</v>
      </c>
    </row>
    <row r="2816" ht="15.75" customHeight="1">
      <c r="A2816" s="2">
        <v>182.0</v>
      </c>
      <c r="B2816" s="2" t="s">
        <v>3840</v>
      </c>
      <c r="C2816" s="2" t="s">
        <v>194</v>
      </c>
      <c r="D2816" s="3" t="s">
        <v>7933</v>
      </c>
      <c r="E2816" s="3" t="s">
        <v>7934</v>
      </c>
      <c r="F2816" s="3" t="s">
        <v>7935</v>
      </c>
      <c r="G2816" s="2" t="s">
        <v>62</v>
      </c>
      <c r="H2816" s="2">
        <v>2.0</v>
      </c>
      <c r="I2816" s="2">
        <v>2.0</v>
      </c>
      <c r="J2816" s="2">
        <v>2.0</v>
      </c>
      <c r="K2816" s="2">
        <v>3.0</v>
      </c>
      <c r="L2816" s="2">
        <v>3.0</v>
      </c>
      <c r="M2816" s="2" t="s">
        <v>33</v>
      </c>
    </row>
    <row r="2817" ht="15.75" customHeight="1">
      <c r="A2817" s="2">
        <v>182.0</v>
      </c>
      <c r="B2817" s="2" t="s">
        <v>3840</v>
      </c>
      <c r="C2817" s="2" t="s">
        <v>194</v>
      </c>
      <c r="D2817" s="3" t="s">
        <v>7936</v>
      </c>
      <c r="E2817" s="3" t="s">
        <v>7937</v>
      </c>
      <c r="F2817" s="3" t="s">
        <v>7938</v>
      </c>
      <c r="G2817" s="2" t="s">
        <v>28</v>
      </c>
      <c r="H2817" s="2">
        <v>3.0</v>
      </c>
      <c r="I2817" s="2">
        <v>3.0</v>
      </c>
      <c r="J2817" s="2">
        <v>3.0</v>
      </c>
      <c r="K2817" s="2">
        <v>4.0</v>
      </c>
      <c r="L2817" s="2">
        <v>4.0</v>
      </c>
      <c r="M2817" s="2" t="s">
        <v>19</v>
      </c>
    </row>
    <row r="2818" ht="15.75" customHeight="1">
      <c r="A2818" s="2">
        <v>182.0</v>
      </c>
      <c r="B2818" s="2" t="s">
        <v>3840</v>
      </c>
      <c r="C2818" s="2" t="s">
        <v>194</v>
      </c>
      <c r="D2818" s="3" t="s">
        <v>7939</v>
      </c>
      <c r="E2818" s="3" t="s">
        <v>7940</v>
      </c>
      <c r="F2818" s="3" t="s">
        <v>7941</v>
      </c>
      <c r="G2818" s="2" t="s">
        <v>28</v>
      </c>
      <c r="H2818" s="2">
        <v>2.0</v>
      </c>
      <c r="I2818" s="2">
        <v>3.0</v>
      </c>
      <c r="J2818" s="2">
        <v>2.0</v>
      </c>
      <c r="K2818" s="2">
        <v>4.0</v>
      </c>
      <c r="L2818" s="2">
        <v>3.0</v>
      </c>
      <c r="M2818" s="2" t="s">
        <v>33</v>
      </c>
    </row>
    <row r="2819" ht="15.75" customHeight="1">
      <c r="A2819" s="2">
        <v>182.0</v>
      </c>
      <c r="B2819" s="2" t="s">
        <v>3840</v>
      </c>
      <c r="C2819" s="2" t="s">
        <v>194</v>
      </c>
      <c r="D2819" s="3" t="s">
        <v>191</v>
      </c>
      <c r="E2819" s="3" t="s">
        <v>7942</v>
      </c>
      <c r="F2819" s="3" t="s">
        <v>7941</v>
      </c>
      <c r="G2819" s="2" t="s">
        <v>18</v>
      </c>
      <c r="H2819" s="2">
        <v>3.0</v>
      </c>
      <c r="I2819" s="2">
        <v>3.0</v>
      </c>
      <c r="J2819" s="2">
        <v>3.0</v>
      </c>
      <c r="K2819" s="2">
        <v>3.0</v>
      </c>
      <c r="L2819" s="2">
        <v>3.0</v>
      </c>
      <c r="M2819" s="2" t="s">
        <v>19</v>
      </c>
    </row>
    <row r="2820" ht="15.75" customHeight="1">
      <c r="A2820" s="2">
        <v>182.0</v>
      </c>
      <c r="B2820" s="2" t="s">
        <v>3840</v>
      </c>
      <c r="C2820" s="2" t="s">
        <v>194</v>
      </c>
      <c r="D2820" s="3" t="s">
        <v>7943</v>
      </c>
      <c r="E2820" s="3" t="s">
        <v>7944</v>
      </c>
      <c r="F2820" s="3" t="s">
        <v>7945</v>
      </c>
      <c r="G2820" s="2" t="s">
        <v>62</v>
      </c>
      <c r="H2820" s="2">
        <v>3.0</v>
      </c>
      <c r="I2820" s="2">
        <v>4.0</v>
      </c>
      <c r="J2820" s="2">
        <v>3.0</v>
      </c>
      <c r="K2820" s="2">
        <v>4.0</v>
      </c>
      <c r="L2820" s="2">
        <v>4.0</v>
      </c>
      <c r="M2820" s="2" t="s">
        <v>33</v>
      </c>
    </row>
    <row r="2821" ht="15.75" customHeight="1">
      <c r="A2821" s="2">
        <v>182.0</v>
      </c>
      <c r="B2821" s="2" t="s">
        <v>3840</v>
      </c>
      <c r="C2821" s="2" t="s">
        <v>194</v>
      </c>
      <c r="D2821" s="3" t="s">
        <v>1169</v>
      </c>
      <c r="E2821" s="3" t="s">
        <v>7946</v>
      </c>
      <c r="F2821" s="3" t="s">
        <v>7947</v>
      </c>
      <c r="G2821" s="2" t="s">
        <v>28</v>
      </c>
      <c r="H2821" s="2">
        <v>3.0</v>
      </c>
      <c r="I2821" s="2">
        <v>3.0</v>
      </c>
      <c r="J2821" s="2">
        <v>3.0</v>
      </c>
      <c r="K2821" s="2">
        <v>3.0</v>
      </c>
      <c r="L2821" s="2">
        <v>3.0</v>
      </c>
      <c r="M2821" s="2" t="s">
        <v>19</v>
      </c>
    </row>
    <row r="2822" ht="15.75" customHeight="1">
      <c r="A2822" s="2">
        <v>182.0</v>
      </c>
      <c r="B2822" s="2" t="s">
        <v>3840</v>
      </c>
      <c r="C2822" s="2" t="s">
        <v>194</v>
      </c>
      <c r="D2822" s="3" t="s">
        <v>7948</v>
      </c>
      <c r="E2822" s="3" t="s">
        <v>7949</v>
      </c>
      <c r="F2822" s="3" t="s">
        <v>7950</v>
      </c>
      <c r="G2822" s="2" t="s">
        <v>28</v>
      </c>
      <c r="H2822" s="2">
        <v>2.0</v>
      </c>
      <c r="I2822" s="2">
        <v>2.0</v>
      </c>
      <c r="J2822" s="2">
        <v>1.0</v>
      </c>
      <c r="K2822" s="2">
        <v>3.0</v>
      </c>
      <c r="L2822" s="2">
        <v>2.0</v>
      </c>
      <c r="M2822" s="2" t="s">
        <v>33</v>
      </c>
    </row>
    <row r="2823" ht="15.75" customHeight="1">
      <c r="A2823" s="2">
        <v>182.0</v>
      </c>
      <c r="B2823" s="2" t="s">
        <v>3840</v>
      </c>
      <c r="C2823" s="2" t="s">
        <v>194</v>
      </c>
      <c r="D2823" s="3" t="s">
        <v>7951</v>
      </c>
      <c r="E2823" s="3" t="s">
        <v>7952</v>
      </c>
      <c r="F2823" s="3" t="s">
        <v>7953</v>
      </c>
      <c r="G2823" s="2" t="s">
        <v>62</v>
      </c>
      <c r="H2823" s="2">
        <v>2.0</v>
      </c>
      <c r="I2823" s="2">
        <v>3.0</v>
      </c>
      <c r="J2823" s="2">
        <v>3.0</v>
      </c>
      <c r="K2823" s="2">
        <v>4.0</v>
      </c>
      <c r="L2823" s="2">
        <v>3.0</v>
      </c>
      <c r="M2823" s="2" t="s">
        <v>33</v>
      </c>
    </row>
    <row r="2824" ht="15.75" customHeight="1">
      <c r="A2824" s="2">
        <v>182.0</v>
      </c>
      <c r="B2824" s="2" t="s">
        <v>3840</v>
      </c>
      <c r="C2824" s="2" t="s">
        <v>194</v>
      </c>
      <c r="D2824" s="3" t="s">
        <v>1638</v>
      </c>
      <c r="E2824" s="3" t="s">
        <v>7954</v>
      </c>
      <c r="F2824" s="3" t="s">
        <v>7955</v>
      </c>
      <c r="G2824" s="2" t="s">
        <v>28</v>
      </c>
      <c r="H2824" s="2">
        <v>3.0</v>
      </c>
      <c r="I2824" s="2">
        <v>4.0</v>
      </c>
      <c r="J2824" s="2">
        <v>4.0</v>
      </c>
      <c r="K2824" s="2">
        <v>4.0</v>
      </c>
      <c r="L2824" s="2">
        <v>4.0</v>
      </c>
      <c r="M2824" s="2" t="s">
        <v>19</v>
      </c>
    </row>
    <row r="2825" ht="15.75" customHeight="1">
      <c r="A2825" s="2">
        <v>182.0</v>
      </c>
      <c r="B2825" s="2" t="s">
        <v>3840</v>
      </c>
      <c r="C2825" s="2" t="s">
        <v>194</v>
      </c>
      <c r="D2825" s="3" t="s">
        <v>2922</v>
      </c>
      <c r="E2825" s="3" t="s">
        <v>7956</v>
      </c>
      <c r="F2825" s="3" t="s">
        <v>7957</v>
      </c>
      <c r="G2825" s="2" t="s">
        <v>28</v>
      </c>
      <c r="H2825" s="2">
        <v>2.0</v>
      </c>
      <c r="I2825" s="2">
        <v>2.0</v>
      </c>
      <c r="J2825" s="2">
        <v>2.0</v>
      </c>
      <c r="K2825" s="2">
        <v>2.0</v>
      </c>
      <c r="L2825" s="2">
        <v>3.0</v>
      </c>
      <c r="M2825" s="2" t="s">
        <v>33</v>
      </c>
    </row>
    <row r="2826" ht="15.75" customHeight="1">
      <c r="A2826" s="2">
        <v>182.0</v>
      </c>
      <c r="B2826" s="2" t="s">
        <v>3840</v>
      </c>
      <c r="C2826" s="2" t="s">
        <v>194</v>
      </c>
      <c r="D2826" s="3" t="s">
        <v>7958</v>
      </c>
      <c r="E2826" s="3" t="s">
        <v>7959</v>
      </c>
      <c r="F2826" s="3" t="s">
        <v>7960</v>
      </c>
      <c r="G2826" s="2" t="s">
        <v>28</v>
      </c>
      <c r="H2826" s="2">
        <v>3.0</v>
      </c>
      <c r="I2826" s="2">
        <v>4.0</v>
      </c>
      <c r="J2826" s="2">
        <v>3.0</v>
      </c>
      <c r="K2826" s="2">
        <v>4.0</v>
      </c>
      <c r="L2826" s="2">
        <v>3.0</v>
      </c>
      <c r="M2826" s="2" t="s">
        <v>19</v>
      </c>
    </row>
    <row r="2827" ht="15.75" customHeight="1">
      <c r="A2827" s="2">
        <v>182.0</v>
      </c>
      <c r="B2827" s="2" t="s">
        <v>3840</v>
      </c>
      <c r="C2827" s="2" t="s">
        <v>194</v>
      </c>
      <c r="D2827" s="3" t="s">
        <v>4480</v>
      </c>
      <c r="E2827" s="3" t="s">
        <v>7961</v>
      </c>
      <c r="F2827" s="3" t="s">
        <v>7962</v>
      </c>
      <c r="G2827" s="2" t="s">
        <v>28</v>
      </c>
      <c r="H2827" s="2">
        <v>3.0</v>
      </c>
      <c r="I2827" s="2">
        <v>5.0</v>
      </c>
      <c r="J2827" s="2">
        <v>3.0</v>
      </c>
      <c r="K2827" s="2">
        <v>4.0</v>
      </c>
      <c r="L2827" s="2">
        <v>3.0</v>
      </c>
      <c r="M2827" s="2" t="s">
        <v>33</v>
      </c>
    </row>
    <row r="2828" ht="15.75" customHeight="1">
      <c r="A2828" s="2">
        <v>182.0</v>
      </c>
      <c r="B2828" s="2" t="s">
        <v>3840</v>
      </c>
      <c r="C2828" s="2" t="s">
        <v>1254</v>
      </c>
      <c r="D2828" s="3" t="s">
        <v>7963</v>
      </c>
      <c r="E2828" s="3" t="s">
        <v>7964</v>
      </c>
      <c r="F2828" s="3" t="s">
        <v>7965</v>
      </c>
      <c r="G2828" s="2" t="s">
        <v>18</v>
      </c>
      <c r="H2828" s="2">
        <v>4.0</v>
      </c>
      <c r="I2828" s="2">
        <v>3.0</v>
      </c>
      <c r="J2828" s="2">
        <v>3.0</v>
      </c>
      <c r="K2828" s="2">
        <v>4.0</v>
      </c>
      <c r="L2828" s="2">
        <v>4.0</v>
      </c>
      <c r="M2828" s="2" t="s">
        <v>19</v>
      </c>
    </row>
    <row r="2829" ht="15.75" customHeight="1">
      <c r="A2829" s="2">
        <v>182.0</v>
      </c>
      <c r="B2829" s="2" t="s">
        <v>3840</v>
      </c>
      <c r="C2829" s="2" t="s">
        <v>1254</v>
      </c>
      <c r="D2829" s="3" t="s">
        <v>1196</v>
      </c>
      <c r="E2829" s="3" t="s">
        <v>7966</v>
      </c>
      <c r="F2829" s="3" t="s">
        <v>7967</v>
      </c>
      <c r="G2829" s="2" t="s">
        <v>18</v>
      </c>
      <c r="H2829" s="2">
        <v>3.0</v>
      </c>
      <c r="I2829" s="2">
        <v>4.0</v>
      </c>
      <c r="J2829" s="2">
        <v>4.0</v>
      </c>
      <c r="K2829" s="2">
        <v>4.0</v>
      </c>
      <c r="L2829" s="2">
        <v>3.0</v>
      </c>
      <c r="M2829" s="2" t="s">
        <v>19</v>
      </c>
    </row>
    <row r="2830" ht="15.75" customHeight="1">
      <c r="A2830" s="2">
        <v>182.0</v>
      </c>
      <c r="B2830" s="2" t="s">
        <v>3840</v>
      </c>
      <c r="C2830" s="2" t="s">
        <v>1254</v>
      </c>
      <c r="D2830" s="3" t="s">
        <v>7968</v>
      </c>
      <c r="E2830" s="3" t="s">
        <v>7969</v>
      </c>
      <c r="F2830" s="3" t="s">
        <v>7970</v>
      </c>
      <c r="G2830" s="2" t="s">
        <v>62</v>
      </c>
      <c r="H2830" s="2">
        <v>1.0</v>
      </c>
      <c r="I2830" s="2">
        <v>3.0</v>
      </c>
      <c r="J2830" s="2">
        <v>2.0</v>
      </c>
      <c r="K2830" s="2">
        <v>2.0</v>
      </c>
      <c r="L2830" s="2">
        <v>4.0</v>
      </c>
      <c r="M2830" s="2" t="s">
        <v>33</v>
      </c>
    </row>
    <row r="2831" ht="15.75" customHeight="1">
      <c r="A2831" s="2">
        <v>182.0</v>
      </c>
      <c r="B2831" s="2" t="s">
        <v>3840</v>
      </c>
      <c r="C2831" s="2" t="s">
        <v>1254</v>
      </c>
      <c r="D2831" s="3" t="s">
        <v>7971</v>
      </c>
      <c r="E2831" s="3" t="s">
        <v>7972</v>
      </c>
      <c r="F2831" s="3" t="s">
        <v>7973</v>
      </c>
      <c r="G2831" s="2" t="s">
        <v>18</v>
      </c>
      <c r="H2831" s="2">
        <v>3.0</v>
      </c>
      <c r="I2831" s="2">
        <v>4.0</v>
      </c>
      <c r="J2831" s="2">
        <v>4.0</v>
      </c>
      <c r="K2831" s="2">
        <v>2.0</v>
      </c>
      <c r="L2831" s="2">
        <v>3.0</v>
      </c>
      <c r="M2831" s="2" t="s">
        <v>19</v>
      </c>
    </row>
    <row r="2832" ht="15.75" customHeight="1">
      <c r="A2832" s="2">
        <v>182.0</v>
      </c>
      <c r="B2832" s="2" t="s">
        <v>3840</v>
      </c>
      <c r="C2832" s="2" t="s">
        <v>1254</v>
      </c>
      <c r="D2832" s="3" t="s">
        <v>2437</v>
      </c>
      <c r="E2832" s="3" t="s">
        <v>7974</v>
      </c>
      <c r="F2832" s="3" t="s">
        <v>7975</v>
      </c>
      <c r="G2832" s="2" t="s">
        <v>18</v>
      </c>
      <c r="H2832" s="2">
        <v>3.0</v>
      </c>
      <c r="I2832" s="2">
        <v>5.0</v>
      </c>
      <c r="J2832" s="2">
        <v>2.0</v>
      </c>
      <c r="K2832" s="2">
        <v>3.0</v>
      </c>
      <c r="L2832" s="2">
        <v>2.0</v>
      </c>
      <c r="M2832" s="2" t="s">
        <v>19</v>
      </c>
    </row>
    <row r="2833" ht="15.75" customHeight="1">
      <c r="A2833" s="2">
        <v>182.0</v>
      </c>
      <c r="B2833" s="2" t="s">
        <v>3840</v>
      </c>
      <c r="C2833" s="2" t="s">
        <v>1254</v>
      </c>
      <c r="D2833" s="3" t="s">
        <v>7976</v>
      </c>
      <c r="E2833" s="3" t="s">
        <v>7977</v>
      </c>
      <c r="F2833" s="3" t="s">
        <v>7978</v>
      </c>
      <c r="G2833" s="2" t="s">
        <v>28</v>
      </c>
      <c r="H2833" s="2">
        <v>3.0</v>
      </c>
      <c r="I2833" s="2">
        <v>3.0</v>
      </c>
      <c r="J2833" s="2">
        <v>3.0</v>
      </c>
      <c r="K2833" s="2">
        <v>3.0</v>
      </c>
      <c r="L2833" s="2">
        <v>3.0</v>
      </c>
      <c r="M2833" s="2" t="s">
        <v>33</v>
      </c>
    </row>
    <row r="2834" ht="15.75" customHeight="1">
      <c r="A2834" s="2">
        <v>182.0</v>
      </c>
      <c r="B2834" s="2" t="s">
        <v>3840</v>
      </c>
      <c r="C2834" s="2" t="s">
        <v>1254</v>
      </c>
      <c r="D2834" s="3" t="s">
        <v>2700</v>
      </c>
      <c r="E2834" s="3" t="s">
        <v>7979</v>
      </c>
      <c r="F2834" s="3" t="s">
        <v>7978</v>
      </c>
      <c r="G2834" s="2" t="s">
        <v>18</v>
      </c>
      <c r="H2834" s="2">
        <v>4.0</v>
      </c>
      <c r="I2834" s="2">
        <v>5.0</v>
      </c>
      <c r="J2834" s="2">
        <v>4.0</v>
      </c>
      <c r="K2834" s="2">
        <v>5.0</v>
      </c>
      <c r="L2834" s="2">
        <v>5.0</v>
      </c>
      <c r="M2834" s="2" t="s">
        <v>19</v>
      </c>
    </row>
    <row r="2835" ht="15.75" customHeight="1">
      <c r="A2835" s="2">
        <v>182.0</v>
      </c>
      <c r="B2835" s="2" t="s">
        <v>3840</v>
      </c>
      <c r="C2835" s="2" t="s">
        <v>1254</v>
      </c>
      <c r="D2835" s="3" t="s">
        <v>7980</v>
      </c>
      <c r="E2835" s="3" t="s">
        <v>7981</v>
      </c>
      <c r="F2835" s="3" t="s">
        <v>7982</v>
      </c>
      <c r="G2835" s="2" t="s">
        <v>28</v>
      </c>
      <c r="H2835" s="2">
        <v>3.0</v>
      </c>
      <c r="I2835" s="2">
        <v>3.0</v>
      </c>
      <c r="J2835" s="2">
        <v>3.0</v>
      </c>
      <c r="K2835" s="2">
        <v>3.0</v>
      </c>
      <c r="L2835" s="2">
        <v>4.0</v>
      </c>
      <c r="M2835" s="2" t="s">
        <v>33</v>
      </c>
    </row>
    <row r="2836" ht="15.75" customHeight="1">
      <c r="A2836" s="2">
        <v>182.0</v>
      </c>
      <c r="B2836" s="2" t="s">
        <v>3840</v>
      </c>
      <c r="C2836" s="2" t="s">
        <v>1254</v>
      </c>
      <c r="D2836" s="3" t="s">
        <v>7983</v>
      </c>
      <c r="E2836" s="3" t="s">
        <v>7984</v>
      </c>
      <c r="F2836" s="3" t="s">
        <v>7985</v>
      </c>
      <c r="G2836" s="2" t="s">
        <v>62</v>
      </c>
      <c r="H2836" s="2">
        <v>2.0</v>
      </c>
      <c r="I2836" s="2">
        <v>3.0</v>
      </c>
      <c r="J2836" s="2">
        <v>4.0</v>
      </c>
      <c r="K2836" s="2">
        <v>4.0</v>
      </c>
      <c r="L2836" s="2">
        <v>4.0</v>
      </c>
      <c r="M2836" s="2" t="s">
        <v>19</v>
      </c>
    </row>
    <row r="2837" ht="15.75" customHeight="1">
      <c r="A2837" s="2">
        <v>182.0</v>
      </c>
      <c r="B2837" s="2" t="s">
        <v>3840</v>
      </c>
      <c r="C2837" s="2" t="s">
        <v>1254</v>
      </c>
      <c r="D2837" s="3" t="s">
        <v>59</v>
      </c>
      <c r="E2837" s="3" t="s">
        <v>7986</v>
      </c>
      <c r="F2837" s="3" t="s">
        <v>7987</v>
      </c>
      <c r="G2837" s="2" t="s">
        <v>28</v>
      </c>
      <c r="H2837" s="2">
        <v>3.0</v>
      </c>
      <c r="I2837" s="2">
        <v>4.0</v>
      </c>
      <c r="J2837" s="2">
        <v>4.0</v>
      </c>
      <c r="K2837" s="2">
        <v>5.0</v>
      </c>
      <c r="L2837" s="2">
        <v>4.0</v>
      </c>
      <c r="M2837" s="2" t="s">
        <v>19</v>
      </c>
    </row>
    <row r="2838" ht="15.75" customHeight="1">
      <c r="A2838" s="2">
        <v>182.0</v>
      </c>
      <c r="B2838" s="2" t="s">
        <v>3840</v>
      </c>
      <c r="C2838" s="2" t="s">
        <v>1254</v>
      </c>
      <c r="D2838" s="3" t="s">
        <v>59</v>
      </c>
      <c r="E2838" s="3" t="s">
        <v>7988</v>
      </c>
      <c r="F2838" s="3" t="s">
        <v>7989</v>
      </c>
      <c r="G2838" s="2" t="s">
        <v>28</v>
      </c>
      <c r="H2838" s="2">
        <v>3.0</v>
      </c>
      <c r="I2838" s="2">
        <v>3.0</v>
      </c>
      <c r="J2838" s="2">
        <v>3.0</v>
      </c>
      <c r="K2838" s="2">
        <v>3.0</v>
      </c>
      <c r="L2838" s="2">
        <v>3.0</v>
      </c>
      <c r="M2838" s="2" t="s">
        <v>19</v>
      </c>
    </row>
    <row r="2839" ht="15.75" customHeight="1">
      <c r="A2839" s="2">
        <v>182.0</v>
      </c>
      <c r="B2839" s="2" t="s">
        <v>3840</v>
      </c>
      <c r="C2839" s="2" t="s">
        <v>1254</v>
      </c>
      <c r="D2839" s="3" t="s">
        <v>139</v>
      </c>
      <c r="E2839" s="3" t="s">
        <v>7990</v>
      </c>
      <c r="F2839" s="3" t="s">
        <v>7991</v>
      </c>
      <c r="G2839" s="2" t="s">
        <v>18</v>
      </c>
      <c r="H2839" s="2">
        <v>2.0</v>
      </c>
      <c r="I2839" s="2">
        <v>5.0</v>
      </c>
      <c r="J2839" s="2">
        <v>5.0</v>
      </c>
      <c r="K2839" s="2">
        <v>5.0</v>
      </c>
      <c r="L2839" s="2">
        <v>5.0</v>
      </c>
      <c r="M2839" s="2" t="s">
        <v>19</v>
      </c>
    </row>
    <row r="2840" ht="15.75" customHeight="1">
      <c r="A2840" s="2">
        <v>182.0</v>
      </c>
      <c r="B2840" s="2" t="s">
        <v>3840</v>
      </c>
      <c r="C2840" s="2" t="s">
        <v>1254</v>
      </c>
      <c r="D2840" s="3" t="s">
        <v>2390</v>
      </c>
      <c r="E2840" s="3" t="s">
        <v>7992</v>
      </c>
      <c r="F2840" s="3" t="s">
        <v>7993</v>
      </c>
      <c r="G2840" s="2" t="s">
        <v>18</v>
      </c>
      <c r="H2840" s="2">
        <v>3.0</v>
      </c>
      <c r="I2840" s="2">
        <v>4.0</v>
      </c>
      <c r="J2840" s="2">
        <v>3.0</v>
      </c>
      <c r="K2840" s="2">
        <v>3.0</v>
      </c>
      <c r="L2840" s="2">
        <v>3.0</v>
      </c>
      <c r="M2840" s="2" t="s">
        <v>19</v>
      </c>
    </row>
    <row r="2841" ht="15.75" customHeight="1">
      <c r="A2841" s="2">
        <v>182.0</v>
      </c>
      <c r="B2841" s="2" t="s">
        <v>3840</v>
      </c>
      <c r="C2841" s="2" t="s">
        <v>1254</v>
      </c>
      <c r="D2841" s="3" t="s">
        <v>3545</v>
      </c>
      <c r="E2841" s="3" t="s">
        <v>7994</v>
      </c>
      <c r="F2841" s="3" t="s">
        <v>7995</v>
      </c>
      <c r="G2841" s="2" t="s">
        <v>18</v>
      </c>
      <c r="H2841" s="2">
        <v>4.0</v>
      </c>
      <c r="I2841" s="2">
        <v>5.0</v>
      </c>
      <c r="J2841" s="2">
        <v>4.0</v>
      </c>
      <c r="K2841" s="2">
        <v>4.0</v>
      </c>
      <c r="L2841" s="2">
        <v>4.0</v>
      </c>
      <c r="M2841" s="2" t="s">
        <v>19</v>
      </c>
    </row>
    <row r="2842" ht="15.75" customHeight="1">
      <c r="A2842" s="2">
        <v>182.0</v>
      </c>
      <c r="B2842" s="2" t="s">
        <v>3840</v>
      </c>
      <c r="C2842" s="2" t="s">
        <v>1254</v>
      </c>
      <c r="D2842" s="3" t="s">
        <v>7996</v>
      </c>
      <c r="E2842" s="3" t="s">
        <v>7997</v>
      </c>
      <c r="F2842" s="3" t="s">
        <v>7998</v>
      </c>
      <c r="G2842" s="2" t="s">
        <v>18</v>
      </c>
      <c r="H2842" s="2">
        <v>3.0</v>
      </c>
      <c r="I2842" s="2">
        <v>4.0</v>
      </c>
      <c r="J2842" s="2">
        <v>4.0</v>
      </c>
      <c r="K2842" s="2">
        <v>5.0</v>
      </c>
      <c r="L2842" s="2">
        <v>5.0</v>
      </c>
      <c r="M2842" s="2" t="s">
        <v>19</v>
      </c>
    </row>
    <row r="2843" ht="15.75" customHeight="1">
      <c r="A2843" s="2">
        <v>182.0</v>
      </c>
      <c r="B2843" s="2" t="s">
        <v>3840</v>
      </c>
      <c r="C2843" s="2" t="s">
        <v>1254</v>
      </c>
      <c r="D2843" s="3" t="s">
        <v>7999</v>
      </c>
      <c r="E2843" s="3" t="s">
        <v>8000</v>
      </c>
      <c r="F2843" s="3" t="s">
        <v>8001</v>
      </c>
      <c r="G2843" s="2" t="s">
        <v>28</v>
      </c>
      <c r="H2843" s="2">
        <v>3.0</v>
      </c>
      <c r="I2843" s="2">
        <v>4.0</v>
      </c>
      <c r="J2843" s="2">
        <v>4.0</v>
      </c>
      <c r="K2843" s="2">
        <v>4.0</v>
      </c>
      <c r="L2843" s="2">
        <v>5.0</v>
      </c>
      <c r="M2843" s="2" t="s">
        <v>19</v>
      </c>
    </row>
    <row r="2844" ht="15.75" customHeight="1">
      <c r="A2844" s="2">
        <v>182.0</v>
      </c>
      <c r="B2844" s="2" t="s">
        <v>3840</v>
      </c>
      <c r="C2844" s="2" t="s">
        <v>1254</v>
      </c>
      <c r="D2844" s="3" t="s">
        <v>1249</v>
      </c>
      <c r="E2844" s="3" t="s">
        <v>8002</v>
      </c>
      <c r="F2844" s="3" t="s">
        <v>8003</v>
      </c>
      <c r="G2844" s="2" t="s">
        <v>62</v>
      </c>
      <c r="H2844" s="2">
        <v>2.0</v>
      </c>
      <c r="I2844" s="2">
        <v>4.0</v>
      </c>
      <c r="J2844" s="2">
        <v>3.0</v>
      </c>
      <c r="K2844" s="2">
        <v>4.0</v>
      </c>
      <c r="L2844" s="2">
        <v>4.0</v>
      </c>
      <c r="M2844" s="2" t="s">
        <v>33</v>
      </c>
    </row>
    <row r="2845" ht="15.75" customHeight="1">
      <c r="A2845" s="2">
        <v>182.0</v>
      </c>
      <c r="B2845" s="2" t="s">
        <v>3840</v>
      </c>
      <c r="C2845" s="2" t="s">
        <v>1254</v>
      </c>
      <c r="D2845" s="3" t="s">
        <v>2922</v>
      </c>
      <c r="E2845" s="3" t="s">
        <v>8004</v>
      </c>
      <c r="F2845" s="3" t="s">
        <v>8005</v>
      </c>
      <c r="G2845" s="2" t="s">
        <v>62</v>
      </c>
      <c r="H2845" s="2">
        <v>3.0</v>
      </c>
      <c r="I2845" s="2">
        <v>4.0</v>
      </c>
      <c r="J2845" s="2">
        <v>3.0</v>
      </c>
      <c r="K2845" s="2">
        <v>4.0</v>
      </c>
      <c r="L2845" s="2">
        <v>4.0</v>
      </c>
      <c r="M2845" s="2" t="s">
        <v>19</v>
      </c>
    </row>
    <row r="2846" ht="15.75" customHeight="1">
      <c r="A2846" s="2">
        <v>182.0</v>
      </c>
      <c r="B2846" s="2" t="s">
        <v>3840</v>
      </c>
      <c r="C2846" s="2" t="s">
        <v>1254</v>
      </c>
      <c r="D2846" s="3" t="s">
        <v>8006</v>
      </c>
      <c r="E2846" s="3" t="s">
        <v>8007</v>
      </c>
      <c r="F2846" s="3" t="s">
        <v>8008</v>
      </c>
      <c r="G2846" s="2" t="s">
        <v>28</v>
      </c>
      <c r="H2846" s="2">
        <v>2.0</v>
      </c>
      <c r="I2846" s="2">
        <v>3.0</v>
      </c>
      <c r="J2846" s="2">
        <v>2.0</v>
      </c>
      <c r="K2846" s="2">
        <v>3.0</v>
      </c>
      <c r="L2846" s="2">
        <v>3.0</v>
      </c>
      <c r="M2846" s="2" t="s">
        <v>19</v>
      </c>
    </row>
    <row r="2847" ht="15.75" customHeight="1">
      <c r="A2847" s="2">
        <v>182.0</v>
      </c>
      <c r="B2847" s="2" t="s">
        <v>3840</v>
      </c>
      <c r="C2847" s="2" t="s">
        <v>1254</v>
      </c>
      <c r="D2847" s="3" t="s">
        <v>8009</v>
      </c>
      <c r="E2847" s="3" t="s">
        <v>8010</v>
      </c>
      <c r="F2847" s="3" t="s">
        <v>8011</v>
      </c>
      <c r="G2847" s="2" t="s">
        <v>18</v>
      </c>
      <c r="H2847" s="2">
        <v>3.0</v>
      </c>
      <c r="I2847" s="2">
        <v>4.0</v>
      </c>
      <c r="J2847" s="2">
        <v>3.0</v>
      </c>
      <c r="K2847" s="2">
        <v>5.0</v>
      </c>
      <c r="L2847" s="2">
        <v>5.0</v>
      </c>
      <c r="M2847" s="2" t="s">
        <v>19</v>
      </c>
    </row>
    <row r="2848" ht="15.75" customHeight="1">
      <c r="A2848" s="2">
        <v>182.0</v>
      </c>
      <c r="B2848" s="2" t="s">
        <v>3840</v>
      </c>
      <c r="C2848" s="2" t="s">
        <v>1254</v>
      </c>
      <c r="D2848" s="3" t="s">
        <v>139</v>
      </c>
      <c r="E2848" s="3" t="s">
        <v>8012</v>
      </c>
      <c r="F2848" s="3" t="s">
        <v>8013</v>
      </c>
      <c r="G2848" s="2" t="s">
        <v>28</v>
      </c>
      <c r="H2848" s="2">
        <v>3.0</v>
      </c>
      <c r="I2848" s="2">
        <v>4.0</v>
      </c>
      <c r="J2848" s="2">
        <v>4.0</v>
      </c>
      <c r="K2848" s="2">
        <v>5.0</v>
      </c>
      <c r="L2848" s="2">
        <v>3.0</v>
      </c>
      <c r="M2848" s="2" t="s">
        <v>19</v>
      </c>
    </row>
    <row r="2849" ht="15.75" customHeight="1">
      <c r="A2849" s="2">
        <v>182.0</v>
      </c>
      <c r="B2849" s="2" t="s">
        <v>3840</v>
      </c>
      <c r="C2849" s="2" t="s">
        <v>1254</v>
      </c>
      <c r="D2849" s="3" t="s">
        <v>8014</v>
      </c>
      <c r="E2849" s="3" t="s">
        <v>8015</v>
      </c>
      <c r="F2849" s="3" t="s">
        <v>8016</v>
      </c>
      <c r="G2849" s="2" t="s">
        <v>50</v>
      </c>
      <c r="H2849" s="2">
        <v>2.0</v>
      </c>
      <c r="I2849" s="2">
        <v>5.0</v>
      </c>
      <c r="J2849" s="2">
        <v>2.0</v>
      </c>
      <c r="K2849" s="2">
        <v>5.0</v>
      </c>
      <c r="L2849" s="2">
        <v>5.0</v>
      </c>
      <c r="M2849" s="2" t="s">
        <v>19</v>
      </c>
    </row>
    <row r="2850" ht="15.75" customHeight="1">
      <c r="A2850" s="2">
        <v>182.0</v>
      </c>
      <c r="B2850" s="2" t="s">
        <v>3840</v>
      </c>
      <c r="C2850" s="2" t="s">
        <v>1254</v>
      </c>
      <c r="D2850" s="3" t="s">
        <v>8017</v>
      </c>
      <c r="E2850" s="3" t="s">
        <v>8018</v>
      </c>
      <c r="F2850" s="3" t="s">
        <v>8019</v>
      </c>
      <c r="G2850" s="2" t="s">
        <v>18</v>
      </c>
      <c r="H2850" s="2">
        <v>3.0</v>
      </c>
      <c r="I2850" s="2">
        <v>5.0</v>
      </c>
      <c r="J2850" s="2">
        <v>4.0</v>
      </c>
      <c r="K2850" s="2">
        <v>5.0</v>
      </c>
      <c r="L2850" s="2">
        <v>4.0</v>
      </c>
      <c r="M2850" s="2" t="s">
        <v>19</v>
      </c>
    </row>
    <row r="2851" ht="15.75" customHeight="1">
      <c r="A2851" s="2">
        <v>182.0</v>
      </c>
      <c r="B2851" s="2" t="s">
        <v>3840</v>
      </c>
      <c r="C2851" s="2" t="s">
        <v>1254</v>
      </c>
      <c r="D2851" s="3" t="s">
        <v>8020</v>
      </c>
      <c r="E2851" s="3" t="s">
        <v>8021</v>
      </c>
      <c r="F2851" s="3" t="s">
        <v>8022</v>
      </c>
      <c r="G2851" s="2" t="s">
        <v>18</v>
      </c>
      <c r="H2851" s="2">
        <v>2.0</v>
      </c>
      <c r="I2851" s="2">
        <v>4.0</v>
      </c>
      <c r="J2851" s="2">
        <v>3.0</v>
      </c>
      <c r="K2851" s="2">
        <v>3.0</v>
      </c>
      <c r="L2851" s="2">
        <v>3.0</v>
      </c>
      <c r="M2851" s="2" t="s">
        <v>19</v>
      </c>
    </row>
    <row r="2852" ht="15.75" customHeight="1">
      <c r="A2852" s="2">
        <v>182.0</v>
      </c>
      <c r="B2852" s="2" t="s">
        <v>3840</v>
      </c>
      <c r="C2852" s="2" t="s">
        <v>1254</v>
      </c>
      <c r="D2852" s="3" t="s">
        <v>1255</v>
      </c>
      <c r="E2852" s="3" t="s">
        <v>8023</v>
      </c>
      <c r="F2852" s="3" t="s">
        <v>8024</v>
      </c>
      <c r="G2852" s="2" t="s">
        <v>18</v>
      </c>
      <c r="H2852" s="2">
        <v>3.0</v>
      </c>
      <c r="I2852" s="2">
        <v>4.0</v>
      </c>
      <c r="J2852" s="2">
        <v>4.0</v>
      </c>
      <c r="K2852" s="2">
        <v>5.0</v>
      </c>
      <c r="L2852" s="2">
        <v>5.0</v>
      </c>
      <c r="M2852" s="2" t="s">
        <v>19</v>
      </c>
    </row>
    <row r="2853" ht="15.75" customHeight="1">
      <c r="A2853" s="2">
        <v>182.0</v>
      </c>
      <c r="B2853" s="2" t="s">
        <v>3840</v>
      </c>
      <c r="C2853" s="2" t="s">
        <v>1254</v>
      </c>
      <c r="D2853" s="3" t="s">
        <v>8025</v>
      </c>
      <c r="E2853" s="3" t="s">
        <v>8026</v>
      </c>
      <c r="F2853" s="3" t="s">
        <v>8027</v>
      </c>
      <c r="G2853" s="2" t="s">
        <v>28</v>
      </c>
      <c r="H2853" s="2">
        <v>2.0</v>
      </c>
      <c r="I2853" s="2">
        <v>3.0</v>
      </c>
      <c r="J2853" s="2">
        <v>3.0</v>
      </c>
      <c r="K2853" s="2">
        <v>4.0</v>
      </c>
      <c r="L2853" s="2">
        <v>4.0</v>
      </c>
      <c r="M2853" s="2" t="s">
        <v>19</v>
      </c>
    </row>
    <row r="2854" ht="15.75" customHeight="1">
      <c r="A2854" s="2">
        <v>182.0</v>
      </c>
      <c r="B2854" s="2" t="s">
        <v>3840</v>
      </c>
      <c r="C2854" s="2" t="s">
        <v>1254</v>
      </c>
      <c r="D2854" s="3" t="s">
        <v>4334</v>
      </c>
      <c r="E2854" s="3" t="s">
        <v>8028</v>
      </c>
      <c r="F2854" s="3" t="s">
        <v>5115</v>
      </c>
      <c r="G2854" s="2" t="s">
        <v>28</v>
      </c>
      <c r="H2854" s="2">
        <v>3.0</v>
      </c>
      <c r="I2854" s="2">
        <v>4.0</v>
      </c>
      <c r="J2854" s="2">
        <v>4.0</v>
      </c>
      <c r="K2854" s="2">
        <v>4.0</v>
      </c>
      <c r="L2854" s="2">
        <v>4.0</v>
      </c>
      <c r="M2854" s="2" t="s">
        <v>19</v>
      </c>
    </row>
    <row r="2855" ht="15.75" customHeight="1">
      <c r="A2855" s="2">
        <v>182.0</v>
      </c>
      <c r="B2855" s="2" t="s">
        <v>3840</v>
      </c>
      <c r="C2855" s="2" t="s">
        <v>1254</v>
      </c>
      <c r="D2855" s="3" t="s">
        <v>59</v>
      </c>
      <c r="E2855" s="3" t="s">
        <v>8029</v>
      </c>
      <c r="F2855" s="3" t="s">
        <v>8030</v>
      </c>
      <c r="G2855" s="2" t="s">
        <v>28</v>
      </c>
      <c r="H2855" s="2">
        <v>2.0</v>
      </c>
      <c r="I2855" s="2">
        <v>3.0</v>
      </c>
      <c r="J2855" s="2">
        <v>3.0</v>
      </c>
      <c r="K2855" s="2">
        <v>5.0</v>
      </c>
      <c r="L2855" s="2">
        <v>4.0</v>
      </c>
      <c r="M2855" s="2" t="s">
        <v>19</v>
      </c>
    </row>
    <row r="2856" ht="15.75" customHeight="1">
      <c r="A2856" s="2">
        <v>182.0</v>
      </c>
      <c r="B2856" s="2" t="s">
        <v>3840</v>
      </c>
      <c r="C2856" s="2" t="s">
        <v>1254</v>
      </c>
      <c r="D2856" s="3" t="s">
        <v>8031</v>
      </c>
      <c r="E2856" s="3" t="s">
        <v>8032</v>
      </c>
      <c r="F2856" s="3" t="s">
        <v>8033</v>
      </c>
      <c r="G2856" s="2" t="s">
        <v>62</v>
      </c>
      <c r="H2856" s="2">
        <v>2.0</v>
      </c>
      <c r="I2856" s="2">
        <v>4.0</v>
      </c>
      <c r="J2856" s="2">
        <v>3.0</v>
      </c>
      <c r="K2856" s="2">
        <v>3.0</v>
      </c>
      <c r="L2856" s="2">
        <v>3.0</v>
      </c>
      <c r="M2856" s="2" t="s">
        <v>33</v>
      </c>
    </row>
    <row r="2857" ht="15.75" customHeight="1">
      <c r="A2857" s="2">
        <v>182.0</v>
      </c>
      <c r="B2857" s="2" t="s">
        <v>3840</v>
      </c>
      <c r="C2857" s="2" t="s">
        <v>1254</v>
      </c>
      <c r="D2857" s="3" t="s">
        <v>8034</v>
      </c>
      <c r="E2857" s="3" t="s">
        <v>8035</v>
      </c>
      <c r="F2857" s="3" t="s">
        <v>8033</v>
      </c>
      <c r="G2857" s="2" t="s">
        <v>50</v>
      </c>
      <c r="H2857" s="2">
        <v>4.0</v>
      </c>
      <c r="I2857" s="2">
        <v>4.0</v>
      </c>
      <c r="J2857" s="2">
        <v>4.0</v>
      </c>
      <c r="K2857" s="2">
        <v>4.0</v>
      </c>
      <c r="L2857" s="2">
        <v>4.0</v>
      </c>
      <c r="M2857" s="2" t="s">
        <v>19</v>
      </c>
    </row>
    <row r="2858" ht="15.75" customHeight="1">
      <c r="A2858" s="2">
        <v>182.0</v>
      </c>
      <c r="B2858" s="2" t="s">
        <v>3840</v>
      </c>
      <c r="C2858" s="2" t="s">
        <v>1254</v>
      </c>
      <c r="D2858" s="3" t="s">
        <v>8036</v>
      </c>
      <c r="E2858" s="3" t="s">
        <v>8037</v>
      </c>
      <c r="F2858" s="3" t="s">
        <v>8038</v>
      </c>
      <c r="G2858" s="2" t="s">
        <v>18</v>
      </c>
      <c r="H2858" s="2">
        <v>1.0</v>
      </c>
      <c r="I2858" s="2">
        <v>4.0</v>
      </c>
      <c r="J2858" s="2">
        <v>3.0</v>
      </c>
      <c r="K2858" s="2">
        <v>3.0</v>
      </c>
      <c r="L2858" s="2">
        <v>4.0</v>
      </c>
      <c r="M2858" s="2" t="s">
        <v>33</v>
      </c>
    </row>
    <row r="2859" ht="15.75" customHeight="1">
      <c r="A2859" s="2">
        <v>182.0</v>
      </c>
      <c r="B2859" s="2" t="s">
        <v>3840</v>
      </c>
      <c r="C2859" s="2" t="s">
        <v>1254</v>
      </c>
      <c r="D2859" s="3" t="s">
        <v>1302</v>
      </c>
      <c r="E2859" s="3" t="s">
        <v>8039</v>
      </c>
      <c r="F2859" s="3" t="s">
        <v>8040</v>
      </c>
      <c r="G2859" s="2" t="s">
        <v>28</v>
      </c>
      <c r="H2859" s="2">
        <v>2.0</v>
      </c>
      <c r="I2859" s="2">
        <v>4.0</v>
      </c>
      <c r="J2859" s="2">
        <v>4.0</v>
      </c>
      <c r="K2859" s="2">
        <v>4.0</v>
      </c>
      <c r="L2859" s="2">
        <v>4.0</v>
      </c>
      <c r="M2859" s="2" t="s">
        <v>19</v>
      </c>
    </row>
    <row r="2860" ht="15.75" customHeight="1">
      <c r="A2860" s="2">
        <v>182.0</v>
      </c>
      <c r="B2860" s="2" t="s">
        <v>3840</v>
      </c>
      <c r="C2860" s="2" t="s">
        <v>67</v>
      </c>
      <c r="D2860" s="3" t="s">
        <v>8041</v>
      </c>
      <c r="E2860" s="3" t="s">
        <v>8042</v>
      </c>
      <c r="F2860" s="3" t="s">
        <v>8043</v>
      </c>
      <c r="G2860" s="2" t="s">
        <v>28</v>
      </c>
      <c r="H2860" s="2">
        <v>3.0</v>
      </c>
      <c r="I2860" s="2">
        <v>3.0</v>
      </c>
      <c r="J2860" s="2">
        <v>3.0</v>
      </c>
      <c r="K2860" s="2">
        <v>3.0</v>
      </c>
      <c r="L2860" s="2">
        <v>3.0</v>
      </c>
      <c r="M2860" s="2" t="s">
        <v>19</v>
      </c>
    </row>
    <row r="2861" ht="15.75" customHeight="1">
      <c r="A2861" s="2">
        <v>182.0</v>
      </c>
      <c r="B2861" s="2" t="s">
        <v>3840</v>
      </c>
      <c r="C2861" s="2" t="s">
        <v>67</v>
      </c>
      <c r="D2861" s="3" t="s">
        <v>538</v>
      </c>
      <c r="E2861" s="3" t="s">
        <v>8044</v>
      </c>
      <c r="F2861" s="3" t="s">
        <v>8043</v>
      </c>
      <c r="G2861" s="2" t="s">
        <v>28</v>
      </c>
      <c r="H2861" s="2">
        <v>2.0</v>
      </c>
      <c r="I2861" s="2">
        <v>3.0</v>
      </c>
      <c r="J2861" s="2">
        <v>2.0</v>
      </c>
      <c r="K2861" s="2">
        <v>4.0</v>
      </c>
      <c r="L2861" s="2">
        <v>3.0</v>
      </c>
      <c r="M2861" s="2" t="s">
        <v>19</v>
      </c>
    </row>
    <row r="2862" ht="15.75" customHeight="1">
      <c r="A2862" s="2">
        <v>182.0</v>
      </c>
      <c r="B2862" s="2" t="s">
        <v>3840</v>
      </c>
      <c r="C2862" s="2" t="s">
        <v>67</v>
      </c>
      <c r="D2862" s="3" t="s">
        <v>538</v>
      </c>
      <c r="E2862" s="3" t="s">
        <v>8045</v>
      </c>
      <c r="F2862" s="3" t="s">
        <v>8043</v>
      </c>
      <c r="G2862" s="2" t="s">
        <v>28</v>
      </c>
      <c r="H2862" s="2">
        <v>3.0</v>
      </c>
      <c r="I2862" s="2">
        <v>4.0</v>
      </c>
      <c r="J2862" s="2">
        <v>3.0</v>
      </c>
      <c r="K2862" s="2">
        <v>4.0</v>
      </c>
      <c r="L2862" s="2">
        <v>4.0</v>
      </c>
      <c r="M2862" s="2" t="s">
        <v>19</v>
      </c>
    </row>
    <row r="2863" ht="15.75" customHeight="1">
      <c r="A2863" s="2">
        <v>182.0</v>
      </c>
      <c r="B2863" s="2" t="s">
        <v>3840</v>
      </c>
      <c r="C2863" s="2" t="s">
        <v>67</v>
      </c>
      <c r="D2863" s="3" t="s">
        <v>8046</v>
      </c>
      <c r="E2863" s="3" t="s">
        <v>8047</v>
      </c>
      <c r="F2863" s="3" t="s">
        <v>8048</v>
      </c>
      <c r="G2863" s="2" t="s">
        <v>18</v>
      </c>
      <c r="H2863" s="2">
        <v>3.0</v>
      </c>
      <c r="I2863" s="2">
        <v>5.0</v>
      </c>
      <c r="J2863" s="2">
        <v>2.0</v>
      </c>
      <c r="K2863" s="2">
        <v>4.0</v>
      </c>
      <c r="L2863" s="2">
        <v>4.0</v>
      </c>
      <c r="M2863" s="2" t="s">
        <v>19</v>
      </c>
    </row>
    <row r="2864" ht="15.75" customHeight="1">
      <c r="A2864" s="2">
        <v>182.0</v>
      </c>
      <c r="B2864" s="2" t="s">
        <v>3840</v>
      </c>
      <c r="C2864" s="2" t="s">
        <v>67</v>
      </c>
      <c r="D2864" s="3" t="s">
        <v>6231</v>
      </c>
      <c r="E2864" s="3" t="s">
        <v>8049</v>
      </c>
      <c r="F2864" s="3" t="s">
        <v>8050</v>
      </c>
      <c r="G2864" s="2" t="s">
        <v>18</v>
      </c>
      <c r="H2864" s="2">
        <v>3.0</v>
      </c>
      <c r="I2864" s="2">
        <v>4.0</v>
      </c>
      <c r="J2864" s="2">
        <v>4.0</v>
      </c>
      <c r="K2864" s="2">
        <v>5.0</v>
      </c>
      <c r="L2864" s="2">
        <v>5.0</v>
      </c>
      <c r="M2864" s="2" t="s">
        <v>19</v>
      </c>
    </row>
    <row r="2865" ht="15.75" customHeight="1">
      <c r="A2865" s="2">
        <v>182.0</v>
      </c>
      <c r="B2865" s="2" t="s">
        <v>3840</v>
      </c>
      <c r="C2865" s="2" t="s">
        <v>67</v>
      </c>
      <c r="D2865" s="3" t="s">
        <v>8051</v>
      </c>
      <c r="E2865" s="3" t="s">
        <v>8052</v>
      </c>
      <c r="F2865" s="3" t="s">
        <v>8053</v>
      </c>
      <c r="G2865" s="2" t="s">
        <v>18</v>
      </c>
      <c r="H2865" s="2">
        <v>2.0</v>
      </c>
      <c r="I2865" s="2">
        <v>4.0</v>
      </c>
      <c r="J2865" s="2">
        <v>4.0</v>
      </c>
      <c r="K2865" s="2">
        <v>5.0</v>
      </c>
      <c r="L2865" s="2">
        <v>5.0</v>
      </c>
      <c r="M2865" s="2" t="s">
        <v>19</v>
      </c>
    </row>
    <row r="2866" ht="15.75" customHeight="1">
      <c r="A2866" s="2">
        <v>182.0</v>
      </c>
      <c r="B2866" s="2" t="s">
        <v>3840</v>
      </c>
      <c r="C2866" s="2" t="s">
        <v>67</v>
      </c>
      <c r="D2866" s="3" t="s">
        <v>8054</v>
      </c>
      <c r="E2866" s="3" t="s">
        <v>8055</v>
      </c>
      <c r="F2866" s="3" t="s">
        <v>8056</v>
      </c>
      <c r="G2866" s="2" t="s">
        <v>28</v>
      </c>
      <c r="H2866" s="2">
        <v>3.0</v>
      </c>
      <c r="I2866" s="2">
        <v>3.0</v>
      </c>
      <c r="J2866" s="2">
        <v>3.0</v>
      </c>
      <c r="K2866" s="2">
        <v>3.0</v>
      </c>
      <c r="L2866" s="2">
        <v>3.0</v>
      </c>
      <c r="M2866" s="2" t="s">
        <v>19</v>
      </c>
    </row>
    <row r="2867" ht="15.75" customHeight="1">
      <c r="A2867" s="2">
        <v>182.0</v>
      </c>
      <c r="B2867" s="2" t="s">
        <v>3840</v>
      </c>
      <c r="C2867" s="2" t="s">
        <v>67</v>
      </c>
      <c r="D2867" s="3" t="s">
        <v>8057</v>
      </c>
      <c r="E2867" s="3" t="s">
        <v>8058</v>
      </c>
      <c r="F2867" s="3" t="s">
        <v>8059</v>
      </c>
      <c r="G2867" s="2" t="s">
        <v>62</v>
      </c>
      <c r="H2867" s="2">
        <v>1.0</v>
      </c>
      <c r="I2867" s="2">
        <v>3.0</v>
      </c>
      <c r="J2867" s="2">
        <v>3.0</v>
      </c>
      <c r="K2867" s="2">
        <v>2.0</v>
      </c>
      <c r="L2867" s="2">
        <v>4.0</v>
      </c>
      <c r="M2867" s="2" t="s">
        <v>33</v>
      </c>
    </row>
    <row r="2868" ht="15.75" customHeight="1">
      <c r="A2868" s="2">
        <v>182.0</v>
      </c>
      <c r="B2868" s="2" t="s">
        <v>3840</v>
      </c>
      <c r="C2868" s="2" t="s">
        <v>67</v>
      </c>
      <c r="D2868" s="3" t="s">
        <v>2922</v>
      </c>
      <c r="E2868" s="3" t="s">
        <v>8060</v>
      </c>
      <c r="F2868" s="3" t="s">
        <v>8061</v>
      </c>
      <c r="G2868" s="2" t="s">
        <v>28</v>
      </c>
      <c r="H2868" s="2">
        <v>3.0</v>
      </c>
      <c r="I2868" s="2">
        <v>4.0</v>
      </c>
      <c r="J2868" s="2">
        <v>3.0</v>
      </c>
      <c r="K2868" s="2">
        <v>4.0</v>
      </c>
      <c r="L2868" s="2">
        <v>3.0</v>
      </c>
      <c r="M2868" s="2" t="s">
        <v>19</v>
      </c>
    </row>
    <row r="2869" ht="15.75" customHeight="1">
      <c r="A2869" s="2">
        <v>182.0</v>
      </c>
      <c r="B2869" s="2" t="s">
        <v>3840</v>
      </c>
      <c r="C2869" s="2" t="s">
        <v>67</v>
      </c>
      <c r="D2869" s="3" t="s">
        <v>8062</v>
      </c>
      <c r="E2869" s="3" t="s">
        <v>8063</v>
      </c>
      <c r="F2869" s="3" t="s">
        <v>8064</v>
      </c>
      <c r="G2869" s="2" t="s">
        <v>50</v>
      </c>
      <c r="H2869" s="2">
        <v>2.0</v>
      </c>
      <c r="I2869" s="2">
        <v>5.0</v>
      </c>
      <c r="J2869" s="2">
        <v>5.0</v>
      </c>
      <c r="K2869" s="2">
        <v>5.0</v>
      </c>
      <c r="L2869" s="2">
        <v>5.0</v>
      </c>
      <c r="M2869" s="2" t="s">
        <v>19</v>
      </c>
    </row>
    <row r="2870" ht="15.75" customHeight="1">
      <c r="A2870" s="2">
        <v>182.0</v>
      </c>
      <c r="B2870" s="2" t="s">
        <v>3840</v>
      </c>
      <c r="C2870" s="2" t="s">
        <v>67</v>
      </c>
      <c r="D2870" s="3" t="s">
        <v>8065</v>
      </c>
      <c r="E2870" s="3" t="s">
        <v>8066</v>
      </c>
      <c r="F2870" s="3" t="s">
        <v>8067</v>
      </c>
      <c r="G2870" s="2" t="s">
        <v>18</v>
      </c>
      <c r="H2870" s="2">
        <v>3.0</v>
      </c>
      <c r="I2870" s="2">
        <v>4.0</v>
      </c>
      <c r="J2870" s="2">
        <v>3.0</v>
      </c>
      <c r="K2870" s="2">
        <v>4.0</v>
      </c>
      <c r="L2870" s="2">
        <v>4.0</v>
      </c>
      <c r="M2870" s="2" t="s">
        <v>19</v>
      </c>
    </row>
    <row r="2871" ht="15.75" customHeight="1">
      <c r="A2871" s="2">
        <v>182.0</v>
      </c>
      <c r="B2871" s="2" t="s">
        <v>3840</v>
      </c>
      <c r="C2871" s="2" t="s">
        <v>67</v>
      </c>
      <c r="D2871" s="3" t="s">
        <v>8068</v>
      </c>
      <c r="E2871" s="3" t="s">
        <v>8069</v>
      </c>
      <c r="F2871" s="3" t="s">
        <v>8070</v>
      </c>
      <c r="G2871" s="2" t="s">
        <v>28</v>
      </c>
      <c r="H2871" s="2">
        <v>2.0</v>
      </c>
      <c r="I2871" s="2">
        <v>3.0</v>
      </c>
      <c r="J2871" s="2">
        <v>4.0</v>
      </c>
      <c r="K2871" s="2">
        <v>5.0</v>
      </c>
      <c r="L2871" s="2">
        <v>5.0</v>
      </c>
      <c r="M2871" s="2" t="s">
        <v>19</v>
      </c>
    </row>
    <row r="2872" ht="15.75" customHeight="1">
      <c r="A2872" s="2">
        <v>182.0</v>
      </c>
      <c r="B2872" s="2" t="s">
        <v>3840</v>
      </c>
      <c r="C2872" s="2" t="s">
        <v>67</v>
      </c>
      <c r="D2872" s="3" t="s">
        <v>8071</v>
      </c>
      <c r="E2872" s="3" t="s">
        <v>8072</v>
      </c>
      <c r="F2872" s="3" t="s">
        <v>8073</v>
      </c>
      <c r="G2872" s="2" t="s">
        <v>28</v>
      </c>
      <c r="H2872" s="2">
        <v>3.0</v>
      </c>
      <c r="I2872" s="2">
        <v>5.0</v>
      </c>
      <c r="J2872" s="2">
        <v>4.0</v>
      </c>
      <c r="K2872" s="2">
        <v>5.0</v>
      </c>
      <c r="L2872" s="2">
        <v>5.0</v>
      </c>
      <c r="M2872" s="2" t="s">
        <v>19</v>
      </c>
    </row>
    <row r="2873" ht="15.75" customHeight="1">
      <c r="A2873" s="2">
        <v>182.0</v>
      </c>
      <c r="B2873" s="2" t="s">
        <v>3840</v>
      </c>
      <c r="C2873" s="2" t="s">
        <v>67</v>
      </c>
      <c r="D2873" s="3" t="s">
        <v>8074</v>
      </c>
      <c r="E2873" s="3" t="s">
        <v>8075</v>
      </c>
      <c r="F2873" s="3" t="s">
        <v>8076</v>
      </c>
      <c r="G2873" s="2" t="s">
        <v>28</v>
      </c>
      <c r="H2873" s="2">
        <v>1.0</v>
      </c>
      <c r="I2873" s="2">
        <v>3.0</v>
      </c>
      <c r="J2873" s="2">
        <v>1.0</v>
      </c>
      <c r="K2873" s="2">
        <v>4.0</v>
      </c>
      <c r="L2873" s="2">
        <v>3.0</v>
      </c>
      <c r="M2873" s="2" t="s">
        <v>33</v>
      </c>
    </row>
    <row r="2874" ht="15.75" customHeight="1">
      <c r="A2874" s="2">
        <v>182.0</v>
      </c>
      <c r="B2874" s="2" t="s">
        <v>3840</v>
      </c>
      <c r="C2874" s="2" t="s">
        <v>67</v>
      </c>
      <c r="D2874" s="3" t="s">
        <v>8077</v>
      </c>
      <c r="E2874" s="3" t="s">
        <v>8078</v>
      </c>
      <c r="F2874" s="3" t="s">
        <v>8079</v>
      </c>
      <c r="G2874" s="2" t="s">
        <v>18</v>
      </c>
      <c r="H2874" s="2">
        <v>4.0</v>
      </c>
      <c r="I2874" s="2">
        <v>5.0</v>
      </c>
      <c r="J2874" s="2">
        <v>5.0</v>
      </c>
      <c r="K2874" s="2">
        <v>4.0</v>
      </c>
      <c r="L2874" s="2">
        <v>2.0</v>
      </c>
      <c r="M2874" s="2" t="s">
        <v>19</v>
      </c>
    </row>
    <row r="2875" ht="15.75" customHeight="1">
      <c r="A2875" s="2">
        <v>182.0</v>
      </c>
      <c r="B2875" s="2" t="s">
        <v>3840</v>
      </c>
      <c r="C2875" s="2" t="s">
        <v>67</v>
      </c>
      <c r="D2875" s="3" t="s">
        <v>8080</v>
      </c>
      <c r="E2875" s="3" t="s">
        <v>8081</v>
      </c>
      <c r="F2875" s="3" t="s">
        <v>8082</v>
      </c>
      <c r="G2875" s="2" t="s">
        <v>28</v>
      </c>
      <c r="H2875" s="2">
        <v>1.0</v>
      </c>
      <c r="I2875" s="2">
        <v>3.0</v>
      </c>
      <c r="J2875" s="2">
        <v>3.0</v>
      </c>
      <c r="K2875" s="2">
        <v>2.0</v>
      </c>
      <c r="L2875" s="2">
        <v>2.0</v>
      </c>
      <c r="M2875" s="2" t="s">
        <v>19</v>
      </c>
    </row>
    <row r="2876" ht="15.75" customHeight="1">
      <c r="A2876" s="2">
        <v>182.0</v>
      </c>
      <c r="B2876" s="2" t="s">
        <v>3840</v>
      </c>
      <c r="C2876" s="2" t="s">
        <v>67</v>
      </c>
      <c r="D2876" s="3" t="s">
        <v>8083</v>
      </c>
      <c r="E2876" s="3" t="s">
        <v>8084</v>
      </c>
      <c r="F2876" s="3" t="s">
        <v>8082</v>
      </c>
      <c r="G2876" s="2" t="s">
        <v>28</v>
      </c>
      <c r="H2876" s="2">
        <v>2.0</v>
      </c>
      <c r="I2876" s="2">
        <v>3.0</v>
      </c>
      <c r="J2876" s="2">
        <v>3.0</v>
      </c>
      <c r="K2876" s="2">
        <v>3.0</v>
      </c>
      <c r="L2876" s="2">
        <v>4.0</v>
      </c>
      <c r="M2876" s="2" t="s">
        <v>19</v>
      </c>
    </row>
    <row r="2877" ht="15.75" customHeight="1">
      <c r="A2877" s="2">
        <v>182.0</v>
      </c>
      <c r="B2877" s="2" t="s">
        <v>3840</v>
      </c>
      <c r="C2877" s="2" t="s">
        <v>67</v>
      </c>
      <c r="D2877" s="3" t="s">
        <v>8085</v>
      </c>
      <c r="E2877" s="3" t="s">
        <v>8086</v>
      </c>
      <c r="F2877" s="3" t="s">
        <v>8082</v>
      </c>
      <c r="G2877" s="2" t="s">
        <v>28</v>
      </c>
      <c r="H2877" s="2">
        <v>2.0</v>
      </c>
      <c r="I2877" s="2">
        <v>4.0</v>
      </c>
      <c r="J2877" s="2">
        <v>3.0</v>
      </c>
      <c r="K2877" s="2">
        <v>4.0</v>
      </c>
      <c r="L2877" s="2">
        <v>4.0</v>
      </c>
      <c r="M2877" s="2" t="s">
        <v>19</v>
      </c>
    </row>
    <row r="2878" ht="15.75" customHeight="1">
      <c r="A2878" s="2">
        <v>182.0</v>
      </c>
      <c r="B2878" s="2" t="s">
        <v>3840</v>
      </c>
      <c r="C2878" s="2" t="s">
        <v>67</v>
      </c>
      <c r="D2878" s="3" t="s">
        <v>8087</v>
      </c>
      <c r="E2878" s="3" t="s">
        <v>8088</v>
      </c>
      <c r="F2878" s="3" t="s">
        <v>8082</v>
      </c>
      <c r="G2878" s="2" t="s">
        <v>28</v>
      </c>
      <c r="H2878" s="2">
        <v>2.0</v>
      </c>
      <c r="I2878" s="2">
        <v>4.0</v>
      </c>
      <c r="J2878" s="2">
        <v>4.0</v>
      </c>
      <c r="K2878" s="2">
        <v>3.0</v>
      </c>
      <c r="L2878" s="2">
        <v>4.0</v>
      </c>
      <c r="M2878" s="2" t="s">
        <v>33</v>
      </c>
    </row>
    <row r="2879" ht="15.75" customHeight="1">
      <c r="A2879" s="2">
        <v>182.0</v>
      </c>
      <c r="B2879" s="2" t="s">
        <v>3840</v>
      </c>
      <c r="C2879" s="2" t="s">
        <v>67</v>
      </c>
      <c r="D2879" s="3" t="s">
        <v>8089</v>
      </c>
      <c r="E2879" s="3" t="s">
        <v>8090</v>
      </c>
      <c r="F2879" s="3" t="s">
        <v>8082</v>
      </c>
      <c r="G2879" s="2" t="s">
        <v>28</v>
      </c>
      <c r="H2879" s="2">
        <v>3.0</v>
      </c>
      <c r="I2879" s="2">
        <v>3.0</v>
      </c>
      <c r="J2879" s="2">
        <v>3.0</v>
      </c>
      <c r="K2879" s="2">
        <v>3.0</v>
      </c>
      <c r="L2879" s="2">
        <v>3.0</v>
      </c>
      <c r="M2879" s="2" t="s">
        <v>19</v>
      </c>
    </row>
    <row r="2880" ht="15.75" customHeight="1">
      <c r="A2880" s="2">
        <v>182.0</v>
      </c>
      <c r="B2880" s="2" t="s">
        <v>3840</v>
      </c>
      <c r="C2880" s="2" t="s">
        <v>67</v>
      </c>
      <c r="D2880" s="3" t="s">
        <v>59</v>
      </c>
      <c r="E2880" s="3" t="s">
        <v>8091</v>
      </c>
      <c r="F2880" s="3" t="s">
        <v>8082</v>
      </c>
      <c r="G2880" s="2" t="s">
        <v>28</v>
      </c>
      <c r="H2880" s="2">
        <v>2.0</v>
      </c>
      <c r="I2880" s="2">
        <v>4.0</v>
      </c>
      <c r="J2880" s="2">
        <v>2.0</v>
      </c>
      <c r="K2880" s="2">
        <v>2.0</v>
      </c>
      <c r="L2880" s="2">
        <v>4.0</v>
      </c>
      <c r="M2880" s="2" t="s">
        <v>19</v>
      </c>
    </row>
    <row r="2881" ht="15.75" customHeight="1">
      <c r="A2881" s="2">
        <v>182.0</v>
      </c>
      <c r="B2881" s="2" t="s">
        <v>3840</v>
      </c>
      <c r="C2881" s="2" t="s">
        <v>67</v>
      </c>
      <c r="D2881" s="3" t="s">
        <v>8092</v>
      </c>
      <c r="E2881" s="3" t="s">
        <v>8093</v>
      </c>
      <c r="F2881" s="3" t="s">
        <v>8094</v>
      </c>
      <c r="G2881" s="2" t="s">
        <v>18</v>
      </c>
      <c r="H2881" s="2">
        <v>4.0</v>
      </c>
      <c r="I2881" s="2">
        <v>4.0</v>
      </c>
      <c r="J2881" s="2">
        <v>4.0</v>
      </c>
      <c r="K2881" s="2">
        <v>4.0</v>
      </c>
      <c r="L2881" s="2">
        <v>4.0</v>
      </c>
      <c r="M2881" s="2" t="s">
        <v>19</v>
      </c>
    </row>
    <row r="2882" ht="15.75" customHeight="1">
      <c r="A2882" s="2">
        <v>182.0</v>
      </c>
      <c r="B2882" s="2" t="s">
        <v>3840</v>
      </c>
      <c r="C2882" s="2" t="s">
        <v>67</v>
      </c>
      <c r="D2882" s="3" t="s">
        <v>59</v>
      </c>
      <c r="E2882" s="3" t="s">
        <v>8095</v>
      </c>
      <c r="F2882" s="3" t="s">
        <v>8094</v>
      </c>
      <c r="G2882" s="2" t="s">
        <v>28</v>
      </c>
      <c r="H2882" s="2">
        <v>2.0</v>
      </c>
      <c r="I2882" s="2">
        <v>3.0</v>
      </c>
      <c r="J2882" s="2">
        <v>3.0</v>
      </c>
      <c r="K2882" s="2">
        <v>4.0</v>
      </c>
      <c r="L2882" s="2">
        <v>3.0</v>
      </c>
      <c r="M2882" s="2" t="s">
        <v>19</v>
      </c>
    </row>
    <row r="2883" ht="15.75" customHeight="1">
      <c r="A2883" s="2">
        <v>182.0</v>
      </c>
      <c r="B2883" s="2" t="s">
        <v>3840</v>
      </c>
      <c r="C2883" s="2" t="s">
        <v>67</v>
      </c>
      <c r="D2883" s="3" t="s">
        <v>8096</v>
      </c>
      <c r="E2883" s="3" t="s">
        <v>8097</v>
      </c>
      <c r="F2883" s="3" t="s">
        <v>8098</v>
      </c>
      <c r="G2883" s="2" t="s">
        <v>28</v>
      </c>
      <c r="H2883" s="2">
        <v>2.0</v>
      </c>
      <c r="I2883" s="2">
        <v>2.0</v>
      </c>
      <c r="J2883" s="2">
        <v>2.0</v>
      </c>
      <c r="K2883" s="2">
        <v>5.0</v>
      </c>
      <c r="L2883" s="2">
        <v>5.0</v>
      </c>
      <c r="M2883" s="2" t="s">
        <v>19</v>
      </c>
    </row>
    <row r="2884" ht="15.75" customHeight="1">
      <c r="A2884" s="2">
        <v>182.0</v>
      </c>
      <c r="B2884" s="2" t="s">
        <v>3840</v>
      </c>
      <c r="C2884" s="2" t="s">
        <v>67</v>
      </c>
      <c r="D2884" s="3" t="s">
        <v>8099</v>
      </c>
      <c r="E2884" s="3" t="s">
        <v>8100</v>
      </c>
      <c r="F2884" s="3" t="s">
        <v>8101</v>
      </c>
      <c r="G2884" s="2" t="s">
        <v>28</v>
      </c>
      <c r="H2884" s="2">
        <v>2.0</v>
      </c>
      <c r="I2884" s="2">
        <v>4.0</v>
      </c>
      <c r="J2884" s="2">
        <v>2.0</v>
      </c>
      <c r="K2884" s="2">
        <v>4.0</v>
      </c>
      <c r="L2884" s="2">
        <v>4.0</v>
      </c>
      <c r="M2884" s="2" t="s">
        <v>19</v>
      </c>
    </row>
    <row r="2885" ht="15.75" customHeight="1">
      <c r="A2885" s="2">
        <v>182.0</v>
      </c>
      <c r="B2885" s="2" t="s">
        <v>3840</v>
      </c>
      <c r="C2885" s="2" t="s">
        <v>67</v>
      </c>
      <c r="D2885" s="3" t="s">
        <v>59</v>
      </c>
      <c r="E2885" s="3" t="s">
        <v>8102</v>
      </c>
      <c r="F2885" s="3" t="s">
        <v>8103</v>
      </c>
      <c r="G2885" s="2" t="s">
        <v>28</v>
      </c>
      <c r="H2885" s="2">
        <v>3.0</v>
      </c>
      <c r="I2885" s="2">
        <v>3.0</v>
      </c>
      <c r="J2885" s="2">
        <v>3.0</v>
      </c>
      <c r="K2885" s="2">
        <v>3.0</v>
      </c>
      <c r="L2885" s="2">
        <v>3.0</v>
      </c>
      <c r="M2885" s="2" t="s">
        <v>19</v>
      </c>
    </row>
    <row r="2886" ht="15.75" customHeight="1">
      <c r="A2886" s="2">
        <v>182.0</v>
      </c>
      <c r="B2886" s="2" t="s">
        <v>3840</v>
      </c>
      <c r="C2886" s="2" t="s">
        <v>67</v>
      </c>
      <c r="D2886" s="3" t="s">
        <v>8104</v>
      </c>
      <c r="E2886" s="3" t="s">
        <v>8105</v>
      </c>
      <c r="F2886" s="3" t="s">
        <v>8106</v>
      </c>
      <c r="G2886" s="2" t="s">
        <v>18</v>
      </c>
      <c r="H2886" s="2">
        <v>2.0</v>
      </c>
      <c r="I2886" s="2">
        <v>4.0</v>
      </c>
      <c r="J2886" s="2">
        <v>4.0</v>
      </c>
      <c r="K2886" s="2">
        <v>4.0</v>
      </c>
      <c r="L2886" s="2">
        <v>3.0</v>
      </c>
      <c r="M2886" s="2" t="s">
        <v>19</v>
      </c>
    </row>
    <row r="2887" ht="15.75" customHeight="1">
      <c r="A2887" s="2">
        <v>182.0</v>
      </c>
      <c r="B2887" s="2" t="s">
        <v>3840</v>
      </c>
      <c r="C2887" s="2" t="s">
        <v>67</v>
      </c>
      <c r="D2887" s="3" t="s">
        <v>8107</v>
      </c>
      <c r="E2887" s="3" t="s">
        <v>8108</v>
      </c>
      <c r="F2887" s="3" t="s">
        <v>8109</v>
      </c>
      <c r="G2887" s="2" t="s">
        <v>28</v>
      </c>
      <c r="H2887" s="2">
        <v>2.0</v>
      </c>
      <c r="I2887" s="2">
        <v>2.0</v>
      </c>
      <c r="J2887" s="2">
        <v>2.0</v>
      </c>
      <c r="K2887" s="2">
        <v>2.0</v>
      </c>
      <c r="L2887" s="2">
        <v>3.0</v>
      </c>
      <c r="M2887" s="2" t="s">
        <v>19</v>
      </c>
    </row>
    <row r="2888" ht="15.75" customHeight="1">
      <c r="A2888" s="2">
        <v>182.0</v>
      </c>
      <c r="B2888" s="2" t="s">
        <v>3840</v>
      </c>
      <c r="C2888" s="2" t="s">
        <v>67</v>
      </c>
      <c r="D2888" s="3" t="s">
        <v>4686</v>
      </c>
      <c r="E2888" s="3" t="s">
        <v>8110</v>
      </c>
      <c r="F2888" s="3" t="s">
        <v>8111</v>
      </c>
      <c r="G2888" s="2" t="s">
        <v>28</v>
      </c>
      <c r="H2888" s="2">
        <v>2.0</v>
      </c>
      <c r="I2888" s="2">
        <v>3.0</v>
      </c>
      <c r="J2888" s="2">
        <v>2.0</v>
      </c>
      <c r="K2888" s="2">
        <v>3.0</v>
      </c>
      <c r="L2888" s="2">
        <v>4.0</v>
      </c>
      <c r="M2888" s="2" t="s">
        <v>19</v>
      </c>
    </row>
    <row r="2889" ht="15.75" customHeight="1">
      <c r="A2889" s="2">
        <v>182.0</v>
      </c>
      <c r="B2889" s="2" t="s">
        <v>3840</v>
      </c>
      <c r="C2889" s="2" t="s">
        <v>71</v>
      </c>
      <c r="D2889" s="3" t="s">
        <v>8112</v>
      </c>
      <c r="E2889" s="3" t="s">
        <v>8113</v>
      </c>
      <c r="F2889" s="3" t="s">
        <v>8114</v>
      </c>
      <c r="G2889" s="2" t="s">
        <v>28</v>
      </c>
      <c r="H2889" s="2">
        <v>2.0</v>
      </c>
      <c r="I2889" s="2">
        <v>3.0</v>
      </c>
      <c r="J2889" s="2">
        <v>2.0</v>
      </c>
      <c r="K2889" s="2">
        <v>3.0</v>
      </c>
      <c r="L2889" s="2">
        <v>3.0</v>
      </c>
      <c r="M2889" s="2" t="s">
        <v>33</v>
      </c>
    </row>
    <row r="2890" ht="15.75" customHeight="1">
      <c r="A2890" s="2">
        <v>182.0</v>
      </c>
      <c r="B2890" s="2" t="s">
        <v>3840</v>
      </c>
      <c r="C2890" s="2" t="s">
        <v>71</v>
      </c>
      <c r="D2890" s="3" t="s">
        <v>59</v>
      </c>
      <c r="E2890" s="3" t="s">
        <v>8115</v>
      </c>
      <c r="F2890" s="3" t="s">
        <v>8114</v>
      </c>
      <c r="G2890" s="2" t="s">
        <v>18</v>
      </c>
      <c r="H2890" s="2">
        <v>2.0</v>
      </c>
      <c r="I2890" s="2">
        <v>4.0</v>
      </c>
      <c r="J2890" s="2">
        <v>4.0</v>
      </c>
      <c r="K2890" s="2">
        <v>3.0</v>
      </c>
      <c r="L2890" s="2">
        <v>4.0</v>
      </c>
      <c r="M2890" s="2" t="s">
        <v>19</v>
      </c>
    </row>
    <row r="2891" ht="15.75" customHeight="1">
      <c r="A2891" s="2">
        <v>182.0</v>
      </c>
      <c r="B2891" s="2" t="s">
        <v>3840</v>
      </c>
      <c r="C2891" s="2" t="s">
        <v>71</v>
      </c>
      <c r="D2891" s="3" t="s">
        <v>7829</v>
      </c>
      <c r="E2891" s="3" t="s">
        <v>8116</v>
      </c>
      <c r="F2891" s="3" t="s">
        <v>8114</v>
      </c>
      <c r="G2891" s="2" t="s">
        <v>28</v>
      </c>
      <c r="H2891" s="2">
        <v>3.0</v>
      </c>
      <c r="I2891" s="2">
        <v>4.0</v>
      </c>
      <c r="J2891" s="2">
        <v>4.0</v>
      </c>
      <c r="K2891" s="2">
        <v>4.0</v>
      </c>
      <c r="L2891" s="2">
        <v>3.0</v>
      </c>
      <c r="M2891" s="2" t="s">
        <v>19</v>
      </c>
    </row>
    <row r="2892" ht="15.75" customHeight="1">
      <c r="A2892" s="2">
        <v>182.0</v>
      </c>
      <c r="B2892" s="2" t="s">
        <v>3840</v>
      </c>
      <c r="C2892" s="2" t="s">
        <v>71</v>
      </c>
      <c r="D2892" s="3" t="s">
        <v>8117</v>
      </c>
      <c r="E2892" s="3" t="s">
        <v>8118</v>
      </c>
      <c r="F2892" s="3" t="s">
        <v>8119</v>
      </c>
      <c r="G2892" s="2" t="s">
        <v>28</v>
      </c>
      <c r="H2892" s="2">
        <v>3.0</v>
      </c>
      <c r="I2892" s="2">
        <v>5.0</v>
      </c>
      <c r="J2892" s="2">
        <v>2.0</v>
      </c>
      <c r="K2892" s="2">
        <v>5.0</v>
      </c>
      <c r="L2892" s="2">
        <v>5.0</v>
      </c>
      <c r="M2892" s="2" t="s">
        <v>19</v>
      </c>
    </row>
    <row r="2893" ht="15.75" customHeight="1">
      <c r="A2893" s="2">
        <v>182.0</v>
      </c>
      <c r="B2893" s="2" t="s">
        <v>3840</v>
      </c>
      <c r="C2893" s="2" t="s">
        <v>71</v>
      </c>
      <c r="D2893" s="3" t="s">
        <v>7829</v>
      </c>
      <c r="E2893" s="3" t="s">
        <v>8120</v>
      </c>
      <c r="F2893" s="3" t="s">
        <v>8119</v>
      </c>
      <c r="G2893" s="2" t="s">
        <v>50</v>
      </c>
      <c r="H2893" s="2">
        <v>2.0</v>
      </c>
      <c r="I2893" s="2">
        <v>5.0</v>
      </c>
      <c r="J2893" s="2">
        <v>4.0</v>
      </c>
      <c r="K2893" s="2">
        <v>5.0</v>
      </c>
      <c r="L2893" s="2">
        <v>5.0</v>
      </c>
      <c r="M2893" s="2" t="s">
        <v>19</v>
      </c>
    </row>
    <row r="2894" ht="15.75" customHeight="1">
      <c r="A2894" s="2">
        <v>182.0</v>
      </c>
      <c r="B2894" s="2" t="s">
        <v>3840</v>
      </c>
      <c r="C2894" s="2" t="s">
        <v>71</v>
      </c>
      <c r="D2894" s="3" t="s">
        <v>8121</v>
      </c>
      <c r="E2894" s="3" t="s">
        <v>8122</v>
      </c>
      <c r="F2894" s="3" t="s">
        <v>8123</v>
      </c>
      <c r="G2894" s="2" t="s">
        <v>18</v>
      </c>
      <c r="H2894" s="2">
        <v>3.0</v>
      </c>
      <c r="I2894" s="2">
        <v>4.0</v>
      </c>
      <c r="J2894" s="2">
        <v>4.0</v>
      </c>
      <c r="K2894" s="2">
        <v>5.0</v>
      </c>
      <c r="L2894" s="2">
        <v>5.0</v>
      </c>
      <c r="M2894" s="2" t="s">
        <v>19</v>
      </c>
    </row>
    <row r="2895" ht="15.75" customHeight="1">
      <c r="A2895" s="2">
        <v>182.0</v>
      </c>
      <c r="B2895" s="2" t="s">
        <v>3840</v>
      </c>
      <c r="C2895" s="2" t="s">
        <v>71</v>
      </c>
      <c r="D2895" s="3" t="s">
        <v>8124</v>
      </c>
      <c r="E2895" s="3" t="s">
        <v>8125</v>
      </c>
      <c r="F2895" s="3" t="s">
        <v>8126</v>
      </c>
      <c r="G2895" s="2" t="s">
        <v>62</v>
      </c>
      <c r="H2895" s="2">
        <v>2.0</v>
      </c>
      <c r="I2895" s="2">
        <v>3.0</v>
      </c>
      <c r="J2895" s="2">
        <v>3.0</v>
      </c>
      <c r="K2895" s="2">
        <v>3.0</v>
      </c>
      <c r="L2895" s="2">
        <v>4.0</v>
      </c>
      <c r="M2895" s="2" t="s">
        <v>33</v>
      </c>
    </row>
    <row r="2896" ht="15.75" customHeight="1">
      <c r="A2896" s="2">
        <v>182.0</v>
      </c>
      <c r="B2896" s="2" t="s">
        <v>3840</v>
      </c>
      <c r="C2896" s="2" t="s">
        <v>71</v>
      </c>
      <c r="D2896" s="3" t="s">
        <v>8127</v>
      </c>
      <c r="E2896" s="3" t="s">
        <v>8128</v>
      </c>
      <c r="F2896" s="3" t="s">
        <v>8129</v>
      </c>
      <c r="G2896" s="2" t="s">
        <v>28</v>
      </c>
      <c r="H2896" s="2">
        <v>3.0</v>
      </c>
      <c r="I2896" s="2">
        <v>4.0</v>
      </c>
      <c r="J2896" s="2">
        <v>4.0</v>
      </c>
      <c r="K2896" s="2">
        <v>5.0</v>
      </c>
      <c r="L2896" s="2">
        <v>3.0</v>
      </c>
      <c r="M2896" s="2" t="s">
        <v>19</v>
      </c>
    </row>
    <row r="2897" ht="15.75" customHeight="1">
      <c r="A2897" s="2">
        <v>182.0</v>
      </c>
      <c r="B2897" s="2" t="s">
        <v>3840</v>
      </c>
      <c r="C2897" s="2" t="s">
        <v>71</v>
      </c>
      <c r="D2897" s="3" t="s">
        <v>8130</v>
      </c>
      <c r="E2897" s="3" t="s">
        <v>8131</v>
      </c>
      <c r="F2897" s="3" t="s">
        <v>8132</v>
      </c>
      <c r="G2897" s="2" t="s">
        <v>28</v>
      </c>
      <c r="H2897" s="2">
        <v>3.0</v>
      </c>
      <c r="I2897" s="2">
        <v>3.0</v>
      </c>
      <c r="J2897" s="2">
        <v>3.0</v>
      </c>
      <c r="K2897" s="2">
        <v>4.0</v>
      </c>
      <c r="L2897" s="2">
        <v>4.0</v>
      </c>
      <c r="M2897" s="2" t="s">
        <v>19</v>
      </c>
    </row>
    <row r="2898" ht="15.75" customHeight="1">
      <c r="A2898" s="2">
        <v>182.0</v>
      </c>
      <c r="B2898" s="2" t="s">
        <v>3840</v>
      </c>
      <c r="C2898" s="2" t="s">
        <v>71</v>
      </c>
      <c r="D2898" s="3" t="s">
        <v>8133</v>
      </c>
      <c r="E2898" s="3" t="s">
        <v>8134</v>
      </c>
      <c r="F2898" s="3" t="s">
        <v>8135</v>
      </c>
      <c r="G2898" s="2" t="s">
        <v>28</v>
      </c>
      <c r="H2898" s="2">
        <v>2.0</v>
      </c>
      <c r="I2898" s="2">
        <v>4.0</v>
      </c>
      <c r="J2898" s="2">
        <v>2.0</v>
      </c>
      <c r="K2898" s="2">
        <v>3.0</v>
      </c>
      <c r="L2898" s="2">
        <v>3.0</v>
      </c>
      <c r="M2898" s="2" t="s">
        <v>19</v>
      </c>
    </row>
    <row r="2899" ht="15.75" customHeight="1">
      <c r="A2899" s="2">
        <v>182.0</v>
      </c>
      <c r="B2899" s="2" t="s">
        <v>3840</v>
      </c>
      <c r="C2899" s="2" t="s">
        <v>71</v>
      </c>
      <c r="D2899" s="3" t="s">
        <v>8136</v>
      </c>
      <c r="E2899" s="3" t="s">
        <v>8137</v>
      </c>
      <c r="F2899" s="3" t="s">
        <v>8138</v>
      </c>
      <c r="G2899" s="2" t="s">
        <v>28</v>
      </c>
      <c r="H2899" s="2">
        <v>2.0</v>
      </c>
      <c r="I2899" s="2">
        <v>3.0</v>
      </c>
      <c r="J2899" s="2">
        <v>3.0</v>
      </c>
      <c r="K2899" s="2">
        <v>3.0</v>
      </c>
      <c r="L2899" s="2">
        <v>3.0</v>
      </c>
      <c r="M2899" s="2" t="s">
        <v>19</v>
      </c>
    </row>
    <row r="2900" ht="15.75" customHeight="1">
      <c r="A2900" s="2">
        <v>182.0</v>
      </c>
      <c r="B2900" s="2" t="s">
        <v>3840</v>
      </c>
      <c r="C2900" s="2" t="s">
        <v>71</v>
      </c>
      <c r="D2900" s="3" t="s">
        <v>538</v>
      </c>
      <c r="E2900" s="3" t="s">
        <v>8139</v>
      </c>
      <c r="F2900" s="3" t="s">
        <v>8140</v>
      </c>
      <c r="G2900" s="2" t="s">
        <v>28</v>
      </c>
      <c r="H2900" s="2">
        <v>1.0</v>
      </c>
      <c r="I2900" s="2">
        <v>3.0</v>
      </c>
      <c r="J2900" s="2">
        <v>1.0</v>
      </c>
      <c r="K2900" s="2">
        <v>3.0</v>
      </c>
      <c r="L2900" s="2">
        <v>3.0</v>
      </c>
      <c r="M2900" s="2" t="s">
        <v>19</v>
      </c>
    </row>
    <row r="2901" ht="15.75" customHeight="1">
      <c r="A2901" s="2">
        <v>182.0</v>
      </c>
      <c r="B2901" s="2" t="s">
        <v>3840</v>
      </c>
      <c r="C2901" s="2" t="s">
        <v>71</v>
      </c>
      <c r="D2901" s="3" t="s">
        <v>8141</v>
      </c>
      <c r="E2901" s="3" t="s">
        <v>8142</v>
      </c>
      <c r="F2901" s="3" t="s">
        <v>8143</v>
      </c>
      <c r="G2901" s="2" t="s">
        <v>62</v>
      </c>
      <c r="H2901" s="2">
        <v>3.0</v>
      </c>
      <c r="I2901" s="2">
        <v>3.0</v>
      </c>
      <c r="J2901" s="2">
        <v>3.0</v>
      </c>
      <c r="K2901" s="2">
        <v>4.0</v>
      </c>
      <c r="L2901" s="2">
        <v>4.0</v>
      </c>
      <c r="M2901" s="2" t="s">
        <v>19</v>
      </c>
    </row>
    <row r="2902" ht="15.75" customHeight="1">
      <c r="A2902" s="2">
        <v>182.0</v>
      </c>
      <c r="B2902" s="2" t="s">
        <v>3840</v>
      </c>
      <c r="C2902" s="2" t="s">
        <v>71</v>
      </c>
      <c r="D2902" s="3" t="s">
        <v>8144</v>
      </c>
      <c r="E2902" s="3" t="s">
        <v>8145</v>
      </c>
      <c r="F2902" s="3" t="s">
        <v>8146</v>
      </c>
      <c r="G2902" s="2" t="s">
        <v>28</v>
      </c>
      <c r="H2902" s="2">
        <v>2.0</v>
      </c>
      <c r="I2902" s="2">
        <v>4.0</v>
      </c>
      <c r="J2902" s="2">
        <v>2.0</v>
      </c>
      <c r="K2902" s="2">
        <v>3.0</v>
      </c>
      <c r="L2902" s="2">
        <v>3.0</v>
      </c>
      <c r="M2902" s="2" t="s">
        <v>33</v>
      </c>
    </row>
    <row r="2903" ht="15.75" customHeight="1">
      <c r="A2903" s="2">
        <v>182.0</v>
      </c>
      <c r="B2903" s="2" t="s">
        <v>3840</v>
      </c>
      <c r="C2903" s="2" t="s">
        <v>71</v>
      </c>
      <c r="D2903" s="3" t="s">
        <v>8147</v>
      </c>
      <c r="E2903" s="3" t="s">
        <v>8148</v>
      </c>
      <c r="F2903" s="3" t="s">
        <v>8149</v>
      </c>
      <c r="G2903" s="2" t="s">
        <v>62</v>
      </c>
      <c r="H2903" s="2">
        <v>2.0</v>
      </c>
      <c r="I2903" s="2">
        <v>3.0</v>
      </c>
      <c r="J2903" s="2">
        <v>2.0</v>
      </c>
      <c r="K2903" s="2">
        <v>2.0</v>
      </c>
      <c r="L2903" s="2">
        <v>4.0</v>
      </c>
      <c r="M2903" s="2" t="s">
        <v>33</v>
      </c>
    </row>
    <row r="2904" ht="15.75" customHeight="1">
      <c r="A2904" s="2">
        <v>182.0</v>
      </c>
      <c r="B2904" s="2" t="s">
        <v>3840</v>
      </c>
      <c r="C2904" s="2" t="s">
        <v>71</v>
      </c>
      <c r="D2904" s="3" t="s">
        <v>538</v>
      </c>
      <c r="E2904" s="3" t="s">
        <v>8150</v>
      </c>
      <c r="F2904" s="3" t="s">
        <v>8151</v>
      </c>
      <c r="G2904" s="2" t="s">
        <v>28</v>
      </c>
      <c r="H2904" s="2">
        <v>2.0</v>
      </c>
      <c r="I2904" s="2">
        <v>4.0</v>
      </c>
      <c r="J2904" s="2">
        <v>3.0</v>
      </c>
      <c r="K2904" s="2">
        <v>3.0</v>
      </c>
      <c r="L2904" s="2">
        <v>4.0</v>
      </c>
      <c r="M2904" s="2" t="s">
        <v>19</v>
      </c>
    </row>
    <row r="2905" ht="15.75" customHeight="1">
      <c r="A2905" s="2">
        <v>182.0</v>
      </c>
      <c r="B2905" s="2" t="s">
        <v>3840</v>
      </c>
      <c r="C2905" s="2" t="s">
        <v>71</v>
      </c>
      <c r="D2905" s="3" t="s">
        <v>8152</v>
      </c>
      <c r="E2905" s="3" t="s">
        <v>8153</v>
      </c>
      <c r="F2905" s="3" t="s">
        <v>8154</v>
      </c>
      <c r="G2905" s="2" t="s">
        <v>28</v>
      </c>
      <c r="H2905" s="2">
        <v>3.0</v>
      </c>
      <c r="I2905" s="2">
        <v>3.0</v>
      </c>
      <c r="J2905" s="2">
        <v>3.0</v>
      </c>
      <c r="K2905" s="2">
        <v>3.0</v>
      </c>
      <c r="L2905" s="2">
        <v>3.0</v>
      </c>
      <c r="M2905" s="2" t="s">
        <v>33</v>
      </c>
    </row>
    <row r="2906" ht="15.75" customHeight="1">
      <c r="A2906" s="2">
        <v>182.0</v>
      </c>
      <c r="B2906" s="2" t="s">
        <v>3840</v>
      </c>
      <c r="C2906" s="2" t="s">
        <v>71</v>
      </c>
      <c r="D2906" s="3" t="s">
        <v>8155</v>
      </c>
      <c r="E2906" s="3" t="s">
        <v>8156</v>
      </c>
      <c r="F2906" s="3" t="s">
        <v>8157</v>
      </c>
      <c r="G2906" s="2" t="s">
        <v>28</v>
      </c>
      <c r="H2906" s="2">
        <v>3.0</v>
      </c>
      <c r="I2906" s="2">
        <v>3.0</v>
      </c>
      <c r="J2906" s="2">
        <v>3.0</v>
      </c>
      <c r="K2906" s="2">
        <v>3.0</v>
      </c>
      <c r="L2906" s="2">
        <v>3.0</v>
      </c>
      <c r="M2906" s="2" t="s">
        <v>19</v>
      </c>
    </row>
    <row r="2907" ht="15.75" customHeight="1">
      <c r="A2907" s="2">
        <v>182.0</v>
      </c>
      <c r="B2907" s="2" t="s">
        <v>3840</v>
      </c>
      <c r="C2907" s="2" t="s">
        <v>298</v>
      </c>
      <c r="D2907" s="3" t="s">
        <v>8158</v>
      </c>
      <c r="E2907" s="3" t="s">
        <v>8159</v>
      </c>
      <c r="F2907" s="3" t="s">
        <v>8157</v>
      </c>
      <c r="G2907" s="2" t="s">
        <v>18</v>
      </c>
      <c r="H2907" s="2">
        <v>3.0</v>
      </c>
      <c r="I2907" s="2">
        <v>4.0</v>
      </c>
      <c r="J2907" s="2">
        <v>4.0</v>
      </c>
      <c r="K2907" s="2">
        <v>3.0</v>
      </c>
      <c r="L2907" s="2">
        <v>4.0</v>
      </c>
      <c r="M2907" s="2" t="s">
        <v>19</v>
      </c>
    </row>
    <row r="2908" ht="15.75" customHeight="1">
      <c r="A2908" s="2">
        <v>182.0</v>
      </c>
      <c r="B2908" s="2" t="s">
        <v>3840</v>
      </c>
      <c r="C2908" s="2" t="s">
        <v>298</v>
      </c>
      <c r="D2908" s="3" t="s">
        <v>1549</v>
      </c>
      <c r="E2908" s="3" t="s">
        <v>8160</v>
      </c>
      <c r="F2908" s="3" t="s">
        <v>8157</v>
      </c>
      <c r="G2908" s="2" t="s">
        <v>18</v>
      </c>
      <c r="H2908" s="2">
        <v>3.0</v>
      </c>
      <c r="I2908" s="2">
        <v>3.0</v>
      </c>
      <c r="J2908" s="2">
        <v>3.0</v>
      </c>
      <c r="K2908" s="2">
        <v>4.0</v>
      </c>
      <c r="L2908" s="2">
        <v>3.0</v>
      </c>
      <c r="M2908" s="2" t="s">
        <v>19</v>
      </c>
    </row>
    <row r="2909" ht="15.75" customHeight="1">
      <c r="A2909" s="2">
        <v>182.0</v>
      </c>
      <c r="B2909" s="2" t="s">
        <v>3840</v>
      </c>
      <c r="C2909" s="2" t="s">
        <v>298</v>
      </c>
      <c r="D2909" s="3" t="s">
        <v>5297</v>
      </c>
      <c r="E2909" s="3" t="s">
        <v>8161</v>
      </c>
      <c r="F2909" s="3" t="s">
        <v>8157</v>
      </c>
      <c r="G2909" s="2" t="s">
        <v>18</v>
      </c>
      <c r="H2909" s="2">
        <v>3.0</v>
      </c>
      <c r="I2909" s="2">
        <v>4.0</v>
      </c>
      <c r="J2909" s="2">
        <v>4.0</v>
      </c>
      <c r="K2909" s="2">
        <v>4.0</v>
      </c>
      <c r="L2909" s="2">
        <v>4.0</v>
      </c>
      <c r="M2909" s="2" t="s">
        <v>19</v>
      </c>
    </row>
    <row r="2910" ht="15.75" customHeight="1">
      <c r="A2910" s="2">
        <v>182.0</v>
      </c>
      <c r="B2910" s="2" t="s">
        <v>3840</v>
      </c>
      <c r="C2910" s="2" t="s">
        <v>298</v>
      </c>
      <c r="D2910" s="3" t="s">
        <v>8162</v>
      </c>
      <c r="E2910" s="3" t="s">
        <v>8163</v>
      </c>
      <c r="F2910" s="3" t="s">
        <v>8164</v>
      </c>
      <c r="G2910" s="2" t="s">
        <v>18</v>
      </c>
      <c r="H2910" s="2">
        <v>4.0</v>
      </c>
      <c r="I2910" s="2">
        <v>5.0</v>
      </c>
      <c r="J2910" s="2">
        <v>4.0</v>
      </c>
      <c r="K2910" s="2">
        <v>4.0</v>
      </c>
      <c r="L2910" s="2">
        <v>4.0</v>
      </c>
      <c r="M2910" s="2" t="s">
        <v>19</v>
      </c>
    </row>
    <row r="2911" ht="15.75" customHeight="1">
      <c r="A2911" s="2">
        <v>182.0</v>
      </c>
      <c r="B2911" s="2" t="s">
        <v>3840</v>
      </c>
      <c r="C2911" s="2" t="s">
        <v>298</v>
      </c>
      <c r="D2911" s="3" t="s">
        <v>8165</v>
      </c>
      <c r="E2911" s="3" t="s">
        <v>8166</v>
      </c>
      <c r="F2911" s="3" t="s">
        <v>8167</v>
      </c>
      <c r="G2911" s="2" t="s">
        <v>62</v>
      </c>
      <c r="H2911" s="2">
        <v>2.0</v>
      </c>
      <c r="I2911" s="2">
        <v>3.0</v>
      </c>
      <c r="J2911" s="2">
        <v>3.0</v>
      </c>
      <c r="K2911" s="2">
        <v>2.0</v>
      </c>
      <c r="L2911" s="2">
        <v>4.0</v>
      </c>
      <c r="M2911" s="2" t="s">
        <v>33</v>
      </c>
    </row>
    <row r="2912" ht="15.75" customHeight="1">
      <c r="A2912" s="2">
        <v>182.0</v>
      </c>
      <c r="B2912" s="2" t="s">
        <v>3840</v>
      </c>
      <c r="C2912" s="2" t="s">
        <v>298</v>
      </c>
      <c r="D2912" s="3" t="s">
        <v>8168</v>
      </c>
      <c r="E2912" s="3" t="s">
        <v>8169</v>
      </c>
      <c r="F2912" s="3" t="s">
        <v>8170</v>
      </c>
      <c r="G2912" s="2" t="s">
        <v>18</v>
      </c>
      <c r="H2912" s="2">
        <v>3.0</v>
      </c>
      <c r="I2912" s="2">
        <v>4.0</v>
      </c>
      <c r="J2912" s="2">
        <v>4.0</v>
      </c>
      <c r="K2912" s="2">
        <v>4.0</v>
      </c>
      <c r="L2912" s="2">
        <v>4.0</v>
      </c>
      <c r="M2912" s="2" t="s">
        <v>19</v>
      </c>
    </row>
    <row r="2913" ht="15.75" customHeight="1">
      <c r="A2913" s="2">
        <v>182.0</v>
      </c>
      <c r="B2913" s="2" t="s">
        <v>3840</v>
      </c>
      <c r="C2913" s="2" t="s">
        <v>298</v>
      </c>
      <c r="D2913" s="3" t="s">
        <v>4480</v>
      </c>
      <c r="E2913" s="3" t="s">
        <v>8171</v>
      </c>
      <c r="F2913" s="3" t="s">
        <v>8172</v>
      </c>
      <c r="G2913" s="2" t="s">
        <v>28</v>
      </c>
      <c r="H2913" s="2">
        <v>2.0</v>
      </c>
      <c r="I2913" s="2">
        <v>3.0</v>
      </c>
      <c r="J2913" s="2">
        <v>3.0</v>
      </c>
      <c r="K2913" s="2">
        <v>4.0</v>
      </c>
      <c r="L2913" s="2">
        <v>2.0</v>
      </c>
      <c r="M2913" s="2" t="s">
        <v>19</v>
      </c>
    </row>
    <row r="2914" ht="15.75" customHeight="1">
      <c r="A2914" s="2">
        <v>182.0</v>
      </c>
      <c r="B2914" s="2" t="s">
        <v>3840</v>
      </c>
      <c r="C2914" s="2" t="s">
        <v>298</v>
      </c>
      <c r="D2914" s="3" t="s">
        <v>8173</v>
      </c>
      <c r="E2914" s="3" t="s">
        <v>8174</v>
      </c>
      <c r="F2914" s="3" t="s">
        <v>8175</v>
      </c>
      <c r="G2914" s="2" t="s">
        <v>62</v>
      </c>
      <c r="H2914" s="2">
        <v>2.0</v>
      </c>
      <c r="I2914" s="2">
        <v>3.0</v>
      </c>
      <c r="J2914" s="2">
        <v>2.0</v>
      </c>
      <c r="K2914" s="2">
        <v>3.0</v>
      </c>
      <c r="L2914" s="2">
        <v>3.0</v>
      </c>
      <c r="M2914" s="2" t="s">
        <v>33</v>
      </c>
    </row>
    <row r="2915" ht="15.75" customHeight="1">
      <c r="A2915" s="2">
        <v>182.0</v>
      </c>
      <c r="B2915" s="2" t="s">
        <v>3840</v>
      </c>
      <c r="C2915" s="2" t="s">
        <v>298</v>
      </c>
      <c r="D2915" s="3" t="s">
        <v>8176</v>
      </c>
      <c r="E2915" s="3" t="s">
        <v>8177</v>
      </c>
      <c r="F2915" s="3" t="s">
        <v>8178</v>
      </c>
      <c r="G2915" s="2" t="s">
        <v>62</v>
      </c>
      <c r="H2915" s="2">
        <v>2.0</v>
      </c>
      <c r="I2915" s="2">
        <v>2.0</v>
      </c>
      <c r="J2915" s="2">
        <v>2.0</v>
      </c>
      <c r="K2915" s="2">
        <v>3.0</v>
      </c>
      <c r="L2915" s="2">
        <v>3.0</v>
      </c>
      <c r="M2915" s="2" t="s">
        <v>33</v>
      </c>
    </row>
    <row r="2916" ht="15.75" customHeight="1">
      <c r="A2916" s="2">
        <v>182.0</v>
      </c>
      <c r="B2916" s="2" t="s">
        <v>3840</v>
      </c>
      <c r="C2916" s="2" t="s">
        <v>298</v>
      </c>
      <c r="D2916" s="3" t="s">
        <v>8179</v>
      </c>
      <c r="E2916" s="3" t="s">
        <v>8180</v>
      </c>
      <c r="F2916" s="3" t="s">
        <v>8181</v>
      </c>
      <c r="G2916" s="2" t="s">
        <v>28</v>
      </c>
      <c r="H2916" s="2">
        <v>2.0</v>
      </c>
      <c r="I2916" s="2">
        <v>3.0</v>
      </c>
      <c r="J2916" s="2">
        <v>3.0</v>
      </c>
      <c r="K2916" s="2">
        <v>4.0</v>
      </c>
      <c r="L2916" s="2">
        <v>4.0</v>
      </c>
      <c r="M2916" s="2" t="s">
        <v>19</v>
      </c>
    </row>
    <row r="2917" ht="15.75" customHeight="1">
      <c r="A2917" s="2">
        <v>182.0</v>
      </c>
      <c r="B2917" s="2" t="s">
        <v>3840</v>
      </c>
      <c r="C2917" s="2" t="s">
        <v>298</v>
      </c>
      <c r="D2917" s="3" t="s">
        <v>8182</v>
      </c>
      <c r="E2917" s="3" t="s">
        <v>8183</v>
      </c>
      <c r="F2917" s="3" t="s">
        <v>8184</v>
      </c>
      <c r="G2917" s="2" t="s">
        <v>28</v>
      </c>
      <c r="H2917" s="2">
        <v>3.0</v>
      </c>
      <c r="I2917" s="2">
        <v>4.0</v>
      </c>
      <c r="J2917" s="2">
        <v>3.0</v>
      </c>
      <c r="K2917" s="2">
        <v>3.0</v>
      </c>
      <c r="L2917" s="2">
        <v>4.0</v>
      </c>
      <c r="M2917" s="2" t="s">
        <v>19</v>
      </c>
    </row>
    <row r="2918" ht="15.75" customHeight="1">
      <c r="A2918" s="2">
        <v>182.0</v>
      </c>
      <c r="B2918" s="2" t="s">
        <v>3840</v>
      </c>
      <c r="C2918" s="2" t="s">
        <v>298</v>
      </c>
      <c r="D2918" s="3" t="s">
        <v>8185</v>
      </c>
      <c r="E2918" s="3" t="s">
        <v>8186</v>
      </c>
      <c r="F2918" s="3" t="s">
        <v>8187</v>
      </c>
      <c r="G2918" s="2" t="s">
        <v>18</v>
      </c>
      <c r="H2918" s="2">
        <v>3.0</v>
      </c>
      <c r="I2918" s="2">
        <v>4.0</v>
      </c>
      <c r="J2918" s="2">
        <v>3.0</v>
      </c>
      <c r="K2918" s="2">
        <v>5.0</v>
      </c>
      <c r="L2918" s="2">
        <v>5.0</v>
      </c>
      <c r="M2918" s="2" t="s">
        <v>19</v>
      </c>
    </row>
    <row r="2919" ht="15.75" customHeight="1">
      <c r="A2919" s="2">
        <v>182.0</v>
      </c>
      <c r="B2919" s="2" t="s">
        <v>3840</v>
      </c>
      <c r="C2919" s="2" t="s">
        <v>298</v>
      </c>
      <c r="D2919" s="3" t="s">
        <v>907</v>
      </c>
      <c r="E2919" s="3" t="s">
        <v>8188</v>
      </c>
      <c r="F2919" s="3" t="s">
        <v>8187</v>
      </c>
      <c r="G2919" s="2" t="s">
        <v>28</v>
      </c>
      <c r="H2919" s="2">
        <v>2.0</v>
      </c>
      <c r="I2919" s="2">
        <v>3.0</v>
      </c>
      <c r="J2919" s="2">
        <v>3.0</v>
      </c>
      <c r="K2919" s="2">
        <v>4.0</v>
      </c>
      <c r="L2919" s="2">
        <v>3.0</v>
      </c>
      <c r="M2919" s="2" t="s">
        <v>19</v>
      </c>
    </row>
    <row r="2920" ht="15.75" customHeight="1">
      <c r="A2920" s="2">
        <v>182.0</v>
      </c>
      <c r="B2920" s="2" t="s">
        <v>3840</v>
      </c>
      <c r="C2920" s="2" t="s">
        <v>298</v>
      </c>
      <c r="D2920" s="3" t="s">
        <v>2390</v>
      </c>
      <c r="E2920" s="3" t="s">
        <v>8189</v>
      </c>
      <c r="F2920" s="3" t="s">
        <v>8187</v>
      </c>
      <c r="G2920" s="2" t="s">
        <v>18</v>
      </c>
      <c r="H2920" s="2">
        <v>3.0</v>
      </c>
      <c r="I2920" s="2">
        <v>4.0</v>
      </c>
      <c r="J2920" s="2">
        <v>4.0</v>
      </c>
      <c r="K2920" s="2">
        <v>4.0</v>
      </c>
      <c r="L2920" s="2">
        <v>4.0</v>
      </c>
      <c r="M2920" s="2" t="s">
        <v>19</v>
      </c>
    </row>
    <row r="2921" ht="15.75" customHeight="1">
      <c r="A2921" s="2">
        <v>182.0</v>
      </c>
      <c r="B2921" s="2" t="s">
        <v>3840</v>
      </c>
      <c r="C2921" s="2" t="s">
        <v>298</v>
      </c>
      <c r="D2921" s="3" t="s">
        <v>8190</v>
      </c>
      <c r="E2921" s="3" t="s">
        <v>8191</v>
      </c>
      <c r="F2921" s="3" t="s">
        <v>8187</v>
      </c>
      <c r="G2921" s="2" t="s">
        <v>28</v>
      </c>
      <c r="H2921" s="2">
        <v>3.0</v>
      </c>
      <c r="I2921" s="2">
        <v>3.0</v>
      </c>
      <c r="J2921" s="2">
        <v>3.0</v>
      </c>
      <c r="K2921" s="2">
        <v>4.0</v>
      </c>
      <c r="L2921" s="2">
        <v>4.0</v>
      </c>
      <c r="M2921" s="2" t="s">
        <v>19</v>
      </c>
    </row>
    <row r="2922" ht="15.75" customHeight="1">
      <c r="A2922" s="2">
        <v>182.0</v>
      </c>
      <c r="B2922" s="2" t="s">
        <v>3840</v>
      </c>
      <c r="C2922" s="2" t="s">
        <v>298</v>
      </c>
      <c r="D2922" s="3" t="s">
        <v>8192</v>
      </c>
      <c r="E2922" s="3" t="s">
        <v>8193</v>
      </c>
      <c r="F2922" s="3" t="s">
        <v>8194</v>
      </c>
      <c r="G2922" s="2" t="s">
        <v>28</v>
      </c>
      <c r="H2922" s="2">
        <v>3.0</v>
      </c>
      <c r="I2922" s="2">
        <v>4.0</v>
      </c>
      <c r="J2922" s="2">
        <v>3.0</v>
      </c>
      <c r="K2922" s="2">
        <v>4.0</v>
      </c>
      <c r="L2922" s="2">
        <v>3.0</v>
      </c>
      <c r="M2922" s="2" t="s">
        <v>19</v>
      </c>
    </row>
    <row r="2923" ht="15.75" customHeight="1">
      <c r="A2923" s="2">
        <v>182.0</v>
      </c>
      <c r="B2923" s="2" t="s">
        <v>3840</v>
      </c>
      <c r="C2923" s="2" t="s">
        <v>298</v>
      </c>
      <c r="D2923" s="3" t="s">
        <v>8195</v>
      </c>
      <c r="E2923" s="3" t="s">
        <v>8196</v>
      </c>
      <c r="F2923" s="3" t="s">
        <v>8197</v>
      </c>
      <c r="G2923" s="2" t="s">
        <v>28</v>
      </c>
      <c r="H2923" s="2">
        <v>3.0</v>
      </c>
      <c r="I2923" s="2">
        <v>4.0</v>
      </c>
      <c r="J2923" s="2">
        <v>3.0</v>
      </c>
      <c r="K2923" s="2">
        <v>4.0</v>
      </c>
      <c r="L2923" s="2">
        <v>4.0</v>
      </c>
      <c r="M2923" s="2" t="s">
        <v>19</v>
      </c>
    </row>
    <row r="2924" ht="15.75" customHeight="1">
      <c r="A2924" s="2">
        <v>182.0</v>
      </c>
      <c r="B2924" s="2" t="s">
        <v>3840</v>
      </c>
      <c r="C2924" s="2" t="s">
        <v>298</v>
      </c>
      <c r="D2924" s="3" t="s">
        <v>8198</v>
      </c>
      <c r="E2924" s="3" t="s">
        <v>8199</v>
      </c>
      <c r="F2924" s="3" t="s">
        <v>8200</v>
      </c>
      <c r="G2924" s="2" t="s">
        <v>18</v>
      </c>
      <c r="H2924" s="2">
        <v>3.0</v>
      </c>
      <c r="I2924" s="2">
        <v>4.0</v>
      </c>
      <c r="J2924" s="2">
        <v>4.0</v>
      </c>
      <c r="K2924" s="2">
        <v>5.0</v>
      </c>
      <c r="L2924" s="2">
        <v>5.0</v>
      </c>
      <c r="M2924" s="2" t="s">
        <v>19</v>
      </c>
    </row>
    <row r="2925" ht="15.75" customHeight="1">
      <c r="A2925" s="2">
        <v>182.0</v>
      </c>
      <c r="B2925" s="2" t="s">
        <v>3840</v>
      </c>
      <c r="C2925" s="2" t="s">
        <v>298</v>
      </c>
      <c r="D2925" s="3" t="s">
        <v>8201</v>
      </c>
      <c r="E2925" s="3" t="s">
        <v>8202</v>
      </c>
      <c r="F2925" s="3" t="s">
        <v>8203</v>
      </c>
      <c r="G2925" s="2" t="s">
        <v>28</v>
      </c>
      <c r="H2925" s="2">
        <v>2.0</v>
      </c>
      <c r="I2925" s="2">
        <v>4.0</v>
      </c>
      <c r="J2925" s="2">
        <v>2.0</v>
      </c>
      <c r="K2925" s="2">
        <v>2.0</v>
      </c>
      <c r="L2925" s="2">
        <v>2.0</v>
      </c>
      <c r="M2925" s="2" t="s">
        <v>19</v>
      </c>
    </row>
    <row r="2926" ht="15.75" customHeight="1">
      <c r="A2926" s="2">
        <v>182.0</v>
      </c>
      <c r="B2926" s="2" t="s">
        <v>3840</v>
      </c>
      <c r="C2926" s="2" t="s">
        <v>298</v>
      </c>
      <c r="D2926" s="3" t="s">
        <v>4132</v>
      </c>
      <c r="E2926" s="3" t="s">
        <v>8204</v>
      </c>
      <c r="F2926" s="3" t="s">
        <v>8205</v>
      </c>
      <c r="G2926" s="2" t="s">
        <v>28</v>
      </c>
      <c r="H2926" s="2">
        <v>2.0</v>
      </c>
      <c r="I2926" s="2">
        <v>4.0</v>
      </c>
      <c r="J2926" s="2">
        <v>3.0</v>
      </c>
      <c r="K2926" s="2">
        <v>4.0</v>
      </c>
      <c r="L2926" s="2">
        <v>3.0</v>
      </c>
      <c r="M2926" s="2" t="s">
        <v>19</v>
      </c>
    </row>
    <row r="2927" ht="15.75" customHeight="1">
      <c r="A2927" s="2">
        <v>182.0</v>
      </c>
      <c r="B2927" s="2" t="s">
        <v>3840</v>
      </c>
      <c r="C2927" s="2" t="s">
        <v>298</v>
      </c>
      <c r="D2927" s="3" t="s">
        <v>8206</v>
      </c>
      <c r="E2927" s="3" t="s">
        <v>8207</v>
      </c>
      <c r="F2927" s="3" t="s">
        <v>8208</v>
      </c>
      <c r="G2927" s="2" t="s">
        <v>28</v>
      </c>
      <c r="H2927" s="2">
        <v>3.0</v>
      </c>
      <c r="I2927" s="2">
        <v>3.0</v>
      </c>
      <c r="J2927" s="2">
        <v>3.0</v>
      </c>
      <c r="K2927" s="2">
        <v>4.0</v>
      </c>
      <c r="L2927" s="2">
        <v>4.0</v>
      </c>
      <c r="M2927" s="2" t="s">
        <v>19</v>
      </c>
    </row>
    <row r="2928" ht="15.75" customHeight="1">
      <c r="A2928" s="2">
        <v>182.0</v>
      </c>
      <c r="B2928" s="2" t="s">
        <v>3840</v>
      </c>
      <c r="C2928" s="2" t="s">
        <v>298</v>
      </c>
      <c r="D2928" s="3" t="s">
        <v>8209</v>
      </c>
      <c r="E2928" s="3" t="s">
        <v>8210</v>
      </c>
      <c r="F2928" s="3" t="s">
        <v>8211</v>
      </c>
      <c r="G2928" s="2" t="s">
        <v>18</v>
      </c>
      <c r="H2928" s="2">
        <v>2.0</v>
      </c>
      <c r="I2928" s="2">
        <v>4.0</v>
      </c>
      <c r="J2928" s="2">
        <v>5.0</v>
      </c>
      <c r="K2928" s="2">
        <v>5.0</v>
      </c>
      <c r="L2928" s="2">
        <v>5.0</v>
      </c>
      <c r="M2928" s="2" t="s">
        <v>19</v>
      </c>
    </row>
    <row r="2929" ht="15.75" customHeight="1">
      <c r="A2929" s="2">
        <v>182.0</v>
      </c>
      <c r="B2929" s="2" t="s">
        <v>3840</v>
      </c>
      <c r="C2929" s="2" t="s">
        <v>298</v>
      </c>
      <c r="D2929" s="3" t="s">
        <v>1549</v>
      </c>
      <c r="E2929" s="3" t="s">
        <v>8212</v>
      </c>
      <c r="F2929" s="3" t="s">
        <v>8211</v>
      </c>
      <c r="G2929" s="2" t="s">
        <v>28</v>
      </c>
      <c r="H2929" s="2">
        <v>2.0</v>
      </c>
      <c r="I2929" s="2">
        <v>3.0</v>
      </c>
      <c r="J2929" s="2">
        <v>3.0</v>
      </c>
      <c r="K2929" s="2">
        <v>4.0</v>
      </c>
      <c r="L2929" s="2">
        <v>5.0</v>
      </c>
      <c r="M2929" s="2" t="s">
        <v>19</v>
      </c>
    </row>
    <row r="2930" ht="15.75" customHeight="1">
      <c r="A2930" s="2">
        <v>182.0</v>
      </c>
      <c r="B2930" s="2" t="s">
        <v>3840</v>
      </c>
      <c r="C2930" s="2" t="s">
        <v>298</v>
      </c>
      <c r="D2930" s="3" t="s">
        <v>5297</v>
      </c>
      <c r="E2930" s="3" t="s">
        <v>8213</v>
      </c>
      <c r="F2930" s="3" t="s">
        <v>8211</v>
      </c>
      <c r="G2930" s="2" t="s">
        <v>28</v>
      </c>
      <c r="H2930" s="2">
        <v>3.0</v>
      </c>
      <c r="I2930" s="2">
        <v>5.0</v>
      </c>
      <c r="J2930" s="2">
        <v>3.0</v>
      </c>
      <c r="K2930" s="2">
        <v>4.0</v>
      </c>
      <c r="L2930" s="2">
        <v>4.0</v>
      </c>
      <c r="M2930" s="2" t="s">
        <v>19</v>
      </c>
    </row>
    <row r="2931" ht="15.75" customHeight="1">
      <c r="A2931" s="2">
        <v>182.0</v>
      </c>
      <c r="B2931" s="2" t="s">
        <v>3840</v>
      </c>
      <c r="C2931" s="2" t="s">
        <v>298</v>
      </c>
      <c r="D2931" s="3" t="s">
        <v>8214</v>
      </c>
      <c r="E2931" s="3" t="s">
        <v>8215</v>
      </c>
      <c r="F2931" s="3" t="s">
        <v>8211</v>
      </c>
      <c r="G2931" s="2" t="s">
        <v>28</v>
      </c>
      <c r="H2931" s="2">
        <v>3.0</v>
      </c>
      <c r="I2931" s="2">
        <v>4.0</v>
      </c>
      <c r="J2931" s="2">
        <v>2.0</v>
      </c>
      <c r="K2931" s="2">
        <v>5.0</v>
      </c>
      <c r="L2931" s="2">
        <v>5.0</v>
      </c>
      <c r="M2931" s="2" t="s">
        <v>19</v>
      </c>
    </row>
    <row r="2932" ht="15.75" customHeight="1">
      <c r="A2932" s="2">
        <v>182.0</v>
      </c>
      <c r="B2932" s="2" t="s">
        <v>3840</v>
      </c>
      <c r="C2932" s="2" t="s">
        <v>298</v>
      </c>
      <c r="D2932" s="3" t="s">
        <v>8216</v>
      </c>
      <c r="E2932" s="3" t="s">
        <v>8217</v>
      </c>
      <c r="F2932" s="3" t="s">
        <v>8218</v>
      </c>
      <c r="G2932" s="2" t="s">
        <v>28</v>
      </c>
      <c r="H2932" s="2">
        <v>2.0</v>
      </c>
      <c r="I2932" s="2">
        <v>3.0</v>
      </c>
      <c r="J2932" s="2">
        <v>3.0</v>
      </c>
      <c r="K2932" s="2">
        <v>3.0</v>
      </c>
      <c r="L2932" s="2">
        <v>3.0</v>
      </c>
      <c r="M2932" s="2" t="s">
        <v>33</v>
      </c>
    </row>
    <row r="2933" ht="15.75" customHeight="1">
      <c r="A2933" s="2">
        <v>182.0</v>
      </c>
      <c r="B2933" s="2" t="s">
        <v>3840</v>
      </c>
      <c r="C2933" s="2" t="s">
        <v>298</v>
      </c>
      <c r="D2933" s="3" t="s">
        <v>59</v>
      </c>
      <c r="E2933" s="3" t="s">
        <v>8219</v>
      </c>
      <c r="F2933" s="3" t="s">
        <v>8218</v>
      </c>
      <c r="G2933" s="2" t="s">
        <v>50</v>
      </c>
      <c r="H2933" s="2">
        <v>4.0</v>
      </c>
      <c r="I2933" s="2">
        <v>4.0</v>
      </c>
      <c r="J2933" s="2">
        <v>4.0</v>
      </c>
      <c r="K2933" s="2">
        <v>4.0</v>
      </c>
      <c r="L2933" s="2">
        <v>4.0</v>
      </c>
      <c r="M2933" s="2" t="s">
        <v>19</v>
      </c>
    </row>
    <row r="2934" ht="15.75" customHeight="1">
      <c r="A2934" s="2">
        <v>182.0</v>
      </c>
      <c r="B2934" s="2" t="s">
        <v>3840</v>
      </c>
      <c r="C2934" s="2" t="s">
        <v>298</v>
      </c>
      <c r="D2934" s="3" t="s">
        <v>8220</v>
      </c>
      <c r="E2934" s="3" t="s">
        <v>8221</v>
      </c>
      <c r="F2934" s="3" t="s">
        <v>8222</v>
      </c>
      <c r="G2934" s="2" t="s">
        <v>28</v>
      </c>
      <c r="H2934" s="2">
        <v>2.0</v>
      </c>
      <c r="I2934" s="2">
        <v>3.0</v>
      </c>
      <c r="J2934" s="2">
        <v>3.0</v>
      </c>
      <c r="K2934" s="2">
        <v>5.0</v>
      </c>
      <c r="L2934" s="2">
        <v>4.0</v>
      </c>
      <c r="M2934" s="2" t="s">
        <v>19</v>
      </c>
    </row>
    <row r="2935" ht="15.75" customHeight="1">
      <c r="A2935" s="2">
        <v>182.0</v>
      </c>
      <c r="B2935" s="2" t="s">
        <v>3840</v>
      </c>
      <c r="C2935" s="2" t="s">
        <v>75</v>
      </c>
      <c r="D2935" s="3" t="s">
        <v>8223</v>
      </c>
      <c r="E2935" s="3" t="s">
        <v>8224</v>
      </c>
      <c r="F2935" s="3" t="s">
        <v>8225</v>
      </c>
      <c r="G2935" s="2" t="s">
        <v>50</v>
      </c>
      <c r="H2935" s="2">
        <v>3.0</v>
      </c>
      <c r="I2935" s="2">
        <v>5.0</v>
      </c>
      <c r="J2935" s="2">
        <v>3.0</v>
      </c>
      <c r="K2935" s="2">
        <v>5.0</v>
      </c>
      <c r="L2935" s="2">
        <v>5.0</v>
      </c>
      <c r="M2935" s="2" t="s">
        <v>19</v>
      </c>
    </row>
    <row r="2936" ht="15.75" customHeight="1">
      <c r="A2936" s="2">
        <v>182.0</v>
      </c>
      <c r="B2936" s="2" t="s">
        <v>3840</v>
      </c>
      <c r="C2936" s="2" t="s">
        <v>75</v>
      </c>
      <c r="D2936" s="3" t="s">
        <v>8226</v>
      </c>
      <c r="E2936" s="3" t="s">
        <v>8227</v>
      </c>
      <c r="F2936" s="3" t="s">
        <v>8228</v>
      </c>
      <c r="G2936" s="2" t="s">
        <v>28</v>
      </c>
      <c r="H2936" s="2">
        <v>3.0</v>
      </c>
      <c r="I2936" s="2">
        <v>5.0</v>
      </c>
      <c r="J2936" s="2">
        <v>3.0</v>
      </c>
      <c r="K2936" s="2">
        <v>3.0</v>
      </c>
      <c r="L2936" s="2">
        <v>4.0</v>
      </c>
      <c r="M2936" s="2" t="s">
        <v>19</v>
      </c>
    </row>
    <row r="2937" ht="15.75" customHeight="1">
      <c r="A2937" s="2">
        <v>182.0</v>
      </c>
      <c r="B2937" s="2" t="s">
        <v>3840</v>
      </c>
      <c r="C2937" s="2" t="s">
        <v>75</v>
      </c>
      <c r="D2937" s="3" t="s">
        <v>8229</v>
      </c>
      <c r="E2937" s="3" t="s">
        <v>8230</v>
      </c>
      <c r="F2937" s="3" t="s">
        <v>8231</v>
      </c>
      <c r="G2937" s="2" t="s">
        <v>28</v>
      </c>
      <c r="H2937" s="2">
        <v>2.0</v>
      </c>
      <c r="I2937" s="2">
        <v>2.0</v>
      </c>
      <c r="J2937" s="2">
        <v>3.0</v>
      </c>
      <c r="K2937" s="2">
        <v>4.0</v>
      </c>
      <c r="L2937" s="2">
        <v>4.0</v>
      </c>
      <c r="M2937" s="2" t="s">
        <v>33</v>
      </c>
    </row>
    <row r="2938" ht="15.75" customHeight="1">
      <c r="A2938" s="2">
        <v>182.0</v>
      </c>
      <c r="B2938" s="2" t="s">
        <v>3840</v>
      </c>
      <c r="C2938" s="2" t="s">
        <v>75</v>
      </c>
      <c r="D2938" s="3" t="s">
        <v>8232</v>
      </c>
      <c r="E2938" s="3" t="s">
        <v>8233</v>
      </c>
      <c r="F2938" s="3" t="s">
        <v>8234</v>
      </c>
      <c r="G2938" s="2" t="s">
        <v>18</v>
      </c>
      <c r="H2938" s="2">
        <v>4.0</v>
      </c>
      <c r="I2938" s="2">
        <v>4.0</v>
      </c>
      <c r="J2938" s="2">
        <v>3.0</v>
      </c>
      <c r="K2938" s="2">
        <v>3.0</v>
      </c>
      <c r="L2938" s="2">
        <v>4.0</v>
      </c>
      <c r="M2938" s="2" t="s">
        <v>19</v>
      </c>
    </row>
    <row r="2939" ht="15.75" customHeight="1">
      <c r="A2939" s="2">
        <v>182.0</v>
      </c>
      <c r="B2939" s="2" t="s">
        <v>3840</v>
      </c>
      <c r="C2939" s="2" t="s">
        <v>75</v>
      </c>
      <c r="D2939" s="3" t="s">
        <v>1549</v>
      </c>
      <c r="E2939" s="3" t="s">
        <v>8235</v>
      </c>
      <c r="F2939" s="3" t="s">
        <v>8234</v>
      </c>
      <c r="G2939" s="2" t="s">
        <v>18</v>
      </c>
      <c r="H2939" s="2">
        <v>4.0</v>
      </c>
      <c r="I2939" s="2">
        <v>4.0</v>
      </c>
      <c r="J2939" s="2">
        <v>4.0</v>
      </c>
      <c r="K2939" s="2">
        <v>4.0</v>
      </c>
      <c r="L2939" s="2">
        <v>4.0</v>
      </c>
      <c r="M2939" s="2" t="s">
        <v>19</v>
      </c>
    </row>
    <row r="2940" ht="15.75" customHeight="1">
      <c r="A2940" s="2">
        <v>182.0</v>
      </c>
      <c r="B2940" s="2" t="s">
        <v>3840</v>
      </c>
      <c r="C2940" s="2" t="s">
        <v>75</v>
      </c>
      <c r="D2940" s="3" t="s">
        <v>8236</v>
      </c>
      <c r="E2940" s="3" t="s">
        <v>8237</v>
      </c>
      <c r="F2940" s="3" t="s">
        <v>8238</v>
      </c>
      <c r="G2940" s="2" t="s">
        <v>28</v>
      </c>
      <c r="H2940" s="2">
        <v>2.0</v>
      </c>
      <c r="I2940" s="2">
        <v>2.0</v>
      </c>
      <c r="J2940" s="2">
        <v>3.0</v>
      </c>
      <c r="K2940" s="2">
        <v>4.0</v>
      </c>
      <c r="L2940" s="2">
        <v>5.0</v>
      </c>
      <c r="M2940" s="2" t="s">
        <v>19</v>
      </c>
    </row>
    <row r="2941" ht="15.75" customHeight="1">
      <c r="A2941" s="2">
        <v>182.0</v>
      </c>
      <c r="B2941" s="2" t="s">
        <v>3840</v>
      </c>
      <c r="C2941" s="2" t="s">
        <v>75</v>
      </c>
      <c r="D2941" s="3" t="s">
        <v>977</v>
      </c>
      <c r="E2941" s="3" t="s">
        <v>8239</v>
      </c>
      <c r="F2941" s="3" t="s">
        <v>8240</v>
      </c>
      <c r="G2941" s="2" t="s">
        <v>28</v>
      </c>
      <c r="H2941" s="2">
        <v>2.0</v>
      </c>
      <c r="I2941" s="2">
        <v>4.0</v>
      </c>
      <c r="J2941" s="2">
        <v>3.0</v>
      </c>
      <c r="K2941" s="2">
        <v>4.0</v>
      </c>
      <c r="L2941" s="2">
        <v>3.0</v>
      </c>
      <c r="M2941" s="2" t="s">
        <v>19</v>
      </c>
    </row>
    <row r="2942" ht="15.75" customHeight="1">
      <c r="A2942" s="2">
        <v>182.0</v>
      </c>
      <c r="B2942" s="2" t="s">
        <v>3840</v>
      </c>
      <c r="C2942" s="2" t="s">
        <v>75</v>
      </c>
      <c r="D2942" s="3" t="s">
        <v>139</v>
      </c>
      <c r="E2942" s="3" t="s">
        <v>8241</v>
      </c>
      <c r="F2942" s="3" t="s">
        <v>8242</v>
      </c>
      <c r="G2942" s="2" t="s">
        <v>50</v>
      </c>
      <c r="H2942" s="2">
        <v>3.0</v>
      </c>
      <c r="I2942" s="2">
        <v>4.0</v>
      </c>
      <c r="J2942" s="2">
        <v>4.0</v>
      </c>
      <c r="K2942" s="2">
        <v>5.0</v>
      </c>
      <c r="L2942" s="2">
        <v>5.0</v>
      </c>
      <c r="M2942" s="2" t="s">
        <v>19</v>
      </c>
    </row>
    <row r="2943" ht="15.75" customHeight="1">
      <c r="A2943" s="2">
        <v>182.0</v>
      </c>
      <c r="B2943" s="2" t="s">
        <v>3840</v>
      </c>
      <c r="C2943" s="2" t="s">
        <v>75</v>
      </c>
      <c r="D2943" s="3" t="s">
        <v>8243</v>
      </c>
      <c r="E2943" s="3" t="s">
        <v>8244</v>
      </c>
      <c r="F2943" s="3" t="s">
        <v>8245</v>
      </c>
      <c r="G2943" s="2" t="s">
        <v>28</v>
      </c>
      <c r="H2943" s="2">
        <v>2.0</v>
      </c>
      <c r="I2943" s="2">
        <v>4.0</v>
      </c>
      <c r="J2943" s="2">
        <v>3.0</v>
      </c>
      <c r="K2943" s="2">
        <v>5.0</v>
      </c>
      <c r="L2943" s="2">
        <v>5.0</v>
      </c>
      <c r="M2943" s="2" t="s">
        <v>19</v>
      </c>
    </row>
    <row r="2944" ht="15.75" customHeight="1">
      <c r="A2944" s="2">
        <v>182.0</v>
      </c>
      <c r="B2944" s="2" t="s">
        <v>3840</v>
      </c>
      <c r="C2944" s="2" t="s">
        <v>75</v>
      </c>
      <c r="D2944" s="3" t="s">
        <v>8246</v>
      </c>
      <c r="E2944" s="3" t="s">
        <v>8247</v>
      </c>
      <c r="F2944" s="3" t="s">
        <v>8248</v>
      </c>
      <c r="G2944" s="2" t="s">
        <v>28</v>
      </c>
      <c r="H2944" s="2">
        <v>3.0</v>
      </c>
      <c r="I2944" s="2">
        <v>4.0</v>
      </c>
      <c r="J2944" s="2">
        <v>3.0</v>
      </c>
      <c r="K2944" s="2">
        <v>5.0</v>
      </c>
      <c r="L2944" s="2">
        <v>5.0</v>
      </c>
      <c r="M2944" s="2" t="s">
        <v>19</v>
      </c>
    </row>
    <row r="2945" ht="15.75" customHeight="1">
      <c r="A2945" s="2">
        <v>182.0</v>
      </c>
      <c r="B2945" s="2" t="s">
        <v>3840</v>
      </c>
      <c r="C2945" s="2" t="s">
        <v>75</v>
      </c>
      <c r="D2945" s="3" t="s">
        <v>535</v>
      </c>
      <c r="E2945" s="3" t="s">
        <v>8249</v>
      </c>
      <c r="F2945" s="3" t="s">
        <v>8250</v>
      </c>
      <c r="G2945" s="2" t="s">
        <v>28</v>
      </c>
      <c r="H2945" s="2">
        <v>2.0</v>
      </c>
      <c r="I2945" s="2">
        <v>3.0</v>
      </c>
      <c r="J2945" s="2">
        <v>2.0</v>
      </c>
      <c r="K2945" s="2">
        <v>4.0</v>
      </c>
      <c r="L2945" s="2">
        <v>4.0</v>
      </c>
      <c r="M2945" s="2" t="s">
        <v>19</v>
      </c>
    </row>
    <row r="2946" ht="15.75" customHeight="1">
      <c r="A2946" s="2">
        <v>182.0</v>
      </c>
      <c r="B2946" s="2" t="s">
        <v>3840</v>
      </c>
      <c r="C2946" s="2" t="s">
        <v>75</v>
      </c>
      <c r="D2946" s="3" t="s">
        <v>8251</v>
      </c>
      <c r="E2946" s="3" t="s">
        <v>8252</v>
      </c>
      <c r="F2946" s="3" t="s">
        <v>8250</v>
      </c>
      <c r="G2946" s="2" t="s">
        <v>28</v>
      </c>
      <c r="H2946" s="2">
        <v>3.0</v>
      </c>
      <c r="I2946" s="2">
        <v>4.0</v>
      </c>
      <c r="J2946" s="2">
        <v>4.0</v>
      </c>
      <c r="K2946" s="2">
        <v>4.0</v>
      </c>
      <c r="L2946" s="2">
        <v>4.0</v>
      </c>
      <c r="M2946" s="2" t="s">
        <v>33</v>
      </c>
    </row>
    <row r="2947" ht="15.75" customHeight="1">
      <c r="A2947" s="2">
        <v>182.0</v>
      </c>
      <c r="B2947" s="2" t="s">
        <v>3840</v>
      </c>
      <c r="C2947" s="2" t="s">
        <v>75</v>
      </c>
      <c r="D2947" s="3" t="s">
        <v>8253</v>
      </c>
      <c r="E2947" s="3" t="s">
        <v>8254</v>
      </c>
      <c r="F2947" s="3" t="s">
        <v>8255</v>
      </c>
      <c r="G2947" s="2" t="s">
        <v>28</v>
      </c>
      <c r="H2947" s="2">
        <v>2.0</v>
      </c>
      <c r="I2947" s="2">
        <v>3.0</v>
      </c>
      <c r="J2947" s="2">
        <v>3.0</v>
      </c>
      <c r="K2947" s="2">
        <v>3.0</v>
      </c>
      <c r="L2947" s="2">
        <v>4.0</v>
      </c>
      <c r="M2947" s="2" t="s">
        <v>19</v>
      </c>
    </row>
    <row r="2948" ht="15.75" customHeight="1">
      <c r="A2948" s="2">
        <v>182.0</v>
      </c>
      <c r="B2948" s="2" t="s">
        <v>3840</v>
      </c>
      <c r="C2948" s="2" t="s">
        <v>75</v>
      </c>
      <c r="D2948" s="3" t="s">
        <v>8256</v>
      </c>
      <c r="E2948" s="2" t="str">
        <f>+ Place for innovative and young people
+ Clients and projects are the top in field</f>
        <v>#ERROR!</v>
      </c>
      <c r="F2948" s="2" t="str">
        <f>+ Far away from city
+ Salary is usually below expectation</f>
        <v>#ERROR!</v>
      </c>
      <c r="G2948" s="2" t="s">
        <v>28</v>
      </c>
      <c r="H2948" s="2">
        <v>3.0</v>
      </c>
      <c r="I2948" s="2">
        <v>4.0</v>
      </c>
      <c r="J2948" s="2">
        <v>4.0</v>
      </c>
      <c r="K2948" s="2">
        <v>5.0</v>
      </c>
      <c r="L2948" s="2">
        <v>4.0</v>
      </c>
      <c r="M2948" s="2" t="s">
        <v>19</v>
      </c>
    </row>
    <row r="2949" ht="15.75" customHeight="1">
      <c r="A2949" s="2">
        <v>182.0</v>
      </c>
      <c r="B2949" s="2" t="s">
        <v>3840</v>
      </c>
      <c r="C2949" s="2" t="s">
        <v>75</v>
      </c>
      <c r="D2949" s="3" t="s">
        <v>2006</v>
      </c>
      <c r="E2949" s="3" t="s">
        <v>8257</v>
      </c>
      <c r="F2949" s="3" t="s">
        <v>8257</v>
      </c>
      <c r="G2949" s="2" t="s">
        <v>50</v>
      </c>
      <c r="H2949" s="2">
        <v>4.0</v>
      </c>
      <c r="I2949" s="2">
        <v>5.0</v>
      </c>
      <c r="J2949" s="2">
        <v>5.0</v>
      </c>
      <c r="K2949" s="2">
        <v>5.0</v>
      </c>
      <c r="L2949" s="2">
        <v>5.0</v>
      </c>
      <c r="M2949" s="2" t="s">
        <v>19</v>
      </c>
    </row>
    <row r="2950" ht="15.75" customHeight="1">
      <c r="A2950" s="2">
        <v>182.0</v>
      </c>
      <c r="B2950" s="2" t="s">
        <v>3840</v>
      </c>
      <c r="C2950" s="2" t="s">
        <v>75</v>
      </c>
      <c r="D2950" s="3" t="s">
        <v>84</v>
      </c>
      <c r="E2950" s="3" t="s">
        <v>8258</v>
      </c>
      <c r="F2950" s="3" t="s">
        <v>8257</v>
      </c>
      <c r="G2950" s="2" t="s">
        <v>28</v>
      </c>
      <c r="H2950" s="2">
        <v>3.0</v>
      </c>
      <c r="I2950" s="2">
        <v>4.0</v>
      </c>
      <c r="J2950" s="2">
        <v>3.0</v>
      </c>
      <c r="K2950" s="2">
        <v>4.0</v>
      </c>
      <c r="L2950" s="2">
        <v>5.0</v>
      </c>
      <c r="M2950" s="2" t="s">
        <v>19</v>
      </c>
    </row>
    <row r="2951" ht="15.75" customHeight="1">
      <c r="A2951" s="2">
        <v>182.0</v>
      </c>
      <c r="B2951" s="2" t="s">
        <v>3840</v>
      </c>
      <c r="C2951" s="2" t="s">
        <v>75</v>
      </c>
      <c r="D2951" s="3" t="s">
        <v>8259</v>
      </c>
      <c r="E2951" s="3" t="s">
        <v>8260</v>
      </c>
      <c r="F2951" s="3" t="s">
        <v>8261</v>
      </c>
      <c r="G2951" s="2" t="s">
        <v>28</v>
      </c>
      <c r="H2951" s="2">
        <v>3.0</v>
      </c>
      <c r="I2951" s="2">
        <v>3.0</v>
      </c>
      <c r="J2951" s="2">
        <v>3.0</v>
      </c>
      <c r="K2951" s="2">
        <v>3.0</v>
      </c>
      <c r="L2951" s="2">
        <v>3.0</v>
      </c>
      <c r="M2951" s="2" t="s">
        <v>33</v>
      </c>
    </row>
    <row r="2952" ht="15.75" customHeight="1">
      <c r="A2952" s="2">
        <v>182.0</v>
      </c>
      <c r="B2952" s="2" t="s">
        <v>3840</v>
      </c>
      <c r="C2952" s="2" t="s">
        <v>75</v>
      </c>
      <c r="D2952" s="3" t="s">
        <v>8262</v>
      </c>
      <c r="E2952" s="3" t="s">
        <v>8263</v>
      </c>
      <c r="F2952" s="3" t="s">
        <v>8264</v>
      </c>
      <c r="G2952" s="2" t="s">
        <v>62</v>
      </c>
      <c r="H2952" s="2">
        <v>2.0</v>
      </c>
      <c r="I2952" s="2">
        <v>3.0</v>
      </c>
      <c r="J2952" s="2">
        <v>2.0</v>
      </c>
      <c r="K2952" s="2">
        <v>3.0</v>
      </c>
      <c r="L2952" s="2">
        <v>3.0</v>
      </c>
      <c r="M2952" s="2" t="s">
        <v>33</v>
      </c>
    </row>
    <row r="2953" ht="15.75" customHeight="1">
      <c r="A2953" s="2">
        <v>182.0</v>
      </c>
      <c r="B2953" s="2" t="s">
        <v>3840</v>
      </c>
      <c r="C2953" s="2" t="s">
        <v>75</v>
      </c>
      <c r="D2953" s="3" t="s">
        <v>8265</v>
      </c>
      <c r="E2953" s="3" t="s">
        <v>8266</v>
      </c>
      <c r="F2953" s="3" t="s">
        <v>8267</v>
      </c>
      <c r="G2953" s="2" t="s">
        <v>28</v>
      </c>
      <c r="H2953" s="2">
        <v>3.0</v>
      </c>
      <c r="I2953" s="2">
        <v>4.0</v>
      </c>
      <c r="J2953" s="2">
        <v>3.0</v>
      </c>
      <c r="K2953" s="2">
        <v>4.0</v>
      </c>
      <c r="L2953" s="2">
        <v>4.0</v>
      </c>
      <c r="M2953" s="2" t="s">
        <v>19</v>
      </c>
    </row>
    <row r="2954" ht="15.75" customHeight="1">
      <c r="A2954" s="2">
        <v>182.0</v>
      </c>
      <c r="B2954" s="2" t="s">
        <v>3840</v>
      </c>
      <c r="C2954" s="2" t="s">
        <v>75</v>
      </c>
      <c r="D2954" s="3" t="s">
        <v>8268</v>
      </c>
      <c r="E2954" s="3" t="s">
        <v>8269</v>
      </c>
      <c r="F2954" s="3" t="s">
        <v>8270</v>
      </c>
      <c r="G2954" s="2" t="s">
        <v>50</v>
      </c>
      <c r="H2954" s="2">
        <v>4.0</v>
      </c>
      <c r="I2954" s="2">
        <v>5.0</v>
      </c>
      <c r="J2954" s="2">
        <v>5.0</v>
      </c>
      <c r="K2954" s="2">
        <v>5.0</v>
      </c>
      <c r="L2954" s="2">
        <v>5.0</v>
      </c>
      <c r="M2954" s="2" t="s">
        <v>19</v>
      </c>
    </row>
    <row r="2955" ht="15.75" customHeight="1">
      <c r="A2955" s="2">
        <v>182.0</v>
      </c>
      <c r="B2955" s="2" t="s">
        <v>3840</v>
      </c>
      <c r="C2955" s="2" t="s">
        <v>593</v>
      </c>
      <c r="D2955" s="3" t="s">
        <v>907</v>
      </c>
      <c r="E2955" s="3" t="s">
        <v>8271</v>
      </c>
      <c r="F2955" s="3" t="s">
        <v>8270</v>
      </c>
      <c r="G2955" s="2" t="s">
        <v>18</v>
      </c>
      <c r="H2955" s="2">
        <v>3.0</v>
      </c>
      <c r="I2955" s="2">
        <v>3.0</v>
      </c>
      <c r="J2955" s="2">
        <v>4.0</v>
      </c>
      <c r="K2955" s="2">
        <v>5.0</v>
      </c>
      <c r="L2955" s="2">
        <v>4.0</v>
      </c>
      <c r="M2955" s="2" t="s">
        <v>19</v>
      </c>
    </row>
    <row r="2956" ht="15.75" customHeight="1">
      <c r="A2956" s="2">
        <v>182.0</v>
      </c>
      <c r="B2956" s="2" t="s">
        <v>3840</v>
      </c>
      <c r="C2956" s="2" t="s">
        <v>593</v>
      </c>
      <c r="D2956" s="3" t="s">
        <v>1549</v>
      </c>
      <c r="E2956" s="3" t="s">
        <v>8272</v>
      </c>
      <c r="F2956" s="3" t="s">
        <v>8273</v>
      </c>
      <c r="G2956" s="2" t="s">
        <v>28</v>
      </c>
      <c r="H2956" s="2">
        <v>3.0</v>
      </c>
      <c r="I2956" s="2">
        <v>3.0</v>
      </c>
      <c r="J2956" s="2">
        <v>3.0</v>
      </c>
      <c r="K2956" s="2">
        <v>4.0</v>
      </c>
      <c r="L2956" s="2">
        <v>4.0</v>
      </c>
      <c r="M2956" s="2" t="s">
        <v>19</v>
      </c>
    </row>
    <row r="2957" ht="15.75" customHeight="1">
      <c r="A2957" s="2">
        <v>182.0</v>
      </c>
      <c r="B2957" s="2" t="s">
        <v>3840</v>
      </c>
      <c r="C2957" s="2" t="s">
        <v>593</v>
      </c>
      <c r="D2957" s="3" t="s">
        <v>8274</v>
      </c>
      <c r="E2957" s="3" t="s">
        <v>8275</v>
      </c>
      <c r="F2957" s="3" t="s">
        <v>8276</v>
      </c>
      <c r="G2957" s="2" t="s">
        <v>28</v>
      </c>
      <c r="H2957" s="2">
        <v>2.0</v>
      </c>
      <c r="I2957" s="2">
        <v>3.0</v>
      </c>
      <c r="J2957" s="2">
        <v>3.0</v>
      </c>
      <c r="K2957" s="2">
        <v>3.0</v>
      </c>
      <c r="L2957" s="2">
        <v>4.0</v>
      </c>
      <c r="M2957" s="2" t="s">
        <v>19</v>
      </c>
    </row>
    <row r="2958" ht="15.75" customHeight="1">
      <c r="A2958" s="2">
        <v>182.0</v>
      </c>
      <c r="B2958" s="2" t="s">
        <v>3840</v>
      </c>
      <c r="C2958" s="2" t="s">
        <v>593</v>
      </c>
      <c r="D2958" s="3" t="s">
        <v>8277</v>
      </c>
      <c r="E2958" s="3" t="s">
        <v>8278</v>
      </c>
      <c r="F2958" s="3" t="s">
        <v>8279</v>
      </c>
      <c r="G2958" s="2" t="s">
        <v>18</v>
      </c>
      <c r="H2958" s="2">
        <v>4.0</v>
      </c>
      <c r="I2958" s="2">
        <v>5.0</v>
      </c>
      <c r="J2958" s="2">
        <v>4.0</v>
      </c>
      <c r="K2958" s="2">
        <v>5.0</v>
      </c>
      <c r="L2958" s="2">
        <v>5.0</v>
      </c>
      <c r="M2958" s="2" t="s">
        <v>19</v>
      </c>
    </row>
    <row r="2959" ht="15.75" customHeight="1">
      <c r="A2959" s="2">
        <v>182.0</v>
      </c>
      <c r="B2959" s="2" t="s">
        <v>3840</v>
      </c>
      <c r="C2959" s="2" t="s">
        <v>593</v>
      </c>
      <c r="D2959" s="3" t="s">
        <v>8280</v>
      </c>
      <c r="E2959" s="3" t="s">
        <v>8281</v>
      </c>
      <c r="F2959" s="3" t="s">
        <v>8282</v>
      </c>
      <c r="G2959" s="2" t="s">
        <v>28</v>
      </c>
      <c r="H2959" s="2">
        <v>2.0</v>
      </c>
      <c r="I2959" s="2">
        <v>3.0</v>
      </c>
      <c r="J2959" s="2">
        <v>3.0</v>
      </c>
      <c r="K2959" s="2">
        <v>3.0</v>
      </c>
      <c r="L2959" s="2">
        <v>3.0</v>
      </c>
      <c r="M2959" s="2" t="s">
        <v>19</v>
      </c>
    </row>
    <row r="2960" ht="15.75" customHeight="1">
      <c r="A2960" s="2">
        <v>182.0</v>
      </c>
      <c r="B2960" s="2" t="s">
        <v>3840</v>
      </c>
      <c r="C2960" s="2" t="s">
        <v>593</v>
      </c>
      <c r="D2960" s="3" t="s">
        <v>8283</v>
      </c>
      <c r="E2960" s="3" t="s">
        <v>8284</v>
      </c>
      <c r="F2960" s="3" t="s">
        <v>8285</v>
      </c>
      <c r="G2960" s="2" t="s">
        <v>28</v>
      </c>
      <c r="H2960" s="2">
        <v>3.0</v>
      </c>
      <c r="I2960" s="2">
        <v>4.0</v>
      </c>
      <c r="J2960" s="2">
        <v>3.0</v>
      </c>
      <c r="K2960" s="2">
        <v>3.0</v>
      </c>
      <c r="L2960" s="2">
        <v>4.0</v>
      </c>
      <c r="M2960" s="2" t="s">
        <v>19</v>
      </c>
    </row>
    <row r="2961" ht="15.75" customHeight="1">
      <c r="A2961" s="2">
        <v>182.0</v>
      </c>
      <c r="B2961" s="2" t="s">
        <v>3840</v>
      </c>
      <c r="C2961" s="2" t="s">
        <v>593</v>
      </c>
      <c r="D2961" s="3" t="s">
        <v>8286</v>
      </c>
      <c r="E2961" s="3" t="s">
        <v>8287</v>
      </c>
      <c r="F2961" s="3" t="s">
        <v>8288</v>
      </c>
      <c r="G2961" s="2" t="s">
        <v>28</v>
      </c>
      <c r="H2961" s="2">
        <v>2.0</v>
      </c>
      <c r="I2961" s="2">
        <v>3.0</v>
      </c>
      <c r="J2961" s="2">
        <v>3.0</v>
      </c>
      <c r="K2961" s="2">
        <v>4.0</v>
      </c>
      <c r="L2961" s="2">
        <v>3.0</v>
      </c>
      <c r="M2961" s="2" t="s">
        <v>19</v>
      </c>
    </row>
    <row r="2962" ht="15.75" customHeight="1">
      <c r="A2962" s="2">
        <v>182.0</v>
      </c>
      <c r="B2962" s="2" t="s">
        <v>3840</v>
      </c>
      <c r="C2962" s="2" t="s">
        <v>593</v>
      </c>
      <c r="D2962" s="3" t="s">
        <v>1249</v>
      </c>
      <c r="E2962" s="3" t="s">
        <v>8289</v>
      </c>
      <c r="F2962" s="3" t="s">
        <v>8290</v>
      </c>
      <c r="G2962" s="2" t="s">
        <v>28</v>
      </c>
      <c r="H2962" s="2">
        <v>3.0</v>
      </c>
      <c r="I2962" s="2">
        <v>3.0</v>
      </c>
      <c r="J2962" s="2">
        <v>2.0</v>
      </c>
      <c r="K2962" s="2">
        <v>4.0</v>
      </c>
      <c r="L2962" s="2">
        <v>4.0</v>
      </c>
      <c r="M2962" s="2" t="s">
        <v>19</v>
      </c>
    </row>
    <row r="2963" ht="15.75" customHeight="1">
      <c r="A2963" s="2">
        <v>182.0</v>
      </c>
      <c r="B2963" s="2" t="s">
        <v>3840</v>
      </c>
      <c r="C2963" s="2" t="s">
        <v>593</v>
      </c>
      <c r="D2963" s="3" t="s">
        <v>3924</v>
      </c>
      <c r="E2963" s="3" t="s">
        <v>8291</v>
      </c>
      <c r="F2963" s="3" t="s">
        <v>8292</v>
      </c>
      <c r="G2963" s="2" t="s">
        <v>28</v>
      </c>
      <c r="H2963" s="2">
        <v>3.0</v>
      </c>
      <c r="I2963" s="2">
        <v>3.0</v>
      </c>
      <c r="J2963" s="2">
        <v>3.0</v>
      </c>
      <c r="K2963" s="2">
        <v>4.0</v>
      </c>
      <c r="L2963" s="2">
        <v>4.0</v>
      </c>
      <c r="M2963" s="2" t="s">
        <v>19</v>
      </c>
    </row>
    <row r="2964" ht="15.75" customHeight="1">
      <c r="A2964" s="2">
        <v>182.0</v>
      </c>
      <c r="B2964" s="2" t="s">
        <v>3840</v>
      </c>
      <c r="C2964" s="2" t="s">
        <v>593</v>
      </c>
      <c r="D2964" s="3" t="s">
        <v>538</v>
      </c>
      <c r="E2964" s="3" t="s">
        <v>8293</v>
      </c>
      <c r="F2964" s="3" t="s">
        <v>8294</v>
      </c>
      <c r="G2964" s="2" t="s">
        <v>28</v>
      </c>
      <c r="H2964" s="2">
        <v>2.0</v>
      </c>
      <c r="I2964" s="2">
        <v>3.0</v>
      </c>
      <c r="J2964" s="2">
        <v>2.0</v>
      </c>
      <c r="K2964" s="2">
        <v>3.0</v>
      </c>
      <c r="L2964" s="2">
        <v>4.0</v>
      </c>
      <c r="M2964" s="2" t="s">
        <v>19</v>
      </c>
    </row>
    <row r="2965" ht="15.75" customHeight="1">
      <c r="A2965" s="2">
        <v>182.0</v>
      </c>
      <c r="B2965" s="2" t="s">
        <v>3840</v>
      </c>
      <c r="C2965" s="2" t="s">
        <v>593</v>
      </c>
      <c r="D2965" s="3" t="s">
        <v>8295</v>
      </c>
      <c r="E2965" s="3" t="s">
        <v>8296</v>
      </c>
      <c r="F2965" s="3" t="s">
        <v>8297</v>
      </c>
      <c r="G2965" s="2" t="s">
        <v>182</v>
      </c>
      <c r="H2965" s="2">
        <v>1.0</v>
      </c>
      <c r="I2965" s="2">
        <v>1.0</v>
      </c>
      <c r="J2965" s="2">
        <v>1.0</v>
      </c>
      <c r="K2965" s="2">
        <v>3.0</v>
      </c>
      <c r="L2965" s="2">
        <v>3.0</v>
      </c>
      <c r="M2965" s="2" t="s">
        <v>33</v>
      </c>
    </row>
    <row r="2966" ht="15.75" customHeight="1">
      <c r="A2966" s="2">
        <v>182.0</v>
      </c>
      <c r="B2966" s="2" t="s">
        <v>3840</v>
      </c>
      <c r="C2966" s="2" t="s">
        <v>593</v>
      </c>
      <c r="D2966" s="3" t="s">
        <v>8298</v>
      </c>
      <c r="E2966" s="3" t="s">
        <v>8299</v>
      </c>
      <c r="F2966" s="3" t="s">
        <v>8300</v>
      </c>
      <c r="G2966" s="2" t="s">
        <v>28</v>
      </c>
      <c r="H2966" s="2">
        <v>2.0</v>
      </c>
      <c r="I2966" s="2">
        <v>4.0</v>
      </c>
      <c r="J2966" s="2">
        <v>3.0</v>
      </c>
      <c r="K2966" s="2">
        <v>3.0</v>
      </c>
      <c r="L2966" s="2">
        <v>3.0</v>
      </c>
      <c r="M2966" s="2" t="s">
        <v>19</v>
      </c>
    </row>
    <row r="2967" ht="15.75" customHeight="1">
      <c r="A2967" s="2">
        <v>182.0</v>
      </c>
      <c r="B2967" s="2" t="s">
        <v>3840</v>
      </c>
      <c r="C2967" s="2" t="s">
        <v>593</v>
      </c>
      <c r="D2967" s="3" t="s">
        <v>8301</v>
      </c>
      <c r="E2967" s="3" t="s">
        <v>8302</v>
      </c>
      <c r="F2967" s="3" t="s">
        <v>8303</v>
      </c>
      <c r="G2967" s="2" t="s">
        <v>28</v>
      </c>
      <c r="H2967" s="2">
        <v>2.0</v>
      </c>
      <c r="I2967" s="2">
        <v>2.0</v>
      </c>
      <c r="J2967" s="2">
        <v>3.0</v>
      </c>
      <c r="K2967" s="2">
        <v>3.0</v>
      </c>
      <c r="L2967" s="2">
        <v>3.0</v>
      </c>
      <c r="M2967" s="2" t="s">
        <v>19</v>
      </c>
    </row>
    <row r="2968" ht="15.75" customHeight="1">
      <c r="A2968" s="2">
        <v>182.0</v>
      </c>
      <c r="B2968" s="2" t="s">
        <v>3840</v>
      </c>
      <c r="C2968" s="2" t="s">
        <v>593</v>
      </c>
      <c r="D2968" s="3" t="s">
        <v>8304</v>
      </c>
      <c r="E2968" s="3" t="s">
        <v>8305</v>
      </c>
      <c r="F2968" s="3" t="s">
        <v>8306</v>
      </c>
      <c r="G2968" s="2" t="s">
        <v>28</v>
      </c>
      <c r="H2968" s="2">
        <v>2.0</v>
      </c>
      <c r="I2968" s="2">
        <v>3.0</v>
      </c>
      <c r="J2968" s="2">
        <v>2.0</v>
      </c>
      <c r="K2968" s="2">
        <v>4.0</v>
      </c>
      <c r="L2968" s="2">
        <v>3.0</v>
      </c>
      <c r="M2968" s="2" t="s">
        <v>19</v>
      </c>
    </row>
    <row r="2969" ht="15.75" customHeight="1">
      <c r="A2969" s="2">
        <v>182.0</v>
      </c>
      <c r="B2969" s="2" t="s">
        <v>3840</v>
      </c>
      <c r="C2969" s="2" t="s">
        <v>593</v>
      </c>
      <c r="D2969" s="3" t="s">
        <v>8307</v>
      </c>
      <c r="E2969" s="3" t="s">
        <v>8308</v>
      </c>
      <c r="F2969" s="3" t="s">
        <v>8309</v>
      </c>
      <c r="G2969" s="2" t="s">
        <v>62</v>
      </c>
      <c r="H2969" s="2">
        <v>2.0</v>
      </c>
      <c r="I2969" s="2">
        <v>2.0</v>
      </c>
      <c r="J2969" s="2">
        <v>3.0</v>
      </c>
      <c r="K2969" s="2">
        <v>4.0</v>
      </c>
      <c r="L2969" s="2">
        <v>4.0</v>
      </c>
      <c r="M2969" s="2" t="s">
        <v>33</v>
      </c>
    </row>
    <row r="2970" ht="15.75" customHeight="1">
      <c r="A2970" s="2">
        <v>182.0</v>
      </c>
      <c r="B2970" s="2" t="s">
        <v>3840</v>
      </c>
      <c r="C2970" s="2" t="s">
        <v>593</v>
      </c>
      <c r="D2970" s="3" t="s">
        <v>1549</v>
      </c>
      <c r="E2970" s="3" t="s">
        <v>8310</v>
      </c>
      <c r="F2970" s="3" t="s">
        <v>8309</v>
      </c>
      <c r="G2970" s="2" t="s">
        <v>28</v>
      </c>
      <c r="H2970" s="2">
        <v>3.0</v>
      </c>
      <c r="I2970" s="2">
        <v>3.0</v>
      </c>
      <c r="J2970" s="2">
        <v>3.0</v>
      </c>
      <c r="K2970" s="2">
        <v>3.0</v>
      </c>
      <c r="L2970" s="2">
        <v>3.0</v>
      </c>
      <c r="M2970" s="2" t="s">
        <v>19</v>
      </c>
    </row>
    <row r="2971" ht="15.75" customHeight="1">
      <c r="A2971" s="2">
        <v>182.0</v>
      </c>
      <c r="B2971" s="2" t="s">
        <v>3840</v>
      </c>
      <c r="C2971" s="2" t="s">
        <v>593</v>
      </c>
      <c r="D2971" s="3" t="s">
        <v>8311</v>
      </c>
      <c r="E2971" s="3" t="s">
        <v>8312</v>
      </c>
      <c r="F2971" s="3" t="s">
        <v>8313</v>
      </c>
      <c r="G2971" s="2" t="s">
        <v>28</v>
      </c>
      <c r="H2971" s="2">
        <v>2.0</v>
      </c>
      <c r="I2971" s="2">
        <v>3.0</v>
      </c>
      <c r="J2971" s="2">
        <v>3.0</v>
      </c>
      <c r="K2971" s="2">
        <v>3.0</v>
      </c>
      <c r="L2971" s="2">
        <v>4.0</v>
      </c>
      <c r="M2971" s="2" t="s">
        <v>19</v>
      </c>
    </row>
    <row r="2972" ht="15.75" customHeight="1">
      <c r="A2972" s="2">
        <v>182.0</v>
      </c>
      <c r="B2972" s="2" t="s">
        <v>3840</v>
      </c>
      <c r="C2972" s="2" t="s">
        <v>593</v>
      </c>
      <c r="D2972" s="3" t="s">
        <v>8314</v>
      </c>
      <c r="E2972" s="3" t="s">
        <v>8315</v>
      </c>
      <c r="F2972" s="3" t="s">
        <v>8316</v>
      </c>
      <c r="G2972" s="2" t="s">
        <v>28</v>
      </c>
      <c r="H2972" s="2">
        <v>3.0</v>
      </c>
      <c r="I2972" s="2">
        <v>5.0</v>
      </c>
      <c r="J2972" s="2">
        <v>3.0</v>
      </c>
      <c r="K2972" s="2">
        <v>4.0</v>
      </c>
      <c r="L2972" s="2">
        <v>3.0</v>
      </c>
      <c r="M2972" s="2" t="s">
        <v>19</v>
      </c>
    </row>
    <row r="2973" ht="15.75" customHeight="1">
      <c r="A2973" s="2">
        <v>182.0</v>
      </c>
      <c r="B2973" s="2" t="s">
        <v>3840</v>
      </c>
      <c r="C2973" s="2" t="s">
        <v>593</v>
      </c>
      <c r="D2973" s="3" t="s">
        <v>8317</v>
      </c>
      <c r="E2973" s="3" t="s">
        <v>8318</v>
      </c>
      <c r="F2973" s="3" t="s">
        <v>8319</v>
      </c>
      <c r="G2973" s="2" t="s">
        <v>28</v>
      </c>
      <c r="H2973" s="2">
        <v>3.0</v>
      </c>
      <c r="I2973" s="2">
        <v>4.0</v>
      </c>
      <c r="J2973" s="2">
        <v>3.0</v>
      </c>
      <c r="K2973" s="2">
        <v>4.0</v>
      </c>
      <c r="L2973" s="2">
        <v>4.0</v>
      </c>
      <c r="M2973" s="2" t="s">
        <v>33</v>
      </c>
    </row>
    <row r="2974" ht="15.75" customHeight="1">
      <c r="A2974" s="2">
        <v>182.0</v>
      </c>
      <c r="B2974" s="2" t="s">
        <v>3840</v>
      </c>
      <c r="C2974" s="2" t="s">
        <v>593</v>
      </c>
      <c r="D2974" s="3" t="s">
        <v>907</v>
      </c>
      <c r="E2974" s="3" t="s">
        <v>8320</v>
      </c>
      <c r="F2974" s="3" t="s">
        <v>8321</v>
      </c>
      <c r="G2974" s="2" t="s">
        <v>28</v>
      </c>
      <c r="H2974" s="2">
        <v>3.0</v>
      </c>
      <c r="I2974" s="2">
        <v>3.0</v>
      </c>
      <c r="J2974" s="2">
        <v>3.0</v>
      </c>
      <c r="K2974" s="2">
        <v>4.0</v>
      </c>
      <c r="L2974" s="2">
        <v>3.0</v>
      </c>
      <c r="M2974" s="2" t="s">
        <v>19</v>
      </c>
    </row>
    <row r="2975" ht="15.75" customHeight="1">
      <c r="A2975" s="2">
        <v>182.0</v>
      </c>
      <c r="B2975" s="2" t="s">
        <v>3840</v>
      </c>
      <c r="C2975" s="2" t="s">
        <v>593</v>
      </c>
      <c r="D2975" s="3" t="s">
        <v>204</v>
      </c>
      <c r="E2975" s="3" t="s">
        <v>8322</v>
      </c>
      <c r="F2975" s="3" t="s">
        <v>8323</v>
      </c>
      <c r="G2975" s="2" t="s">
        <v>28</v>
      </c>
      <c r="H2975" s="2">
        <v>2.0</v>
      </c>
      <c r="I2975" s="2">
        <v>3.0</v>
      </c>
      <c r="J2975" s="2">
        <v>3.0</v>
      </c>
      <c r="K2975" s="2">
        <v>3.0</v>
      </c>
      <c r="L2975" s="2">
        <v>2.0</v>
      </c>
      <c r="M2975" s="2" t="s">
        <v>19</v>
      </c>
    </row>
    <row r="2976" ht="15.75" customHeight="1">
      <c r="A2976" s="2">
        <v>182.0</v>
      </c>
      <c r="B2976" s="2" t="s">
        <v>3840</v>
      </c>
      <c r="C2976" s="2" t="s">
        <v>79</v>
      </c>
      <c r="D2976" s="3" t="s">
        <v>8324</v>
      </c>
      <c r="E2976" s="3" t="s">
        <v>8325</v>
      </c>
      <c r="F2976" s="3" t="s">
        <v>8326</v>
      </c>
      <c r="G2976" s="2" t="s">
        <v>62</v>
      </c>
      <c r="H2976" s="2">
        <v>2.0</v>
      </c>
      <c r="I2976" s="2">
        <v>3.0</v>
      </c>
      <c r="J2976" s="2">
        <v>3.0</v>
      </c>
      <c r="K2976" s="2">
        <v>2.0</v>
      </c>
      <c r="L2976" s="2">
        <v>2.0</v>
      </c>
      <c r="M2976" s="2" t="s">
        <v>33</v>
      </c>
    </row>
    <row r="2977" ht="15.75" customHeight="1">
      <c r="A2977" s="2">
        <v>182.0</v>
      </c>
      <c r="B2977" s="2" t="s">
        <v>3840</v>
      </c>
      <c r="C2977" s="2" t="s">
        <v>79</v>
      </c>
      <c r="D2977" s="3" t="s">
        <v>8327</v>
      </c>
      <c r="E2977" s="3" t="s">
        <v>8328</v>
      </c>
      <c r="F2977" s="3" t="s">
        <v>8329</v>
      </c>
      <c r="G2977" s="2" t="s">
        <v>28</v>
      </c>
      <c r="H2977" s="2">
        <v>2.0</v>
      </c>
      <c r="I2977" s="2">
        <v>3.0</v>
      </c>
      <c r="J2977" s="2">
        <v>3.0</v>
      </c>
      <c r="K2977" s="2">
        <v>3.0</v>
      </c>
      <c r="L2977" s="2">
        <v>3.0</v>
      </c>
      <c r="M2977" s="2" t="s">
        <v>19</v>
      </c>
    </row>
    <row r="2978" ht="15.75" customHeight="1">
      <c r="A2978" s="2">
        <v>182.0</v>
      </c>
      <c r="B2978" s="2" t="s">
        <v>3840</v>
      </c>
      <c r="C2978" s="2" t="s">
        <v>79</v>
      </c>
      <c r="D2978" s="3" t="s">
        <v>8330</v>
      </c>
      <c r="E2978" s="3" t="s">
        <v>8331</v>
      </c>
      <c r="F2978" s="3" t="s">
        <v>8332</v>
      </c>
      <c r="G2978" s="2" t="s">
        <v>50</v>
      </c>
      <c r="H2978" s="2">
        <v>5.0</v>
      </c>
      <c r="I2978" s="2">
        <v>5.0</v>
      </c>
      <c r="J2978" s="2">
        <v>5.0</v>
      </c>
      <c r="K2978" s="2">
        <v>5.0</v>
      </c>
      <c r="L2978" s="2">
        <v>5.0</v>
      </c>
      <c r="M2978" s="2" t="s">
        <v>19</v>
      </c>
    </row>
    <row r="2979" ht="15.75" customHeight="1">
      <c r="A2979" s="2">
        <v>182.0</v>
      </c>
      <c r="B2979" s="2" t="s">
        <v>3840</v>
      </c>
      <c r="C2979" s="2" t="s">
        <v>79</v>
      </c>
      <c r="D2979" s="3" t="s">
        <v>6622</v>
      </c>
      <c r="E2979" s="3" t="s">
        <v>8333</v>
      </c>
      <c r="F2979" s="3" t="s">
        <v>8334</v>
      </c>
      <c r="G2979" s="2" t="s">
        <v>28</v>
      </c>
      <c r="H2979" s="2">
        <v>2.0</v>
      </c>
      <c r="I2979" s="2">
        <v>3.0</v>
      </c>
      <c r="J2979" s="2">
        <v>3.0</v>
      </c>
      <c r="K2979" s="2">
        <v>2.0</v>
      </c>
      <c r="L2979" s="2">
        <v>3.0</v>
      </c>
      <c r="M2979" s="2" t="s">
        <v>19</v>
      </c>
    </row>
    <row r="2980" ht="15.75" customHeight="1">
      <c r="A2980" s="2">
        <v>182.0</v>
      </c>
      <c r="B2980" s="2" t="s">
        <v>3840</v>
      </c>
      <c r="C2980" s="2" t="s">
        <v>79</v>
      </c>
      <c r="D2980" s="3" t="s">
        <v>8335</v>
      </c>
      <c r="E2980" s="3" t="s">
        <v>8336</v>
      </c>
      <c r="F2980" s="3" t="s">
        <v>8337</v>
      </c>
      <c r="G2980" s="2" t="s">
        <v>28</v>
      </c>
      <c r="H2980" s="2">
        <v>2.0</v>
      </c>
      <c r="I2980" s="2">
        <v>4.0</v>
      </c>
      <c r="J2980" s="2">
        <v>3.0</v>
      </c>
      <c r="K2980" s="2">
        <v>5.0</v>
      </c>
      <c r="L2980" s="2">
        <v>4.0</v>
      </c>
      <c r="M2980" s="2" t="s">
        <v>19</v>
      </c>
    </row>
    <row r="2981" ht="15.75" customHeight="1">
      <c r="A2981" s="2">
        <v>182.0</v>
      </c>
      <c r="B2981" s="2" t="s">
        <v>3840</v>
      </c>
      <c r="C2981" s="2" t="s">
        <v>79</v>
      </c>
      <c r="D2981" s="3" t="s">
        <v>907</v>
      </c>
      <c r="E2981" s="3" t="s">
        <v>4434</v>
      </c>
      <c r="F2981" s="3" t="s">
        <v>8338</v>
      </c>
      <c r="G2981" s="2" t="s">
        <v>18</v>
      </c>
      <c r="H2981" s="2">
        <v>3.0</v>
      </c>
      <c r="I2981" s="2">
        <v>4.0</v>
      </c>
      <c r="J2981" s="2">
        <v>4.0</v>
      </c>
      <c r="K2981" s="2">
        <v>4.0</v>
      </c>
      <c r="L2981" s="2">
        <v>4.0</v>
      </c>
      <c r="M2981" s="2" t="s">
        <v>19</v>
      </c>
    </row>
    <row r="2982" ht="15.75" customHeight="1">
      <c r="A2982" s="2">
        <v>182.0</v>
      </c>
      <c r="B2982" s="2" t="s">
        <v>3840</v>
      </c>
      <c r="C2982" s="2" t="s">
        <v>79</v>
      </c>
      <c r="D2982" s="3" t="s">
        <v>475</v>
      </c>
      <c r="E2982" s="3" t="s">
        <v>8339</v>
      </c>
      <c r="F2982" s="3" t="s">
        <v>8340</v>
      </c>
      <c r="G2982" s="2" t="s">
        <v>28</v>
      </c>
      <c r="H2982" s="2">
        <v>3.0</v>
      </c>
      <c r="I2982" s="2">
        <v>4.0</v>
      </c>
      <c r="J2982" s="2">
        <v>4.0</v>
      </c>
      <c r="K2982" s="2">
        <v>3.0</v>
      </c>
      <c r="L2982" s="2">
        <v>4.0</v>
      </c>
      <c r="M2982" s="2" t="s">
        <v>19</v>
      </c>
    </row>
    <row r="2983" ht="15.75" customHeight="1">
      <c r="A2983" s="2">
        <v>182.0</v>
      </c>
      <c r="B2983" s="2" t="s">
        <v>3840</v>
      </c>
      <c r="C2983" s="2" t="s">
        <v>79</v>
      </c>
      <c r="D2983" s="3" t="s">
        <v>8341</v>
      </c>
      <c r="E2983" s="3" t="s">
        <v>8342</v>
      </c>
      <c r="F2983" s="3" t="s">
        <v>8343</v>
      </c>
      <c r="G2983" s="2" t="s">
        <v>62</v>
      </c>
      <c r="H2983" s="2">
        <v>2.0</v>
      </c>
      <c r="I2983" s="2">
        <v>1.0</v>
      </c>
      <c r="J2983" s="2">
        <v>2.0</v>
      </c>
      <c r="K2983" s="2">
        <v>3.0</v>
      </c>
      <c r="L2983" s="2">
        <v>4.0</v>
      </c>
      <c r="M2983" s="2" t="s">
        <v>33</v>
      </c>
    </row>
    <row r="2984" ht="15.75" customHeight="1">
      <c r="A2984" s="2">
        <v>182.0</v>
      </c>
      <c r="B2984" s="2" t="s">
        <v>3840</v>
      </c>
      <c r="C2984" s="2" t="s">
        <v>79</v>
      </c>
      <c r="D2984" s="3" t="s">
        <v>8344</v>
      </c>
      <c r="E2984" s="3" t="s">
        <v>8345</v>
      </c>
      <c r="F2984" s="3" t="s">
        <v>8346</v>
      </c>
      <c r="G2984" s="2" t="s">
        <v>28</v>
      </c>
      <c r="H2984" s="2">
        <v>2.0</v>
      </c>
      <c r="I2984" s="2">
        <v>3.0</v>
      </c>
      <c r="J2984" s="2">
        <v>2.0</v>
      </c>
      <c r="K2984" s="2">
        <v>3.0</v>
      </c>
      <c r="L2984" s="2">
        <v>3.0</v>
      </c>
      <c r="M2984" s="2" t="s">
        <v>19</v>
      </c>
    </row>
    <row r="2985" ht="15.75" customHeight="1">
      <c r="A2985" s="2">
        <v>182.0</v>
      </c>
      <c r="B2985" s="2" t="s">
        <v>3840</v>
      </c>
      <c r="C2985" s="2" t="s">
        <v>79</v>
      </c>
      <c r="D2985" s="3" t="s">
        <v>8347</v>
      </c>
      <c r="E2985" s="3" t="s">
        <v>8348</v>
      </c>
      <c r="F2985" s="3" t="s">
        <v>8346</v>
      </c>
      <c r="G2985" s="2" t="s">
        <v>18</v>
      </c>
      <c r="H2985" s="2">
        <v>4.0</v>
      </c>
      <c r="I2985" s="2">
        <v>4.0</v>
      </c>
      <c r="J2985" s="2">
        <v>4.0</v>
      </c>
      <c r="K2985" s="2">
        <v>4.0</v>
      </c>
      <c r="L2985" s="2">
        <v>4.0</v>
      </c>
      <c r="M2985" s="2" t="s">
        <v>19</v>
      </c>
    </row>
    <row r="2986" ht="15.75" customHeight="1">
      <c r="A2986" s="2">
        <v>182.0</v>
      </c>
      <c r="B2986" s="2" t="s">
        <v>3840</v>
      </c>
      <c r="C2986" s="2" t="s">
        <v>79</v>
      </c>
      <c r="D2986" s="3" t="s">
        <v>8349</v>
      </c>
      <c r="E2986" s="3" t="s">
        <v>8350</v>
      </c>
      <c r="F2986" s="3" t="s">
        <v>8351</v>
      </c>
      <c r="G2986" s="2" t="s">
        <v>28</v>
      </c>
      <c r="H2986" s="2">
        <v>2.0</v>
      </c>
      <c r="I2986" s="2">
        <v>3.0</v>
      </c>
      <c r="J2986" s="2">
        <v>3.0</v>
      </c>
      <c r="K2986" s="2">
        <v>3.0</v>
      </c>
      <c r="L2986" s="2">
        <v>3.0</v>
      </c>
      <c r="M2986" s="2" t="s">
        <v>19</v>
      </c>
    </row>
    <row r="2987" ht="15.75" customHeight="1">
      <c r="A2987" s="2">
        <v>182.0</v>
      </c>
      <c r="B2987" s="2" t="s">
        <v>3840</v>
      </c>
      <c r="C2987" s="2" t="s">
        <v>79</v>
      </c>
      <c r="D2987" s="3" t="s">
        <v>8352</v>
      </c>
      <c r="E2987" s="3" t="s">
        <v>8353</v>
      </c>
      <c r="F2987" s="3" t="s">
        <v>8354</v>
      </c>
      <c r="G2987" s="2" t="s">
        <v>50</v>
      </c>
      <c r="H2987" s="2">
        <v>3.0</v>
      </c>
      <c r="I2987" s="2">
        <v>5.0</v>
      </c>
      <c r="J2987" s="2">
        <v>3.0</v>
      </c>
      <c r="K2987" s="2">
        <v>4.0</v>
      </c>
      <c r="L2987" s="2">
        <v>4.0</v>
      </c>
      <c r="M2987" s="2" t="s">
        <v>19</v>
      </c>
    </row>
    <row r="2988" ht="15.75" customHeight="1">
      <c r="A2988" s="2">
        <v>182.0</v>
      </c>
      <c r="B2988" s="2" t="s">
        <v>3840</v>
      </c>
      <c r="C2988" s="2" t="s">
        <v>79</v>
      </c>
      <c r="D2988" s="3" t="s">
        <v>478</v>
      </c>
      <c r="E2988" s="3" t="s">
        <v>8355</v>
      </c>
      <c r="F2988" s="3" t="s">
        <v>8354</v>
      </c>
      <c r="G2988" s="2" t="s">
        <v>28</v>
      </c>
      <c r="H2988" s="2">
        <v>3.0</v>
      </c>
      <c r="I2988" s="2">
        <v>2.0</v>
      </c>
      <c r="J2988" s="2">
        <v>2.0</v>
      </c>
      <c r="K2988" s="2">
        <v>3.0</v>
      </c>
      <c r="L2988" s="2">
        <v>3.0</v>
      </c>
      <c r="M2988" s="2" t="s">
        <v>19</v>
      </c>
    </row>
    <row r="2989" ht="15.75" customHeight="1">
      <c r="A2989" s="2">
        <v>182.0</v>
      </c>
      <c r="B2989" s="2" t="s">
        <v>3840</v>
      </c>
      <c r="C2989" s="2" t="s">
        <v>203</v>
      </c>
      <c r="D2989" s="3" t="s">
        <v>8356</v>
      </c>
      <c r="E2989" s="3" t="s">
        <v>8357</v>
      </c>
      <c r="F2989" s="3" t="s">
        <v>8358</v>
      </c>
      <c r="G2989" s="2" t="s">
        <v>28</v>
      </c>
      <c r="H2989" s="2">
        <v>3.0</v>
      </c>
      <c r="I2989" s="2">
        <v>3.0</v>
      </c>
      <c r="J2989" s="2">
        <v>3.0</v>
      </c>
      <c r="K2989" s="2">
        <v>3.0</v>
      </c>
      <c r="L2989" s="2">
        <v>3.0</v>
      </c>
      <c r="M2989" s="2" t="s">
        <v>19</v>
      </c>
    </row>
    <row r="2990" ht="15.75" customHeight="1">
      <c r="A2990" s="2">
        <v>182.0</v>
      </c>
      <c r="B2990" s="2" t="s">
        <v>3840</v>
      </c>
      <c r="C2990" s="2" t="s">
        <v>203</v>
      </c>
      <c r="D2990" s="3" t="s">
        <v>8359</v>
      </c>
      <c r="E2990" s="3" t="s">
        <v>8360</v>
      </c>
      <c r="F2990" s="3" t="s">
        <v>8361</v>
      </c>
      <c r="G2990" s="2" t="s">
        <v>28</v>
      </c>
      <c r="H2990" s="2">
        <v>3.0</v>
      </c>
      <c r="I2990" s="2">
        <v>3.0</v>
      </c>
      <c r="J2990" s="2">
        <v>3.0</v>
      </c>
      <c r="K2990" s="2">
        <v>3.0</v>
      </c>
      <c r="L2990" s="2">
        <v>3.0</v>
      </c>
      <c r="M2990" s="2" t="s">
        <v>19</v>
      </c>
    </row>
    <row r="2991" ht="15.75" customHeight="1">
      <c r="A2991" s="2">
        <v>182.0</v>
      </c>
      <c r="B2991" s="2" t="s">
        <v>3840</v>
      </c>
      <c r="C2991" s="2" t="s">
        <v>203</v>
      </c>
      <c r="D2991" s="3" t="s">
        <v>8362</v>
      </c>
      <c r="E2991" s="3" t="s">
        <v>8363</v>
      </c>
      <c r="F2991" s="3" t="s">
        <v>8364</v>
      </c>
      <c r="G2991" s="2" t="s">
        <v>18</v>
      </c>
      <c r="H2991" s="2">
        <v>4.0</v>
      </c>
      <c r="I2991" s="2">
        <v>4.0</v>
      </c>
      <c r="J2991" s="2">
        <v>4.0</v>
      </c>
      <c r="K2991" s="2">
        <v>5.0</v>
      </c>
      <c r="L2991" s="2">
        <v>5.0</v>
      </c>
      <c r="M2991" s="2" t="s">
        <v>19</v>
      </c>
    </row>
    <row r="2992" ht="15.75" customHeight="1">
      <c r="A2992" s="2">
        <v>182.0</v>
      </c>
      <c r="B2992" s="2" t="s">
        <v>3840</v>
      </c>
      <c r="C2992" s="2" t="s">
        <v>203</v>
      </c>
      <c r="D2992" s="3" t="s">
        <v>538</v>
      </c>
      <c r="E2992" s="3" t="s">
        <v>8365</v>
      </c>
      <c r="F2992" s="3" t="s">
        <v>8366</v>
      </c>
      <c r="G2992" s="2" t="s">
        <v>18</v>
      </c>
      <c r="H2992" s="2">
        <v>4.0</v>
      </c>
      <c r="I2992" s="2">
        <v>4.0</v>
      </c>
      <c r="J2992" s="2">
        <v>4.0</v>
      </c>
      <c r="K2992" s="2">
        <v>4.0</v>
      </c>
      <c r="L2992" s="2">
        <v>4.0</v>
      </c>
      <c r="M2992" s="2" t="s">
        <v>19</v>
      </c>
    </row>
    <row r="2993" ht="15.75" customHeight="1">
      <c r="A2993" s="2">
        <v>182.0</v>
      </c>
      <c r="B2993" s="2" t="s">
        <v>3840</v>
      </c>
      <c r="C2993" s="2" t="s">
        <v>203</v>
      </c>
      <c r="D2993" s="3" t="s">
        <v>8367</v>
      </c>
      <c r="E2993" s="3" t="s">
        <v>8368</v>
      </c>
      <c r="F2993" s="3" t="s">
        <v>8369</v>
      </c>
      <c r="G2993" s="2" t="s">
        <v>28</v>
      </c>
      <c r="H2993" s="2">
        <v>3.0</v>
      </c>
      <c r="I2993" s="2">
        <v>3.0</v>
      </c>
      <c r="J2993" s="2">
        <v>3.0</v>
      </c>
      <c r="K2993" s="2">
        <v>3.0</v>
      </c>
      <c r="L2993" s="2">
        <v>3.0</v>
      </c>
      <c r="M2993" s="2" t="s">
        <v>19</v>
      </c>
    </row>
    <row r="2994" ht="15.75" customHeight="1">
      <c r="A2994" s="2">
        <v>182.0</v>
      </c>
      <c r="B2994" s="2" t="s">
        <v>3840</v>
      </c>
      <c r="C2994" s="2" t="s">
        <v>203</v>
      </c>
      <c r="D2994" s="3" t="s">
        <v>8370</v>
      </c>
      <c r="E2994" s="3" t="s">
        <v>8371</v>
      </c>
      <c r="F2994" s="3" t="s">
        <v>8372</v>
      </c>
      <c r="G2994" s="2" t="s">
        <v>28</v>
      </c>
      <c r="H2994" s="2">
        <v>3.0</v>
      </c>
      <c r="I2994" s="2">
        <v>4.0</v>
      </c>
      <c r="J2994" s="2">
        <v>3.0</v>
      </c>
      <c r="K2994" s="2">
        <v>4.0</v>
      </c>
      <c r="L2994" s="2">
        <v>4.0</v>
      </c>
      <c r="M2994" s="2" t="s">
        <v>19</v>
      </c>
    </row>
    <row r="2995" ht="15.75" customHeight="1">
      <c r="A2995" s="2">
        <v>182.0</v>
      </c>
      <c r="B2995" s="2" t="s">
        <v>3840</v>
      </c>
      <c r="C2995" s="2" t="s">
        <v>203</v>
      </c>
      <c r="D2995" s="3" t="s">
        <v>8373</v>
      </c>
      <c r="E2995" s="3" t="s">
        <v>8374</v>
      </c>
      <c r="F2995" s="3" t="s">
        <v>8372</v>
      </c>
      <c r="G2995" s="2" t="s">
        <v>50</v>
      </c>
      <c r="H2995" s="2">
        <v>5.0</v>
      </c>
      <c r="I2995" s="2">
        <v>5.0</v>
      </c>
      <c r="J2995" s="2">
        <v>5.0</v>
      </c>
      <c r="K2995" s="2">
        <v>5.0</v>
      </c>
      <c r="L2995" s="2">
        <v>5.0</v>
      </c>
      <c r="M2995" s="2" t="s">
        <v>19</v>
      </c>
    </row>
    <row r="2996" ht="15.75" customHeight="1">
      <c r="A2996" s="2">
        <v>182.0</v>
      </c>
      <c r="B2996" s="2" t="s">
        <v>3840</v>
      </c>
      <c r="C2996" s="2" t="s">
        <v>203</v>
      </c>
      <c r="D2996" s="3" t="s">
        <v>8375</v>
      </c>
      <c r="E2996" s="3" t="s">
        <v>8376</v>
      </c>
      <c r="F2996" s="3" t="s">
        <v>8377</v>
      </c>
      <c r="G2996" s="2" t="s">
        <v>62</v>
      </c>
      <c r="H2996" s="2">
        <v>3.0</v>
      </c>
      <c r="I2996" s="2">
        <v>4.0</v>
      </c>
      <c r="J2996" s="2">
        <v>2.0</v>
      </c>
      <c r="K2996" s="2">
        <v>2.0</v>
      </c>
      <c r="L2996" s="2">
        <v>4.0</v>
      </c>
      <c r="M2996" s="2" t="s">
        <v>33</v>
      </c>
    </row>
    <row r="2997" ht="15.75" customHeight="1">
      <c r="A2997" s="2">
        <v>182.0</v>
      </c>
      <c r="B2997" s="2" t="s">
        <v>3840</v>
      </c>
      <c r="C2997" s="2" t="s">
        <v>203</v>
      </c>
      <c r="D2997" s="3" t="s">
        <v>139</v>
      </c>
      <c r="E2997" s="3" t="s">
        <v>8378</v>
      </c>
      <c r="F2997" s="3" t="s">
        <v>8379</v>
      </c>
      <c r="G2997" s="2" t="s">
        <v>18</v>
      </c>
      <c r="H2997" s="2">
        <v>3.0</v>
      </c>
      <c r="I2997" s="2">
        <v>4.0</v>
      </c>
      <c r="J2997" s="2">
        <v>4.0</v>
      </c>
      <c r="K2997" s="2">
        <v>4.0</v>
      </c>
      <c r="L2997" s="2">
        <v>4.0</v>
      </c>
      <c r="M2997" s="2" t="s">
        <v>19</v>
      </c>
    </row>
    <row r="2998" ht="15.75" customHeight="1">
      <c r="A2998" s="2">
        <v>182.0</v>
      </c>
      <c r="B2998" s="2" t="s">
        <v>3840</v>
      </c>
      <c r="C2998" s="2" t="s">
        <v>203</v>
      </c>
      <c r="D2998" s="3" t="s">
        <v>8380</v>
      </c>
      <c r="E2998" s="3" t="s">
        <v>8381</v>
      </c>
      <c r="F2998" s="3" t="s">
        <v>8382</v>
      </c>
      <c r="G2998" s="2" t="s">
        <v>18</v>
      </c>
      <c r="H2998" s="2">
        <v>4.0</v>
      </c>
      <c r="I2998" s="2">
        <v>5.0</v>
      </c>
      <c r="J2998" s="2">
        <v>5.0</v>
      </c>
      <c r="K2998" s="2">
        <v>5.0</v>
      </c>
      <c r="L2998" s="2">
        <v>5.0</v>
      </c>
      <c r="M2998" s="2" t="s">
        <v>19</v>
      </c>
    </row>
    <row r="2999" ht="15.75" customHeight="1">
      <c r="A2999" s="2">
        <v>182.0</v>
      </c>
      <c r="B2999" s="2" t="s">
        <v>3840</v>
      </c>
      <c r="C2999" s="2" t="s">
        <v>203</v>
      </c>
      <c r="D2999" s="3" t="s">
        <v>8383</v>
      </c>
      <c r="E2999" s="3" t="s">
        <v>8384</v>
      </c>
      <c r="F2999" s="3" t="s">
        <v>8385</v>
      </c>
      <c r="G2999" s="2" t="s">
        <v>28</v>
      </c>
      <c r="H2999" s="2">
        <v>3.0</v>
      </c>
      <c r="I2999" s="2">
        <v>4.0</v>
      </c>
      <c r="J2999" s="2">
        <v>3.0</v>
      </c>
      <c r="K2999" s="2">
        <v>4.0</v>
      </c>
      <c r="L2999" s="2">
        <v>2.0</v>
      </c>
      <c r="M2999" s="2" t="s">
        <v>19</v>
      </c>
    </row>
    <row r="3000" ht="15.75" customHeight="1">
      <c r="A3000" s="2">
        <v>182.0</v>
      </c>
      <c r="B3000" s="2" t="s">
        <v>3840</v>
      </c>
      <c r="C3000" s="2" t="s">
        <v>203</v>
      </c>
      <c r="D3000" s="3" t="s">
        <v>8386</v>
      </c>
      <c r="E3000" s="3" t="s">
        <v>8387</v>
      </c>
      <c r="F3000" s="3" t="s">
        <v>8385</v>
      </c>
      <c r="G3000" s="2" t="s">
        <v>18</v>
      </c>
      <c r="H3000" s="2">
        <v>3.0</v>
      </c>
      <c r="I3000" s="2">
        <v>3.0</v>
      </c>
      <c r="J3000" s="2">
        <v>3.0</v>
      </c>
      <c r="K3000" s="2">
        <v>3.0</v>
      </c>
      <c r="L3000" s="2">
        <v>3.0</v>
      </c>
      <c r="M3000" s="2" t="s">
        <v>19</v>
      </c>
    </row>
    <row r="3001" ht="15.75" customHeight="1">
      <c r="A3001" s="2">
        <v>182.0</v>
      </c>
      <c r="B3001" s="2" t="s">
        <v>3840</v>
      </c>
      <c r="C3001" s="2" t="s">
        <v>203</v>
      </c>
      <c r="D3001" s="3" t="s">
        <v>8388</v>
      </c>
      <c r="E3001" s="3" t="s">
        <v>8389</v>
      </c>
      <c r="F3001" s="3" t="s">
        <v>8390</v>
      </c>
      <c r="G3001" s="2" t="s">
        <v>18</v>
      </c>
      <c r="H3001" s="2">
        <v>2.0</v>
      </c>
      <c r="I3001" s="2">
        <v>4.0</v>
      </c>
      <c r="J3001" s="2">
        <v>3.0</v>
      </c>
      <c r="K3001" s="2">
        <v>3.0</v>
      </c>
      <c r="L3001" s="2">
        <v>2.0</v>
      </c>
      <c r="M3001" s="2" t="s">
        <v>19</v>
      </c>
    </row>
    <row r="3002" ht="15.75" customHeight="1">
      <c r="A3002" s="2">
        <v>182.0</v>
      </c>
      <c r="B3002" s="2" t="s">
        <v>3840</v>
      </c>
      <c r="C3002" s="2" t="s">
        <v>203</v>
      </c>
      <c r="D3002" s="3" t="s">
        <v>8391</v>
      </c>
      <c r="E3002" s="3" t="s">
        <v>8392</v>
      </c>
      <c r="F3002" s="3" t="s">
        <v>8393</v>
      </c>
      <c r="G3002" s="2" t="s">
        <v>28</v>
      </c>
      <c r="H3002" s="2">
        <v>3.0</v>
      </c>
      <c r="I3002" s="2">
        <v>3.0</v>
      </c>
      <c r="J3002" s="2">
        <v>3.0</v>
      </c>
      <c r="K3002" s="2">
        <v>4.0</v>
      </c>
      <c r="L3002" s="2">
        <v>4.0</v>
      </c>
      <c r="M3002" s="2" t="s">
        <v>19</v>
      </c>
    </row>
    <row r="3003" ht="15.75" customHeight="1">
      <c r="A3003" s="2">
        <v>182.0</v>
      </c>
      <c r="B3003" s="2" t="s">
        <v>3840</v>
      </c>
      <c r="C3003" s="2" t="s">
        <v>203</v>
      </c>
      <c r="D3003" s="3" t="s">
        <v>8394</v>
      </c>
      <c r="E3003" s="3" t="s">
        <v>8395</v>
      </c>
      <c r="F3003" s="3" t="s">
        <v>8393</v>
      </c>
      <c r="G3003" s="2" t="s">
        <v>18</v>
      </c>
      <c r="H3003" s="2">
        <v>3.0</v>
      </c>
      <c r="I3003" s="2">
        <v>4.0</v>
      </c>
      <c r="J3003" s="2">
        <v>4.0</v>
      </c>
      <c r="K3003" s="2">
        <v>4.0</v>
      </c>
      <c r="L3003" s="2">
        <v>5.0</v>
      </c>
      <c r="M3003" s="2" t="s">
        <v>19</v>
      </c>
    </row>
    <row r="3004" ht="15.75" customHeight="1">
      <c r="A3004" s="2">
        <v>182.0</v>
      </c>
      <c r="B3004" s="2" t="s">
        <v>3840</v>
      </c>
      <c r="C3004" s="2" t="s">
        <v>203</v>
      </c>
      <c r="D3004" s="3" t="s">
        <v>8396</v>
      </c>
      <c r="E3004" s="3" t="s">
        <v>8397</v>
      </c>
      <c r="F3004" s="3" t="s">
        <v>8398</v>
      </c>
      <c r="G3004" s="2" t="s">
        <v>18</v>
      </c>
      <c r="H3004" s="2">
        <v>4.0</v>
      </c>
      <c r="I3004" s="2">
        <v>4.0</v>
      </c>
      <c r="J3004" s="2">
        <v>4.0</v>
      </c>
      <c r="K3004" s="2">
        <v>4.0</v>
      </c>
      <c r="L3004" s="2">
        <v>4.0</v>
      </c>
      <c r="M3004" s="2" t="s">
        <v>19</v>
      </c>
    </row>
    <row r="3005" ht="15.75" customHeight="1">
      <c r="A3005" s="2">
        <v>182.0</v>
      </c>
      <c r="B3005" s="2" t="s">
        <v>3840</v>
      </c>
      <c r="C3005" s="2" t="s">
        <v>670</v>
      </c>
      <c r="D3005" s="3" t="s">
        <v>8399</v>
      </c>
      <c r="E3005" s="3" t="s">
        <v>8400</v>
      </c>
      <c r="F3005" s="3" t="s">
        <v>8401</v>
      </c>
      <c r="G3005" s="2" t="s">
        <v>50</v>
      </c>
      <c r="H3005" s="2">
        <v>3.0</v>
      </c>
      <c r="I3005" s="2">
        <v>5.0</v>
      </c>
      <c r="J3005" s="2">
        <v>5.0</v>
      </c>
      <c r="K3005" s="2">
        <v>5.0</v>
      </c>
      <c r="L3005" s="2">
        <v>5.0</v>
      </c>
      <c r="M3005" s="2" t="s">
        <v>19</v>
      </c>
    </row>
    <row r="3006" ht="15.75" customHeight="1">
      <c r="A3006" s="2">
        <v>182.0</v>
      </c>
      <c r="B3006" s="2" t="s">
        <v>3840</v>
      </c>
      <c r="C3006" s="2" t="s">
        <v>670</v>
      </c>
      <c r="D3006" s="3" t="s">
        <v>8402</v>
      </c>
      <c r="E3006" s="3" t="s">
        <v>8403</v>
      </c>
      <c r="F3006" s="3" t="s">
        <v>8404</v>
      </c>
      <c r="G3006" s="2" t="s">
        <v>18</v>
      </c>
      <c r="H3006" s="2">
        <v>3.0</v>
      </c>
      <c r="I3006" s="2">
        <v>2.0</v>
      </c>
      <c r="J3006" s="2">
        <v>3.0</v>
      </c>
      <c r="K3006" s="2">
        <v>5.0</v>
      </c>
      <c r="L3006" s="2">
        <v>4.0</v>
      </c>
      <c r="M3006" s="2" t="s">
        <v>19</v>
      </c>
    </row>
    <row r="3007" ht="15.75" customHeight="1">
      <c r="A3007" s="2">
        <v>182.0</v>
      </c>
      <c r="B3007" s="2" t="s">
        <v>3840</v>
      </c>
      <c r="C3007" s="2" t="s">
        <v>670</v>
      </c>
      <c r="D3007" s="3" t="s">
        <v>191</v>
      </c>
      <c r="E3007" s="3" t="s">
        <v>8405</v>
      </c>
      <c r="F3007" s="3" t="s">
        <v>8406</v>
      </c>
      <c r="G3007" s="2" t="s">
        <v>28</v>
      </c>
      <c r="H3007" s="2">
        <v>2.0</v>
      </c>
      <c r="I3007" s="2">
        <v>3.0</v>
      </c>
      <c r="J3007" s="2">
        <v>3.0</v>
      </c>
      <c r="K3007" s="2">
        <v>3.0</v>
      </c>
      <c r="L3007" s="2">
        <v>3.0</v>
      </c>
      <c r="M3007" s="2" t="s">
        <v>19</v>
      </c>
    </row>
    <row r="3008" ht="15.75" customHeight="1">
      <c r="A3008" s="2">
        <v>182.0</v>
      </c>
      <c r="B3008" s="2" t="s">
        <v>3840</v>
      </c>
      <c r="C3008" s="2" t="s">
        <v>670</v>
      </c>
      <c r="D3008" s="3" t="s">
        <v>8407</v>
      </c>
      <c r="E3008" s="3" t="s">
        <v>8408</v>
      </c>
      <c r="F3008" s="3" t="s">
        <v>8409</v>
      </c>
      <c r="G3008" s="2" t="s">
        <v>18</v>
      </c>
      <c r="H3008" s="2">
        <v>2.0</v>
      </c>
      <c r="I3008" s="2">
        <v>3.0</v>
      </c>
      <c r="J3008" s="2">
        <v>3.0</v>
      </c>
      <c r="K3008" s="2">
        <v>4.0</v>
      </c>
      <c r="L3008" s="2">
        <v>4.0</v>
      </c>
      <c r="M3008" s="2" t="s">
        <v>19</v>
      </c>
    </row>
    <row r="3009" ht="15.75" customHeight="1">
      <c r="A3009" s="2">
        <v>182.0</v>
      </c>
      <c r="B3009" s="2" t="s">
        <v>3840</v>
      </c>
      <c r="C3009" s="2" t="s">
        <v>670</v>
      </c>
      <c r="D3009" s="3" t="s">
        <v>8410</v>
      </c>
      <c r="E3009" s="3" t="s">
        <v>8411</v>
      </c>
      <c r="F3009" s="3" t="s">
        <v>8412</v>
      </c>
      <c r="G3009" s="2" t="s">
        <v>28</v>
      </c>
      <c r="H3009" s="2">
        <v>2.0</v>
      </c>
      <c r="I3009" s="2">
        <v>3.0</v>
      </c>
      <c r="J3009" s="2">
        <v>3.0</v>
      </c>
      <c r="K3009" s="2">
        <v>3.0</v>
      </c>
      <c r="L3009" s="2">
        <v>4.0</v>
      </c>
      <c r="M3009" s="2" t="s">
        <v>19</v>
      </c>
    </row>
    <row r="3010" ht="15.75" customHeight="1">
      <c r="A3010" s="2">
        <v>182.0</v>
      </c>
      <c r="B3010" s="2" t="s">
        <v>3840</v>
      </c>
      <c r="C3010" s="2" t="s">
        <v>670</v>
      </c>
      <c r="D3010" s="3" t="s">
        <v>8413</v>
      </c>
      <c r="E3010" s="3" t="s">
        <v>8414</v>
      </c>
      <c r="F3010" s="3" t="s">
        <v>8415</v>
      </c>
      <c r="G3010" s="2" t="s">
        <v>62</v>
      </c>
      <c r="H3010" s="2">
        <v>2.0</v>
      </c>
      <c r="I3010" s="2">
        <v>2.0</v>
      </c>
      <c r="J3010" s="2">
        <v>2.0</v>
      </c>
      <c r="K3010" s="2">
        <v>2.0</v>
      </c>
      <c r="L3010" s="2">
        <v>4.0</v>
      </c>
      <c r="M3010" s="2" t="s">
        <v>33</v>
      </c>
    </row>
    <row r="3011" ht="15.75" customHeight="1">
      <c r="A3011" s="2">
        <v>182.0</v>
      </c>
      <c r="B3011" s="2" t="s">
        <v>3840</v>
      </c>
      <c r="C3011" s="2" t="s">
        <v>670</v>
      </c>
      <c r="D3011" s="3" t="s">
        <v>8416</v>
      </c>
      <c r="E3011" s="3" t="s">
        <v>8417</v>
      </c>
      <c r="F3011" s="3" t="s">
        <v>8415</v>
      </c>
      <c r="G3011" s="2" t="s">
        <v>18</v>
      </c>
      <c r="H3011" s="2">
        <v>4.0</v>
      </c>
      <c r="I3011" s="2">
        <v>4.0</v>
      </c>
      <c r="J3011" s="2">
        <v>4.0</v>
      </c>
      <c r="K3011" s="2">
        <v>4.0</v>
      </c>
      <c r="L3011" s="2">
        <v>4.0</v>
      </c>
      <c r="M3011" s="2" t="s">
        <v>19</v>
      </c>
    </row>
    <row r="3012" ht="15.75" customHeight="1">
      <c r="A3012" s="2">
        <v>182.0</v>
      </c>
      <c r="B3012" s="2" t="s">
        <v>3840</v>
      </c>
      <c r="C3012" s="2" t="s">
        <v>670</v>
      </c>
      <c r="D3012" s="3" t="s">
        <v>8418</v>
      </c>
      <c r="E3012" s="3" t="s">
        <v>8419</v>
      </c>
      <c r="F3012" s="3" t="s">
        <v>8420</v>
      </c>
      <c r="G3012" s="2" t="s">
        <v>18</v>
      </c>
      <c r="H3012" s="2">
        <v>3.0</v>
      </c>
      <c r="I3012" s="2">
        <v>4.0</v>
      </c>
      <c r="J3012" s="2">
        <v>4.0</v>
      </c>
      <c r="K3012" s="2">
        <v>4.0</v>
      </c>
      <c r="L3012" s="2">
        <v>3.0</v>
      </c>
      <c r="M3012" s="2" t="s">
        <v>19</v>
      </c>
    </row>
    <row r="3013" ht="15.75" customHeight="1">
      <c r="A3013" s="2">
        <v>182.0</v>
      </c>
      <c r="B3013" s="2" t="s">
        <v>3840</v>
      </c>
      <c r="C3013" s="2" t="s">
        <v>670</v>
      </c>
      <c r="D3013" s="3" t="s">
        <v>8421</v>
      </c>
      <c r="E3013" s="3" t="s">
        <v>8422</v>
      </c>
      <c r="F3013" s="3" t="s">
        <v>8423</v>
      </c>
      <c r="G3013" s="2" t="s">
        <v>28</v>
      </c>
      <c r="H3013" s="2">
        <v>2.0</v>
      </c>
      <c r="I3013" s="2">
        <v>4.0</v>
      </c>
      <c r="J3013" s="2">
        <v>3.0</v>
      </c>
      <c r="K3013" s="2">
        <v>3.0</v>
      </c>
      <c r="L3013" s="2">
        <v>3.0</v>
      </c>
      <c r="M3013" s="2" t="s">
        <v>19</v>
      </c>
    </row>
    <row r="3014" ht="15.75" customHeight="1">
      <c r="A3014" s="2">
        <v>182.0</v>
      </c>
      <c r="B3014" s="2" t="s">
        <v>3840</v>
      </c>
      <c r="C3014" s="2" t="s">
        <v>670</v>
      </c>
      <c r="D3014" s="3" t="s">
        <v>8424</v>
      </c>
      <c r="E3014" s="3" t="s">
        <v>8425</v>
      </c>
      <c r="F3014" s="3" t="s">
        <v>8423</v>
      </c>
      <c r="G3014" s="2" t="s">
        <v>50</v>
      </c>
      <c r="H3014" s="2">
        <v>5.0</v>
      </c>
      <c r="I3014" s="2">
        <v>5.0</v>
      </c>
      <c r="J3014" s="2">
        <v>5.0</v>
      </c>
      <c r="K3014" s="2">
        <v>5.0</v>
      </c>
      <c r="L3014" s="2">
        <v>5.0</v>
      </c>
      <c r="M3014" s="2" t="s">
        <v>19</v>
      </c>
    </row>
    <row r="3015" ht="15.75" customHeight="1">
      <c r="A3015" s="2">
        <v>182.0</v>
      </c>
      <c r="B3015" s="2" t="s">
        <v>3840</v>
      </c>
      <c r="C3015" s="2" t="s">
        <v>670</v>
      </c>
      <c r="D3015" s="3" t="s">
        <v>4711</v>
      </c>
      <c r="E3015" s="3" t="s">
        <v>8426</v>
      </c>
      <c r="F3015" s="3" t="s">
        <v>8427</v>
      </c>
      <c r="G3015" s="2" t="s">
        <v>28</v>
      </c>
      <c r="H3015" s="2">
        <v>2.0</v>
      </c>
      <c r="I3015" s="2">
        <v>4.0</v>
      </c>
      <c r="J3015" s="2">
        <v>3.0</v>
      </c>
      <c r="K3015" s="2">
        <v>4.0</v>
      </c>
      <c r="L3015" s="2">
        <v>4.0</v>
      </c>
      <c r="M3015" s="2" t="s">
        <v>19</v>
      </c>
    </row>
    <row r="3016" ht="15.75" customHeight="1">
      <c r="A3016" s="2">
        <v>182.0</v>
      </c>
      <c r="B3016" s="2" t="s">
        <v>3840</v>
      </c>
      <c r="C3016" s="2" t="s">
        <v>670</v>
      </c>
      <c r="D3016" s="3" t="s">
        <v>8428</v>
      </c>
      <c r="E3016" s="3" t="s">
        <v>8429</v>
      </c>
      <c r="F3016" s="3" t="s">
        <v>8427</v>
      </c>
      <c r="G3016" s="2" t="s">
        <v>18</v>
      </c>
      <c r="H3016" s="2">
        <v>3.0</v>
      </c>
      <c r="I3016" s="2">
        <v>4.0</v>
      </c>
      <c r="J3016" s="2">
        <v>4.0</v>
      </c>
      <c r="K3016" s="2">
        <v>5.0</v>
      </c>
      <c r="L3016" s="2">
        <v>5.0</v>
      </c>
      <c r="M3016" s="2" t="s">
        <v>19</v>
      </c>
    </row>
    <row r="3017" ht="15.75" customHeight="1">
      <c r="A3017" s="2">
        <v>182.0</v>
      </c>
      <c r="B3017" s="2" t="s">
        <v>3840</v>
      </c>
      <c r="C3017" s="2" t="s">
        <v>670</v>
      </c>
      <c r="D3017" s="3" t="s">
        <v>8430</v>
      </c>
      <c r="E3017" s="3" t="s">
        <v>8431</v>
      </c>
      <c r="F3017" s="3" t="s">
        <v>8432</v>
      </c>
      <c r="G3017" s="2" t="s">
        <v>28</v>
      </c>
      <c r="H3017" s="2">
        <v>3.0</v>
      </c>
      <c r="I3017" s="2">
        <v>4.0</v>
      </c>
      <c r="J3017" s="2">
        <v>3.0</v>
      </c>
      <c r="K3017" s="2">
        <v>4.0</v>
      </c>
      <c r="L3017" s="2">
        <v>4.0</v>
      </c>
      <c r="M3017" s="2" t="s">
        <v>19</v>
      </c>
    </row>
    <row r="3018" ht="15.75" customHeight="1">
      <c r="A3018" s="2">
        <v>182.0</v>
      </c>
      <c r="B3018" s="2" t="s">
        <v>3840</v>
      </c>
      <c r="C3018" s="2" t="s">
        <v>670</v>
      </c>
      <c r="D3018" s="3" t="s">
        <v>8433</v>
      </c>
      <c r="E3018" s="3" t="s">
        <v>8434</v>
      </c>
      <c r="F3018" s="3" t="s">
        <v>8435</v>
      </c>
      <c r="G3018" s="2" t="s">
        <v>18</v>
      </c>
      <c r="H3018" s="2">
        <v>4.0</v>
      </c>
      <c r="I3018" s="2">
        <v>4.0</v>
      </c>
      <c r="J3018" s="2">
        <v>4.0</v>
      </c>
      <c r="K3018" s="2">
        <v>4.0</v>
      </c>
      <c r="L3018" s="2">
        <v>4.0</v>
      </c>
      <c r="M3018" s="2" t="s">
        <v>19</v>
      </c>
    </row>
    <row r="3019" ht="15.75" customHeight="1">
      <c r="A3019" s="2">
        <v>182.0</v>
      </c>
      <c r="B3019" s="2" t="s">
        <v>3840</v>
      </c>
      <c r="C3019" s="2" t="s">
        <v>670</v>
      </c>
      <c r="D3019" s="3" t="s">
        <v>8436</v>
      </c>
      <c r="E3019" s="3" t="s">
        <v>8437</v>
      </c>
      <c r="F3019" s="3" t="s">
        <v>8438</v>
      </c>
      <c r="G3019" s="2" t="s">
        <v>28</v>
      </c>
      <c r="H3019" s="2">
        <v>2.0</v>
      </c>
      <c r="I3019" s="2">
        <v>3.0</v>
      </c>
      <c r="J3019" s="2">
        <v>3.0</v>
      </c>
      <c r="K3019" s="2">
        <v>3.0</v>
      </c>
      <c r="L3019" s="2">
        <v>3.0</v>
      </c>
      <c r="M3019" s="2" t="s">
        <v>19</v>
      </c>
    </row>
    <row r="3020" ht="15.75" customHeight="1">
      <c r="A3020" s="2">
        <v>182.0</v>
      </c>
      <c r="B3020" s="2" t="s">
        <v>3840</v>
      </c>
      <c r="C3020" s="2" t="s">
        <v>670</v>
      </c>
      <c r="D3020" s="3" t="s">
        <v>7696</v>
      </c>
      <c r="E3020" s="3" t="s">
        <v>8439</v>
      </c>
      <c r="F3020" s="3" t="s">
        <v>8440</v>
      </c>
      <c r="G3020" s="2" t="s">
        <v>28</v>
      </c>
      <c r="H3020" s="2">
        <v>2.0</v>
      </c>
      <c r="I3020" s="2">
        <v>5.0</v>
      </c>
      <c r="J3020" s="2">
        <v>4.0</v>
      </c>
      <c r="K3020" s="2">
        <v>5.0</v>
      </c>
      <c r="L3020" s="2">
        <v>5.0</v>
      </c>
      <c r="M3020" s="2" t="s">
        <v>19</v>
      </c>
    </row>
    <row r="3021" ht="15.75" customHeight="1">
      <c r="A3021" s="2">
        <v>182.0</v>
      </c>
      <c r="B3021" s="2" t="s">
        <v>3840</v>
      </c>
      <c r="C3021" s="2" t="s">
        <v>670</v>
      </c>
      <c r="D3021" s="3" t="s">
        <v>1270</v>
      </c>
      <c r="E3021" s="3" t="s">
        <v>8441</v>
      </c>
      <c r="F3021" s="3" t="s">
        <v>8442</v>
      </c>
      <c r="G3021" s="2" t="s">
        <v>18</v>
      </c>
      <c r="H3021" s="2">
        <v>4.0</v>
      </c>
      <c r="I3021" s="2">
        <v>4.0</v>
      </c>
      <c r="J3021" s="2">
        <v>4.0</v>
      </c>
      <c r="K3021" s="2">
        <v>4.0</v>
      </c>
      <c r="L3021" s="2">
        <v>4.0</v>
      </c>
      <c r="M3021" s="2" t="s">
        <v>19</v>
      </c>
    </row>
    <row r="3022" ht="15.75" customHeight="1">
      <c r="A3022" s="2">
        <v>182.0</v>
      </c>
      <c r="B3022" s="2" t="s">
        <v>3840</v>
      </c>
      <c r="C3022" s="2" t="s">
        <v>670</v>
      </c>
      <c r="D3022" s="3" t="s">
        <v>8443</v>
      </c>
      <c r="E3022" s="3" t="s">
        <v>8444</v>
      </c>
      <c r="F3022" s="3" t="s">
        <v>8445</v>
      </c>
      <c r="G3022" s="2" t="s">
        <v>28</v>
      </c>
      <c r="H3022" s="2">
        <v>3.0</v>
      </c>
      <c r="I3022" s="2">
        <v>4.0</v>
      </c>
      <c r="J3022" s="2">
        <v>4.0</v>
      </c>
      <c r="K3022" s="2">
        <v>4.0</v>
      </c>
      <c r="L3022" s="2">
        <v>5.0</v>
      </c>
      <c r="M3022" s="2" t="s">
        <v>19</v>
      </c>
    </row>
    <row r="3023" ht="15.75" customHeight="1">
      <c r="A3023" s="2">
        <v>182.0</v>
      </c>
      <c r="B3023" s="2" t="s">
        <v>3840</v>
      </c>
      <c r="C3023" s="2" t="s">
        <v>670</v>
      </c>
      <c r="D3023" s="3" t="s">
        <v>8446</v>
      </c>
      <c r="E3023" s="3" t="s">
        <v>8447</v>
      </c>
      <c r="F3023" s="3" t="s">
        <v>8448</v>
      </c>
      <c r="G3023" s="2" t="s">
        <v>28</v>
      </c>
      <c r="H3023" s="2">
        <v>1.0</v>
      </c>
      <c r="I3023" s="2">
        <v>4.0</v>
      </c>
      <c r="J3023" s="2">
        <v>2.0</v>
      </c>
      <c r="K3023" s="2">
        <v>3.0</v>
      </c>
      <c r="L3023" s="2">
        <v>3.0</v>
      </c>
      <c r="M3023" s="2" t="s">
        <v>19</v>
      </c>
    </row>
    <row r="3024" ht="15.75" customHeight="1">
      <c r="A3024" s="2">
        <v>182.0</v>
      </c>
      <c r="B3024" s="2" t="s">
        <v>3840</v>
      </c>
      <c r="C3024" s="2" t="s">
        <v>670</v>
      </c>
      <c r="D3024" s="3" t="s">
        <v>977</v>
      </c>
      <c r="E3024" s="3" t="s">
        <v>8449</v>
      </c>
      <c r="F3024" s="3" t="s">
        <v>8450</v>
      </c>
      <c r="G3024" s="2" t="s">
        <v>28</v>
      </c>
      <c r="H3024" s="2">
        <v>3.0</v>
      </c>
      <c r="I3024" s="2">
        <v>4.0</v>
      </c>
      <c r="J3024" s="2">
        <v>3.0</v>
      </c>
      <c r="K3024" s="2">
        <v>4.0</v>
      </c>
      <c r="L3024" s="2">
        <v>5.0</v>
      </c>
      <c r="M3024" s="2" t="s">
        <v>19</v>
      </c>
    </row>
    <row r="3025" ht="15.75" customHeight="1">
      <c r="A3025" s="2">
        <v>182.0</v>
      </c>
      <c r="B3025" s="2" t="s">
        <v>3840</v>
      </c>
      <c r="C3025" s="2" t="s">
        <v>670</v>
      </c>
      <c r="D3025" s="3" t="s">
        <v>59</v>
      </c>
      <c r="E3025" s="3" t="s">
        <v>8451</v>
      </c>
      <c r="F3025" s="3" t="s">
        <v>8452</v>
      </c>
      <c r="G3025" s="2" t="s">
        <v>28</v>
      </c>
      <c r="H3025" s="2">
        <v>2.0</v>
      </c>
      <c r="I3025" s="2">
        <v>3.0</v>
      </c>
      <c r="J3025" s="2">
        <v>4.0</v>
      </c>
      <c r="K3025" s="2">
        <v>4.0</v>
      </c>
      <c r="L3025" s="2">
        <v>4.0</v>
      </c>
      <c r="M3025" s="2" t="s">
        <v>19</v>
      </c>
    </row>
    <row r="3026" ht="15.75" customHeight="1">
      <c r="A3026" s="2">
        <v>182.0</v>
      </c>
      <c r="B3026" s="2" t="s">
        <v>3840</v>
      </c>
      <c r="C3026" s="2" t="s">
        <v>670</v>
      </c>
      <c r="D3026" s="3" t="s">
        <v>852</v>
      </c>
      <c r="E3026" s="3" t="s">
        <v>4434</v>
      </c>
      <c r="F3026" s="3" t="s">
        <v>8453</v>
      </c>
      <c r="G3026" s="2" t="s">
        <v>62</v>
      </c>
      <c r="H3026" s="2">
        <v>3.0</v>
      </c>
      <c r="I3026" s="2">
        <v>2.0</v>
      </c>
      <c r="J3026" s="2">
        <v>3.0</v>
      </c>
      <c r="K3026" s="2">
        <v>3.0</v>
      </c>
      <c r="L3026" s="2">
        <v>3.0</v>
      </c>
      <c r="M3026" s="2" t="s">
        <v>33</v>
      </c>
    </row>
    <row r="3027" ht="15.75" customHeight="1">
      <c r="A3027" s="2">
        <v>182.0</v>
      </c>
      <c r="B3027" s="2" t="s">
        <v>3840</v>
      </c>
      <c r="C3027" s="2" t="s">
        <v>670</v>
      </c>
      <c r="D3027" s="3" t="s">
        <v>84</v>
      </c>
      <c r="E3027" s="3" t="s">
        <v>8454</v>
      </c>
      <c r="F3027" s="3" t="s">
        <v>8455</v>
      </c>
      <c r="G3027" s="2" t="s">
        <v>18</v>
      </c>
      <c r="H3027" s="2">
        <v>3.0</v>
      </c>
      <c r="I3027" s="2">
        <v>4.0</v>
      </c>
      <c r="J3027" s="2">
        <v>4.0</v>
      </c>
      <c r="K3027" s="2">
        <v>4.0</v>
      </c>
      <c r="L3027" s="2">
        <v>4.0</v>
      </c>
      <c r="M3027" s="2" t="s">
        <v>19</v>
      </c>
    </row>
    <row r="3028" ht="15.75" customHeight="1">
      <c r="A3028" s="2">
        <v>182.0</v>
      </c>
      <c r="B3028" s="2" t="s">
        <v>3840</v>
      </c>
      <c r="C3028" s="2" t="s">
        <v>670</v>
      </c>
      <c r="D3028" s="3" t="s">
        <v>5494</v>
      </c>
      <c r="E3028" s="3" t="s">
        <v>8456</v>
      </c>
      <c r="F3028" s="3" t="s">
        <v>8457</v>
      </c>
      <c r="G3028" s="2" t="s">
        <v>18</v>
      </c>
      <c r="H3028" s="2">
        <v>3.0</v>
      </c>
      <c r="I3028" s="2">
        <v>5.0</v>
      </c>
      <c r="J3028" s="2">
        <v>4.0</v>
      </c>
      <c r="K3028" s="2">
        <v>5.0</v>
      </c>
      <c r="L3028" s="2">
        <v>4.0</v>
      </c>
      <c r="M3028" s="2" t="s">
        <v>19</v>
      </c>
    </row>
    <row r="3029" ht="15.75" customHeight="1">
      <c r="A3029" s="2">
        <v>182.0</v>
      </c>
      <c r="B3029" s="2" t="s">
        <v>3840</v>
      </c>
      <c r="C3029" s="2" t="s">
        <v>670</v>
      </c>
      <c r="D3029" s="3" t="s">
        <v>8458</v>
      </c>
      <c r="E3029" s="3" t="s">
        <v>8459</v>
      </c>
      <c r="F3029" s="3" t="s">
        <v>8460</v>
      </c>
      <c r="G3029" s="2" t="s">
        <v>18</v>
      </c>
      <c r="H3029" s="2">
        <v>3.0</v>
      </c>
      <c r="I3029" s="2">
        <v>5.0</v>
      </c>
      <c r="J3029" s="2">
        <v>4.0</v>
      </c>
      <c r="K3029" s="2">
        <v>5.0</v>
      </c>
      <c r="L3029" s="2">
        <v>5.0</v>
      </c>
      <c r="M3029" s="2" t="s">
        <v>19</v>
      </c>
    </row>
    <row r="3030" ht="15.75" customHeight="1">
      <c r="A3030" s="2">
        <v>182.0</v>
      </c>
      <c r="B3030" s="2" t="s">
        <v>3840</v>
      </c>
      <c r="C3030" s="2" t="s">
        <v>670</v>
      </c>
      <c r="D3030" s="3" t="s">
        <v>8461</v>
      </c>
      <c r="E3030" s="3" t="s">
        <v>8462</v>
      </c>
      <c r="F3030" s="3" t="s">
        <v>8463</v>
      </c>
      <c r="G3030" s="2" t="s">
        <v>28</v>
      </c>
      <c r="H3030" s="2">
        <v>4.0</v>
      </c>
      <c r="I3030" s="2">
        <v>4.0</v>
      </c>
      <c r="J3030" s="2">
        <v>4.0</v>
      </c>
      <c r="K3030" s="2">
        <v>5.0</v>
      </c>
      <c r="L3030" s="2">
        <v>4.0</v>
      </c>
      <c r="M3030" s="2" t="s">
        <v>19</v>
      </c>
    </row>
    <row r="3031" ht="15.75" customHeight="1">
      <c r="A3031" s="2">
        <v>182.0</v>
      </c>
      <c r="B3031" s="2" t="s">
        <v>3840</v>
      </c>
      <c r="C3031" s="2" t="s">
        <v>670</v>
      </c>
      <c r="D3031" s="3" t="s">
        <v>59</v>
      </c>
      <c r="E3031" s="3" t="s">
        <v>8464</v>
      </c>
      <c r="F3031" s="3" t="s">
        <v>8465</v>
      </c>
      <c r="G3031" s="2" t="s">
        <v>28</v>
      </c>
      <c r="H3031" s="2">
        <v>2.0</v>
      </c>
      <c r="I3031" s="2">
        <v>3.0</v>
      </c>
      <c r="J3031" s="2">
        <v>3.0</v>
      </c>
      <c r="K3031" s="2">
        <v>3.0</v>
      </c>
      <c r="L3031" s="2">
        <v>3.0</v>
      </c>
      <c r="M3031" s="2" t="s">
        <v>19</v>
      </c>
    </row>
    <row r="3032" ht="15.75" customHeight="1">
      <c r="A3032" s="2">
        <v>182.0</v>
      </c>
      <c r="B3032" s="2" t="s">
        <v>3840</v>
      </c>
      <c r="C3032" s="2" t="s">
        <v>1608</v>
      </c>
      <c r="D3032" s="3" t="s">
        <v>6961</v>
      </c>
      <c r="E3032" s="3" t="s">
        <v>8466</v>
      </c>
      <c r="F3032" s="3" t="s">
        <v>8467</v>
      </c>
      <c r="G3032" s="2" t="s">
        <v>18</v>
      </c>
      <c r="H3032" s="2">
        <v>2.0</v>
      </c>
      <c r="I3032" s="2">
        <v>4.0</v>
      </c>
      <c r="J3032" s="2">
        <v>4.0</v>
      </c>
      <c r="K3032" s="2">
        <v>5.0</v>
      </c>
      <c r="L3032" s="2">
        <v>4.0</v>
      </c>
      <c r="M3032" s="2" t="s">
        <v>33</v>
      </c>
    </row>
    <row r="3033" ht="15.75" customHeight="1">
      <c r="A3033" s="2">
        <v>182.0</v>
      </c>
      <c r="B3033" s="2" t="s">
        <v>3840</v>
      </c>
      <c r="C3033" s="2" t="s">
        <v>1608</v>
      </c>
      <c r="D3033" s="3" t="s">
        <v>1638</v>
      </c>
      <c r="E3033" s="3" t="s">
        <v>8468</v>
      </c>
      <c r="F3033" s="3" t="s">
        <v>8469</v>
      </c>
      <c r="G3033" s="2" t="s">
        <v>28</v>
      </c>
      <c r="H3033" s="2">
        <v>2.0</v>
      </c>
      <c r="I3033" s="2">
        <v>4.0</v>
      </c>
      <c r="J3033" s="2">
        <v>3.0</v>
      </c>
      <c r="K3033" s="2">
        <v>4.0</v>
      </c>
      <c r="L3033" s="2">
        <v>4.0</v>
      </c>
      <c r="M3033" s="2" t="s">
        <v>19</v>
      </c>
    </row>
    <row r="3034" ht="15.75" customHeight="1">
      <c r="A3034" s="2">
        <v>182.0</v>
      </c>
      <c r="B3034" s="2" t="s">
        <v>3840</v>
      </c>
      <c r="C3034" s="2" t="s">
        <v>1608</v>
      </c>
      <c r="D3034" s="3" t="s">
        <v>8470</v>
      </c>
      <c r="E3034" s="3" t="s">
        <v>8471</v>
      </c>
      <c r="F3034" s="3" t="s">
        <v>8472</v>
      </c>
      <c r="G3034" s="2" t="s">
        <v>28</v>
      </c>
      <c r="H3034" s="2">
        <v>2.0</v>
      </c>
      <c r="I3034" s="2">
        <v>3.0</v>
      </c>
      <c r="J3034" s="2">
        <v>3.0</v>
      </c>
      <c r="K3034" s="2">
        <v>3.0</v>
      </c>
      <c r="L3034" s="2">
        <v>3.0</v>
      </c>
      <c r="M3034" s="2" t="s">
        <v>19</v>
      </c>
    </row>
    <row r="3035" ht="15.75" customHeight="1">
      <c r="A3035" s="2">
        <v>182.0</v>
      </c>
      <c r="B3035" s="2" t="s">
        <v>3840</v>
      </c>
      <c r="C3035" s="2" t="s">
        <v>1608</v>
      </c>
      <c r="D3035" s="3" t="s">
        <v>59</v>
      </c>
      <c r="E3035" s="3" t="s">
        <v>8473</v>
      </c>
      <c r="F3035" s="3" t="s">
        <v>8474</v>
      </c>
      <c r="G3035" s="2" t="s">
        <v>62</v>
      </c>
      <c r="H3035" s="2">
        <v>2.0</v>
      </c>
      <c r="I3035" s="2">
        <v>3.0</v>
      </c>
      <c r="J3035" s="2">
        <v>2.0</v>
      </c>
      <c r="K3035" s="2">
        <v>3.0</v>
      </c>
      <c r="L3035" s="2">
        <v>3.0</v>
      </c>
      <c r="M3035" s="2" t="s">
        <v>19</v>
      </c>
    </row>
    <row r="3036" ht="15.75" customHeight="1">
      <c r="A3036" s="2">
        <v>182.0</v>
      </c>
      <c r="B3036" s="2" t="s">
        <v>3840</v>
      </c>
      <c r="C3036" s="2" t="s">
        <v>1608</v>
      </c>
      <c r="D3036" s="3" t="s">
        <v>3536</v>
      </c>
      <c r="E3036" s="3" t="s">
        <v>8475</v>
      </c>
      <c r="F3036" s="3" t="s">
        <v>8476</v>
      </c>
      <c r="G3036" s="2" t="s">
        <v>18</v>
      </c>
      <c r="H3036" s="2">
        <v>3.0</v>
      </c>
      <c r="I3036" s="2">
        <v>5.0</v>
      </c>
      <c r="J3036" s="2">
        <v>3.0</v>
      </c>
      <c r="K3036" s="2">
        <v>5.0</v>
      </c>
      <c r="L3036" s="2">
        <v>4.0</v>
      </c>
      <c r="M3036" s="2" t="s">
        <v>19</v>
      </c>
    </row>
    <row r="3037" ht="15.75" customHeight="1">
      <c r="A3037" s="2">
        <v>182.0</v>
      </c>
      <c r="B3037" s="2" t="s">
        <v>3840</v>
      </c>
      <c r="C3037" s="2" t="s">
        <v>1608</v>
      </c>
      <c r="D3037" s="3" t="s">
        <v>8477</v>
      </c>
      <c r="E3037" s="3" t="s">
        <v>8478</v>
      </c>
      <c r="F3037" s="3" t="s">
        <v>8479</v>
      </c>
      <c r="G3037" s="2" t="s">
        <v>28</v>
      </c>
      <c r="H3037" s="2">
        <v>2.0</v>
      </c>
      <c r="I3037" s="2">
        <v>3.0</v>
      </c>
      <c r="J3037" s="2">
        <v>3.0</v>
      </c>
      <c r="K3037" s="2">
        <v>3.0</v>
      </c>
      <c r="L3037" s="2">
        <v>4.0</v>
      </c>
      <c r="M3037" s="2" t="s">
        <v>19</v>
      </c>
    </row>
    <row r="3038" ht="15.75" customHeight="1">
      <c r="A3038" s="2">
        <v>182.0</v>
      </c>
      <c r="B3038" s="2" t="s">
        <v>3840</v>
      </c>
      <c r="C3038" s="2" t="s">
        <v>1608</v>
      </c>
      <c r="D3038" s="3" t="s">
        <v>5851</v>
      </c>
      <c r="E3038" s="3" t="s">
        <v>8480</v>
      </c>
      <c r="F3038" s="3" t="s">
        <v>8481</v>
      </c>
      <c r="G3038" s="2" t="s">
        <v>28</v>
      </c>
      <c r="H3038" s="2">
        <v>3.0</v>
      </c>
      <c r="I3038" s="2">
        <v>4.0</v>
      </c>
      <c r="J3038" s="2">
        <v>4.0</v>
      </c>
      <c r="K3038" s="2">
        <v>4.0</v>
      </c>
      <c r="L3038" s="2">
        <v>4.0</v>
      </c>
      <c r="M3038" s="2" t="s">
        <v>19</v>
      </c>
    </row>
    <row r="3039" ht="15.75" customHeight="1">
      <c r="A3039" s="2">
        <v>182.0</v>
      </c>
      <c r="B3039" s="2" t="s">
        <v>3840</v>
      </c>
      <c r="C3039" s="2" t="s">
        <v>1608</v>
      </c>
      <c r="D3039" s="3" t="s">
        <v>1549</v>
      </c>
      <c r="E3039" s="3" t="s">
        <v>8482</v>
      </c>
      <c r="F3039" s="3" t="s">
        <v>8483</v>
      </c>
      <c r="G3039" s="2" t="s">
        <v>62</v>
      </c>
      <c r="H3039" s="2">
        <v>2.0</v>
      </c>
      <c r="I3039" s="2">
        <v>3.0</v>
      </c>
      <c r="J3039" s="2">
        <v>2.0</v>
      </c>
      <c r="K3039" s="2">
        <v>3.0</v>
      </c>
      <c r="L3039" s="2">
        <v>3.0</v>
      </c>
      <c r="M3039" s="2" t="s">
        <v>33</v>
      </c>
    </row>
    <row r="3040" ht="15.75" customHeight="1">
      <c r="A3040" s="2">
        <v>182.0</v>
      </c>
      <c r="B3040" s="2" t="s">
        <v>3840</v>
      </c>
      <c r="C3040" s="2" t="s">
        <v>1608</v>
      </c>
      <c r="D3040" s="3" t="s">
        <v>8484</v>
      </c>
      <c r="E3040" s="3" t="s">
        <v>8485</v>
      </c>
      <c r="F3040" s="3" t="s">
        <v>8486</v>
      </c>
      <c r="G3040" s="2" t="s">
        <v>28</v>
      </c>
      <c r="H3040" s="2">
        <v>2.0</v>
      </c>
      <c r="I3040" s="2">
        <v>4.0</v>
      </c>
      <c r="J3040" s="2">
        <v>4.0</v>
      </c>
      <c r="K3040" s="2">
        <v>4.0</v>
      </c>
      <c r="L3040" s="2">
        <v>5.0</v>
      </c>
      <c r="M3040" s="2" t="s">
        <v>19</v>
      </c>
    </row>
    <row r="3041" ht="15.75" customHeight="1">
      <c r="A3041" s="2">
        <v>182.0</v>
      </c>
      <c r="B3041" s="2" t="s">
        <v>3840</v>
      </c>
      <c r="C3041" s="2" t="s">
        <v>1608</v>
      </c>
      <c r="D3041" s="3" t="s">
        <v>8487</v>
      </c>
      <c r="E3041" s="3" t="s">
        <v>8488</v>
      </c>
      <c r="F3041" s="3" t="s">
        <v>8486</v>
      </c>
      <c r="G3041" s="2" t="s">
        <v>50</v>
      </c>
      <c r="H3041" s="2">
        <v>3.0</v>
      </c>
      <c r="I3041" s="2">
        <v>4.0</v>
      </c>
      <c r="J3041" s="2">
        <v>5.0</v>
      </c>
      <c r="K3041" s="2">
        <v>5.0</v>
      </c>
      <c r="L3041" s="2">
        <v>5.0</v>
      </c>
      <c r="M3041" s="2" t="s">
        <v>19</v>
      </c>
    </row>
    <row r="3042" ht="15.75" customHeight="1">
      <c r="A3042" s="2">
        <v>182.0</v>
      </c>
      <c r="B3042" s="2" t="s">
        <v>3840</v>
      </c>
      <c r="C3042" s="2" t="s">
        <v>1608</v>
      </c>
      <c r="D3042" s="3" t="s">
        <v>8489</v>
      </c>
      <c r="E3042" s="3" t="s">
        <v>8490</v>
      </c>
      <c r="F3042" s="3" t="s">
        <v>8491</v>
      </c>
      <c r="G3042" s="2" t="s">
        <v>28</v>
      </c>
      <c r="H3042" s="2">
        <v>2.0</v>
      </c>
      <c r="I3042" s="2">
        <v>3.0</v>
      </c>
      <c r="J3042" s="2">
        <v>2.0</v>
      </c>
      <c r="K3042" s="2">
        <v>5.0</v>
      </c>
      <c r="L3042" s="2">
        <v>5.0</v>
      </c>
      <c r="M3042" s="2" t="s">
        <v>19</v>
      </c>
    </row>
    <row r="3043" ht="15.75" customHeight="1">
      <c r="A3043" s="2">
        <v>182.0</v>
      </c>
      <c r="B3043" s="2" t="s">
        <v>3840</v>
      </c>
      <c r="C3043" s="2" t="s">
        <v>1608</v>
      </c>
      <c r="D3043" s="3" t="s">
        <v>4449</v>
      </c>
      <c r="E3043" s="3" t="s">
        <v>8492</v>
      </c>
      <c r="F3043" s="3" t="s">
        <v>8493</v>
      </c>
      <c r="G3043" s="2" t="s">
        <v>18</v>
      </c>
      <c r="H3043" s="2">
        <v>3.0</v>
      </c>
      <c r="I3043" s="2">
        <v>4.0</v>
      </c>
      <c r="J3043" s="2">
        <v>3.0</v>
      </c>
      <c r="K3043" s="2">
        <v>4.0</v>
      </c>
      <c r="L3043" s="2">
        <v>4.0</v>
      </c>
      <c r="M3043" s="2" t="s">
        <v>19</v>
      </c>
    </row>
    <row r="3044" ht="15.75" customHeight="1">
      <c r="A3044" s="2">
        <v>182.0</v>
      </c>
      <c r="B3044" s="2" t="s">
        <v>3840</v>
      </c>
      <c r="C3044" s="2" t="s">
        <v>1608</v>
      </c>
      <c r="D3044" s="3" t="s">
        <v>8494</v>
      </c>
      <c r="E3044" s="3" t="s">
        <v>8495</v>
      </c>
      <c r="F3044" s="3" t="s">
        <v>8496</v>
      </c>
      <c r="G3044" s="2" t="s">
        <v>28</v>
      </c>
      <c r="H3044" s="2">
        <v>2.0</v>
      </c>
      <c r="I3044" s="2">
        <v>4.0</v>
      </c>
      <c r="J3044" s="2">
        <v>3.0</v>
      </c>
      <c r="K3044" s="2">
        <v>4.0</v>
      </c>
      <c r="L3044" s="2">
        <v>5.0</v>
      </c>
      <c r="M3044" s="2" t="s">
        <v>19</v>
      </c>
    </row>
    <row r="3045" ht="15.75" customHeight="1">
      <c r="A3045" s="2">
        <v>182.0</v>
      </c>
      <c r="B3045" s="2" t="s">
        <v>3840</v>
      </c>
      <c r="C3045" s="2" t="s">
        <v>409</v>
      </c>
      <c r="D3045" s="3" t="s">
        <v>8497</v>
      </c>
      <c r="E3045" s="3" t="s">
        <v>8498</v>
      </c>
      <c r="F3045" s="3" t="s">
        <v>8499</v>
      </c>
      <c r="G3045" s="2" t="s">
        <v>18</v>
      </c>
      <c r="H3045" s="2">
        <v>3.0</v>
      </c>
      <c r="I3045" s="2">
        <v>4.0</v>
      </c>
      <c r="J3045" s="2">
        <v>4.0</v>
      </c>
      <c r="K3045" s="2">
        <v>4.0</v>
      </c>
      <c r="L3045" s="2">
        <v>5.0</v>
      </c>
      <c r="M3045" s="2" t="s">
        <v>19</v>
      </c>
    </row>
    <row r="3046" ht="15.75" customHeight="1">
      <c r="A3046" s="2">
        <v>182.0</v>
      </c>
      <c r="B3046" s="2" t="s">
        <v>3840</v>
      </c>
      <c r="C3046" s="2" t="s">
        <v>409</v>
      </c>
      <c r="D3046" s="3" t="s">
        <v>1549</v>
      </c>
      <c r="E3046" s="3" t="s">
        <v>8500</v>
      </c>
      <c r="F3046" s="3" t="s">
        <v>8499</v>
      </c>
      <c r="G3046" s="2" t="s">
        <v>18</v>
      </c>
      <c r="H3046" s="2">
        <v>3.0</v>
      </c>
      <c r="I3046" s="2">
        <v>4.0</v>
      </c>
      <c r="J3046" s="2">
        <v>4.0</v>
      </c>
      <c r="K3046" s="2">
        <v>4.0</v>
      </c>
      <c r="L3046" s="2">
        <v>4.0</v>
      </c>
      <c r="M3046" s="2" t="s">
        <v>19</v>
      </c>
    </row>
    <row r="3047" ht="15.75" customHeight="1">
      <c r="A3047" s="2">
        <v>182.0</v>
      </c>
      <c r="B3047" s="2" t="s">
        <v>3840</v>
      </c>
      <c r="C3047" s="2" t="s">
        <v>409</v>
      </c>
      <c r="D3047" s="3" t="s">
        <v>538</v>
      </c>
      <c r="E3047" s="3" t="s">
        <v>8501</v>
      </c>
      <c r="F3047" s="3" t="s">
        <v>8499</v>
      </c>
      <c r="G3047" s="2" t="s">
        <v>28</v>
      </c>
      <c r="H3047" s="2">
        <v>2.0</v>
      </c>
      <c r="I3047" s="2">
        <v>3.0</v>
      </c>
      <c r="J3047" s="2">
        <v>3.0</v>
      </c>
      <c r="K3047" s="2">
        <v>4.0</v>
      </c>
      <c r="L3047" s="2">
        <v>4.0</v>
      </c>
      <c r="M3047" s="2" t="s">
        <v>19</v>
      </c>
    </row>
    <row r="3048" ht="15.75" customHeight="1">
      <c r="A3048" s="2">
        <v>182.0</v>
      </c>
      <c r="B3048" s="2" t="s">
        <v>3840</v>
      </c>
      <c r="C3048" s="2" t="s">
        <v>409</v>
      </c>
      <c r="D3048" s="3" t="s">
        <v>8502</v>
      </c>
      <c r="E3048" s="3" t="s">
        <v>8503</v>
      </c>
      <c r="F3048" s="3" t="s">
        <v>8504</v>
      </c>
      <c r="G3048" s="2" t="s">
        <v>28</v>
      </c>
      <c r="H3048" s="2">
        <v>1.0</v>
      </c>
      <c r="I3048" s="2">
        <v>3.0</v>
      </c>
      <c r="J3048" s="2">
        <v>2.0</v>
      </c>
      <c r="K3048" s="2">
        <v>4.0</v>
      </c>
      <c r="L3048" s="2">
        <v>4.0</v>
      </c>
      <c r="M3048" s="2" t="s">
        <v>19</v>
      </c>
    </row>
    <row r="3049" ht="15.75" customHeight="1">
      <c r="A3049" s="2">
        <v>182.0</v>
      </c>
      <c r="B3049" s="2" t="s">
        <v>3840</v>
      </c>
      <c r="C3049" s="2" t="s">
        <v>409</v>
      </c>
      <c r="D3049" s="3" t="s">
        <v>204</v>
      </c>
      <c r="E3049" s="3" t="s">
        <v>8505</v>
      </c>
      <c r="F3049" s="3" t="s">
        <v>8506</v>
      </c>
      <c r="G3049" s="2" t="s">
        <v>28</v>
      </c>
      <c r="H3049" s="2">
        <v>3.0</v>
      </c>
      <c r="I3049" s="2">
        <v>3.0</v>
      </c>
      <c r="J3049" s="2">
        <v>3.0</v>
      </c>
      <c r="K3049" s="2">
        <v>4.0</v>
      </c>
      <c r="L3049" s="2">
        <v>4.0</v>
      </c>
      <c r="M3049" s="2" t="s">
        <v>19</v>
      </c>
    </row>
    <row r="3050" ht="15.75" customHeight="1">
      <c r="A3050" s="2">
        <v>182.0</v>
      </c>
      <c r="B3050" s="2" t="s">
        <v>3840</v>
      </c>
      <c r="C3050" s="2" t="s">
        <v>409</v>
      </c>
      <c r="D3050" s="3" t="s">
        <v>8507</v>
      </c>
      <c r="E3050" s="3" t="s">
        <v>8508</v>
      </c>
      <c r="F3050" s="3" t="s">
        <v>8506</v>
      </c>
      <c r="G3050" s="2" t="s">
        <v>28</v>
      </c>
      <c r="H3050" s="2">
        <v>3.0</v>
      </c>
      <c r="I3050" s="2">
        <v>3.0</v>
      </c>
      <c r="J3050" s="2">
        <v>3.0</v>
      </c>
      <c r="K3050" s="2">
        <v>3.0</v>
      </c>
      <c r="L3050" s="2">
        <v>3.0</v>
      </c>
      <c r="M3050" s="2" t="s">
        <v>19</v>
      </c>
    </row>
    <row r="3051" ht="15.75" customHeight="1">
      <c r="A3051" s="2">
        <v>182.0</v>
      </c>
      <c r="B3051" s="2" t="s">
        <v>3840</v>
      </c>
      <c r="C3051" s="2" t="s">
        <v>409</v>
      </c>
      <c r="D3051" s="3" t="s">
        <v>8509</v>
      </c>
      <c r="E3051" s="3" t="s">
        <v>8510</v>
      </c>
      <c r="F3051" s="3" t="s">
        <v>8506</v>
      </c>
      <c r="G3051" s="2" t="s">
        <v>18</v>
      </c>
      <c r="H3051" s="2">
        <v>3.0</v>
      </c>
      <c r="I3051" s="2">
        <v>5.0</v>
      </c>
      <c r="J3051" s="2">
        <v>4.0</v>
      </c>
      <c r="K3051" s="2">
        <v>4.0</v>
      </c>
      <c r="L3051" s="2">
        <v>3.0</v>
      </c>
      <c r="M3051" s="2" t="s">
        <v>19</v>
      </c>
    </row>
    <row r="3052" ht="15.75" customHeight="1">
      <c r="A3052" s="2">
        <v>182.0</v>
      </c>
      <c r="B3052" s="2" t="s">
        <v>3840</v>
      </c>
      <c r="C3052" s="2" t="s">
        <v>409</v>
      </c>
      <c r="D3052" s="3" t="s">
        <v>59</v>
      </c>
      <c r="E3052" s="3" t="s">
        <v>8511</v>
      </c>
      <c r="F3052" s="3" t="s">
        <v>8512</v>
      </c>
      <c r="G3052" s="2" t="s">
        <v>62</v>
      </c>
      <c r="H3052" s="2">
        <v>1.0</v>
      </c>
      <c r="I3052" s="2">
        <v>4.0</v>
      </c>
      <c r="J3052" s="2">
        <v>2.0</v>
      </c>
      <c r="K3052" s="2">
        <v>3.0</v>
      </c>
      <c r="L3052" s="2">
        <v>4.0</v>
      </c>
      <c r="M3052" s="2" t="s">
        <v>33</v>
      </c>
    </row>
    <row r="3053" ht="15.75" customHeight="1">
      <c r="A3053" s="2">
        <v>182.0</v>
      </c>
      <c r="B3053" s="2" t="s">
        <v>3840</v>
      </c>
      <c r="C3053" s="2" t="s">
        <v>409</v>
      </c>
      <c r="D3053" s="3" t="s">
        <v>59</v>
      </c>
      <c r="E3053" s="3" t="s">
        <v>8513</v>
      </c>
      <c r="F3053" s="3" t="s">
        <v>8514</v>
      </c>
      <c r="G3053" s="2" t="s">
        <v>62</v>
      </c>
      <c r="H3053" s="2">
        <v>1.0</v>
      </c>
      <c r="I3053" s="2">
        <v>3.0</v>
      </c>
      <c r="J3053" s="2">
        <v>3.0</v>
      </c>
      <c r="K3053" s="2">
        <v>5.0</v>
      </c>
      <c r="L3053" s="2">
        <v>4.0</v>
      </c>
      <c r="M3053" s="2" t="s">
        <v>33</v>
      </c>
    </row>
    <row r="3054" ht="15.75" customHeight="1">
      <c r="A3054" s="2">
        <v>182.0</v>
      </c>
      <c r="B3054" s="2" t="s">
        <v>3840</v>
      </c>
      <c r="C3054" s="2" t="s">
        <v>409</v>
      </c>
      <c r="D3054" s="3" t="s">
        <v>8515</v>
      </c>
      <c r="E3054" s="3" t="s">
        <v>8516</v>
      </c>
      <c r="F3054" s="3" t="s">
        <v>8517</v>
      </c>
      <c r="G3054" s="2" t="s">
        <v>28</v>
      </c>
      <c r="H3054" s="2">
        <v>3.0</v>
      </c>
      <c r="I3054" s="2">
        <v>3.0</v>
      </c>
      <c r="J3054" s="2">
        <v>2.0</v>
      </c>
      <c r="K3054" s="2">
        <v>4.0</v>
      </c>
      <c r="L3054" s="2">
        <v>4.0</v>
      </c>
      <c r="M3054" s="2" t="s">
        <v>19</v>
      </c>
    </row>
    <row r="3055" ht="15.75" customHeight="1">
      <c r="A3055" s="2">
        <v>182.0</v>
      </c>
      <c r="B3055" s="2" t="s">
        <v>3840</v>
      </c>
      <c r="C3055" s="2" t="s">
        <v>409</v>
      </c>
      <c r="D3055" s="3" t="s">
        <v>8518</v>
      </c>
      <c r="E3055" s="3" t="s">
        <v>8519</v>
      </c>
      <c r="F3055" s="3" t="s">
        <v>8520</v>
      </c>
      <c r="G3055" s="2" t="s">
        <v>18</v>
      </c>
      <c r="H3055" s="2">
        <v>4.0</v>
      </c>
      <c r="I3055" s="2">
        <v>4.0</v>
      </c>
      <c r="J3055" s="2">
        <v>4.0</v>
      </c>
      <c r="K3055" s="2">
        <v>4.0</v>
      </c>
      <c r="L3055" s="2">
        <v>5.0</v>
      </c>
      <c r="M3055" s="2" t="s">
        <v>19</v>
      </c>
    </row>
    <row r="3056" ht="15.75" customHeight="1">
      <c r="A3056" s="2">
        <v>182.0</v>
      </c>
      <c r="B3056" s="2" t="s">
        <v>3840</v>
      </c>
      <c r="C3056" s="2" t="s">
        <v>409</v>
      </c>
      <c r="D3056" s="3" t="s">
        <v>7778</v>
      </c>
      <c r="E3056" s="3" t="s">
        <v>8521</v>
      </c>
      <c r="F3056" s="3" t="s">
        <v>8522</v>
      </c>
      <c r="G3056" s="2" t="s">
        <v>28</v>
      </c>
      <c r="H3056" s="2">
        <v>2.0</v>
      </c>
      <c r="I3056" s="2">
        <v>3.0</v>
      </c>
      <c r="J3056" s="2">
        <v>3.0</v>
      </c>
      <c r="K3056" s="2">
        <v>3.0</v>
      </c>
      <c r="L3056" s="2">
        <v>3.0</v>
      </c>
      <c r="M3056" s="2" t="s">
        <v>19</v>
      </c>
    </row>
    <row r="3057" ht="15.75" customHeight="1">
      <c r="A3057" s="2">
        <v>182.0</v>
      </c>
      <c r="B3057" s="2" t="s">
        <v>3840</v>
      </c>
      <c r="C3057" s="2" t="s">
        <v>409</v>
      </c>
      <c r="D3057" s="3" t="s">
        <v>8523</v>
      </c>
      <c r="E3057" s="3" t="s">
        <v>8524</v>
      </c>
      <c r="F3057" s="3" t="s">
        <v>8525</v>
      </c>
      <c r="G3057" s="2" t="s">
        <v>50</v>
      </c>
      <c r="H3057" s="2">
        <v>4.0</v>
      </c>
      <c r="I3057" s="2">
        <v>5.0</v>
      </c>
      <c r="J3057" s="2">
        <v>4.0</v>
      </c>
      <c r="K3057" s="2">
        <v>5.0</v>
      </c>
      <c r="L3057" s="2">
        <v>5.0</v>
      </c>
      <c r="M3057" s="2" t="s">
        <v>19</v>
      </c>
    </row>
    <row r="3058" ht="15.75" customHeight="1">
      <c r="A3058" s="2">
        <v>182.0</v>
      </c>
      <c r="B3058" s="2" t="s">
        <v>3840</v>
      </c>
      <c r="C3058" s="2" t="s">
        <v>409</v>
      </c>
      <c r="D3058" s="3" t="s">
        <v>8526</v>
      </c>
      <c r="E3058" s="3" t="s">
        <v>8527</v>
      </c>
      <c r="F3058" s="3" t="s">
        <v>8528</v>
      </c>
      <c r="G3058" s="2" t="s">
        <v>28</v>
      </c>
      <c r="H3058" s="2">
        <v>2.0</v>
      </c>
      <c r="I3058" s="2">
        <v>4.0</v>
      </c>
      <c r="J3058" s="2">
        <v>2.0</v>
      </c>
      <c r="K3058" s="2">
        <v>3.0</v>
      </c>
      <c r="L3058" s="2">
        <v>3.0</v>
      </c>
      <c r="M3058" s="2" t="s">
        <v>19</v>
      </c>
    </row>
    <row r="3059" ht="15.75" customHeight="1">
      <c r="A3059" s="2">
        <v>182.0</v>
      </c>
      <c r="B3059" s="2" t="s">
        <v>3840</v>
      </c>
      <c r="C3059" s="2" t="s">
        <v>409</v>
      </c>
      <c r="D3059" s="3" t="s">
        <v>8529</v>
      </c>
      <c r="E3059" s="3" t="s">
        <v>8530</v>
      </c>
      <c r="F3059" s="3" t="s">
        <v>8528</v>
      </c>
      <c r="G3059" s="2" t="s">
        <v>18</v>
      </c>
      <c r="H3059" s="2">
        <v>3.0</v>
      </c>
      <c r="I3059" s="2">
        <v>4.0</v>
      </c>
      <c r="J3059" s="2">
        <v>4.0</v>
      </c>
      <c r="K3059" s="2">
        <v>4.0</v>
      </c>
      <c r="L3059" s="2">
        <v>4.0</v>
      </c>
      <c r="M3059" s="2" t="s">
        <v>19</v>
      </c>
    </row>
    <row r="3060" ht="15.75" customHeight="1">
      <c r="A3060" s="2">
        <v>182.0</v>
      </c>
      <c r="B3060" s="2" t="s">
        <v>3840</v>
      </c>
      <c r="C3060" s="2" t="s">
        <v>409</v>
      </c>
      <c r="D3060" s="3" t="s">
        <v>1255</v>
      </c>
      <c r="E3060" s="3" t="s">
        <v>8531</v>
      </c>
      <c r="F3060" s="3" t="s">
        <v>8532</v>
      </c>
      <c r="G3060" s="2" t="s">
        <v>18</v>
      </c>
      <c r="H3060" s="2">
        <v>3.0</v>
      </c>
      <c r="I3060" s="2">
        <v>2.0</v>
      </c>
      <c r="J3060" s="2">
        <v>4.0</v>
      </c>
      <c r="K3060" s="2">
        <v>5.0</v>
      </c>
      <c r="L3060" s="2">
        <v>5.0</v>
      </c>
      <c r="M3060" s="2" t="s">
        <v>19</v>
      </c>
    </row>
    <row r="3061" ht="15.75" customHeight="1">
      <c r="A3061" s="2">
        <v>182.0</v>
      </c>
      <c r="B3061" s="2" t="s">
        <v>3840</v>
      </c>
      <c r="C3061" s="2" t="s">
        <v>83</v>
      </c>
      <c r="D3061" s="3" t="s">
        <v>8533</v>
      </c>
      <c r="E3061" s="3" t="s">
        <v>8534</v>
      </c>
      <c r="F3061" s="3" t="s">
        <v>8535</v>
      </c>
      <c r="G3061" s="2" t="s">
        <v>62</v>
      </c>
      <c r="H3061" s="2">
        <v>2.0</v>
      </c>
      <c r="I3061" s="2">
        <v>2.0</v>
      </c>
      <c r="J3061" s="2">
        <v>1.0</v>
      </c>
      <c r="K3061" s="2">
        <v>3.0</v>
      </c>
      <c r="L3061" s="2">
        <v>3.0</v>
      </c>
      <c r="M3061" s="2" t="s">
        <v>33</v>
      </c>
    </row>
    <row r="3062" ht="15.75" customHeight="1">
      <c r="A3062" s="2">
        <v>182.0</v>
      </c>
      <c r="B3062" s="2" t="s">
        <v>3840</v>
      </c>
      <c r="C3062" s="2" t="s">
        <v>83</v>
      </c>
      <c r="D3062" s="3" t="s">
        <v>8536</v>
      </c>
      <c r="E3062" s="3" t="s">
        <v>8537</v>
      </c>
      <c r="F3062" s="3" t="s">
        <v>8538</v>
      </c>
      <c r="G3062" s="2" t="s">
        <v>62</v>
      </c>
      <c r="H3062" s="2">
        <v>2.0</v>
      </c>
      <c r="I3062" s="2">
        <v>2.0</v>
      </c>
      <c r="J3062" s="2">
        <v>3.0</v>
      </c>
      <c r="K3062" s="2">
        <v>2.0</v>
      </c>
      <c r="L3062" s="2">
        <v>3.0</v>
      </c>
      <c r="M3062" s="2" t="s">
        <v>33</v>
      </c>
    </row>
    <row r="3063" ht="15.75" customHeight="1">
      <c r="A3063" s="2">
        <v>182.0</v>
      </c>
      <c r="B3063" s="2" t="s">
        <v>3840</v>
      </c>
      <c r="C3063" s="2" t="s">
        <v>83</v>
      </c>
      <c r="D3063" s="3" t="s">
        <v>5488</v>
      </c>
      <c r="E3063" s="3" t="s">
        <v>8539</v>
      </c>
      <c r="F3063" s="3" t="s">
        <v>8540</v>
      </c>
      <c r="G3063" s="2" t="s">
        <v>18</v>
      </c>
      <c r="H3063" s="2">
        <v>3.0</v>
      </c>
      <c r="I3063" s="2">
        <v>3.0</v>
      </c>
      <c r="J3063" s="2">
        <v>3.0</v>
      </c>
      <c r="K3063" s="2">
        <v>3.0</v>
      </c>
      <c r="L3063" s="2">
        <v>3.0</v>
      </c>
      <c r="M3063" s="2" t="s">
        <v>19</v>
      </c>
    </row>
    <row r="3064" ht="15.75" customHeight="1">
      <c r="A3064" s="2">
        <v>182.0</v>
      </c>
      <c r="B3064" s="2" t="s">
        <v>3840</v>
      </c>
      <c r="C3064" s="2" t="s">
        <v>83</v>
      </c>
      <c r="D3064" s="3" t="s">
        <v>8541</v>
      </c>
      <c r="E3064" s="3" t="s">
        <v>8542</v>
      </c>
      <c r="F3064" s="3" t="s">
        <v>8543</v>
      </c>
      <c r="G3064" s="2" t="s">
        <v>28</v>
      </c>
      <c r="H3064" s="2">
        <v>2.0</v>
      </c>
      <c r="I3064" s="2">
        <v>4.0</v>
      </c>
      <c r="J3064" s="2">
        <v>3.0</v>
      </c>
      <c r="K3064" s="2">
        <v>4.0</v>
      </c>
      <c r="L3064" s="2">
        <v>4.0</v>
      </c>
      <c r="M3064" s="2" t="s">
        <v>19</v>
      </c>
    </row>
    <row r="3065" ht="15.75" customHeight="1">
      <c r="A3065" s="2">
        <v>182.0</v>
      </c>
      <c r="B3065" s="2" t="s">
        <v>3840</v>
      </c>
      <c r="C3065" s="2" t="s">
        <v>83</v>
      </c>
      <c r="D3065" s="3" t="s">
        <v>5563</v>
      </c>
      <c r="E3065" s="3" t="s">
        <v>8544</v>
      </c>
      <c r="F3065" s="3" t="s">
        <v>8545</v>
      </c>
      <c r="G3065" s="2" t="s">
        <v>28</v>
      </c>
      <c r="H3065" s="2">
        <v>2.0</v>
      </c>
      <c r="I3065" s="2">
        <v>3.0</v>
      </c>
      <c r="J3065" s="2">
        <v>3.0</v>
      </c>
      <c r="K3065" s="2">
        <v>3.0</v>
      </c>
      <c r="L3065" s="2">
        <v>3.0</v>
      </c>
      <c r="M3065" s="2" t="s">
        <v>33</v>
      </c>
    </row>
    <row r="3066" ht="15.75" customHeight="1">
      <c r="A3066" s="2">
        <v>182.0</v>
      </c>
      <c r="B3066" s="2" t="s">
        <v>3840</v>
      </c>
      <c r="C3066" s="2" t="s">
        <v>83</v>
      </c>
      <c r="D3066" s="3" t="s">
        <v>191</v>
      </c>
      <c r="E3066" s="3" t="s">
        <v>8546</v>
      </c>
      <c r="F3066" s="3" t="s">
        <v>8547</v>
      </c>
      <c r="G3066" s="2" t="s">
        <v>62</v>
      </c>
      <c r="H3066" s="2">
        <v>2.0</v>
      </c>
      <c r="I3066" s="2">
        <v>1.0</v>
      </c>
      <c r="J3066" s="2">
        <v>1.0</v>
      </c>
      <c r="K3066" s="2">
        <v>2.0</v>
      </c>
      <c r="L3066" s="2">
        <v>2.0</v>
      </c>
      <c r="M3066" s="2" t="s">
        <v>33</v>
      </c>
    </row>
    <row r="3067" ht="15.75" customHeight="1">
      <c r="A3067" s="2">
        <v>182.0</v>
      </c>
      <c r="B3067" s="2" t="s">
        <v>3840</v>
      </c>
      <c r="C3067" s="2" t="s">
        <v>83</v>
      </c>
      <c r="D3067" s="3" t="s">
        <v>8548</v>
      </c>
      <c r="E3067" s="3" t="s">
        <v>8549</v>
      </c>
      <c r="F3067" s="3" t="s">
        <v>8550</v>
      </c>
      <c r="G3067" s="2" t="s">
        <v>18</v>
      </c>
      <c r="H3067" s="2">
        <v>3.0</v>
      </c>
      <c r="I3067" s="2">
        <v>3.0</v>
      </c>
      <c r="J3067" s="2">
        <v>3.0</v>
      </c>
      <c r="K3067" s="2">
        <v>4.0</v>
      </c>
      <c r="L3067" s="2">
        <v>2.0</v>
      </c>
      <c r="M3067" s="2" t="s">
        <v>19</v>
      </c>
    </row>
    <row r="3068" ht="15.75" customHeight="1">
      <c r="A3068" s="2">
        <v>182.0</v>
      </c>
      <c r="B3068" s="2" t="s">
        <v>3840</v>
      </c>
      <c r="C3068" s="2" t="s">
        <v>83</v>
      </c>
      <c r="D3068" s="3" t="s">
        <v>8551</v>
      </c>
      <c r="E3068" s="3" t="s">
        <v>8552</v>
      </c>
      <c r="F3068" s="3" t="s">
        <v>8553</v>
      </c>
      <c r="G3068" s="2" t="s">
        <v>28</v>
      </c>
      <c r="H3068" s="2">
        <v>3.0</v>
      </c>
      <c r="I3068" s="2">
        <v>3.0</v>
      </c>
      <c r="J3068" s="2">
        <v>3.0</v>
      </c>
      <c r="K3068" s="2">
        <v>3.0</v>
      </c>
      <c r="L3068" s="2">
        <v>3.0</v>
      </c>
      <c r="M3068" s="2" t="s">
        <v>19</v>
      </c>
    </row>
    <row r="3069" ht="15.75" customHeight="1">
      <c r="A3069" s="2">
        <v>182.0</v>
      </c>
      <c r="B3069" s="2" t="s">
        <v>3840</v>
      </c>
      <c r="C3069" s="2" t="s">
        <v>83</v>
      </c>
      <c r="D3069" s="3" t="s">
        <v>4480</v>
      </c>
      <c r="E3069" s="3" t="s">
        <v>8554</v>
      </c>
      <c r="F3069" s="3" t="s">
        <v>8555</v>
      </c>
      <c r="G3069" s="2" t="s">
        <v>18</v>
      </c>
      <c r="H3069" s="2">
        <v>3.0</v>
      </c>
      <c r="I3069" s="2">
        <v>3.0</v>
      </c>
      <c r="J3069" s="2">
        <v>3.0</v>
      </c>
      <c r="K3069" s="2">
        <v>4.0</v>
      </c>
      <c r="L3069" s="2">
        <v>4.0</v>
      </c>
      <c r="M3069" s="2" t="s">
        <v>19</v>
      </c>
    </row>
    <row r="3070" ht="15.75" customHeight="1">
      <c r="A3070" s="2">
        <v>182.0</v>
      </c>
      <c r="B3070" s="2" t="s">
        <v>3840</v>
      </c>
      <c r="C3070" s="2" t="s">
        <v>83</v>
      </c>
      <c r="D3070" s="3" t="s">
        <v>8556</v>
      </c>
      <c r="E3070" s="3" t="s">
        <v>8557</v>
      </c>
      <c r="F3070" s="3" t="s">
        <v>8558</v>
      </c>
      <c r="G3070" s="2" t="s">
        <v>28</v>
      </c>
      <c r="H3070" s="2">
        <v>2.0</v>
      </c>
      <c r="I3070" s="2">
        <v>4.0</v>
      </c>
      <c r="J3070" s="2">
        <v>4.0</v>
      </c>
      <c r="K3070" s="2">
        <v>4.0</v>
      </c>
      <c r="L3070" s="2">
        <v>4.0</v>
      </c>
      <c r="M3070" s="2" t="s">
        <v>19</v>
      </c>
    </row>
    <row r="3071" ht="15.75" customHeight="1">
      <c r="A3071" s="2">
        <v>182.0</v>
      </c>
      <c r="B3071" s="2" t="s">
        <v>3840</v>
      </c>
      <c r="C3071" s="2" t="s">
        <v>83</v>
      </c>
      <c r="D3071" s="3" t="s">
        <v>8559</v>
      </c>
      <c r="E3071" s="3" t="s">
        <v>8560</v>
      </c>
      <c r="F3071" s="3" t="s">
        <v>8561</v>
      </c>
      <c r="G3071" s="2" t="s">
        <v>28</v>
      </c>
      <c r="H3071" s="2">
        <v>3.0</v>
      </c>
      <c r="I3071" s="2">
        <v>3.0</v>
      </c>
      <c r="J3071" s="2">
        <v>3.0</v>
      </c>
      <c r="K3071" s="2">
        <v>3.0</v>
      </c>
      <c r="L3071" s="2">
        <v>3.0</v>
      </c>
      <c r="M3071" s="2" t="s">
        <v>19</v>
      </c>
    </row>
    <row r="3072" ht="15.75" customHeight="1">
      <c r="A3072" s="2">
        <v>182.0</v>
      </c>
      <c r="B3072" s="2" t="s">
        <v>3840</v>
      </c>
      <c r="C3072" s="2" t="s">
        <v>83</v>
      </c>
      <c r="D3072" s="3" t="s">
        <v>8562</v>
      </c>
      <c r="E3072" s="3" t="s">
        <v>8563</v>
      </c>
      <c r="F3072" s="3" t="s">
        <v>8564</v>
      </c>
      <c r="G3072" s="2" t="s">
        <v>18</v>
      </c>
      <c r="H3072" s="2">
        <v>4.0</v>
      </c>
      <c r="I3072" s="2">
        <v>5.0</v>
      </c>
      <c r="J3072" s="2">
        <v>4.0</v>
      </c>
      <c r="K3072" s="2">
        <v>4.0</v>
      </c>
      <c r="L3072" s="2">
        <v>5.0</v>
      </c>
      <c r="M3072" s="2" t="s">
        <v>19</v>
      </c>
    </row>
    <row r="3073" ht="15.75" customHeight="1">
      <c r="A3073" s="2">
        <v>182.0</v>
      </c>
      <c r="B3073" s="2" t="s">
        <v>3840</v>
      </c>
      <c r="C3073" s="2" t="s">
        <v>83</v>
      </c>
      <c r="D3073" s="3" t="s">
        <v>8565</v>
      </c>
      <c r="E3073" s="3" t="s">
        <v>8566</v>
      </c>
      <c r="F3073" s="3" t="s">
        <v>8567</v>
      </c>
      <c r="G3073" s="2" t="s">
        <v>50</v>
      </c>
      <c r="H3073" s="2">
        <v>3.0</v>
      </c>
      <c r="I3073" s="2">
        <v>5.0</v>
      </c>
      <c r="J3073" s="2">
        <v>5.0</v>
      </c>
      <c r="K3073" s="2">
        <v>5.0</v>
      </c>
      <c r="L3073" s="2">
        <v>4.0</v>
      </c>
      <c r="M3073" s="2" t="s">
        <v>19</v>
      </c>
    </row>
    <row r="3074" ht="15.75" customHeight="1">
      <c r="A3074" s="2">
        <v>182.0</v>
      </c>
      <c r="B3074" s="2" t="s">
        <v>3840</v>
      </c>
      <c r="C3074" s="2" t="s">
        <v>83</v>
      </c>
      <c r="D3074" s="3" t="s">
        <v>8568</v>
      </c>
      <c r="E3074" s="3" t="s">
        <v>8569</v>
      </c>
      <c r="F3074" s="3" t="s">
        <v>8570</v>
      </c>
      <c r="G3074" s="2" t="s">
        <v>28</v>
      </c>
      <c r="H3074" s="2">
        <v>2.0</v>
      </c>
      <c r="I3074" s="2">
        <v>3.0</v>
      </c>
      <c r="J3074" s="2">
        <v>5.0</v>
      </c>
      <c r="K3074" s="2">
        <v>5.0</v>
      </c>
      <c r="L3074" s="2">
        <v>5.0</v>
      </c>
      <c r="M3074" s="2" t="s">
        <v>33</v>
      </c>
    </row>
    <row r="3075" ht="15.75" customHeight="1">
      <c r="A3075" s="2">
        <v>182.0</v>
      </c>
      <c r="B3075" s="2" t="s">
        <v>3840</v>
      </c>
      <c r="C3075" s="2" t="s">
        <v>83</v>
      </c>
      <c r="D3075" s="3" t="s">
        <v>8571</v>
      </c>
      <c r="E3075" s="3" t="s">
        <v>8572</v>
      </c>
      <c r="F3075" s="3" t="s">
        <v>8573</v>
      </c>
      <c r="G3075" s="2" t="s">
        <v>62</v>
      </c>
      <c r="H3075" s="2">
        <v>1.0</v>
      </c>
      <c r="I3075" s="2">
        <v>3.0</v>
      </c>
      <c r="J3075" s="2">
        <v>3.0</v>
      </c>
      <c r="K3075" s="2">
        <v>3.0</v>
      </c>
      <c r="L3075" s="2">
        <v>4.0</v>
      </c>
      <c r="M3075" s="2" t="s">
        <v>33</v>
      </c>
    </row>
    <row r="3076" ht="15.75" customHeight="1">
      <c r="A3076" s="2">
        <v>182.0</v>
      </c>
      <c r="B3076" s="2" t="s">
        <v>3840</v>
      </c>
      <c r="C3076" s="2" t="s">
        <v>83</v>
      </c>
      <c r="D3076" s="3" t="s">
        <v>495</v>
      </c>
      <c r="E3076" s="3" t="s">
        <v>8574</v>
      </c>
      <c r="F3076" s="3" t="s">
        <v>8575</v>
      </c>
      <c r="G3076" s="2" t="s">
        <v>18</v>
      </c>
      <c r="H3076" s="2">
        <v>3.0</v>
      </c>
      <c r="I3076" s="2">
        <v>4.0</v>
      </c>
      <c r="J3076" s="2">
        <v>2.0</v>
      </c>
      <c r="K3076" s="2">
        <v>4.0</v>
      </c>
      <c r="L3076" s="2">
        <v>4.0</v>
      </c>
      <c r="M3076" s="2" t="s">
        <v>19</v>
      </c>
    </row>
    <row r="3077" ht="15.75" customHeight="1">
      <c r="A3077" s="2">
        <v>182.0</v>
      </c>
      <c r="B3077" s="2" t="s">
        <v>3840</v>
      </c>
      <c r="C3077" s="2" t="s">
        <v>83</v>
      </c>
      <c r="D3077" s="3" t="s">
        <v>8576</v>
      </c>
      <c r="E3077" s="3" t="s">
        <v>8577</v>
      </c>
      <c r="F3077" s="3" t="s">
        <v>8575</v>
      </c>
      <c r="G3077" s="2" t="s">
        <v>28</v>
      </c>
      <c r="H3077" s="2">
        <v>2.0</v>
      </c>
      <c r="I3077" s="2">
        <v>3.0</v>
      </c>
      <c r="J3077" s="2">
        <v>3.0</v>
      </c>
      <c r="K3077" s="2">
        <v>2.0</v>
      </c>
      <c r="L3077" s="2">
        <v>3.0</v>
      </c>
      <c r="M3077" s="2" t="s">
        <v>19</v>
      </c>
    </row>
    <row r="3078" ht="15.75" customHeight="1">
      <c r="A3078" s="2">
        <v>182.0</v>
      </c>
      <c r="B3078" s="2" t="s">
        <v>3840</v>
      </c>
      <c r="C3078" s="2" t="s">
        <v>83</v>
      </c>
      <c r="D3078" s="3" t="s">
        <v>8578</v>
      </c>
      <c r="E3078" s="3" t="s">
        <v>8579</v>
      </c>
      <c r="F3078" s="3" t="s">
        <v>8580</v>
      </c>
      <c r="G3078" s="2" t="s">
        <v>62</v>
      </c>
      <c r="H3078" s="2">
        <v>1.0</v>
      </c>
      <c r="I3078" s="2">
        <v>3.0</v>
      </c>
      <c r="J3078" s="2">
        <v>2.0</v>
      </c>
      <c r="K3078" s="2">
        <v>2.0</v>
      </c>
      <c r="L3078" s="2">
        <v>4.0</v>
      </c>
      <c r="M3078" s="2" t="s">
        <v>33</v>
      </c>
    </row>
    <row r="3079" ht="15.75" customHeight="1">
      <c r="A3079" s="2">
        <v>182.0</v>
      </c>
      <c r="B3079" s="2" t="s">
        <v>3840</v>
      </c>
      <c r="C3079" s="2" t="s">
        <v>597</v>
      </c>
      <c r="D3079" s="3" t="s">
        <v>8484</v>
      </c>
      <c r="E3079" s="3" t="s">
        <v>8581</v>
      </c>
      <c r="F3079" s="3" t="s">
        <v>8582</v>
      </c>
      <c r="G3079" s="2" t="s">
        <v>28</v>
      </c>
      <c r="H3079" s="2">
        <v>2.0</v>
      </c>
      <c r="I3079" s="2">
        <v>4.0</v>
      </c>
      <c r="J3079" s="2">
        <v>2.0</v>
      </c>
      <c r="K3079" s="2">
        <v>4.0</v>
      </c>
      <c r="L3079" s="2">
        <v>3.0</v>
      </c>
      <c r="M3079" s="2" t="s">
        <v>33</v>
      </c>
    </row>
    <row r="3080" ht="15.75" customHeight="1">
      <c r="A3080" s="2">
        <v>182.0</v>
      </c>
      <c r="B3080" s="2" t="s">
        <v>3840</v>
      </c>
      <c r="C3080" s="2" t="s">
        <v>597</v>
      </c>
      <c r="D3080" s="3" t="s">
        <v>8583</v>
      </c>
      <c r="E3080" s="3" t="s">
        <v>8584</v>
      </c>
      <c r="F3080" s="3" t="s">
        <v>8585</v>
      </c>
      <c r="G3080" s="2" t="s">
        <v>18</v>
      </c>
      <c r="H3080" s="2">
        <v>3.0</v>
      </c>
      <c r="I3080" s="2">
        <v>3.0</v>
      </c>
      <c r="J3080" s="2">
        <v>2.0</v>
      </c>
      <c r="K3080" s="2">
        <v>3.0</v>
      </c>
      <c r="L3080" s="2">
        <v>4.0</v>
      </c>
      <c r="M3080" s="2" t="s">
        <v>19</v>
      </c>
    </row>
    <row r="3081" ht="15.75" customHeight="1">
      <c r="A3081" s="2">
        <v>182.0</v>
      </c>
      <c r="B3081" s="2" t="s">
        <v>3840</v>
      </c>
      <c r="C3081" s="2" t="s">
        <v>597</v>
      </c>
      <c r="D3081" s="3" t="s">
        <v>143</v>
      </c>
      <c r="E3081" s="3" t="s">
        <v>8586</v>
      </c>
      <c r="F3081" s="3" t="s">
        <v>8585</v>
      </c>
      <c r="G3081" s="2" t="s">
        <v>28</v>
      </c>
      <c r="H3081" s="2">
        <v>3.0</v>
      </c>
      <c r="I3081" s="2">
        <v>3.0</v>
      </c>
      <c r="J3081" s="2">
        <v>3.0</v>
      </c>
      <c r="K3081" s="2">
        <v>3.0</v>
      </c>
      <c r="L3081" s="2">
        <v>3.0</v>
      </c>
      <c r="M3081" s="2" t="s">
        <v>19</v>
      </c>
    </row>
    <row r="3082" ht="15.75" customHeight="1">
      <c r="A3082" s="2">
        <v>182.0</v>
      </c>
      <c r="B3082" s="2" t="s">
        <v>3840</v>
      </c>
      <c r="C3082" s="2" t="s">
        <v>597</v>
      </c>
      <c r="D3082" s="3" t="s">
        <v>8587</v>
      </c>
      <c r="E3082" s="3" t="s">
        <v>8588</v>
      </c>
      <c r="F3082" s="3" t="s">
        <v>8589</v>
      </c>
      <c r="G3082" s="2" t="s">
        <v>50</v>
      </c>
      <c r="H3082" s="2">
        <v>3.0</v>
      </c>
      <c r="I3082" s="2">
        <v>5.0</v>
      </c>
      <c r="J3082" s="2">
        <v>5.0</v>
      </c>
      <c r="K3082" s="2">
        <v>5.0</v>
      </c>
      <c r="L3082" s="2">
        <v>5.0</v>
      </c>
      <c r="M3082" s="2" t="s">
        <v>19</v>
      </c>
    </row>
    <row r="3083" ht="15.75" customHeight="1">
      <c r="A3083" s="2">
        <v>182.0</v>
      </c>
      <c r="B3083" s="2" t="s">
        <v>3840</v>
      </c>
      <c r="C3083" s="2" t="s">
        <v>597</v>
      </c>
      <c r="D3083" s="3" t="s">
        <v>8590</v>
      </c>
      <c r="E3083" s="3" t="s">
        <v>8591</v>
      </c>
      <c r="F3083" s="3" t="s">
        <v>8592</v>
      </c>
      <c r="G3083" s="2" t="s">
        <v>28</v>
      </c>
      <c r="H3083" s="2">
        <v>3.0</v>
      </c>
      <c r="I3083" s="2">
        <v>3.0</v>
      </c>
      <c r="J3083" s="2">
        <v>3.0</v>
      </c>
      <c r="K3083" s="2">
        <v>3.0</v>
      </c>
      <c r="L3083" s="2">
        <v>3.0</v>
      </c>
      <c r="M3083" s="2" t="s">
        <v>19</v>
      </c>
    </row>
    <row r="3084" ht="15.75" customHeight="1">
      <c r="A3084" s="2">
        <v>182.0</v>
      </c>
      <c r="B3084" s="2" t="s">
        <v>3840</v>
      </c>
      <c r="C3084" s="2" t="s">
        <v>597</v>
      </c>
      <c r="D3084" s="3" t="s">
        <v>8593</v>
      </c>
      <c r="E3084" s="3" t="s">
        <v>8594</v>
      </c>
      <c r="F3084" s="3" t="s">
        <v>8595</v>
      </c>
      <c r="G3084" s="2" t="s">
        <v>18</v>
      </c>
      <c r="H3084" s="2">
        <v>2.0</v>
      </c>
      <c r="I3084" s="2">
        <v>3.0</v>
      </c>
      <c r="J3084" s="2">
        <v>4.0</v>
      </c>
      <c r="K3084" s="2">
        <v>4.0</v>
      </c>
      <c r="L3084" s="2">
        <v>4.0</v>
      </c>
      <c r="M3084" s="2" t="s">
        <v>19</v>
      </c>
    </row>
    <row r="3085" ht="15.75" customHeight="1">
      <c r="A3085" s="2">
        <v>182.0</v>
      </c>
      <c r="B3085" s="2" t="s">
        <v>3840</v>
      </c>
      <c r="C3085" s="2" t="s">
        <v>597</v>
      </c>
      <c r="D3085" s="3" t="s">
        <v>709</v>
      </c>
      <c r="E3085" s="3" t="s">
        <v>8596</v>
      </c>
      <c r="F3085" s="3" t="s">
        <v>8597</v>
      </c>
      <c r="G3085" s="2" t="s">
        <v>28</v>
      </c>
      <c r="H3085" s="2">
        <v>1.0</v>
      </c>
      <c r="I3085" s="2">
        <v>4.0</v>
      </c>
      <c r="J3085" s="2">
        <v>2.0</v>
      </c>
      <c r="K3085" s="2">
        <v>4.0</v>
      </c>
      <c r="L3085" s="2">
        <v>4.0</v>
      </c>
      <c r="M3085" s="2" t="s">
        <v>33</v>
      </c>
    </row>
    <row r="3086" ht="15.75" customHeight="1">
      <c r="A3086" s="2">
        <v>182.0</v>
      </c>
      <c r="B3086" s="2" t="s">
        <v>3840</v>
      </c>
      <c r="C3086" s="2" t="s">
        <v>597</v>
      </c>
      <c r="D3086" s="3" t="s">
        <v>8598</v>
      </c>
      <c r="E3086" s="3" t="s">
        <v>8599</v>
      </c>
      <c r="F3086" s="3" t="s">
        <v>8600</v>
      </c>
      <c r="G3086" s="2" t="s">
        <v>28</v>
      </c>
      <c r="H3086" s="2">
        <v>2.0</v>
      </c>
      <c r="I3086" s="2">
        <v>3.0</v>
      </c>
      <c r="J3086" s="2">
        <v>3.0</v>
      </c>
      <c r="K3086" s="2">
        <v>4.0</v>
      </c>
      <c r="L3086" s="2">
        <v>4.0</v>
      </c>
      <c r="M3086" s="2" t="s">
        <v>19</v>
      </c>
    </row>
    <row r="3087" ht="15.75" customHeight="1">
      <c r="A3087" s="2">
        <v>182.0</v>
      </c>
      <c r="B3087" s="2" t="s">
        <v>3840</v>
      </c>
      <c r="C3087" s="2" t="s">
        <v>597</v>
      </c>
      <c r="D3087" s="3" t="s">
        <v>8601</v>
      </c>
      <c r="E3087" s="3" t="s">
        <v>8602</v>
      </c>
      <c r="F3087" s="3" t="s">
        <v>8603</v>
      </c>
      <c r="G3087" s="2" t="s">
        <v>28</v>
      </c>
      <c r="H3087" s="2">
        <v>3.0</v>
      </c>
      <c r="I3087" s="2">
        <v>3.0</v>
      </c>
      <c r="J3087" s="2">
        <v>4.0</v>
      </c>
      <c r="K3087" s="2">
        <v>5.0</v>
      </c>
      <c r="L3087" s="2">
        <v>4.0</v>
      </c>
      <c r="M3087" s="2" t="s">
        <v>19</v>
      </c>
    </row>
    <row r="3088" ht="15.75" customHeight="1">
      <c r="A3088" s="2">
        <v>182.0</v>
      </c>
      <c r="B3088" s="2" t="s">
        <v>3840</v>
      </c>
      <c r="C3088" s="2" t="s">
        <v>597</v>
      </c>
      <c r="D3088" s="3" t="s">
        <v>8604</v>
      </c>
      <c r="E3088" s="3" t="s">
        <v>8605</v>
      </c>
      <c r="F3088" s="3" t="s">
        <v>8606</v>
      </c>
      <c r="G3088" s="2" t="s">
        <v>18</v>
      </c>
      <c r="H3088" s="2">
        <v>3.0</v>
      </c>
      <c r="I3088" s="2">
        <v>5.0</v>
      </c>
      <c r="J3088" s="2">
        <v>5.0</v>
      </c>
      <c r="K3088" s="2">
        <v>5.0</v>
      </c>
      <c r="L3088" s="2">
        <v>4.0</v>
      </c>
      <c r="M3088" s="2" t="s">
        <v>19</v>
      </c>
    </row>
    <row r="3089" ht="15.75" customHeight="1">
      <c r="A3089" s="2">
        <v>182.0</v>
      </c>
      <c r="B3089" s="2" t="s">
        <v>3840</v>
      </c>
      <c r="C3089" s="2" t="s">
        <v>597</v>
      </c>
      <c r="D3089" s="3" t="s">
        <v>8607</v>
      </c>
      <c r="E3089" s="3" t="s">
        <v>8608</v>
      </c>
      <c r="F3089" s="3" t="s">
        <v>8609</v>
      </c>
      <c r="G3089" s="2" t="s">
        <v>28</v>
      </c>
      <c r="H3089" s="2">
        <v>2.0</v>
      </c>
      <c r="I3089" s="2">
        <v>4.0</v>
      </c>
      <c r="J3089" s="2">
        <v>4.0</v>
      </c>
      <c r="K3089" s="2">
        <v>4.0</v>
      </c>
      <c r="L3089" s="2">
        <v>4.0</v>
      </c>
      <c r="M3089" s="2" t="s">
        <v>19</v>
      </c>
    </row>
    <row r="3090" ht="15.75" customHeight="1">
      <c r="A3090" s="2">
        <v>182.0</v>
      </c>
      <c r="B3090" s="2" t="s">
        <v>3840</v>
      </c>
      <c r="C3090" s="2" t="s">
        <v>597</v>
      </c>
      <c r="D3090" s="3" t="s">
        <v>8610</v>
      </c>
      <c r="E3090" s="3" t="s">
        <v>8611</v>
      </c>
      <c r="F3090" s="3" t="s">
        <v>8612</v>
      </c>
      <c r="G3090" s="2" t="s">
        <v>28</v>
      </c>
      <c r="H3090" s="2">
        <v>2.0</v>
      </c>
      <c r="I3090" s="2">
        <v>4.0</v>
      </c>
      <c r="J3090" s="2">
        <v>2.0</v>
      </c>
      <c r="K3090" s="2">
        <v>3.0</v>
      </c>
      <c r="L3090" s="2">
        <v>5.0</v>
      </c>
      <c r="M3090" s="2" t="s">
        <v>19</v>
      </c>
    </row>
    <row r="3091" ht="15.75" customHeight="1">
      <c r="A3091" s="2">
        <v>182.0</v>
      </c>
      <c r="B3091" s="2" t="s">
        <v>3840</v>
      </c>
      <c r="C3091" s="2" t="s">
        <v>597</v>
      </c>
      <c r="D3091" s="3" t="s">
        <v>8613</v>
      </c>
      <c r="E3091" s="3" t="s">
        <v>8614</v>
      </c>
      <c r="F3091" s="3" t="s">
        <v>8615</v>
      </c>
      <c r="G3091" s="2" t="s">
        <v>28</v>
      </c>
      <c r="H3091" s="2">
        <v>3.0</v>
      </c>
      <c r="I3091" s="2">
        <v>4.0</v>
      </c>
      <c r="J3091" s="2">
        <v>4.0</v>
      </c>
      <c r="K3091" s="2">
        <v>4.0</v>
      </c>
      <c r="L3091" s="2">
        <v>3.0</v>
      </c>
      <c r="M3091" s="2" t="s">
        <v>19</v>
      </c>
    </row>
    <row r="3092" ht="15.75" customHeight="1">
      <c r="A3092" s="2">
        <v>182.0</v>
      </c>
      <c r="B3092" s="2" t="s">
        <v>3840</v>
      </c>
      <c r="C3092" s="2" t="s">
        <v>597</v>
      </c>
      <c r="D3092" s="3" t="s">
        <v>8616</v>
      </c>
      <c r="E3092" s="3" t="s">
        <v>8617</v>
      </c>
      <c r="F3092" s="3" t="s">
        <v>8618</v>
      </c>
      <c r="G3092" s="2" t="s">
        <v>28</v>
      </c>
      <c r="H3092" s="2">
        <v>3.0</v>
      </c>
      <c r="I3092" s="2">
        <v>4.0</v>
      </c>
      <c r="J3092" s="2">
        <v>3.0</v>
      </c>
      <c r="K3092" s="2">
        <v>3.0</v>
      </c>
      <c r="L3092" s="2">
        <v>4.0</v>
      </c>
      <c r="M3092" s="2" t="s">
        <v>19</v>
      </c>
    </row>
    <row r="3093" ht="15.75" customHeight="1">
      <c r="A3093" s="2">
        <v>182.0</v>
      </c>
      <c r="B3093" s="2" t="s">
        <v>3840</v>
      </c>
      <c r="C3093" s="2" t="s">
        <v>597</v>
      </c>
      <c r="D3093" s="3" t="s">
        <v>907</v>
      </c>
      <c r="E3093" s="3" t="s">
        <v>8619</v>
      </c>
      <c r="F3093" s="3" t="s">
        <v>8620</v>
      </c>
      <c r="G3093" s="2" t="s">
        <v>18</v>
      </c>
      <c r="H3093" s="2">
        <v>2.0</v>
      </c>
      <c r="I3093" s="2">
        <v>4.0</v>
      </c>
      <c r="J3093" s="2">
        <v>3.0</v>
      </c>
      <c r="K3093" s="2">
        <v>4.0</v>
      </c>
      <c r="L3093" s="2">
        <v>4.0</v>
      </c>
      <c r="M3093" s="2" t="s">
        <v>19</v>
      </c>
    </row>
    <row r="3094" ht="15.75" customHeight="1">
      <c r="A3094" s="2">
        <v>182.0</v>
      </c>
      <c r="B3094" s="2" t="s">
        <v>3840</v>
      </c>
      <c r="C3094" s="2" t="s">
        <v>597</v>
      </c>
      <c r="D3094" s="3" t="s">
        <v>8621</v>
      </c>
      <c r="E3094" s="3" t="s">
        <v>8622</v>
      </c>
      <c r="F3094" s="3" t="s">
        <v>8623</v>
      </c>
      <c r="G3094" s="2" t="s">
        <v>28</v>
      </c>
      <c r="H3094" s="2">
        <v>2.0</v>
      </c>
      <c r="I3094" s="2">
        <v>4.0</v>
      </c>
      <c r="J3094" s="2">
        <v>4.0</v>
      </c>
      <c r="K3094" s="2">
        <v>4.0</v>
      </c>
      <c r="L3094" s="2">
        <v>4.0</v>
      </c>
      <c r="M3094" s="2" t="s">
        <v>19</v>
      </c>
    </row>
    <row r="3095" ht="15.75" customHeight="1">
      <c r="A3095" s="2">
        <v>182.0</v>
      </c>
      <c r="B3095" s="2" t="s">
        <v>3840</v>
      </c>
      <c r="C3095" s="2" t="s">
        <v>597</v>
      </c>
      <c r="D3095" s="3" t="s">
        <v>8624</v>
      </c>
      <c r="E3095" s="3" t="s">
        <v>8625</v>
      </c>
      <c r="F3095" s="3" t="s">
        <v>8626</v>
      </c>
      <c r="G3095" s="2" t="s">
        <v>28</v>
      </c>
      <c r="H3095" s="2">
        <v>3.0</v>
      </c>
      <c r="I3095" s="2">
        <v>3.0</v>
      </c>
      <c r="J3095" s="2">
        <v>3.0</v>
      </c>
      <c r="K3095" s="2">
        <v>3.0</v>
      </c>
      <c r="L3095" s="2">
        <v>3.0</v>
      </c>
      <c r="M3095" s="2" t="s">
        <v>19</v>
      </c>
    </row>
    <row r="3096" ht="15.75" customHeight="1">
      <c r="A3096" s="2">
        <v>182.0</v>
      </c>
      <c r="B3096" s="2" t="s">
        <v>3840</v>
      </c>
      <c r="C3096" s="2" t="s">
        <v>597</v>
      </c>
      <c r="D3096" s="3" t="s">
        <v>8627</v>
      </c>
      <c r="E3096" s="3" t="s">
        <v>8628</v>
      </c>
      <c r="F3096" s="3" t="s">
        <v>8629</v>
      </c>
      <c r="G3096" s="2" t="s">
        <v>62</v>
      </c>
      <c r="H3096" s="2">
        <v>2.0</v>
      </c>
      <c r="I3096" s="2">
        <v>3.0</v>
      </c>
      <c r="J3096" s="2">
        <v>2.0</v>
      </c>
      <c r="K3096" s="2">
        <v>3.0</v>
      </c>
      <c r="L3096" s="2">
        <v>3.0</v>
      </c>
      <c r="M3096" s="2" t="s">
        <v>33</v>
      </c>
    </row>
    <row r="3097" ht="15.75" customHeight="1">
      <c r="A3097" s="2">
        <v>182.0</v>
      </c>
      <c r="B3097" s="2" t="s">
        <v>3840</v>
      </c>
      <c r="C3097" s="2" t="s">
        <v>597</v>
      </c>
      <c r="D3097" s="3" t="s">
        <v>8630</v>
      </c>
      <c r="E3097" s="3" t="s">
        <v>8631</v>
      </c>
      <c r="F3097" s="3" t="s">
        <v>8632</v>
      </c>
      <c r="G3097" s="2" t="s">
        <v>28</v>
      </c>
      <c r="H3097" s="2">
        <v>3.0</v>
      </c>
      <c r="I3097" s="2">
        <v>3.0</v>
      </c>
      <c r="J3097" s="2">
        <v>3.0</v>
      </c>
      <c r="K3097" s="2">
        <v>3.0</v>
      </c>
      <c r="L3097" s="2">
        <v>3.0</v>
      </c>
      <c r="M3097" s="2" t="s">
        <v>19</v>
      </c>
    </row>
    <row r="3098" ht="15.75" customHeight="1">
      <c r="A3098" s="2">
        <v>182.0</v>
      </c>
      <c r="B3098" s="2" t="s">
        <v>3840</v>
      </c>
      <c r="C3098" s="2" t="s">
        <v>597</v>
      </c>
      <c r="D3098" s="3" t="s">
        <v>8633</v>
      </c>
      <c r="E3098" s="3" t="s">
        <v>8634</v>
      </c>
      <c r="F3098" s="3" t="s">
        <v>8635</v>
      </c>
      <c r="G3098" s="2" t="s">
        <v>28</v>
      </c>
      <c r="H3098" s="2">
        <v>4.0</v>
      </c>
      <c r="I3098" s="2">
        <v>3.0</v>
      </c>
      <c r="J3098" s="2">
        <v>3.0</v>
      </c>
      <c r="K3098" s="2">
        <v>3.0</v>
      </c>
      <c r="L3098" s="2">
        <v>3.0</v>
      </c>
      <c r="M3098" s="2" t="s">
        <v>19</v>
      </c>
    </row>
    <row r="3099" ht="15.75" customHeight="1">
      <c r="A3099" s="2">
        <v>182.0</v>
      </c>
      <c r="B3099" s="2" t="s">
        <v>3840</v>
      </c>
      <c r="C3099" s="2" t="s">
        <v>597</v>
      </c>
      <c r="D3099" s="3" t="s">
        <v>84</v>
      </c>
      <c r="E3099" s="3" t="s">
        <v>8636</v>
      </c>
      <c r="F3099" s="3" t="s">
        <v>8637</v>
      </c>
      <c r="G3099" s="2" t="s">
        <v>28</v>
      </c>
      <c r="H3099" s="2">
        <v>1.0</v>
      </c>
      <c r="I3099" s="2">
        <v>2.0</v>
      </c>
      <c r="J3099" s="2">
        <v>2.0</v>
      </c>
      <c r="K3099" s="2">
        <v>2.0</v>
      </c>
      <c r="L3099" s="2">
        <v>4.0</v>
      </c>
      <c r="M3099" s="2" t="s">
        <v>19</v>
      </c>
    </row>
    <row r="3100" ht="15.75" customHeight="1">
      <c r="A3100" s="2">
        <v>182.0</v>
      </c>
      <c r="B3100" s="2" t="s">
        <v>3840</v>
      </c>
      <c r="C3100" s="2" t="s">
        <v>600</v>
      </c>
      <c r="D3100" s="3" t="s">
        <v>8638</v>
      </c>
      <c r="E3100" s="3" t="s">
        <v>8639</v>
      </c>
      <c r="F3100" s="3" t="s">
        <v>8640</v>
      </c>
      <c r="G3100" s="2" t="s">
        <v>28</v>
      </c>
      <c r="H3100" s="2">
        <v>2.0</v>
      </c>
      <c r="I3100" s="2">
        <v>3.0</v>
      </c>
      <c r="J3100" s="2">
        <v>3.0</v>
      </c>
      <c r="K3100" s="2">
        <v>3.0</v>
      </c>
      <c r="L3100" s="2">
        <v>3.0</v>
      </c>
      <c r="M3100" s="2" t="s">
        <v>33</v>
      </c>
    </row>
    <row r="3101" ht="15.75" customHeight="1">
      <c r="A3101" s="2">
        <v>182.0</v>
      </c>
      <c r="B3101" s="2" t="s">
        <v>3840</v>
      </c>
      <c r="C3101" s="2" t="s">
        <v>600</v>
      </c>
      <c r="D3101" s="3" t="s">
        <v>7025</v>
      </c>
      <c r="E3101" s="3" t="s">
        <v>8641</v>
      </c>
      <c r="F3101" s="3" t="s">
        <v>8640</v>
      </c>
      <c r="G3101" s="2" t="s">
        <v>28</v>
      </c>
      <c r="H3101" s="2">
        <v>3.0</v>
      </c>
      <c r="I3101" s="2">
        <v>3.0</v>
      </c>
      <c r="J3101" s="2">
        <v>3.0</v>
      </c>
      <c r="K3101" s="2">
        <v>3.0</v>
      </c>
      <c r="L3101" s="2">
        <v>3.0</v>
      </c>
      <c r="M3101" s="2" t="s">
        <v>19</v>
      </c>
    </row>
    <row r="3102" ht="15.75" customHeight="1">
      <c r="A3102" s="2">
        <v>182.0</v>
      </c>
      <c r="B3102" s="2" t="s">
        <v>3840</v>
      </c>
      <c r="C3102" s="2" t="s">
        <v>600</v>
      </c>
      <c r="D3102" s="3" t="s">
        <v>8642</v>
      </c>
      <c r="E3102" s="3" t="s">
        <v>8643</v>
      </c>
      <c r="F3102" s="3" t="s">
        <v>8644</v>
      </c>
      <c r="G3102" s="2" t="s">
        <v>62</v>
      </c>
      <c r="H3102" s="2">
        <v>3.0</v>
      </c>
      <c r="I3102" s="2">
        <v>3.0</v>
      </c>
      <c r="J3102" s="2">
        <v>2.0</v>
      </c>
      <c r="K3102" s="2">
        <v>3.0</v>
      </c>
      <c r="L3102" s="2">
        <v>3.0</v>
      </c>
      <c r="M3102" s="2" t="s">
        <v>33</v>
      </c>
    </row>
    <row r="3103" ht="15.75" customHeight="1">
      <c r="A3103" s="2">
        <v>182.0</v>
      </c>
      <c r="B3103" s="2" t="s">
        <v>3840</v>
      </c>
      <c r="C3103" s="2" t="s">
        <v>600</v>
      </c>
      <c r="D3103" s="3" t="s">
        <v>8645</v>
      </c>
      <c r="E3103" s="3" t="s">
        <v>8646</v>
      </c>
      <c r="F3103" s="3" t="s">
        <v>8647</v>
      </c>
      <c r="G3103" s="2" t="s">
        <v>28</v>
      </c>
      <c r="H3103" s="2">
        <v>3.0</v>
      </c>
      <c r="I3103" s="2">
        <v>2.0</v>
      </c>
      <c r="J3103" s="2">
        <v>2.0</v>
      </c>
      <c r="K3103" s="2">
        <v>4.0</v>
      </c>
      <c r="L3103" s="2">
        <v>4.0</v>
      </c>
      <c r="M3103" s="2" t="s">
        <v>33</v>
      </c>
    </row>
    <row r="3104" ht="15.75" customHeight="1">
      <c r="A3104" s="2">
        <v>182.0</v>
      </c>
      <c r="B3104" s="2" t="s">
        <v>3840</v>
      </c>
      <c r="C3104" s="2" t="s">
        <v>600</v>
      </c>
      <c r="D3104" s="3" t="s">
        <v>8648</v>
      </c>
      <c r="E3104" s="3" t="s">
        <v>8649</v>
      </c>
      <c r="F3104" s="3" t="s">
        <v>8650</v>
      </c>
      <c r="G3104" s="2" t="s">
        <v>28</v>
      </c>
      <c r="H3104" s="2">
        <v>2.0</v>
      </c>
      <c r="I3104" s="2">
        <v>5.0</v>
      </c>
      <c r="J3104" s="2">
        <v>5.0</v>
      </c>
      <c r="K3104" s="2">
        <v>5.0</v>
      </c>
      <c r="L3104" s="2">
        <v>5.0</v>
      </c>
      <c r="M3104" s="2" t="s">
        <v>19</v>
      </c>
    </row>
    <row r="3105" ht="15.75" customHeight="1">
      <c r="A3105" s="2">
        <v>182.0</v>
      </c>
      <c r="B3105" s="2" t="s">
        <v>3840</v>
      </c>
      <c r="C3105" s="2" t="s">
        <v>600</v>
      </c>
      <c r="D3105" s="3" t="s">
        <v>7398</v>
      </c>
      <c r="E3105" s="3" t="s">
        <v>8651</v>
      </c>
      <c r="F3105" s="3" t="s">
        <v>8652</v>
      </c>
      <c r="G3105" s="2" t="s">
        <v>18</v>
      </c>
      <c r="H3105" s="2">
        <v>1.0</v>
      </c>
      <c r="I3105" s="2">
        <v>5.0</v>
      </c>
      <c r="J3105" s="2">
        <v>3.0</v>
      </c>
      <c r="K3105" s="2">
        <v>5.0</v>
      </c>
      <c r="L3105" s="2">
        <v>4.0</v>
      </c>
      <c r="M3105" s="2" t="s">
        <v>19</v>
      </c>
    </row>
    <row r="3106" ht="15.75" customHeight="1">
      <c r="A3106" s="2">
        <v>182.0</v>
      </c>
      <c r="B3106" s="2" t="s">
        <v>3840</v>
      </c>
      <c r="C3106" s="2" t="s">
        <v>600</v>
      </c>
      <c r="D3106" s="3" t="s">
        <v>8653</v>
      </c>
      <c r="E3106" s="3" t="s">
        <v>8654</v>
      </c>
      <c r="F3106" s="3" t="s">
        <v>8655</v>
      </c>
      <c r="G3106" s="2" t="s">
        <v>18</v>
      </c>
      <c r="H3106" s="2">
        <v>3.0</v>
      </c>
      <c r="I3106" s="2">
        <v>5.0</v>
      </c>
      <c r="J3106" s="2">
        <v>4.0</v>
      </c>
      <c r="K3106" s="2">
        <v>4.0</v>
      </c>
      <c r="L3106" s="2">
        <v>4.0</v>
      </c>
      <c r="M3106" s="2" t="s">
        <v>19</v>
      </c>
    </row>
    <row r="3107" ht="15.75" customHeight="1">
      <c r="A3107" s="2">
        <v>182.0</v>
      </c>
      <c r="B3107" s="2" t="s">
        <v>3840</v>
      </c>
      <c r="C3107" s="2" t="s">
        <v>600</v>
      </c>
      <c r="D3107" s="3" t="s">
        <v>1549</v>
      </c>
      <c r="E3107" s="3" t="s">
        <v>8656</v>
      </c>
      <c r="F3107" s="3" t="s">
        <v>8657</v>
      </c>
      <c r="G3107" s="2" t="s">
        <v>28</v>
      </c>
      <c r="H3107" s="2">
        <v>3.0</v>
      </c>
      <c r="I3107" s="2">
        <v>4.0</v>
      </c>
      <c r="J3107" s="2">
        <v>4.0</v>
      </c>
      <c r="K3107" s="2">
        <v>5.0</v>
      </c>
      <c r="L3107" s="2">
        <v>5.0</v>
      </c>
      <c r="M3107" s="2" t="s">
        <v>19</v>
      </c>
    </row>
    <row r="3108" ht="15.75" customHeight="1">
      <c r="A3108" s="2">
        <v>182.0</v>
      </c>
      <c r="B3108" s="2" t="s">
        <v>3840</v>
      </c>
      <c r="C3108" s="2" t="s">
        <v>600</v>
      </c>
      <c r="D3108" s="3" t="s">
        <v>8658</v>
      </c>
      <c r="E3108" s="3" t="s">
        <v>8659</v>
      </c>
      <c r="F3108" s="3" t="s">
        <v>8660</v>
      </c>
      <c r="G3108" s="2" t="s">
        <v>28</v>
      </c>
      <c r="H3108" s="2">
        <v>2.0</v>
      </c>
      <c r="I3108" s="2">
        <v>4.0</v>
      </c>
      <c r="J3108" s="2">
        <v>3.0</v>
      </c>
      <c r="K3108" s="2">
        <v>3.0</v>
      </c>
      <c r="L3108" s="2">
        <v>3.0</v>
      </c>
      <c r="M3108" s="2" t="s">
        <v>33</v>
      </c>
    </row>
    <row r="3109" ht="15.75" customHeight="1">
      <c r="A3109" s="2">
        <v>182.0</v>
      </c>
      <c r="B3109" s="2" t="s">
        <v>3840</v>
      </c>
      <c r="C3109" s="2" t="s">
        <v>600</v>
      </c>
      <c r="D3109" s="3" t="s">
        <v>538</v>
      </c>
      <c r="E3109" s="3" t="s">
        <v>8661</v>
      </c>
      <c r="F3109" s="3" t="s">
        <v>8662</v>
      </c>
      <c r="G3109" s="2" t="s">
        <v>28</v>
      </c>
      <c r="H3109" s="2">
        <v>2.0</v>
      </c>
      <c r="I3109" s="2">
        <v>4.0</v>
      </c>
      <c r="J3109" s="2">
        <v>2.0</v>
      </c>
      <c r="K3109" s="2">
        <v>3.0</v>
      </c>
      <c r="L3109" s="2">
        <v>4.0</v>
      </c>
      <c r="M3109" s="2" t="s">
        <v>19</v>
      </c>
    </row>
    <row r="3110" ht="15.75" customHeight="1">
      <c r="A3110" s="2">
        <v>182.0</v>
      </c>
      <c r="B3110" s="2" t="s">
        <v>3840</v>
      </c>
      <c r="C3110" s="2" t="s">
        <v>600</v>
      </c>
      <c r="D3110" s="3" t="s">
        <v>8663</v>
      </c>
      <c r="E3110" s="3" t="s">
        <v>8664</v>
      </c>
      <c r="F3110" s="3" t="s">
        <v>8665</v>
      </c>
      <c r="G3110" s="2" t="s">
        <v>18</v>
      </c>
      <c r="H3110" s="2">
        <v>3.0</v>
      </c>
      <c r="I3110" s="2">
        <v>5.0</v>
      </c>
      <c r="J3110" s="2">
        <v>3.0</v>
      </c>
      <c r="K3110" s="2">
        <v>4.0</v>
      </c>
      <c r="L3110" s="2">
        <v>4.0</v>
      </c>
      <c r="M3110" s="2" t="s">
        <v>19</v>
      </c>
    </row>
    <row r="3111" ht="15.75" customHeight="1">
      <c r="A3111" s="2">
        <v>182.0</v>
      </c>
      <c r="B3111" s="2" t="s">
        <v>3840</v>
      </c>
      <c r="C3111" s="2" t="s">
        <v>600</v>
      </c>
      <c r="D3111" s="3" t="s">
        <v>8666</v>
      </c>
      <c r="E3111" s="3" t="s">
        <v>8667</v>
      </c>
      <c r="F3111" s="3" t="s">
        <v>8665</v>
      </c>
      <c r="G3111" s="2" t="s">
        <v>18</v>
      </c>
      <c r="H3111" s="2">
        <v>3.0</v>
      </c>
      <c r="I3111" s="2">
        <v>4.0</v>
      </c>
      <c r="J3111" s="2">
        <v>3.0</v>
      </c>
      <c r="K3111" s="2">
        <v>3.0</v>
      </c>
      <c r="L3111" s="2">
        <v>5.0</v>
      </c>
      <c r="M3111" s="2" t="s">
        <v>19</v>
      </c>
    </row>
    <row r="3112" ht="15.75" customHeight="1">
      <c r="A3112" s="2">
        <v>182.0</v>
      </c>
      <c r="B3112" s="2" t="s">
        <v>3840</v>
      </c>
      <c r="C3112" s="2" t="s">
        <v>600</v>
      </c>
      <c r="D3112" s="3" t="s">
        <v>8668</v>
      </c>
      <c r="E3112" s="3" t="s">
        <v>8669</v>
      </c>
      <c r="F3112" s="3" t="s">
        <v>8665</v>
      </c>
      <c r="G3112" s="2" t="s">
        <v>28</v>
      </c>
      <c r="H3112" s="2">
        <v>3.0</v>
      </c>
      <c r="I3112" s="2">
        <v>4.0</v>
      </c>
      <c r="J3112" s="2">
        <v>4.0</v>
      </c>
      <c r="K3112" s="2">
        <v>5.0</v>
      </c>
      <c r="L3112" s="2">
        <v>5.0</v>
      </c>
      <c r="M3112" s="2" t="s">
        <v>19</v>
      </c>
    </row>
    <row r="3113" ht="15.75" customHeight="1">
      <c r="A3113" s="2">
        <v>182.0</v>
      </c>
      <c r="B3113" s="2" t="s">
        <v>3840</v>
      </c>
      <c r="C3113" s="2" t="s">
        <v>600</v>
      </c>
      <c r="D3113" s="3" t="s">
        <v>8670</v>
      </c>
      <c r="E3113" s="3" t="s">
        <v>8671</v>
      </c>
      <c r="F3113" s="3" t="s">
        <v>8672</v>
      </c>
      <c r="G3113" s="2" t="s">
        <v>18</v>
      </c>
      <c r="H3113" s="2">
        <v>4.0</v>
      </c>
      <c r="I3113" s="2">
        <v>3.0</v>
      </c>
      <c r="J3113" s="2">
        <v>3.0</v>
      </c>
      <c r="K3113" s="2">
        <v>3.0</v>
      </c>
      <c r="L3113" s="2">
        <v>3.0</v>
      </c>
      <c r="M3113" s="2" t="s">
        <v>19</v>
      </c>
    </row>
    <row r="3114" ht="15.75" customHeight="1">
      <c r="A3114" s="2">
        <v>182.0</v>
      </c>
      <c r="B3114" s="2" t="s">
        <v>3840</v>
      </c>
      <c r="C3114" s="2" t="s">
        <v>600</v>
      </c>
      <c r="D3114" s="3" t="s">
        <v>8673</v>
      </c>
      <c r="E3114" s="3" t="s">
        <v>8674</v>
      </c>
      <c r="F3114" s="3" t="s">
        <v>8675</v>
      </c>
      <c r="G3114" s="2" t="s">
        <v>28</v>
      </c>
      <c r="H3114" s="2">
        <v>2.0</v>
      </c>
      <c r="I3114" s="2">
        <v>3.0</v>
      </c>
      <c r="J3114" s="2">
        <v>3.0</v>
      </c>
      <c r="K3114" s="2">
        <v>3.0</v>
      </c>
      <c r="L3114" s="2">
        <v>4.0</v>
      </c>
      <c r="M3114" s="2" t="s">
        <v>19</v>
      </c>
    </row>
    <row r="3115" ht="15.75" customHeight="1">
      <c r="A3115" s="2">
        <v>182.0</v>
      </c>
      <c r="B3115" s="2" t="s">
        <v>3840</v>
      </c>
      <c r="C3115" s="2" t="s">
        <v>600</v>
      </c>
      <c r="D3115" s="3" t="s">
        <v>8676</v>
      </c>
      <c r="E3115" s="3" t="s">
        <v>8677</v>
      </c>
      <c r="F3115" s="3" t="s">
        <v>8675</v>
      </c>
      <c r="G3115" s="2" t="s">
        <v>18</v>
      </c>
      <c r="H3115" s="2">
        <v>4.0</v>
      </c>
      <c r="I3115" s="2">
        <v>4.0</v>
      </c>
      <c r="J3115" s="2">
        <v>4.0</v>
      </c>
      <c r="K3115" s="2">
        <v>4.0</v>
      </c>
      <c r="L3115" s="2">
        <v>4.0</v>
      </c>
      <c r="M3115" s="2" t="s">
        <v>19</v>
      </c>
    </row>
    <row r="3116" ht="15.75" customHeight="1">
      <c r="A3116" s="2">
        <v>182.0</v>
      </c>
      <c r="B3116" s="2" t="s">
        <v>3840</v>
      </c>
      <c r="C3116" s="2" t="s">
        <v>600</v>
      </c>
      <c r="D3116" s="3" t="s">
        <v>8678</v>
      </c>
      <c r="E3116" s="3" t="s">
        <v>8679</v>
      </c>
      <c r="F3116" s="3" t="s">
        <v>8680</v>
      </c>
      <c r="G3116" s="2" t="s">
        <v>18</v>
      </c>
      <c r="H3116" s="2">
        <v>4.0</v>
      </c>
      <c r="I3116" s="2">
        <v>5.0</v>
      </c>
      <c r="J3116" s="2">
        <v>4.0</v>
      </c>
      <c r="K3116" s="2">
        <v>4.0</v>
      </c>
      <c r="L3116" s="2">
        <v>4.0</v>
      </c>
      <c r="M3116" s="2" t="s">
        <v>19</v>
      </c>
    </row>
    <row r="3117" ht="15.75" customHeight="1">
      <c r="A3117" s="2">
        <v>182.0</v>
      </c>
      <c r="B3117" s="2" t="s">
        <v>3840</v>
      </c>
      <c r="C3117" s="2" t="s">
        <v>600</v>
      </c>
      <c r="D3117" s="3" t="s">
        <v>8681</v>
      </c>
      <c r="E3117" s="3" t="s">
        <v>8682</v>
      </c>
      <c r="F3117" s="3" t="s">
        <v>8683</v>
      </c>
      <c r="G3117" s="2" t="s">
        <v>28</v>
      </c>
      <c r="H3117" s="2">
        <v>1.0</v>
      </c>
      <c r="I3117" s="2">
        <v>3.0</v>
      </c>
      <c r="J3117" s="2">
        <v>1.0</v>
      </c>
      <c r="K3117" s="2">
        <v>4.0</v>
      </c>
      <c r="L3117" s="2">
        <v>4.0</v>
      </c>
      <c r="M3117" s="2" t="s">
        <v>19</v>
      </c>
    </row>
    <row r="3118" ht="15.75" customHeight="1">
      <c r="A3118" s="2">
        <v>182.0</v>
      </c>
      <c r="B3118" s="2" t="s">
        <v>3840</v>
      </c>
      <c r="C3118" s="2" t="s">
        <v>600</v>
      </c>
      <c r="D3118" s="3" t="s">
        <v>8684</v>
      </c>
      <c r="E3118" s="3" t="s">
        <v>8685</v>
      </c>
      <c r="F3118" s="3" t="s">
        <v>8686</v>
      </c>
      <c r="G3118" s="2" t="s">
        <v>28</v>
      </c>
      <c r="H3118" s="2">
        <v>2.0</v>
      </c>
      <c r="I3118" s="2">
        <v>4.0</v>
      </c>
      <c r="J3118" s="2">
        <v>4.0</v>
      </c>
      <c r="K3118" s="2">
        <v>4.0</v>
      </c>
      <c r="L3118" s="2">
        <v>4.0</v>
      </c>
      <c r="M3118" s="2" t="s">
        <v>19</v>
      </c>
    </row>
    <row r="3119" ht="15.75" customHeight="1">
      <c r="A3119" s="2">
        <v>182.0</v>
      </c>
      <c r="B3119" s="2" t="s">
        <v>3840</v>
      </c>
      <c r="C3119" s="2" t="s">
        <v>600</v>
      </c>
      <c r="D3119" s="3" t="s">
        <v>8687</v>
      </c>
      <c r="E3119" s="3" t="s">
        <v>8688</v>
      </c>
      <c r="F3119" s="3" t="s">
        <v>8689</v>
      </c>
      <c r="G3119" s="2" t="s">
        <v>50</v>
      </c>
      <c r="H3119" s="2">
        <v>3.0</v>
      </c>
      <c r="I3119" s="2">
        <v>4.0</v>
      </c>
      <c r="J3119" s="2">
        <v>4.0</v>
      </c>
      <c r="K3119" s="2">
        <v>5.0</v>
      </c>
      <c r="L3119" s="2">
        <v>3.0</v>
      </c>
      <c r="M3119" s="2" t="s">
        <v>19</v>
      </c>
    </row>
    <row r="3120" ht="15.75" customHeight="1">
      <c r="A3120" s="2">
        <v>182.0</v>
      </c>
      <c r="B3120" s="2" t="s">
        <v>3840</v>
      </c>
      <c r="C3120" s="2" t="s">
        <v>1392</v>
      </c>
      <c r="D3120" s="3" t="s">
        <v>8690</v>
      </c>
      <c r="E3120" s="3" t="s">
        <v>8691</v>
      </c>
      <c r="F3120" s="3" t="s">
        <v>8692</v>
      </c>
      <c r="G3120" s="2" t="s">
        <v>18</v>
      </c>
      <c r="H3120" s="2">
        <v>4.0</v>
      </c>
      <c r="I3120" s="2">
        <v>4.0</v>
      </c>
      <c r="J3120" s="2">
        <v>4.0</v>
      </c>
      <c r="K3120" s="2">
        <v>4.0</v>
      </c>
      <c r="L3120" s="2">
        <v>4.0</v>
      </c>
      <c r="M3120" s="2" t="s">
        <v>19</v>
      </c>
    </row>
    <row r="3121" ht="15.75" customHeight="1">
      <c r="A3121" s="2">
        <v>182.0</v>
      </c>
      <c r="B3121" s="2" t="s">
        <v>3840</v>
      </c>
      <c r="C3121" s="2" t="s">
        <v>1392</v>
      </c>
      <c r="D3121" s="3" t="s">
        <v>1549</v>
      </c>
      <c r="E3121" s="3" t="s">
        <v>8693</v>
      </c>
      <c r="F3121" s="3" t="s">
        <v>8694</v>
      </c>
      <c r="G3121" s="2" t="s">
        <v>28</v>
      </c>
      <c r="H3121" s="2">
        <v>3.0</v>
      </c>
      <c r="I3121" s="2">
        <v>3.0</v>
      </c>
      <c r="J3121" s="2">
        <v>3.0</v>
      </c>
      <c r="K3121" s="2">
        <v>4.0</v>
      </c>
      <c r="L3121" s="2">
        <v>4.0</v>
      </c>
      <c r="M3121" s="2" t="s">
        <v>19</v>
      </c>
    </row>
    <row r="3122" ht="15.75" customHeight="1">
      <c r="A3122" s="2">
        <v>182.0</v>
      </c>
      <c r="B3122" s="2" t="s">
        <v>3840</v>
      </c>
      <c r="C3122" s="2" t="s">
        <v>1392</v>
      </c>
      <c r="D3122" s="3" t="s">
        <v>8695</v>
      </c>
      <c r="E3122" s="3" t="s">
        <v>8696</v>
      </c>
      <c r="F3122" s="3" t="s">
        <v>8697</v>
      </c>
      <c r="G3122" s="2" t="s">
        <v>62</v>
      </c>
      <c r="H3122" s="2">
        <v>2.0</v>
      </c>
      <c r="I3122" s="2">
        <v>3.0</v>
      </c>
      <c r="J3122" s="2">
        <v>1.0</v>
      </c>
      <c r="K3122" s="2">
        <v>3.0</v>
      </c>
      <c r="L3122" s="2">
        <v>3.0</v>
      </c>
      <c r="M3122" s="2" t="s">
        <v>33</v>
      </c>
    </row>
    <row r="3123" ht="15.75" customHeight="1">
      <c r="A3123" s="2">
        <v>182.0</v>
      </c>
      <c r="B3123" s="2" t="s">
        <v>3840</v>
      </c>
      <c r="C3123" s="2" t="s">
        <v>1392</v>
      </c>
      <c r="D3123" s="3" t="s">
        <v>3965</v>
      </c>
      <c r="E3123" s="3" t="s">
        <v>8698</v>
      </c>
      <c r="F3123" s="3" t="s">
        <v>8699</v>
      </c>
      <c r="G3123" s="2" t="s">
        <v>28</v>
      </c>
      <c r="H3123" s="2">
        <v>3.0</v>
      </c>
      <c r="I3123" s="2">
        <v>3.0</v>
      </c>
      <c r="J3123" s="2">
        <v>3.0</v>
      </c>
      <c r="K3123" s="2">
        <v>4.0</v>
      </c>
      <c r="L3123" s="2">
        <v>3.0</v>
      </c>
      <c r="M3123" s="2" t="s">
        <v>19</v>
      </c>
    </row>
    <row r="3124" ht="15.75" customHeight="1">
      <c r="A3124" s="2">
        <v>182.0</v>
      </c>
      <c r="B3124" s="2" t="s">
        <v>3840</v>
      </c>
      <c r="C3124" s="2" t="s">
        <v>1392</v>
      </c>
      <c r="D3124" s="3" t="s">
        <v>139</v>
      </c>
      <c r="E3124" s="3" t="s">
        <v>8700</v>
      </c>
      <c r="F3124" s="3" t="s">
        <v>8701</v>
      </c>
      <c r="G3124" s="2" t="s">
        <v>62</v>
      </c>
      <c r="H3124" s="2">
        <v>2.0</v>
      </c>
      <c r="I3124" s="2">
        <v>3.0</v>
      </c>
      <c r="J3124" s="2">
        <v>2.0</v>
      </c>
      <c r="K3124" s="2">
        <v>3.0</v>
      </c>
      <c r="L3124" s="2">
        <v>4.0</v>
      </c>
      <c r="M3124" s="2" t="s">
        <v>33</v>
      </c>
    </row>
    <row r="3125" ht="15.75" customHeight="1">
      <c r="A3125" s="2">
        <v>182.0</v>
      </c>
      <c r="B3125" s="2" t="s">
        <v>3840</v>
      </c>
      <c r="C3125" s="2" t="s">
        <v>1392</v>
      </c>
      <c r="D3125" s="3" t="s">
        <v>191</v>
      </c>
      <c r="E3125" s="3" t="s">
        <v>8702</v>
      </c>
      <c r="F3125" s="3" t="s">
        <v>8701</v>
      </c>
      <c r="G3125" s="2" t="s">
        <v>18</v>
      </c>
      <c r="H3125" s="2">
        <v>4.0</v>
      </c>
      <c r="I3125" s="2">
        <v>4.0</v>
      </c>
      <c r="J3125" s="2">
        <v>4.0</v>
      </c>
      <c r="K3125" s="2">
        <v>4.0</v>
      </c>
      <c r="L3125" s="2">
        <v>4.0</v>
      </c>
      <c r="M3125" s="2" t="s">
        <v>19</v>
      </c>
    </row>
    <row r="3126" ht="15.75" customHeight="1">
      <c r="A3126" s="2">
        <v>182.0</v>
      </c>
      <c r="B3126" s="2" t="s">
        <v>3840</v>
      </c>
      <c r="C3126" s="2" t="s">
        <v>1392</v>
      </c>
      <c r="D3126" s="3" t="s">
        <v>8703</v>
      </c>
      <c r="E3126" s="3" t="s">
        <v>8704</v>
      </c>
      <c r="F3126" s="3" t="s">
        <v>8705</v>
      </c>
      <c r="G3126" s="2" t="s">
        <v>28</v>
      </c>
      <c r="H3126" s="2">
        <v>2.0</v>
      </c>
      <c r="I3126" s="2">
        <v>3.0</v>
      </c>
      <c r="J3126" s="2">
        <v>3.0</v>
      </c>
      <c r="K3126" s="2">
        <v>4.0</v>
      </c>
      <c r="L3126" s="2">
        <v>4.0</v>
      </c>
      <c r="M3126" s="2" t="s">
        <v>19</v>
      </c>
    </row>
    <row r="3127" ht="15.75" customHeight="1">
      <c r="A3127" s="2">
        <v>182.0</v>
      </c>
      <c r="B3127" s="2" t="s">
        <v>3840</v>
      </c>
      <c r="C3127" s="2" t="s">
        <v>1392</v>
      </c>
      <c r="D3127" s="3" t="s">
        <v>8706</v>
      </c>
      <c r="E3127" s="3" t="s">
        <v>8707</v>
      </c>
      <c r="F3127" s="3" t="s">
        <v>8708</v>
      </c>
      <c r="G3127" s="2" t="s">
        <v>28</v>
      </c>
      <c r="H3127" s="2">
        <v>2.0</v>
      </c>
      <c r="I3127" s="2">
        <v>4.0</v>
      </c>
      <c r="J3127" s="2">
        <v>3.0</v>
      </c>
      <c r="K3127" s="2">
        <v>4.0</v>
      </c>
      <c r="L3127" s="2">
        <v>4.0</v>
      </c>
      <c r="M3127" s="2" t="s">
        <v>19</v>
      </c>
    </row>
    <row r="3128" ht="15.75" customHeight="1">
      <c r="A3128" s="2">
        <v>182.0</v>
      </c>
      <c r="B3128" s="2" t="s">
        <v>3840</v>
      </c>
      <c r="C3128" s="2" t="s">
        <v>1392</v>
      </c>
      <c r="D3128" s="3" t="s">
        <v>59</v>
      </c>
      <c r="E3128" s="3" t="s">
        <v>8709</v>
      </c>
      <c r="F3128" s="3" t="s">
        <v>8708</v>
      </c>
      <c r="G3128" s="2" t="s">
        <v>28</v>
      </c>
      <c r="H3128" s="2">
        <v>3.0</v>
      </c>
      <c r="I3128" s="2">
        <v>4.0</v>
      </c>
      <c r="J3128" s="2">
        <v>3.0</v>
      </c>
      <c r="K3128" s="2">
        <v>4.0</v>
      </c>
      <c r="L3128" s="2">
        <v>4.0</v>
      </c>
      <c r="M3128" s="2" t="s">
        <v>19</v>
      </c>
    </row>
    <row r="3129" ht="15.75" customHeight="1">
      <c r="A3129" s="2">
        <v>182.0</v>
      </c>
      <c r="B3129" s="2" t="s">
        <v>3840</v>
      </c>
      <c r="C3129" s="2" t="s">
        <v>1392</v>
      </c>
      <c r="D3129" s="3" t="s">
        <v>8710</v>
      </c>
      <c r="E3129" s="3" t="s">
        <v>8711</v>
      </c>
      <c r="F3129" s="3" t="s">
        <v>8712</v>
      </c>
      <c r="G3129" s="2" t="s">
        <v>18</v>
      </c>
      <c r="H3129" s="2">
        <v>2.0</v>
      </c>
      <c r="I3129" s="2">
        <v>3.0</v>
      </c>
      <c r="J3129" s="2">
        <v>3.0</v>
      </c>
      <c r="K3129" s="2">
        <v>4.0</v>
      </c>
      <c r="L3129" s="2">
        <v>4.0</v>
      </c>
      <c r="M3129" s="2" t="s">
        <v>19</v>
      </c>
    </row>
    <row r="3130" ht="15.75" customHeight="1">
      <c r="A3130" s="2">
        <v>182.0</v>
      </c>
      <c r="B3130" s="2" t="s">
        <v>3840</v>
      </c>
      <c r="C3130" s="2" t="s">
        <v>1392</v>
      </c>
      <c r="D3130" s="3" t="s">
        <v>8713</v>
      </c>
      <c r="E3130" s="3" t="s">
        <v>8714</v>
      </c>
      <c r="F3130" s="3" t="s">
        <v>8715</v>
      </c>
      <c r="G3130" s="2" t="s">
        <v>28</v>
      </c>
      <c r="H3130" s="2">
        <v>3.0</v>
      </c>
      <c r="I3130" s="2">
        <v>3.0</v>
      </c>
      <c r="J3130" s="2">
        <v>3.0</v>
      </c>
      <c r="K3130" s="2">
        <v>4.0</v>
      </c>
      <c r="L3130" s="2">
        <v>3.0</v>
      </c>
      <c r="M3130" s="2" t="s">
        <v>33</v>
      </c>
    </row>
    <row r="3131" ht="15.75" customHeight="1">
      <c r="A3131" s="2">
        <v>182.0</v>
      </c>
      <c r="B3131" s="2" t="s">
        <v>3840</v>
      </c>
      <c r="C3131" s="2" t="s">
        <v>1392</v>
      </c>
      <c r="D3131" s="3" t="s">
        <v>8716</v>
      </c>
      <c r="E3131" s="3" t="s">
        <v>8717</v>
      </c>
      <c r="F3131" s="3" t="s">
        <v>8718</v>
      </c>
      <c r="G3131" s="2" t="s">
        <v>62</v>
      </c>
      <c r="H3131" s="2">
        <v>2.0</v>
      </c>
      <c r="I3131" s="2">
        <v>2.0</v>
      </c>
      <c r="J3131" s="2">
        <v>3.0</v>
      </c>
      <c r="K3131" s="2">
        <v>4.0</v>
      </c>
      <c r="L3131" s="2">
        <v>4.0</v>
      </c>
      <c r="M3131" s="2" t="s">
        <v>33</v>
      </c>
    </row>
    <row r="3132" ht="15.75" customHeight="1">
      <c r="A3132" s="2">
        <v>182.0</v>
      </c>
      <c r="B3132" s="2" t="s">
        <v>3840</v>
      </c>
      <c r="C3132" s="2" t="s">
        <v>1392</v>
      </c>
      <c r="D3132" s="3" t="s">
        <v>8719</v>
      </c>
      <c r="E3132" s="3" t="s">
        <v>8720</v>
      </c>
      <c r="F3132" s="3" t="s">
        <v>8721</v>
      </c>
      <c r="G3132" s="2" t="s">
        <v>18</v>
      </c>
      <c r="H3132" s="2">
        <v>3.0</v>
      </c>
      <c r="I3132" s="2">
        <v>4.0</v>
      </c>
      <c r="J3132" s="2">
        <v>3.0</v>
      </c>
      <c r="K3132" s="2">
        <v>4.0</v>
      </c>
      <c r="L3132" s="2">
        <v>4.0</v>
      </c>
      <c r="M3132" s="2" t="s">
        <v>19</v>
      </c>
    </row>
    <row r="3133" ht="15.75" customHeight="1">
      <c r="A3133" s="2">
        <v>182.0</v>
      </c>
      <c r="B3133" s="2" t="s">
        <v>3840</v>
      </c>
      <c r="C3133" s="2" t="s">
        <v>206</v>
      </c>
      <c r="D3133" s="3" t="s">
        <v>538</v>
      </c>
      <c r="E3133" s="3" t="s">
        <v>8722</v>
      </c>
      <c r="F3133" s="3" t="s">
        <v>8723</v>
      </c>
      <c r="G3133" s="2" t="s">
        <v>18</v>
      </c>
      <c r="H3133" s="2">
        <v>3.0</v>
      </c>
      <c r="I3133" s="2">
        <v>5.0</v>
      </c>
      <c r="J3133" s="2">
        <v>5.0</v>
      </c>
      <c r="K3133" s="2">
        <v>5.0</v>
      </c>
      <c r="L3133" s="2">
        <v>5.0</v>
      </c>
      <c r="M3133" s="2" t="s">
        <v>19</v>
      </c>
    </row>
    <row r="3134" ht="15.75" customHeight="1">
      <c r="A3134" s="2">
        <v>182.0</v>
      </c>
      <c r="B3134" s="2" t="s">
        <v>3840</v>
      </c>
      <c r="C3134" s="2" t="s">
        <v>206</v>
      </c>
      <c r="D3134" s="3" t="s">
        <v>8724</v>
      </c>
      <c r="E3134" s="3" t="s">
        <v>8725</v>
      </c>
      <c r="F3134" s="3" t="s">
        <v>8726</v>
      </c>
      <c r="G3134" s="2" t="s">
        <v>62</v>
      </c>
      <c r="H3134" s="2">
        <v>3.0</v>
      </c>
      <c r="I3134" s="2">
        <v>3.0</v>
      </c>
      <c r="J3134" s="2">
        <v>3.0</v>
      </c>
      <c r="K3134" s="2">
        <v>4.0</v>
      </c>
      <c r="L3134" s="2">
        <v>3.0</v>
      </c>
      <c r="M3134" s="2" t="s">
        <v>33</v>
      </c>
    </row>
    <row r="3135" ht="15.75" customHeight="1">
      <c r="A3135" s="2">
        <v>182.0</v>
      </c>
      <c r="B3135" s="2" t="s">
        <v>3840</v>
      </c>
      <c r="C3135" s="2" t="s">
        <v>206</v>
      </c>
      <c r="D3135" s="3" t="s">
        <v>8727</v>
      </c>
      <c r="E3135" s="3" t="s">
        <v>8728</v>
      </c>
      <c r="F3135" s="3" t="s">
        <v>8726</v>
      </c>
      <c r="G3135" s="2" t="s">
        <v>28</v>
      </c>
      <c r="H3135" s="2">
        <v>3.0</v>
      </c>
      <c r="I3135" s="2">
        <v>3.0</v>
      </c>
      <c r="J3135" s="2">
        <v>3.0</v>
      </c>
      <c r="K3135" s="2">
        <v>3.0</v>
      </c>
      <c r="L3135" s="2">
        <v>3.0</v>
      </c>
      <c r="M3135" s="2" t="s">
        <v>19</v>
      </c>
    </row>
    <row r="3136" ht="15.75" customHeight="1">
      <c r="A3136" s="2">
        <v>182.0</v>
      </c>
      <c r="B3136" s="2" t="s">
        <v>3840</v>
      </c>
      <c r="C3136" s="2" t="s">
        <v>206</v>
      </c>
      <c r="D3136" s="3" t="s">
        <v>8729</v>
      </c>
      <c r="E3136" s="3" t="s">
        <v>8730</v>
      </c>
      <c r="F3136" s="3" t="s">
        <v>8731</v>
      </c>
      <c r="G3136" s="2" t="s">
        <v>62</v>
      </c>
      <c r="H3136" s="2">
        <v>2.0</v>
      </c>
      <c r="I3136" s="2">
        <v>3.0</v>
      </c>
      <c r="J3136" s="2">
        <v>1.0</v>
      </c>
      <c r="K3136" s="2">
        <v>3.0</v>
      </c>
      <c r="L3136" s="2">
        <v>3.0</v>
      </c>
      <c r="M3136" s="2" t="s">
        <v>33</v>
      </c>
    </row>
    <row r="3137" ht="15.75" customHeight="1">
      <c r="A3137" s="2">
        <v>182.0</v>
      </c>
      <c r="B3137" s="2" t="s">
        <v>3840</v>
      </c>
      <c r="C3137" s="2" t="s">
        <v>206</v>
      </c>
      <c r="D3137" s="3" t="s">
        <v>7121</v>
      </c>
      <c r="E3137" s="3" t="s">
        <v>8732</v>
      </c>
      <c r="F3137" s="3" t="s">
        <v>8733</v>
      </c>
      <c r="G3137" s="2" t="s">
        <v>28</v>
      </c>
      <c r="H3137" s="2">
        <v>2.0</v>
      </c>
      <c r="I3137" s="2">
        <v>3.0</v>
      </c>
      <c r="J3137" s="2">
        <v>3.0</v>
      </c>
      <c r="K3137" s="2">
        <v>4.0</v>
      </c>
      <c r="L3137" s="2">
        <v>4.0</v>
      </c>
      <c r="M3137" s="2" t="s">
        <v>19</v>
      </c>
    </row>
    <row r="3138" ht="15.75" customHeight="1">
      <c r="A3138" s="2">
        <v>182.0</v>
      </c>
      <c r="B3138" s="2" t="s">
        <v>3840</v>
      </c>
      <c r="C3138" s="2" t="s">
        <v>206</v>
      </c>
      <c r="D3138" s="3" t="s">
        <v>8734</v>
      </c>
      <c r="E3138" s="3" t="s">
        <v>8735</v>
      </c>
      <c r="F3138" s="3" t="s">
        <v>8736</v>
      </c>
      <c r="G3138" s="2" t="s">
        <v>28</v>
      </c>
      <c r="H3138" s="2">
        <v>3.0</v>
      </c>
      <c r="I3138" s="2">
        <v>4.0</v>
      </c>
      <c r="J3138" s="2">
        <v>3.0</v>
      </c>
      <c r="K3138" s="2">
        <v>4.0</v>
      </c>
      <c r="L3138" s="2">
        <v>4.0</v>
      </c>
      <c r="M3138" s="2" t="s">
        <v>19</v>
      </c>
    </row>
    <row r="3139" ht="15.75" customHeight="1">
      <c r="A3139" s="2">
        <v>182.0</v>
      </c>
      <c r="B3139" s="2" t="s">
        <v>3840</v>
      </c>
      <c r="C3139" s="2" t="s">
        <v>206</v>
      </c>
      <c r="D3139" s="3" t="s">
        <v>8737</v>
      </c>
      <c r="E3139" s="3" t="s">
        <v>8738</v>
      </c>
      <c r="F3139" s="3" t="s">
        <v>8739</v>
      </c>
      <c r="G3139" s="2" t="s">
        <v>28</v>
      </c>
      <c r="H3139" s="2">
        <v>3.0</v>
      </c>
      <c r="I3139" s="2">
        <v>4.0</v>
      </c>
      <c r="J3139" s="2">
        <v>2.0</v>
      </c>
      <c r="K3139" s="2">
        <v>4.0</v>
      </c>
      <c r="L3139" s="2">
        <v>5.0</v>
      </c>
      <c r="M3139" s="2" t="s">
        <v>19</v>
      </c>
    </row>
    <row r="3140" ht="15.75" customHeight="1">
      <c r="A3140" s="2">
        <v>182.0</v>
      </c>
      <c r="B3140" s="2" t="s">
        <v>3840</v>
      </c>
      <c r="C3140" s="2" t="s">
        <v>206</v>
      </c>
      <c r="D3140" s="3" t="s">
        <v>3930</v>
      </c>
      <c r="E3140" s="3" t="s">
        <v>8740</v>
      </c>
      <c r="F3140" s="3" t="s">
        <v>8741</v>
      </c>
      <c r="G3140" s="2" t="s">
        <v>62</v>
      </c>
      <c r="H3140" s="2">
        <v>2.0</v>
      </c>
      <c r="I3140" s="2">
        <v>3.0</v>
      </c>
      <c r="J3140" s="2">
        <v>2.0</v>
      </c>
      <c r="K3140" s="2">
        <v>4.0</v>
      </c>
      <c r="L3140" s="2">
        <v>5.0</v>
      </c>
      <c r="M3140" s="2" t="s">
        <v>33</v>
      </c>
    </row>
    <row r="3141" ht="15.75" customHeight="1">
      <c r="A3141" s="2">
        <v>182.0</v>
      </c>
      <c r="B3141" s="2" t="s">
        <v>3840</v>
      </c>
      <c r="C3141" s="2" t="s">
        <v>206</v>
      </c>
      <c r="D3141" s="3" t="s">
        <v>8742</v>
      </c>
      <c r="E3141" s="3" t="s">
        <v>8743</v>
      </c>
      <c r="F3141" s="3" t="s">
        <v>8744</v>
      </c>
      <c r="G3141" s="2" t="s">
        <v>28</v>
      </c>
      <c r="H3141" s="2">
        <v>2.0</v>
      </c>
      <c r="I3141" s="2">
        <v>3.0</v>
      </c>
      <c r="J3141" s="2">
        <v>2.0</v>
      </c>
      <c r="K3141" s="2">
        <v>2.0</v>
      </c>
      <c r="L3141" s="2">
        <v>4.0</v>
      </c>
      <c r="M3141" s="2" t="s">
        <v>33</v>
      </c>
    </row>
    <row r="3142" ht="15.75" customHeight="1">
      <c r="A3142" s="2">
        <v>182.0</v>
      </c>
      <c r="B3142" s="2" t="s">
        <v>3840</v>
      </c>
      <c r="C3142" s="2" t="s">
        <v>206</v>
      </c>
      <c r="D3142" s="3" t="s">
        <v>1255</v>
      </c>
      <c r="E3142" s="3" t="s">
        <v>8745</v>
      </c>
      <c r="F3142" s="3" t="s">
        <v>8746</v>
      </c>
      <c r="G3142" s="2" t="s">
        <v>18</v>
      </c>
      <c r="H3142" s="2">
        <v>3.0</v>
      </c>
      <c r="I3142" s="2">
        <v>4.0</v>
      </c>
      <c r="J3142" s="2">
        <v>4.0</v>
      </c>
      <c r="K3142" s="2">
        <v>4.0</v>
      </c>
      <c r="L3142" s="2">
        <v>3.0</v>
      </c>
      <c r="M3142" s="2" t="s">
        <v>19</v>
      </c>
    </row>
    <row r="3143" ht="15.75" customHeight="1">
      <c r="A3143" s="2">
        <v>182.0</v>
      </c>
      <c r="B3143" s="2" t="s">
        <v>3840</v>
      </c>
      <c r="C3143" s="2" t="s">
        <v>206</v>
      </c>
      <c r="D3143" s="3" t="s">
        <v>8747</v>
      </c>
      <c r="E3143" s="3" t="s">
        <v>8748</v>
      </c>
      <c r="F3143" s="3" t="s">
        <v>8749</v>
      </c>
      <c r="G3143" s="2" t="s">
        <v>28</v>
      </c>
      <c r="H3143" s="2">
        <v>2.0</v>
      </c>
      <c r="I3143" s="2">
        <v>4.0</v>
      </c>
      <c r="J3143" s="2">
        <v>3.0</v>
      </c>
      <c r="K3143" s="2">
        <v>3.0</v>
      </c>
      <c r="L3143" s="2">
        <v>4.0</v>
      </c>
      <c r="M3143" s="2" t="s">
        <v>33</v>
      </c>
    </row>
    <row r="3144" ht="15.75" customHeight="1">
      <c r="A3144" s="2">
        <v>182.0</v>
      </c>
      <c r="B3144" s="2" t="s">
        <v>3840</v>
      </c>
      <c r="C3144" s="2" t="s">
        <v>206</v>
      </c>
      <c r="D3144" s="3" t="s">
        <v>8750</v>
      </c>
      <c r="E3144" s="3" t="s">
        <v>8751</v>
      </c>
      <c r="F3144" s="3" t="s">
        <v>8752</v>
      </c>
      <c r="G3144" s="2" t="s">
        <v>62</v>
      </c>
      <c r="H3144" s="2">
        <v>2.0</v>
      </c>
      <c r="I3144" s="2">
        <v>4.0</v>
      </c>
      <c r="J3144" s="2">
        <v>3.0</v>
      </c>
      <c r="K3144" s="2">
        <v>4.0</v>
      </c>
      <c r="L3144" s="2">
        <v>3.0</v>
      </c>
      <c r="M3144" s="2" t="s">
        <v>19</v>
      </c>
    </row>
    <row r="3145" ht="15.75" customHeight="1">
      <c r="A3145" s="2">
        <v>182.0</v>
      </c>
      <c r="B3145" s="2" t="s">
        <v>3840</v>
      </c>
      <c r="C3145" s="2" t="s">
        <v>206</v>
      </c>
      <c r="D3145" s="3" t="s">
        <v>8753</v>
      </c>
      <c r="E3145" s="3" t="s">
        <v>8754</v>
      </c>
      <c r="F3145" s="3" t="s">
        <v>8755</v>
      </c>
      <c r="G3145" s="2" t="s">
        <v>18</v>
      </c>
      <c r="H3145" s="2">
        <v>2.0</v>
      </c>
      <c r="I3145" s="2">
        <v>5.0</v>
      </c>
      <c r="J3145" s="2">
        <v>3.0</v>
      </c>
      <c r="K3145" s="2">
        <v>4.0</v>
      </c>
      <c r="L3145" s="2">
        <v>4.0</v>
      </c>
      <c r="M3145" s="2" t="s">
        <v>19</v>
      </c>
    </row>
    <row r="3146" ht="15.75" customHeight="1">
      <c r="A3146" s="2">
        <v>182.0</v>
      </c>
      <c r="B3146" s="2" t="s">
        <v>3840</v>
      </c>
      <c r="C3146" s="2" t="s">
        <v>206</v>
      </c>
      <c r="D3146" s="3" t="s">
        <v>4480</v>
      </c>
      <c r="E3146" s="3" t="s">
        <v>8756</v>
      </c>
      <c r="F3146" s="3" t="s">
        <v>8757</v>
      </c>
      <c r="G3146" s="2" t="s">
        <v>62</v>
      </c>
      <c r="H3146" s="2">
        <v>2.0</v>
      </c>
      <c r="I3146" s="2">
        <v>4.0</v>
      </c>
      <c r="J3146" s="2">
        <v>2.0</v>
      </c>
      <c r="K3146" s="2">
        <v>4.0</v>
      </c>
      <c r="L3146" s="2">
        <v>4.0</v>
      </c>
      <c r="M3146" s="2" t="s">
        <v>33</v>
      </c>
    </row>
    <row r="3147" ht="15.75" customHeight="1">
      <c r="A3147" s="2">
        <v>182.0</v>
      </c>
      <c r="B3147" s="2" t="s">
        <v>3840</v>
      </c>
      <c r="C3147" s="2" t="s">
        <v>206</v>
      </c>
      <c r="D3147" s="3" t="s">
        <v>8041</v>
      </c>
      <c r="E3147" s="3" t="s">
        <v>8758</v>
      </c>
      <c r="F3147" s="3" t="s">
        <v>8757</v>
      </c>
      <c r="G3147" s="2" t="s">
        <v>28</v>
      </c>
      <c r="H3147" s="2">
        <v>3.0</v>
      </c>
      <c r="I3147" s="2">
        <v>3.0</v>
      </c>
      <c r="J3147" s="2">
        <v>3.0</v>
      </c>
      <c r="K3147" s="2">
        <v>3.0</v>
      </c>
      <c r="L3147" s="2">
        <v>4.0</v>
      </c>
      <c r="M3147" s="2" t="s">
        <v>19</v>
      </c>
    </row>
    <row r="3148" ht="15.75" customHeight="1">
      <c r="A3148" s="2">
        <v>182.0</v>
      </c>
      <c r="B3148" s="2" t="s">
        <v>3840</v>
      </c>
      <c r="C3148" s="2" t="s">
        <v>206</v>
      </c>
      <c r="D3148" s="3" t="s">
        <v>8759</v>
      </c>
      <c r="E3148" s="3" t="s">
        <v>8760</v>
      </c>
      <c r="F3148" s="3" t="s">
        <v>8761</v>
      </c>
      <c r="G3148" s="2" t="s">
        <v>62</v>
      </c>
      <c r="H3148" s="2">
        <v>2.0</v>
      </c>
      <c r="I3148" s="2">
        <v>3.0</v>
      </c>
      <c r="J3148" s="2">
        <v>4.0</v>
      </c>
      <c r="K3148" s="2">
        <v>3.0</v>
      </c>
      <c r="L3148" s="2">
        <v>2.0</v>
      </c>
      <c r="M3148" s="2" t="s">
        <v>33</v>
      </c>
    </row>
    <row r="3149" ht="15.75" customHeight="1">
      <c r="A3149" s="2">
        <v>182.0</v>
      </c>
      <c r="B3149" s="2" t="s">
        <v>3840</v>
      </c>
      <c r="C3149" s="2" t="s">
        <v>206</v>
      </c>
      <c r="D3149" s="3" t="s">
        <v>8762</v>
      </c>
      <c r="E3149" s="3" t="s">
        <v>8763</v>
      </c>
      <c r="F3149" s="3" t="s">
        <v>8764</v>
      </c>
      <c r="G3149" s="2" t="s">
        <v>28</v>
      </c>
      <c r="H3149" s="2">
        <v>3.0</v>
      </c>
      <c r="I3149" s="2">
        <v>3.0</v>
      </c>
      <c r="J3149" s="2">
        <v>3.0</v>
      </c>
      <c r="K3149" s="2">
        <v>3.0</v>
      </c>
      <c r="L3149" s="2">
        <v>4.0</v>
      </c>
      <c r="M3149" s="2" t="s">
        <v>19</v>
      </c>
    </row>
    <row r="3150" ht="15.75" customHeight="1">
      <c r="A3150" s="2">
        <v>182.0</v>
      </c>
      <c r="B3150" s="2" t="s">
        <v>3840</v>
      </c>
      <c r="C3150" s="2" t="s">
        <v>206</v>
      </c>
      <c r="D3150" s="3" t="s">
        <v>8765</v>
      </c>
      <c r="E3150" s="3" t="s">
        <v>8766</v>
      </c>
      <c r="F3150" s="3" t="s">
        <v>8767</v>
      </c>
      <c r="G3150" s="2" t="s">
        <v>62</v>
      </c>
      <c r="H3150" s="2">
        <v>2.0</v>
      </c>
      <c r="I3150" s="2">
        <v>3.0</v>
      </c>
      <c r="J3150" s="2">
        <v>2.0</v>
      </c>
      <c r="K3150" s="2">
        <v>3.0</v>
      </c>
      <c r="L3150" s="2">
        <v>4.0</v>
      </c>
      <c r="M3150" s="2" t="s">
        <v>33</v>
      </c>
    </row>
    <row r="3151" ht="15.75" customHeight="1">
      <c r="A3151" s="2">
        <v>182.0</v>
      </c>
      <c r="B3151" s="2" t="s">
        <v>3840</v>
      </c>
      <c r="C3151" s="2" t="s">
        <v>206</v>
      </c>
      <c r="D3151" s="3" t="s">
        <v>8768</v>
      </c>
      <c r="E3151" s="3" t="s">
        <v>8769</v>
      </c>
      <c r="F3151" s="3" t="s">
        <v>8770</v>
      </c>
      <c r="G3151" s="2" t="s">
        <v>62</v>
      </c>
      <c r="H3151" s="2">
        <v>3.0</v>
      </c>
      <c r="I3151" s="2">
        <v>3.0</v>
      </c>
      <c r="J3151" s="2">
        <v>2.0</v>
      </c>
      <c r="K3151" s="2">
        <v>2.0</v>
      </c>
      <c r="L3151" s="2">
        <v>4.0</v>
      </c>
      <c r="M3151" s="2" t="s">
        <v>33</v>
      </c>
    </row>
    <row r="3152" ht="15.75" customHeight="1">
      <c r="A3152" s="2">
        <v>182.0</v>
      </c>
      <c r="B3152" s="2" t="s">
        <v>3840</v>
      </c>
      <c r="C3152" s="2" t="s">
        <v>206</v>
      </c>
      <c r="D3152" s="3" t="s">
        <v>8771</v>
      </c>
      <c r="E3152" s="3" t="s">
        <v>8772</v>
      </c>
      <c r="F3152" s="3" t="s">
        <v>8773</v>
      </c>
      <c r="G3152" s="2" t="s">
        <v>182</v>
      </c>
      <c r="H3152" s="2">
        <v>1.0</v>
      </c>
      <c r="I3152" s="2">
        <v>1.0</v>
      </c>
      <c r="J3152" s="2">
        <v>1.0</v>
      </c>
      <c r="K3152" s="2">
        <v>2.0</v>
      </c>
      <c r="L3152" s="2">
        <v>3.0</v>
      </c>
      <c r="M3152" s="2" t="s">
        <v>33</v>
      </c>
    </row>
    <row r="3153" ht="15.75" customHeight="1">
      <c r="A3153" s="2">
        <v>182.0</v>
      </c>
      <c r="B3153" s="2" t="s">
        <v>3840</v>
      </c>
      <c r="C3153" s="2" t="s">
        <v>1424</v>
      </c>
      <c r="D3153" s="3" t="s">
        <v>8774</v>
      </c>
      <c r="E3153" s="3" t="s">
        <v>8775</v>
      </c>
      <c r="F3153" s="3" t="s">
        <v>8776</v>
      </c>
      <c r="G3153" s="2" t="s">
        <v>62</v>
      </c>
      <c r="H3153" s="2">
        <v>2.0</v>
      </c>
      <c r="I3153" s="2">
        <v>2.0</v>
      </c>
      <c r="J3153" s="2">
        <v>2.0</v>
      </c>
      <c r="K3153" s="2">
        <v>2.0</v>
      </c>
      <c r="L3153" s="2">
        <v>2.0</v>
      </c>
      <c r="M3153" s="2" t="s">
        <v>33</v>
      </c>
    </row>
    <row r="3154" ht="15.75" customHeight="1">
      <c r="A3154" s="2">
        <v>182.0</v>
      </c>
      <c r="B3154" s="2" t="s">
        <v>3840</v>
      </c>
      <c r="C3154" s="2" t="s">
        <v>1424</v>
      </c>
      <c r="D3154" s="3" t="s">
        <v>1549</v>
      </c>
      <c r="E3154" s="3" t="s">
        <v>8777</v>
      </c>
      <c r="F3154" s="3" t="s">
        <v>8778</v>
      </c>
      <c r="G3154" s="2" t="s">
        <v>18</v>
      </c>
      <c r="H3154" s="2">
        <v>3.0</v>
      </c>
      <c r="I3154" s="2">
        <v>4.0</v>
      </c>
      <c r="J3154" s="2">
        <v>3.0</v>
      </c>
      <c r="K3154" s="2">
        <v>4.0</v>
      </c>
      <c r="L3154" s="2">
        <v>4.0</v>
      </c>
      <c r="M3154" s="2" t="s">
        <v>19</v>
      </c>
    </row>
    <row r="3155" ht="15.75" customHeight="1">
      <c r="A3155" s="2">
        <v>182.0</v>
      </c>
      <c r="B3155" s="2" t="s">
        <v>3840</v>
      </c>
      <c r="C3155" s="2" t="s">
        <v>1424</v>
      </c>
      <c r="D3155" s="3" t="s">
        <v>8779</v>
      </c>
      <c r="E3155" s="3" t="s">
        <v>8780</v>
      </c>
      <c r="F3155" s="3" t="s">
        <v>8781</v>
      </c>
      <c r="G3155" s="2" t="s">
        <v>50</v>
      </c>
      <c r="H3155" s="2">
        <v>4.0</v>
      </c>
      <c r="I3155" s="2">
        <v>4.0</v>
      </c>
      <c r="J3155" s="2">
        <v>4.0</v>
      </c>
      <c r="K3155" s="2">
        <v>4.0</v>
      </c>
      <c r="L3155" s="2">
        <v>4.0</v>
      </c>
      <c r="M3155" s="2" t="s">
        <v>19</v>
      </c>
    </row>
    <row r="3156" ht="15.75" customHeight="1">
      <c r="A3156" s="2">
        <v>182.0</v>
      </c>
      <c r="B3156" s="2" t="s">
        <v>3840</v>
      </c>
      <c r="C3156" s="2" t="s">
        <v>1424</v>
      </c>
      <c r="D3156" s="3" t="s">
        <v>8782</v>
      </c>
      <c r="E3156" s="3" t="s">
        <v>8783</v>
      </c>
      <c r="F3156" s="3" t="s">
        <v>8784</v>
      </c>
      <c r="G3156" s="2" t="s">
        <v>62</v>
      </c>
      <c r="H3156" s="2">
        <v>2.0</v>
      </c>
      <c r="I3156" s="2">
        <v>2.0</v>
      </c>
      <c r="J3156" s="2">
        <v>3.0</v>
      </c>
      <c r="K3156" s="2">
        <v>3.0</v>
      </c>
      <c r="L3156" s="2">
        <v>4.0</v>
      </c>
      <c r="M3156" s="2" t="s">
        <v>33</v>
      </c>
    </row>
    <row r="3157" ht="15.75" customHeight="1">
      <c r="A3157" s="2">
        <v>182.0</v>
      </c>
      <c r="B3157" s="2" t="s">
        <v>3840</v>
      </c>
      <c r="C3157" s="2" t="s">
        <v>1424</v>
      </c>
      <c r="D3157" s="3" t="s">
        <v>8785</v>
      </c>
      <c r="E3157" s="3" t="s">
        <v>8786</v>
      </c>
      <c r="F3157" s="3" t="s">
        <v>8787</v>
      </c>
      <c r="G3157" s="2" t="s">
        <v>28</v>
      </c>
      <c r="H3157" s="2">
        <v>2.0</v>
      </c>
      <c r="I3157" s="2">
        <v>3.0</v>
      </c>
      <c r="J3157" s="2">
        <v>2.0</v>
      </c>
      <c r="K3157" s="2">
        <v>4.0</v>
      </c>
      <c r="L3157" s="2">
        <v>3.0</v>
      </c>
      <c r="M3157" s="2" t="s">
        <v>33</v>
      </c>
    </row>
    <row r="3158" ht="15.75" customHeight="1">
      <c r="A3158" s="2">
        <v>182.0</v>
      </c>
      <c r="B3158" s="2" t="s">
        <v>3840</v>
      </c>
      <c r="C3158" s="2" t="s">
        <v>1424</v>
      </c>
      <c r="D3158" s="3" t="s">
        <v>8788</v>
      </c>
      <c r="E3158" s="3" t="s">
        <v>8789</v>
      </c>
      <c r="F3158" s="3" t="s">
        <v>8790</v>
      </c>
      <c r="G3158" s="2" t="s">
        <v>62</v>
      </c>
      <c r="H3158" s="2">
        <v>2.0</v>
      </c>
      <c r="I3158" s="2">
        <v>4.0</v>
      </c>
      <c r="J3158" s="2">
        <v>2.0</v>
      </c>
      <c r="K3158" s="2">
        <v>3.0</v>
      </c>
      <c r="L3158" s="2">
        <v>4.0</v>
      </c>
      <c r="M3158" s="2" t="s">
        <v>33</v>
      </c>
    </row>
    <row r="3159" ht="15.75" customHeight="1">
      <c r="A3159" s="2">
        <v>182.0</v>
      </c>
      <c r="B3159" s="2" t="s">
        <v>3840</v>
      </c>
      <c r="C3159" s="2" t="s">
        <v>1424</v>
      </c>
      <c r="D3159" s="3" t="s">
        <v>1549</v>
      </c>
      <c r="E3159" s="3" t="s">
        <v>8791</v>
      </c>
      <c r="F3159" s="3" t="s">
        <v>8790</v>
      </c>
      <c r="G3159" s="2" t="s">
        <v>18</v>
      </c>
      <c r="H3159" s="2">
        <v>4.0</v>
      </c>
      <c r="I3159" s="2">
        <v>4.0</v>
      </c>
      <c r="J3159" s="2">
        <v>4.0</v>
      </c>
      <c r="K3159" s="2">
        <v>4.0</v>
      </c>
      <c r="L3159" s="2">
        <v>4.0</v>
      </c>
      <c r="M3159" s="2" t="s">
        <v>19</v>
      </c>
    </row>
    <row r="3160" ht="15.75" customHeight="1">
      <c r="A3160" s="2">
        <v>182.0</v>
      </c>
      <c r="B3160" s="2" t="s">
        <v>3840</v>
      </c>
      <c r="C3160" s="2" t="s">
        <v>1424</v>
      </c>
      <c r="D3160" s="3" t="s">
        <v>8792</v>
      </c>
      <c r="E3160" s="3" t="s">
        <v>8793</v>
      </c>
      <c r="F3160" s="3" t="s">
        <v>8794</v>
      </c>
      <c r="G3160" s="2" t="s">
        <v>62</v>
      </c>
      <c r="H3160" s="2">
        <v>2.0</v>
      </c>
      <c r="I3160" s="2">
        <v>3.0</v>
      </c>
      <c r="J3160" s="2">
        <v>1.0</v>
      </c>
      <c r="K3160" s="2">
        <v>2.0</v>
      </c>
      <c r="L3160" s="2">
        <v>3.0</v>
      </c>
      <c r="M3160" s="2" t="s">
        <v>33</v>
      </c>
    </row>
    <row r="3161" ht="15.75" customHeight="1">
      <c r="A3161" s="2">
        <v>182.0</v>
      </c>
      <c r="B3161" s="2" t="s">
        <v>3840</v>
      </c>
      <c r="C3161" s="2" t="s">
        <v>1424</v>
      </c>
      <c r="D3161" s="3" t="s">
        <v>8795</v>
      </c>
      <c r="E3161" s="3" t="s">
        <v>8796</v>
      </c>
      <c r="F3161" s="3" t="s">
        <v>8797</v>
      </c>
      <c r="G3161" s="2" t="s">
        <v>28</v>
      </c>
      <c r="H3161" s="2">
        <v>2.0</v>
      </c>
      <c r="I3161" s="2">
        <v>4.0</v>
      </c>
      <c r="J3161" s="2">
        <v>4.0</v>
      </c>
      <c r="K3161" s="2">
        <v>4.0</v>
      </c>
      <c r="L3161" s="2">
        <v>4.0</v>
      </c>
      <c r="M3161" s="2" t="s">
        <v>19</v>
      </c>
    </row>
    <row r="3162" ht="15.75" customHeight="1">
      <c r="A3162" s="2">
        <v>182.0</v>
      </c>
      <c r="B3162" s="2" t="s">
        <v>3840</v>
      </c>
      <c r="C3162" s="2" t="s">
        <v>1424</v>
      </c>
      <c r="D3162" s="3" t="s">
        <v>538</v>
      </c>
      <c r="E3162" s="3" t="s">
        <v>8798</v>
      </c>
      <c r="F3162" s="3" t="s">
        <v>8799</v>
      </c>
      <c r="G3162" s="2" t="s">
        <v>28</v>
      </c>
      <c r="H3162" s="2">
        <v>2.0</v>
      </c>
      <c r="I3162" s="2">
        <v>4.0</v>
      </c>
      <c r="J3162" s="2">
        <v>3.0</v>
      </c>
      <c r="K3162" s="2">
        <v>3.0</v>
      </c>
      <c r="L3162" s="2">
        <v>4.0</v>
      </c>
      <c r="M3162" s="2" t="s">
        <v>19</v>
      </c>
    </row>
    <row r="3163" ht="15.75" customHeight="1">
      <c r="A3163" s="2">
        <v>182.0</v>
      </c>
      <c r="B3163" s="2" t="s">
        <v>3840</v>
      </c>
      <c r="C3163" s="2" t="s">
        <v>682</v>
      </c>
      <c r="D3163" s="3" t="s">
        <v>8800</v>
      </c>
      <c r="E3163" s="3" t="s">
        <v>8801</v>
      </c>
      <c r="F3163" s="3" t="s">
        <v>8802</v>
      </c>
      <c r="G3163" s="2" t="s">
        <v>18</v>
      </c>
      <c r="H3163" s="2">
        <v>3.0</v>
      </c>
      <c r="I3163" s="2">
        <v>2.0</v>
      </c>
      <c r="J3163" s="2">
        <v>2.0</v>
      </c>
      <c r="K3163" s="2">
        <v>4.0</v>
      </c>
      <c r="L3163" s="2">
        <v>4.0</v>
      </c>
      <c r="M3163" s="2" t="s">
        <v>19</v>
      </c>
    </row>
    <row r="3164" ht="15.75" customHeight="1">
      <c r="A3164" s="2">
        <v>182.0</v>
      </c>
      <c r="B3164" s="2" t="s">
        <v>3840</v>
      </c>
      <c r="C3164" s="2" t="s">
        <v>682</v>
      </c>
      <c r="D3164" s="3" t="s">
        <v>8803</v>
      </c>
      <c r="E3164" s="3" t="s">
        <v>8804</v>
      </c>
      <c r="F3164" s="3" t="s">
        <v>8805</v>
      </c>
      <c r="G3164" s="2" t="s">
        <v>28</v>
      </c>
      <c r="H3164" s="2">
        <v>2.0</v>
      </c>
      <c r="I3164" s="2">
        <v>2.0</v>
      </c>
      <c r="J3164" s="2">
        <v>3.0</v>
      </c>
      <c r="K3164" s="2">
        <v>4.0</v>
      </c>
      <c r="L3164" s="2">
        <v>3.0</v>
      </c>
      <c r="M3164" s="2" t="s">
        <v>19</v>
      </c>
    </row>
    <row r="3165" ht="15.75" customHeight="1">
      <c r="A3165" s="2">
        <v>182.0</v>
      </c>
      <c r="B3165" s="2" t="s">
        <v>3840</v>
      </c>
      <c r="C3165" s="2" t="s">
        <v>682</v>
      </c>
      <c r="D3165" s="3" t="s">
        <v>977</v>
      </c>
      <c r="E3165" s="3" t="s">
        <v>8806</v>
      </c>
      <c r="F3165" s="3" t="s">
        <v>8807</v>
      </c>
      <c r="G3165" s="2" t="s">
        <v>62</v>
      </c>
      <c r="H3165" s="2">
        <v>1.0</v>
      </c>
      <c r="I3165" s="2">
        <v>3.0</v>
      </c>
      <c r="J3165" s="2">
        <v>3.0</v>
      </c>
      <c r="K3165" s="2">
        <v>4.0</v>
      </c>
      <c r="L3165" s="2">
        <v>4.0</v>
      </c>
      <c r="M3165" s="2" t="s">
        <v>33</v>
      </c>
    </row>
    <row r="3166" ht="15.75" customHeight="1">
      <c r="A3166" s="2">
        <v>182.0</v>
      </c>
      <c r="B3166" s="2" t="s">
        <v>3840</v>
      </c>
      <c r="C3166" s="2" t="s">
        <v>682</v>
      </c>
      <c r="D3166" s="3" t="s">
        <v>8808</v>
      </c>
      <c r="E3166" s="3" t="s">
        <v>8809</v>
      </c>
      <c r="F3166" s="3" t="s">
        <v>8810</v>
      </c>
      <c r="G3166" s="2" t="s">
        <v>18</v>
      </c>
      <c r="H3166" s="2">
        <v>3.0</v>
      </c>
      <c r="I3166" s="2">
        <v>3.0</v>
      </c>
      <c r="J3166" s="2">
        <v>3.0</v>
      </c>
      <c r="K3166" s="2">
        <v>3.0</v>
      </c>
      <c r="L3166" s="2">
        <v>4.0</v>
      </c>
      <c r="M3166" s="2" t="s">
        <v>19</v>
      </c>
    </row>
    <row r="3167" ht="15.75" customHeight="1">
      <c r="A3167" s="2">
        <v>182.0</v>
      </c>
      <c r="B3167" s="2" t="s">
        <v>3840</v>
      </c>
      <c r="C3167" s="2" t="s">
        <v>682</v>
      </c>
      <c r="D3167" s="3" t="s">
        <v>8811</v>
      </c>
      <c r="E3167" s="3" t="s">
        <v>2051</v>
      </c>
      <c r="F3167" s="3" t="s">
        <v>8812</v>
      </c>
      <c r="G3167" s="2" t="s">
        <v>28</v>
      </c>
      <c r="H3167" s="2">
        <v>2.0</v>
      </c>
      <c r="I3167" s="2">
        <v>4.0</v>
      </c>
      <c r="J3167" s="2">
        <v>3.0</v>
      </c>
      <c r="K3167" s="2">
        <v>5.0</v>
      </c>
      <c r="L3167" s="2">
        <v>4.0</v>
      </c>
      <c r="M3167" s="2" t="s">
        <v>19</v>
      </c>
    </row>
    <row r="3168" ht="15.75" customHeight="1">
      <c r="A3168" s="2">
        <v>182.0</v>
      </c>
      <c r="B3168" s="2" t="s">
        <v>3840</v>
      </c>
      <c r="C3168" s="2" t="s">
        <v>682</v>
      </c>
      <c r="D3168" s="3" t="s">
        <v>584</v>
      </c>
      <c r="E3168" s="3" t="s">
        <v>8813</v>
      </c>
      <c r="F3168" s="3" t="s">
        <v>8812</v>
      </c>
      <c r="G3168" s="2" t="s">
        <v>50</v>
      </c>
      <c r="H3168" s="2">
        <v>2.0</v>
      </c>
      <c r="I3168" s="2">
        <v>4.0</v>
      </c>
      <c r="J3168" s="2">
        <v>4.0</v>
      </c>
      <c r="K3168" s="2">
        <v>5.0</v>
      </c>
      <c r="L3168" s="2">
        <v>5.0</v>
      </c>
      <c r="M3168" s="2" t="s">
        <v>19</v>
      </c>
    </row>
    <row r="3169" ht="15.75" customHeight="1">
      <c r="A3169" s="2">
        <v>182.0</v>
      </c>
      <c r="B3169" s="2" t="s">
        <v>3840</v>
      </c>
      <c r="C3169" s="2" t="s">
        <v>682</v>
      </c>
      <c r="D3169" s="3" t="s">
        <v>1169</v>
      </c>
      <c r="E3169" s="2" t="str">
        <f>+ Fully furnished office.
+ Dynamic working environment.
+ Friendly boss.
+ Sociable colleagues.</f>
        <v>#ERROR!</v>
      </c>
      <c r="F3169" s="2" t="str">
        <f>+ Non-specialized work.
+ Not suitable for those who are passionate about a certain programming language(for example, mobile programming).</f>
        <v>#ERROR!</v>
      </c>
      <c r="G3169" s="2" t="s">
        <v>18</v>
      </c>
      <c r="H3169" s="2">
        <v>3.0</v>
      </c>
      <c r="I3169" s="2">
        <v>4.0</v>
      </c>
      <c r="J3169" s="2">
        <v>4.0</v>
      </c>
      <c r="K3169" s="2">
        <v>4.0</v>
      </c>
      <c r="L3169" s="2">
        <v>5.0</v>
      </c>
      <c r="M3169" s="2" t="s">
        <v>19</v>
      </c>
    </row>
    <row r="3170" ht="15.75" customHeight="1">
      <c r="A3170" s="2">
        <v>182.0</v>
      </c>
      <c r="B3170" s="2" t="s">
        <v>3840</v>
      </c>
      <c r="C3170" s="2" t="s">
        <v>682</v>
      </c>
      <c r="D3170" s="3" t="s">
        <v>6049</v>
      </c>
      <c r="E3170" s="3" t="s">
        <v>8814</v>
      </c>
      <c r="F3170" s="3" t="s">
        <v>8815</v>
      </c>
      <c r="G3170" s="2" t="s">
        <v>18</v>
      </c>
      <c r="H3170" s="2">
        <v>3.0</v>
      </c>
      <c r="I3170" s="2">
        <v>4.0</v>
      </c>
      <c r="J3170" s="2">
        <v>3.0</v>
      </c>
      <c r="K3170" s="2">
        <v>4.0</v>
      </c>
      <c r="L3170" s="2">
        <v>4.0</v>
      </c>
      <c r="M3170" s="2" t="s">
        <v>19</v>
      </c>
    </row>
    <row r="3171" ht="15.75" customHeight="1">
      <c r="A3171" s="2">
        <v>182.0</v>
      </c>
      <c r="B3171" s="2" t="s">
        <v>3840</v>
      </c>
      <c r="C3171" s="2" t="s">
        <v>682</v>
      </c>
      <c r="D3171" s="3" t="s">
        <v>191</v>
      </c>
      <c r="E3171" s="3" t="s">
        <v>8816</v>
      </c>
      <c r="F3171" s="3" t="s">
        <v>8816</v>
      </c>
      <c r="G3171" s="2" t="s">
        <v>50</v>
      </c>
      <c r="H3171" s="2">
        <v>5.0</v>
      </c>
      <c r="I3171" s="2">
        <v>5.0</v>
      </c>
      <c r="J3171" s="2">
        <v>5.0</v>
      </c>
      <c r="K3171" s="2">
        <v>5.0</v>
      </c>
      <c r="L3171" s="2">
        <v>5.0</v>
      </c>
      <c r="M3171" s="2" t="s">
        <v>19</v>
      </c>
    </row>
    <row r="3172" ht="15.75" customHeight="1">
      <c r="A3172" s="2">
        <v>182.0</v>
      </c>
      <c r="B3172" s="2" t="s">
        <v>3840</v>
      </c>
      <c r="C3172" s="2" t="s">
        <v>682</v>
      </c>
      <c r="D3172" s="3" t="s">
        <v>1638</v>
      </c>
      <c r="E3172" s="3" t="s">
        <v>8817</v>
      </c>
      <c r="F3172" s="3" t="s">
        <v>8818</v>
      </c>
      <c r="G3172" s="2" t="s">
        <v>28</v>
      </c>
      <c r="H3172" s="2">
        <v>2.0</v>
      </c>
      <c r="I3172" s="2">
        <v>4.0</v>
      </c>
      <c r="J3172" s="2">
        <v>3.0</v>
      </c>
      <c r="K3172" s="2">
        <v>3.0</v>
      </c>
      <c r="L3172" s="2">
        <v>3.0</v>
      </c>
      <c r="M3172" s="2" t="s">
        <v>33</v>
      </c>
    </row>
    <row r="3173" ht="15.75" customHeight="1">
      <c r="A3173" s="2">
        <v>182.0</v>
      </c>
      <c r="B3173" s="2" t="s">
        <v>3840</v>
      </c>
      <c r="C3173" s="2" t="s">
        <v>682</v>
      </c>
      <c r="D3173" s="3" t="s">
        <v>8819</v>
      </c>
      <c r="E3173" s="3" t="s">
        <v>8820</v>
      </c>
      <c r="F3173" s="3" t="s">
        <v>8821</v>
      </c>
      <c r="G3173" s="2" t="s">
        <v>28</v>
      </c>
      <c r="H3173" s="2">
        <v>2.0</v>
      </c>
      <c r="I3173" s="2">
        <v>3.0</v>
      </c>
      <c r="J3173" s="2">
        <v>3.0</v>
      </c>
      <c r="K3173" s="2">
        <v>3.0</v>
      </c>
      <c r="L3173" s="2">
        <v>4.0</v>
      </c>
      <c r="M3173" s="2" t="s">
        <v>19</v>
      </c>
    </row>
    <row r="3174" ht="15.75" customHeight="1">
      <c r="A3174" s="2">
        <v>182.0</v>
      </c>
      <c r="B3174" s="2" t="s">
        <v>3840</v>
      </c>
      <c r="C3174" s="2" t="s">
        <v>682</v>
      </c>
      <c r="D3174" s="3" t="s">
        <v>8822</v>
      </c>
      <c r="E3174" s="3" t="s">
        <v>8823</v>
      </c>
      <c r="F3174" s="3" t="s">
        <v>8824</v>
      </c>
      <c r="G3174" s="2" t="s">
        <v>18</v>
      </c>
      <c r="H3174" s="2">
        <v>4.0</v>
      </c>
      <c r="I3174" s="2">
        <v>4.0</v>
      </c>
      <c r="J3174" s="2">
        <v>3.0</v>
      </c>
      <c r="K3174" s="2">
        <v>4.0</v>
      </c>
      <c r="L3174" s="2">
        <v>4.0</v>
      </c>
      <c r="M3174" s="2" t="s">
        <v>33</v>
      </c>
    </row>
    <row r="3175" ht="15.75" customHeight="1">
      <c r="A3175" s="2">
        <v>182.0</v>
      </c>
      <c r="B3175" s="2" t="s">
        <v>3840</v>
      </c>
      <c r="C3175" s="2" t="s">
        <v>682</v>
      </c>
      <c r="D3175" s="3" t="s">
        <v>8825</v>
      </c>
      <c r="E3175" s="3" t="s">
        <v>8826</v>
      </c>
      <c r="F3175" s="3" t="s">
        <v>8827</v>
      </c>
      <c r="G3175" s="2" t="s">
        <v>62</v>
      </c>
      <c r="H3175" s="2">
        <v>2.0</v>
      </c>
      <c r="I3175" s="2">
        <v>3.0</v>
      </c>
      <c r="J3175" s="2">
        <v>2.0</v>
      </c>
      <c r="K3175" s="2">
        <v>3.0</v>
      </c>
      <c r="L3175" s="2">
        <v>3.0</v>
      </c>
      <c r="M3175" s="2" t="s">
        <v>33</v>
      </c>
    </row>
    <row r="3176" ht="15.75" customHeight="1">
      <c r="A3176" s="2">
        <v>182.0</v>
      </c>
      <c r="B3176" s="2" t="s">
        <v>3840</v>
      </c>
      <c r="C3176" s="2" t="s">
        <v>682</v>
      </c>
      <c r="D3176" s="3" t="s">
        <v>8828</v>
      </c>
      <c r="E3176" s="3" t="s">
        <v>8829</v>
      </c>
      <c r="F3176" s="3" t="s">
        <v>8830</v>
      </c>
      <c r="G3176" s="2" t="s">
        <v>182</v>
      </c>
      <c r="H3176" s="2">
        <v>1.0</v>
      </c>
      <c r="I3176" s="2">
        <v>2.0</v>
      </c>
      <c r="J3176" s="2">
        <v>1.0</v>
      </c>
      <c r="K3176" s="2">
        <v>3.0</v>
      </c>
      <c r="L3176" s="2">
        <v>3.0</v>
      </c>
      <c r="M3176" s="2" t="s">
        <v>33</v>
      </c>
    </row>
    <row r="3177" ht="15.75" customHeight="1">
      <c r="A3177" s="2">
        <v>182.0</v>
      </c>
      <c r="B3177" s="2" t="s">
        <v>3840</v>
      </c>
      <c r="C3177" s="2" t="s">
        <v>1686</v>
      </c>
      <c r="D3177" s="3" t="s">
        <v>8831</v>
      </c>
      <c r="E3177" s="2" t="str">
        <f>+ Pretty girls.
+ Many girls.
+ Young girls just out of school.</f>
        <v>#ERROR!</v>
      </c>
      <c r="F3177" s="2" t="str">
        <f>+ Low salary.
+ Lots of overtime, transferred to compensatory days off without pay.
+ Disgusting canteen food.</f>
        <v>#ERROR!</v>
      </c>
      <c r="G3177" s="2" t="s">
        <v>18</v>
      </c>
      <c r="H3177" s="2">
        <v>3.0</v>
      </c>
      <c r="I3177" s="2">
        <v>4.0</v>
      </c>
      <c r="J3177" s="2">
        <v>4.0</v>
      </c>
      <c r="K3177" s="2">
        <v>3.0</v>
      </c>
      <c r="L3177" s="2">
        <v>3.0</v>
      </c>
      <c r="M3177" s="2" t="s">
        <v>19</v>
      </c>
    </row>
    <row r="3178" ht="15.75" customHeight="1">
      <c r="A3178" s="2">
        <v>182.0</v>
      </c>
      <c r="B3178" s="2" t="s">
        <v>3840</v>
      </c>
      <c r="C3178" s="2" t="s">
        <v>1686</v>
      </c>
      <c r="D3178" s="3" t="s">
        <v>8421</v>
      </c>
      <c r="E3178" s="3" t="s">
        <v>8832</v>
      </c>
      <c r="F3178" s="3" t="s">
        <v>8833</v>
      </c>
      <c r="G3178" s="2" t="s">
        <v>28</v>
      </c>
      <c r="H3178" s="2">
        <v>3.0</v>
      </c>
      <c r="I3178" s="2">
        <v>3.0</v>
      </c>
      <c r="J3178" s="2">
        <v>2.0</v>
      </c>
      <c r="K3178" s="2">
        <v>3.0</v>
      </c>
      <c r="L3178" s="2">
        <v>5.0</v>
      </c>
      <c r="M3178" s="2" t="s">
        <v>19</v>
      </c>
    </row>
    <row r="3179" ht="15.75" customHeight="1">
      <c r="A3179" s="2">
        <v>182.0</v>
      </c>
      <c r="B3179" s="2" t="s">
        <v>3840</v>
      </c>
      <c r="C3179" s="2" t="s">
        <v>1686</v>
      </c>
      <c r="D3179" s="3" t="s">
        <v>120</v>
      </c>
      <c r="E3179" s="3" t="s">
        <v>8834</v>
      </c>
      <c r="F3179" s="3" t="s">
        <v>8835</v>
      </c>
      <c r="G3179" s="2" t="s">
        <v>50</v>
      </c>
      <c r="H3179" s="2">
        <v>5.0</v>
      </c>
      <c r="I3179" s="2">
        <v>5.0</v>
      </c>
      <c r="J3179" s="2">
        <v>5.0</v>
      </c>
      <c r="K3179" s="2">
        <v>5.0</v>
      </c>
      <c r="L3179" s="2">
        <v>5.0</v>
      </c>
      <c r="M3179" s="2" t="s">
        <v>19</v>
      </c>
    </row>
    <row r="3180" ht="15.75" customHeight="1">
      <c r="A3180" s="2">
        <v>182.0</v>
      </c>
      <c r="B3180" s="2" t="s">
        <v>3840</v>
      </c>
      <c r="C3180" s="2" t="s">
        <v>1686</v>
      </c>
      <c r="D3180" s="3" t="s">
        <v>1549</v>
      </c>
      <c r="E3180" s="3" t="s">
        <v>8836</v>
      </c>
      <c r="F3180" s="3" t="s">
        <v>8837</v>
      </c>
      <c r="G3180" s="2" t="s">
        <v>28</v>
      </c>
      <c r="H3180" s="2">
        <v>2.0</v>
      </c>
      <c r="I3180" s="2">
        <v>4.0</v>
      </c>
      <c r="J3180" s="2">
        <v>3.0</v>
      </c>
      <c r="K3180" s="2">
        <v>3.0</v>
      </c>
      <c r="L3180" s="2">
        <v>3.0</v>
      </c>
      <c r="M3180" s="2" t="s">
        <v>19</v>
      </c>
    </row>
    <row r="3181" ht="15.75" customHeight="1">
      <c r="A3181" s="2">
        <v>182.0</v>
      </c>
      <c r="B3181" s="2" t="s">
        <v>3840</v>
      </c>
      <c r="C3181" s="2" t="s">
        <v>1686</v>
      </c>
      <c r="D3181" s="3" t="s">
        <v>8838</v>
      </c>
      <c r="E3181" s="3" t="s">
        <v>8839</v>
      </c>
      <c r="F3181" s="3" t="s">
        <v>8840</v>
      </c>
      <c r="G3181" s="2" t="s">
        <v>62</v>
      </c>
      <c r="H3181" s="2">
        <v>2.0</v>
      </c>
      <c r="I3181" s="2">
        <v>3.0</v>
      </c>
      <c r="J3181" s="2">
        <v>2.0</v>
      </c>
      <c r="K3181" s="2">
        <v>3.0</v>
      </c>
      <c r="L3181" s="2">
        <v>4.0</v>
      </c>
      <c r="M3181" s="2" t="s">
        <v>33</v>
      </c>
    </row>
    <row r="3182" ht="15.75" customHeight="1">
      <c r="A3182" s="2">
        <v>182.0</v>
      </c>
      <c r="B3182" s="2" t="s">
        <v>3840</v>
      </c>
      <c r="C3182" s="2" t="s">
        <v>1686</v>
      </c>
      <c r="D3182" s="3" t="s">
        <v>8841</v>
      </c>
      <c r="E3182" s="3" t="s">
        <v>8842</v>
      </c>
      <c r="F3182" s="3" t="s">
        <v>8843</v>
      </c>
      <c r="G3182" s="2" t="s">
        <v>28</v>
      </c>
      <c r="H3182" s="2">
        <v>2.0</v>
      </c>
      <c r="I3182" s="2">
        <v>5.0</v>
      </c>
      <c r="J3182" s="2">
        <v>3.0</v>
      </c>
      <c r="K3182" s="2">
        <v>5.0</v>
      </c>
      <c r="L3182" s="2">
        <v>5.0</v>
      </c>
      <c r="M3182" s="2" t="s">
        <v>33</v>
      </c>
    </row>
    <row r="3183" ht="15.75" customHeight="1">
      <c r="A3183" s="2">
        <v>182.0</v>
      </c>
      <c r="B3183" s="2" t="s">
        <v>3840</v>
      </c>
      <c r="C3183" s="2" t="s">
        <v>1686</v>
      </c>
      <c r="D3183" s="3" t="s">
        <v>8844</v>
      </c>
      <c r="E3183" s="3" t="s">
        <v>8845</v>
      </c>
      <c r="F3183" s="3" t="s">
        <v>8846</v>
      </c>
      <c r="G3183" s="2" t="s">
        <v>62</v>
      </c>
      <c r="H3183" s="2">
        <v>2.0</v>
      </c>
      <c r="I3183" s="2">
        <v>3.0</v>
      </c>
      <c r="J3183" s="2">
        <v>2.0</v>
      </c>
      <c r="K3183" s="2">
        <v>3.0</v>
      </c>
      <c r="L3183" s="2">
        <v>3.0</v>
      </c>
      <c r="M3183" s="2" t="s">
        <v>19</v>
      </c>
    </row>
    <row r="3184" ht="15.75" customHeight="1">
      <c r="A3184" s="2">
        <v>182.0</v>
      </c>
      <c r="B3184" s="2" t="s">
        <v>3840</v>
      </c>
      <c r="C3184" s="2" t="s">
        <v>1686</v>
      </c>
      <c r="D3184" s="3" t="s">
        <v>8847</v>
      </c>
      <c r="E3184" s="3" t="s">
        <v>8848</v>
      </c>
      <c r="F3184" s="3" t="s">
        <v>8849</v>
      </c>
      <c r="G3184" s="2" t="s">
        <v>28</v>
      </c>
      <c r="H3184" s="2">
        <v>2.0</v>
      </c>
      <c r="I3184" s="2">
        <v>4.0</v>
      </c>
      <c r="J3184" s="2">
        <v>3.0</v>
      </c>
      <c r="K3184" s="2">
        <v>3.0</v>
      </c>
      <c r="L3184" s="2">
        <v>3.0</v>
      </c>
      <c r="M3184" s="2" t="s">
        <v>19</v>
      </c>
    </row>
    <row r="3185" ht="15.75" customHeight="1">
      <c r="A3185" s="2">
        <v>182.0</v>
      </c>
      <c r="B3185" s="2" t="s">
        <v>3840</v>
      </c>
      <c r="C3185" s="2" t="s">
        <v>1686</v>
      </c>
      <c r="D3185" s="3" t="s">
        <v>8850</v>
      </c>
      <c r="E3185" s="3" t="s">
        <v>8851</v>
      </c>
      <c r="F3185" s="3" t="s">
        <v>8852</v>
      </c>
      <c r="G3185" s="2" t="s">
        <v>28</v>
      </c>
      <c r="H3185" s="2">
        <v>2.0</v>
      </c>
      <c r="I3185" s="2">
        <v>4.0</v>
      </c>
      <c r="J3185" s="2">
        <v>3.0</v>
      </c>
      <c r="K3185" s="2">
        <v>3.0</v>
      </c>
      <c r="L3185" s="2">
        <v>3.0</v>
      </c>
      <c r="M3185" s="2" t="s">
        <v>19</v>
      </c>
    </row>
    <row r="3186" ht="15.75" customHeight="1">
      <c r="A3186" s="2">
        <v>182.0</v>
      </c>
      <c r="B3186" s="2" t="s">
        <v>3840</v>
      </c>
      <c r="C3186" s="2" t="s">
        <v>1686</v>
      </c>
      <c r="D3186" s="3" t="s">
        <v>8853</v>
      </c>
      <c r="E3186" s="3" t="s">
        <v>8854</v>
      </c>
      <c r="F3186" s="3" t="s">
        <v>8855</v>
      </c>
      <c r="G3186" s="2" t="s">
        <v>28</v>
      </c>
      <c r="H3186" s="2">
        <v>2.0</v>
      </c>
      <c r="I3186" s="2">
        <v>3.0</v>
      </c>
      <c r="J3186" s="2">
        <v>3.0</v>
      </c>
      <c r="K3186" s="2">
        <v>4.0</v>
      </c>
      <c r="L3186" s="2">
        <v>3.0</v>
      </c>
      <c r="M3186" s="2" t="s">
        <v>19</v>
      </c>
    </row>
    <row r="3187" ht="15.75" customHeight="1">
      <c r="A3187" s="2">
        <v>182.0</v>
      </c>
      <c r="B3187" s="2" t="s">
        <v>3840</v>
      </c>
      <c r="C3187" s="2" t="s">
        <v>1686</v>
      </c>
      <c r="D3187" s="3" t="s">
        <v>8856</v>
      </c>
      <c r="E3187" s="3" t="s">
        <v>8857</v>
      </c>
      <c r="F3187" s="3" t="s">
        <v>8858</v>
      </c>
      <c r="G3187" s="2" t="s">
        <v>28</v>
      </c>
      <c r="H3187" s="2">
        <v>2.0</v>
      </c>
      <c r="I3187" s="2">
        <v>2.0</v>
      </c>
      <c r="J3187" s="2">
        <v>3.0</v>
      </c>
      <c r="K3187" s="2">
        <v>4.0</v>
      </c>
      <c r="L3187" s="2">
        <v>3.0</v>
      </c>
      <c r="M3187" s="2" t="s">
        <v>19</v>
      </c>
    </row>
    <row r="3188" ht="15.75" customHeight="1">
      <c r="A3188" s="2">
        <v>182.0</v>
      </c>
      <c r="B3188" s="2" t="s">
        <v>3840</v>
      </c>
      <c r="C3188" s="2" t="s">
        <v>1686</v>
      </c>
      <c r="D3188" s="3" t="s">
        <v>7829</v>
      </c>
      <c r="E3188" s="3" t="s">
        <v>8859</v>
      </c>
      <c r="F3188" s="3" t="s">
        <v>8860</v>
      </c>
      <c r="G3188" s="2" t="s">
        <v>18</v>
      </c>
      <c r="H3188" s="2">
        <v>4.0</v>
      </c>
      <c r="I3188" s="2">
        <v>4.0</v>
      </c>
      <c r="J3188" s="2">
        <v>4.0</v>
      </c>
      <c r="K3188" s="2">
        <v>4.0</v>
      </c>
      <c r="L3188" s="2">
        <v>4.0</v>
      </c>
      <c r="M3188" s="2" t="s">
        <v>19</v>
      </c>
    </row>
    <row r="3189" ht="15.75" customHeight="1">
      <c r="A3189" s="2">
        <v>182.0</v>
      </c>
      <c r="B3189" s="2" t="s">
        <v>3840</v>
      </c>
      <c r="C3189" s="2" t="s">
        <v>1686</v>
      </c>
      <c r="D3189" s="3" t="s">
        <v>8861</v>
      </c>
      <c r="E3189" s="3" t="s">
        <v>8862</v>
      </c>
      <c r="F3189" s="3" t="s">
        <v>8863</v>
      </c>
      <c r="G3189" s="2" t="s">
        <v>28</v>
      </c>
      <c r="H3189" s="2">
        <v>2.0</v>
      </c>
      <c r="I3189" s="2">
        <v>2.0</v>
      </c>
      <c r="J3189" s="2">
        <v>3.0</v>
      </c>
      <c r="K3189" s="2">
        <v>4.0</v>
      </c>
      <c r="L3189" s="2">
        <v>4.0</v>
      </c>
      <c r="M3189" s="2" t="s">
        <v>19</v>
      </c>
    </row>
    <row r="3190" ht="15.75" customHeight="1">
      <c r="A3190" s="2">
        <v>182.0</v>
      </c>
      <c r="B3190" s="2" t="s">
        <v>3840</v>
      </c>
      <c r="C3190" s="2" t="s">
        <v>1686</v>
      </c>
      <c r="D3190" s="3" t="s">
        <v>59</v>
      </c>
      <c r="E3190" s="3" t="s">
        <v>8864</v>
      </c>
      <c r="F3190" s="3" t="s">
        <v>8865</v>
      </c>
      <c r="G3190" s="2" t="s">
        <v>28</v>
      </c>
      <c r="H3190" s="2">
        <v>2.0</v>
      </c>
      <c r="I3190" s="2">
        <v>5.0</v>
      </c>
      <c r="J3190" s="2">
        <v>4.0</v>
      </c>
      <c r="K3190" s="2">
        <v>4.0</v>
      </c>
      <c r="L3190" s="2">
        <v>5.0</v>
      </c>
      <c r="M3190" s="2" t="s">
        <v>19</v>
      </c>
    </row>
    <row r="3191" ht="15.75" customHeight="1">
      <c r="A3191" s="2">
        <v>182.0</v>
      </c>
      <c r="B3191" s="2" t="s">
        <v>3840</v>
      </c>
      <c r="C3191" s="2" t="s">
        <v>1686</v>
      </c>
      <c r="D3191" s="3" t="s">
        <v>8866</v>
      </c>
      <c r="E3191" s="3" t="s">
        <v>8867</v>
      </c>
      <c r="F3191" s="3" t="s">
        <v>8868</v>
      </c>
      <c r="G3191" s="2" t="s">
        <v>18</v>
      </c>
      <c r="H3191" s="2">
        <v>3.0</v>
      </c>
      <c r="I3191" s="2">
        <v>5.0</v>
      </c>
      <c r="J3191" s="2">
        <v>3.0</v>
      </c>
      <c r="K3191" s="2">
        <v>4.0</v>
      </c>
      <c r="L3191" s="2">
        <v>3.0</v>
      </c>
      <c r="M3191" s="2" t="s">
        <v>19</v>
      </c>
    </row>
    <row r="3192" ht="15.75" customHeight="1">
      <c r="A3192" s="2">
        <v>182.0</v>
      </c>
      <c r="B3192" s="2" t="s">
        <v>3840</v>
      </c>
      <c r="C3192" s="2" t="s">
        <v>1686</v>
      </c>
      <c r="D3192" s="3" t="s">
        <v>8869</v>
      </c>
      <c r="E3192" s="3" t="s">
        <v>8870</v>
      </c>
      <c r="F3192" s="3" t="s">
        <v>8871</v>
      </c>
      <c r="G3192" s="2" t="s">
        <v>28</v>
      </c>
      <c r="H3192" s="2">
        <v>3.0</v>
      </c>
      <c r="I3192" s="2">
        <v>3.0</v>
      </c>
      <c r="J3192" s="2">
        <v>3.0</v>
      </c>
      <c r="K3192" s="2">
        <v>4.0</v>
      </c>
      <c r="L3192" s="2">
        <v>4.0</v>
      </c>
      <c r="M3192" s="2" t="s">
        <v>19</v>
      </c>
    </row>
    <row r="3193" ht="15.75" customHeight="1">
      <c r="A3193" s="2">
        <v>182.0</v>
      </c>
      <c r="B3193" s="2" t="s">
        <v>3840</v>
      </c>
      <c r="C3193" s="2" t="s">
        <v>1686</v>
      </c>
      <c r="D3193" s="3" t="s">
        <v>8872</v>
      </c>
      <c r="E3193" s="3" t="s">
        <v>8873</v>
      </c>
      <c r="F3193" s="3" t="s">
        <v>8874</v>
      </c>
      <c r="G3193" s="2" t="s">
        <v>28</v>
      </c>
      <c r="H3193" s="2">
        <v>2.0</v>
      </c>
      <c r="I3193" s="2">
        <v>3.0</v>
      </c>
      <c r="J3193" s="2">
        <v>2.0</v>
      </c>
      <c r="K3193" s="2">
        <v>3.0</v>
      </c>
      <c r="L3193" s="2">
        <v>3.0</v>
      </c>
      <c r="M3193" s="2" t="s">
        <v>19</v>
      </c>
    </row>
    <row r="3194" ht="15.75" customHeight="1">
      <c r="A3194" s="2">
        <v>182.0</v>
      </c>
      <c r="B3194" s="2" t="s">
        <v>3840</v>
      </c>
      <c r="C3194" s="2" t="s">
        <v>1686</v>
      </c>
      <c r="D3194" s="3" t="s">
        <v>8875</v>
      </c>
      <c r="E3194" s="3" t="s">
        <v>8876</v>
      </c>
      <c r="F3194" s="3" t="s">
        <v>8877</v>
      </c>
      <c r="G3194" s="2" t="s">
        <v>28</v>
      </c>
      <c r="H3194" s="2">
        <v>2.0</v>
      </c>
      <c r="I3194" s="2">
        <v>3.0</v>
      </c>
      <c r="J3194" s="2">
        <v>2.0</v>
      </c>
      <c r="K3194" s="2">
        <v>3.0</v>
      </c>
      <c r="L3194" s="2">
        <v>3.0</v>
      </c>
      <c r="M3194" s="2" t="s">
        <v>33</v>
      </c>
    </row>
    <row r="3195" ht="15.75" customHeight="1">
      <c r="A3195" s="2">
        <v>182.0</v>
      </c>
      <c r="B3195" s="2" t="s">
        <v>3840</v>
      </c>
      <c r="C3195" s="2" t="s">
        <v>1442</v>
      </c>
      <c r="D3195" s="3" t="s">
        <v>5297</v>
      </c>
      <c r="E3195" s="3" t="s">
        <v>8878</v>
      </c>
      <c r="F3195" s="3" t="s">
        <v>8879</v>
      </c>
      <c r="G3195" s="2" t="s">
        <v>62</v>
      </c>
      <c r="H3195" s="2">
        <v>2.0</v>
      </c>
      <c r="I3195" s="2">
        <v>4.0</v>
      </c>
      <c r="J3195" s="2">
        <v>3.0</v>
      </c>
      <c r="K3195" s="2">
        <v>3.0</v>
      </c>
      <c r="L3195" s="2">
        <v>5.0</v>
      </c>
      <c r="M3195" s="2" t="s">
        <v>19</v>
      </c>
    </row>
    <row r="3196" ht="15.75" customHeight="1">
      <c r="A3196" s="2">
        <v>182.0</v>
      </c>
      <c r="B3196" s="2" t="s">
        <v>3840</v>
      </c>
      <c r="C3196" s="2" t="s">
        <v>1442</v>
      </c>
      <c r="D3196" s="3" t="s">
        <v>8880</v>
      </c>
      <c r="E3196" s="3" t="s">
        <v>8881</v>
      </c>
      <c r="F3196" s="3" t="s">
        <v>8882</v>
      </c>
      <c r="G3196" s="2" t="s">
        <v>50</v>
      </c>
      <c r="H3196" s="2">
        <v>2.0</v>
      </c>
      <c r="I3196" s="2">
        <v>5.0</v>
      </c>
      <c r="J3196" s="2">
        <v>4.0</v>
      </c>
      <c r="K3196" s="2">
        <v>5.0</v>
      </c>
      <c r="L3196" s="2">
        <v>5.0</v>
      </c>
      <c r="M3196" s="2" t="s">
        <v>19</v>
      </c>
    </row>
    <row r="3197" ht="15.75" customHeight="1">
      <c r="A3197" s="2">
        <v>182.0</v>
      </c>
      <c r="B3197" s="2" t="s">
        <v>3840</v>
      </c>
      <c r="C3197" s="2" t="s">
        <v>1442</v>
      </c>
      <c r="D3197" s="3" t="s">
        <v>8883</v>
      </c>
      <c r="E3197" s="3" t="s">
        <v>8884</v>
      </c>
      <c r="F3197" s="3" t="s">
        <v>8885</v>
      </c>
      <c r="G3197" s="2" t="s">
        <v>62</v>
      </c>
      <c r="H3197" s="2">
        <v>1.0</v>
      </c>
      <c r="I3197" s="2">
        <v>2.0</v>
      </c>
      <c r="J3197" s="2">
        <v>2.0</v>
      </c>
      <c r="K3197" s="2">
        <v>4.0</v>
      </c>
      <c r="L3197" s="2">
        <v>5.0</v>
      </c>
      <c r="M3197" s="2" t="s">
        <v>33</v>
      </c>
    </row>
    <row r="3198" ht="15.75" customHeight="1">
      <c r="A3198" s="2">
        <v>182.0</v>
      </c>
      <c r="B3198" s="2" t="s">
        <v>3840</v>
      </c>
      <c r="C3198" s="2" t="s">
        <v>1778</v>
      </c>
      <c r="D3198" s="3" t="s">
        <v>8886</v>
      </c>
      <c r="E3198" s="3" t="s">
        <v>8887</v>
      </c>
      <c r="F3198" s="3" t="s">
        <v>8888</v>
      </c>
      <c r="G3198" s="2" t="s">
        <v>28</v>
      </c>
      <c r="H3198" s="2">
        <v>1.0</v>
      </c>
      <c r="I3198" s="2">
        <v>4.0</v>
      </c>
      <c r="J3198" s="2">
        <v>2.0</v>
      </c>
      <c r="K3198" s="2">
        <v>3.0</v>
      </c>
      <c r="L3198" s="2">
        <v>4.0</v>
      </c>
      <c r="M3198" s="2" t="s">
        <v>33</v>
      </c>
    </row>
    <row r="3199" ht="15.75" customHeight="1">
      <c r="A3199" s="2">
        <v>182.0</v>
      </c>
      <c r="B3199" s="2" t="s">
        <v>3840</v>
      </c>
      <c r="C3199" s="2" t="s">
        <v>1778</v>
      </c>
      <c r="D3199" s="3" t="s">
        <v>8889</v>
      </c>
      <c r="E3199" s="3" t="s">
        <v>8890</v>
      </c>
      <c r="F3199" s="3" t="s">
        <v>8891</v>
      </c>
      <c r="G3199" s="2" t="s">
        <v>18</v>
      </c>
      <c r="H3199" s="2">
        <v>2.0</v>
      </c>
      <c r="I3199" s="2">
        <v>4.0</v>
      </c>
      <c r="J3199" s="2">
        <v>3.0</v>
      </c>
      <c r="K3199" s="2">
        <v>5.0</v>
      </c>
      <c r="L3199" s="2">
        <v>5.0</v>
      </c>
      <c r="M3199" s="2" t="s">
        <v>19</v>
      </c>
    </row>
    <row r="3200" ht="15.75" customHeight="1">
      <c r="A3200" s="2">
        <v>182.0</v>
      </c>
      <c r="B3200" s="2" t="s">
        <v>3840</v>
      </c>
      <c r="C3200" s="2" t="s">
        <v>1778</v>
      </c>
      <c r="D3200" s="3" t="s">
        <v>8892</v>
      </c>
      <c r="E3200" s="3" t="s">
        <v>8893</v>
      </c>
      <c r="F3200" s="3" t="s">
        <v>8894</v>
      </c>
      <c r="G3200" s="2" t="s">
        <v>50</v>
      </c>
      <c r="H3200" s="2">
        <v>4.0</v>
      </c>
      <c r="I3200" s="2">
        <v>5.0</v>
      </c>
      <c r="J3200" s="2">
        <v>5.0</v>
      </c>
      <c r="K3200" s="2">
        <v>5.0</v>
      </c>
      <c r="L3200" s="2">
        <v>5.0</v>
      </c>
      <c r="M3200" s="2" t="s">
        <v>19</v>
      </c>
    </row>
    <row r="3201" ht="15.75" customHeight="1">
      <c r="A3201" s="2">
        <v>182.0</v>
      </c>
      <c r="B3201" s="2" t="s">
        <v>3840</v>
      </c>
      <c r="C3201" s="2" t="s">
        <v>1778</v>
      </c>
      <c r="D3201" s="3" t="s">
        <v>8895</v>
      </c>
      <c r="E3201" s="3" t="s">
        <v>8896</v>
      </c>
      <c r="F3201" s="3" t="s">
        <v>8897</v>
      </c>
      <c r="G3201" s="2" t="s">
        <v>50</v>
      </c>
      <c r="H3201" s="2">
        <v>3.0</v>
      </c>
      <c r="I3201" s="2">
        <v>4.0</v>
      </c>
      <c r="J3201" s="2">
        <v>4.0</v>
      </c>
      <c r="K3201" s="2">
        <v>5.0</v>
      </c>
      <c r="L3201" s="2">
        <v>5.0</v>
      </c>
      <c r="M3201" s="2" t="s">
        <v>19</v>
      </c>
    </row>
    <row r="3202" ht="15.75" customHeight="1">
      <c r="A3202" s="2">
        <v>182.0</v>
      </c>
      <c r="B3202" s="2" t="s">
        <v>3840</v>
      </c>
      <c r="C3202" s="2" t="s">
        <v>1778</v>
      </c>
      <c r="D3202" s="3" t="s">
        <v>907</v>
      </c>
      <c r="E3202" s="3" t="s">
        <v>8898</v>
      </c>
      <c r="F3202" s="3" t="s">
        <v>8899</v>
      </c>
      <c r="G3202" s="2" t="s">
        <v>50</v>
      </c>
      <c r="H3202" s="2">
        <v>3.0</v>
      </c>
      <c r="I3202" s="2">
        <v>5.0</v>
      </c>
      <c r="J3202" s="2">
        <v>5.0</v>
      </c>
      <c r="K3202" s="2">
        <v>5.0</v>
      </c>
      <c r="L3202" s="2">
        <v>5.0</v>
      </c>
      <c r="M3202" s="2" t="s">
        <v>19</v>
      </c>
    </row>
    <row r="3203" ht="15.75" customHeight="1">
      <c r="A3203" s="2">
        <v>182.0</v>
      </c>
      <c r="B3203" s="2" t="s">
        <v>3840</v>
      </c>
      <c r="C3203" s="2" t="s">
        <v>1778</v>
      </c>
      <c r="D3203" s="3" t="s">
        <v>8900</v>
      </c>
      <c r="E3203" s="3" t="s">
        <v>8901</v>
      </c>
      <c r="F3203" s="3" t="s">
        <v>8902</v>
      </c>
      <c r="G3203" s="2" t="s">
        <v>50</v>
      </c>
      <c r="H3203" s="2">
        <v>4.0</v>
      </c>
      <c r="I3203" s="2">
        <v>5.0</v>
      </c>
      <c r="J3203" s="2">
        <v>4.0</v>
      </c>
      <c r="K3203" s="2">
        <v>5.0</v>
      </c>
      <c r="L3203" s="2">
        <v>5.0</v>
      </c>
      <c r="M3203" s="2" t="s">
        <v>19</v>
      </c>
    </row>
    <row r="3204" ht="15.75" customHeight="1">
      <c r="A3204" s="2">
        <v>182.0</v>
      </c>
      <c r="B3204" s="2" t="s">
        <v>3840</v>
      </c>
      <c r="C3204" s="2" t="s">
        <v>1778</v>
      </c>
      <c r="D3204" s="3" t="s">
        <v>8903</v>
      </c>
      <c r="E3204" s="3" t="s">
        <v>8904</v>
      </c>
      <c r="F3204" s="3" t="s">
        <v>8905</v>
      </c>
      <c r="G3204" s="2" t="s">
        <v>18</v>
      </c>
      <c r="H3204" s="2">
        <v>3.0</v>
      </c>
      <c r="I3204" s="2">
        <v>4.0</v>
      </c>
      <c r="J3204" s="2">
        <v>3.0</v>
      </c>
      <c r="K3204" s="2">
        <v>4.0</v>
      </c>
      <c r="L3204" s="2">
        <v>3.0</v>
      </c>
      <c r="M3204" s="2" t="s">
        <v>19</v>
      </c>
    </row>
    <row r="3205" ht="15.75" customHeight="1">
      <c r="A3205" s="2">
        <v>182.0</v>
      </c>
      <c r="B3205" s="2" t="s">
        <v>3840</v>
      </c>
      <c r="C3205" s="2" t="s">
        <v>1452</v>
      </c>
      <c r="D3205" s="3" t="s">
        <v>139</v>
      </c>
      <c r="E3205" s="3" t="s">
        <v>8906</v>
      </c>
      <c r="F3205" s="3" t="s">
        <v>8907</v>
      </c>
      <c r="G3205" s="2" t="s">
        <v>28</v>
      </c>
      <c r="H3205" s="2">
        <v>3.0</v>
      </c>
      <c r="I3205" s="2">
        <v>2.0</v>
      </c>
      <c r="J3205" s="2">
        <v>2.0</v>
      </c>
      <c r="K3205" s="2">
        <v>4.0</v>
      </c>
      <c r="L3205" s="2">
        <v>3.0</v>
      </c>
      <c r="M3205" s="2" t="s">
        <v>33</v>
      </c>
    </row>
    <row r="3206" ht="15.75" customHeight="1">
      <c r="A3206" s="2">
        <v>182.0</v>
      </c>
      <c r="B3206" s="2" t="s">
        <v>3840</v>
      </c>
      <c r="C3206" s="2" t="s">
        <v>1452</v>
      </c>
      <c r="D3206" s="3" t="s">
        <v>8908</v>
      </c>
      <c r="E3206" s="3" t="s">
        <v>8909</v>
      </c>
      <c r="F3206" s="3" t="s">
        <v>8910</v>
      </c>
      <c r="G3206" s="2" t="s">
        <v>50</v>
      </c>
      <c r="H3206" s="2">
        <v>3.0</v>
      </c>
      <c r="I3206" s="2">
        <v>3.0</v>
      </c>
      <c r="J3206" s="2">
        <v>5.0</v>
      </c>
      <c r="K3206" s="2">
        <v>5.0</v>
      </c>
      <c r="L3206" s="2">
        <v>5.0</v>
      </c>
      <c r="M3206" s="2" t="s">
        <v>19</v>
      </c>
    </row>
    <row r="3207" ht="15.75" customHeight="1">
      <c r="A3207" s="2">
        <v>182.0</v>
      </c>
      <c r="B3207" s="2" t="s">
        <v>3840</v>
      </c>
      <c r="C3207" s="2" t="s">
        <v>1452</v>
      </c>
      <c r="D3207" s="3" t="s">
        <v>139</v>
      </c>
      <c r="E3207" s="3" t="s">
        <v>8911</v>
      </c>
      <c r="F3207" s="3" t="s">
        <v>8912</v>
      </c>
      <c r="G3207" s="2" t="s">
        <v>62</v>
      </c>
      <c r="H3207" s="2">
        <v>2.0</v>
      </c>
      <c r="I3207" s="2">
        <v>4.0</v>
      </c>
      <c r="J3207" s="2">
        <v>3.0</v>
      </c>
      <c r="K3207" s="2">
        <v>3.0</v>
      </c>
      <c r="L3207" s="2">
        <v>4.0</v>
      </c>
      <c r="M3207" s="2" t="s">
        <v>33</v>
      </c>
    </row>
    <row r="3208" ht="15.75" customHeight="1">
      <c r="A3208" s="2">
        <v>182.0</v>
      </c>
      <c r="B3208" s="2" t="s">
        <v>3840</v>
      </c>
      <c r="C3208" s="2" t="s">
        <v>1452</v>
      </c>
      <c r="D3208" s="3" t="s">
        <v>8913</v>
      </c>
      <c r="E3208" s="3" t="s">
        <v>8914</v>
      </c>
      <c r="F3208" s="3" t="s">
        <v>8915</v>
      </c>
      <c r="G3208" s="2" t="s">
        <v>62</v>
      </c>
      <c r="H3208" s="2">
        <v>1.0</v>
      </c>
      <c r="I3208" s="2">
        <v>3.0</v>
      </c>
      <c r="J3208" s="2">
        <v>3.0</v>
      </c>
      <c r="K3208" s="2">
        <v>3.0</v>
      </c>
      <c r="L3208" s="2">
        <v>4.0</v>
      </c>
      <c r="M3208" s="2" t="s">
        <v>33</v>
      </c>
    </row>
    <row r="3209" ht="15.75" customHeight="1">
      <c r="A3209" s="2">
        <v>182.0</v>
      </c>
      <c r="B3209" s="2" t="s">
        <v>3840</v>
      </c>
      <c r="C3209" s="2" t="s">
        <v>1452</v>
      </c>
      <c r="D3209" s="3" t="s">
        <v>8916</v>
      </c>
      <c r="E3209" s="3" t="s">
        <v>8917</v>
      </c>
      <c r="F3209" s="3" t="s">
        <v>8918</v>
      </c>
      <c r="G3209" s="2" t="s">
        <v>62</v>
      </c>
      <c r="H3209" s="2">
        <v>1.0</v>
      </c>
      <c r="I3209" s="2">
        <v>4.0</v>
      </c>
      <c r="J3209" s="2">
        <v>1.0</v>
      </c>
      <c r="K3209" s="2">
        <v>4.0</v>
      </c>
      <c r="L3209" s="2">
        <v>4.0</v>
      </c>
      <c r="M3209" s="2" t="s">
        <v>33</v>
      </c>
    </row>
    <row r="3210" ht="15.75" customHeight="1">
      <c r="A3210" s="2">
        <v>182.0</v>
      </c>
      <c r="B3210" s="2" t="s">
        <v>3840</v>
      </c>
      <c r="C3210" s="2" t="s">
        <v>1452</v>
      </c>
      <c r="D3210" s="3" t="s">
        <v>8919</v>
      </c>
      <c r="E3210" s="3" t="s">
        <v>8920</v>
      </c>
      <c r="F3210" s="3" t="s">
        <v>8918</v>
      </c>
      <c r="G3210" s="2" t="s">
        <v>50</v>
      </c>
      <c r="H3210" s="2">
        <v>5.0</v>
      </c>
      <c r="I3210" s="2">
        <v>5.0</v>
      </c>
      <c r="J3210" s="2">
        <v>5.0</v>
      </c>
      <c r="K3210" s="2">
        <v>5.0</v>
      </c>
      <c r="L3210" s="2">
        <v>5.0</v>
      </c>
      <c r="M3210" s="2" t="s">
        <v>19</v>
      </c>
    </row>
    <row r="3211" ht="15.75" customHeight="1">
      <c r="A3211" s="2">
        <v>182.0</v>
      </c>
      <c r="B3211" s="2" t="s">
        <v>3840</v>
      </c>
      <c r="C3211" s="2" t="s">
        <v>1452</v>
      </c>
      <c r="D3211" s="3" t="s">
        <v>8921</v>
      </c>
      <c r="E3211" s="3" t="s">
        <v>8922</v>
      </c>
      <c r="F3211" s="3" t="s">
        <v>8923</v>
      </c>
      <c r="G3211" s="2" t="s">
        <v>62</v>
      </c>
      <c r="H3211" s="2">
        <v>2.0</v>
      </c>
      <c r="I3211" s="2">
        <v>4.0</v>
      </c>
      <c r="J3211" s="2">
        <v>3.0</v>
      </c>
      <c r="K3211" s="2">
        <v>4.0</v>
      </c>
      <c r="L3211" s="2">
        <v>2.0</v>
      </c>
      <c r="M3211" s="2" t="s">
        <v>19</v>
      </c>
    </row>
    <row r="3212" ht="15.75" customHeight="1">
      <c r="A3212" s="2">
        <v>182.0</v>
      </c>
      <c r="B3212" s="2" t="s">
        <v>3840</v>
      </c>
      <c r="C3212" s="2" t="s">
        <v>1452</v>
      </c>
      <c r="D3212" s="3" t="s">
        <v>8206</v>
      </c>
      <c r="E3212" s="3" t="s">
        <v>8924</v>
      </c>
      <c r="F3212" s="3" t="s">
        <v>8925</v>
      </c>
      <c r="G3212" s="2" t="s">
        <v>18</v>
      </c>
      <c r="H3212" s="2">
        <v>3.0</v>
      </c>
      <c r="I3212" s="2">
        <v>5.0</v>
      </c>
      <c r="J3212" s="2">
        <v>3.0</v>
      </c>
      <c r="K3212" s="2">
        <v>5.0</v>
      </c>
      <c r="L3212" s="2">
        <v>4.0</v>
      </c>
      <c r="M3212" s="2" t="s">
        <v>19</v>
      </c>
    </row>
    <row r="3213" ht="15.75" customHeight="1">
      <c r="A3213" s="2">
        <v>182.0</v>
      </c>
      <c r="B3213" s="2" t="s">
        <v>3840</v>
      </c>
      <c r="C3213" s="2" t="s">
        <v>1456</v>
      </c>
      <c r="D3213" s="3" t="s">
        <v>8926</v>
      </c>
      <c r="E3213" s="3" t="s">
        <v>8927</v>
      </c>
      <c r="F3213" s="3" t="s">
        <v>8928</v>
      </c>
      <c r="G3213" s="2" t="s">
        <v>28</v>
      </c>
      <c r="H3213" s="2">
        <v>2.0</v>
      </c>
      <c r="I3213" s="2">
        <v>3.0</v>
      </c>
      <c r="J3213" s="2">
        <v>3.0</v>
      </c>
      <c r="K3213" s="2">
        <v>4.0</v>
      </c>
      <c r="L3213" s="2">
        <v>4.0</v>
      </c>
      <c r="M3213" s="2" t="s">
        <v>19</v>
      </c>
    </row>
    <row r="3214" ht="15.75" customHeight="1">
      <c r="A3214" s="2">
        <v>182.0</v>
      </c>
      <c r="B3214" s="2" t="s">
        <v>3840</v>
      </c>
      <c r="C3214" s="2" t="s">
        <v>1456</v>
      </c>
      <c r="D3214" s="3" t="s">
        <v>8929</v>
      </c>
      <c r="E3214" s="3" t="s">
        <v>8930</v>
      </c>
      <c r="F3214" s="3" t="s">
        <v>8931</v>
      </c>
      <c r="G3214" s="2" t="s">
        <v>28</v>
      </c>
      <c r="H3214" s="2">
        <v>2.0</v>
      </c>
      <c r="I3214" s="2">
        <v>3.0</v>
      </c>
      <c r="J3214" s="2">
        <v>3.0</v>
      </c>
      <c r="K3214" s="2">
        <v>4.0</v>
      </c>
      <c r="L3214" s="2">
        <v>4.0</v>
      </c>
      <c r="M3214" s="2" t="s">
        <v>19</v>
      </c>
    </row>
    <row r="3215" ht="15.75" customHeight="1">
      <c r="A3215" s="2">
        <v>182.0</v>
      </c>
      <c r="B3215" s="2" t="s">
        <v>3840</v>
      </c>
      <c r="C3215" s="2" t="s">
        <v>1456</v>
      </c>
      <c r="D3215" s="3" t="s">
        <v>8932</v>
      </c>
      <c r="E3215" s="3" t="s">
        <v>8933</v>
      </c>
      <c r="F3215" s="3" t="s">
        <v>8934</v>
      </c>
      <c r="G3215" s="2" t="s">
        <v>28</v>
      </c>
      <c r="H3215" s="2">
        <v>2.0</v>
      </c>
      <c r="I3215" s="2">
        <v>4.0</v>
      </c>
      <c r="J3215" s="2">
        <v>2.0</v>
      </c>
      <c r="K3215" s="2">
        <v>4.0</v>
      </c>
      <c r="L3215" s="2">
        <v>3.0</v>
      </c>
      <c r="M3215" s="2" t="s">
        <v>19</v>
      </c>
    </row>
    <row r="3216" ht="15.75" customHeight="1">
      <c r="A3216" s="2">
        <v>182.0</v>
      </c>
      <c r="B3216" s="2" t="s">
        <v>3840</v>
      </c>
      <c r="C3216" s="2" t="s">
        <v>305</v>
      </c>
      <c r="D3216" s="3" t="s">
        <v>8935</v>
      </c>
      <c r="E3216" s="3" t="s">
        <v>8936</v>
      </c>
      <c r="F3216" s="3" t="s">
        <v>8937</v>
      </c>
      <c r="G3216" s="2" t="s">
        <v>28</v>
      </c>
      <c r="H3216" s="2">
        <v>2.0</v>
      </c>
      <c r="I3216" s="2">
        <v>4.0</v>
      </c>
      <c r="J3216" s="2">
        <v>2.0</v>
      </c>
      <c r="K3216" s="2">
        <v>4.0</v>
      </c>
      <c r="L3216" s="2">
        <v>2.0</v>
      </c>
      <c r="M3216" s="2" t="s">
        <v>33</v>
      </c>
    </row>
    <row r="3217" ht="15.75" customHeight="1">
      <c r="A3217" s="2">
        <v>182.0</v>
      </c>
      <c r="B3217" s="2" t="s">
        <v>3840</v>
      </c>
      <c r="C3217" s="2" t="s">
        <v>305</v>
      </c>
      <c r="D3217" s="3" t="s">
        <v>8938</v>
      </c>
      <c r="E3217" s="3" t="s">
        <v>8939</v>
      </c>
      <c r="F3217" s="3" t="s">
        <v>8940</v>
      </c>
      <c r="G3217" s="2" t="s">
        <v>28</v>
      </c>
      <c r="H3217" s="2">
        <v>2.0</v>
      </c>
      <c r="I3217" s="2">
        <v>4.0</v>
      </c>
      <c r="J3217" s="2">
        <v>3.0</v>
      </c>
      <c r="K3217" s="2">
        <v>5.0</v>
      </c>
      <c r="L3217" s="2">
        <v>5.0</v>
      </c>
      <c r="M3217" s="2" t="s">
        <v>19</v>
      </c>
    </row>
    <row r="3218" ht="15.75" customHeight="1">
      <c r="A3218" s="2">
        <v>182.0</v>
      </c>
      <c r="B3218" s="2" t="s">
        <v>3840</v>
      </c>
      <c r="C3218" s="2" t="s">
        <v>305</v>
      </c>
      <c r="D3218" s="3" t="s">
        <v>8941</v>
      </c>
      <c r="E3218" s="3" t="s">
        <v>8942</v>
      </c>
      <c r="F3218" s="3" t="s">
        <v>8943</v>
      </c>
      <c r="G3218" s="2" t="s">
        <v>62</v>
      </c>
      <c r="H3218" s="2">
        <v>2.0</v>
      </c>
      <c r="I3218" s="2">
        <v>4.0</v>
      </c>
      <c r="J3218" s="2">
        <v>2.0</v>
      </c>
      <c r="K3218" s="2">
        <v>1.0</v>
      </c>
      <c r="L3218" s="2">
        <v>3.0</v>
      </c>
      <c r="M3218" s="2" t="s">
        <v>33</v>
      </c>
    </row>
    <row r="3219" ht="15.75" customHeight="1">
      <c r="A3219" s="2">
        <v>182.0</v>
      </c>
      <c r="B3219" s="2" t="s">
        <v>3840</v>
      </c>
      <c r="C3219" s="2" t="s">
        <v>305</v>
      </c>
      <c r="D3219" s="3" t="s">
        <v>8944</v>
      </c>
      <c r="E3219" s="3" t="s">
        <v>8945</v>
      </c>
      <c r="F3219" s="3" t="s">
        <v>8946</v>
      </c>
      <c r="G3219" s="2" t="s">
        <v>62</v>
      </c>
      <c r="H3219" s="2">
        <v>2.0</v>
      </c>
      <c r="I3219" s="2">
        <v>3.0</v>
      </c>
      <c r="J3219" s="2">
        <v>2.0</v>
      </c>
      <c r="K3219" s="2">
        <v>4.0</v>
      </c>
      <c r="L3219" s="2">
        <v>4.0</v>
      </c>
      <c r="M3219" s="2" t="s">
        <v>33</v>
      </c>
    </row>
    <row r="3220" ht="15.75" customHeight="1">
      <c r="A3220" s="2">
        <v>182.0</v>
      </c>
      <c r="B3220" s="2" t="s">
        <v>3840</v>
      </c>
      <c r="C3220" s="2" t="s">
        <v>305</v>
      </c>
      <c r="D3220" s="3" t="s">
        <v>4480</v>
      </c>
      <c r="E3220" s="3" t="s">
        <v>8947</v>
      </c>
      <c r="F3220" s="3" t="s">
        <v>8948</v>
      </c>
      <c r="G3220" s="2" t="s">
        <v>28</v>
      </c>
      <c r="H3220" s="2">
        <v>3.0</v>
      </c>
      <c r="I3220" s="2">
        <v>4.0</v>
      </c>
      <c r="J3220" s="2">
        <v>3.0</v>
      </c>
      <c r="K3220" s="2">
        <v>4.0</v>
      </c>
      <c r="L3220" s="2">
        <v>4.0</v>
      </c>
      <c r="M3220" s="2" t="s">
        <v>19</v>
      </c>
    </row>
    <row r="3221" ht="15.75" customHeight="1">
      <c r="A3221" s="2">
        <v>182.0</v>
      </c>
      <c r="B3221" s="2" t="s">
        <v>3840</v>
      </c>
      <c r="C3221" s="2" t="s">
        <v>305</v>
      </c>
      <c r="D3221" s="3" t="s">
        <v>677</v>
      </c>
      <c r="E3221" s="3" t="s">
        <v>8949</v>
      </c>
      <c r="F3221" s="3" t="s">
        <v>8950</v>
      </c>
      <c r="G3221" s="2" t="s">
        <v>28</v>
      </c>
      <c r="H3221" s="2">
        <v>2.0</v>
      </c>
      <c r="I3221" s="2">
        <v>3.0</v>
      </c>
      <c r="J3221" s="2">
        <v>3.0</v>
      </c>
      <c r="K3221" s="2">
        <v>4.0</v>
      </c>
      <c r="L3221" s="2">
        <v>3.0</v>
      </c>
      <c r="M3221" s="2" t="s">
        <v>19</v>
      </c>
    </row>
    <row r="3222" ht="15.75" customHeight="1">
      <c r="A3222" s="2">
        <v>182.0</v>
      </c>
      <c r="B3222" s="2" t="s">
        <v>3840</v>
      </c>
      <c r="C3222" s="2" t="s">
        <v>305</v>
      </c>
      <c r="D3222" s="3" t="s">
        <v>139</v>
      </c>
      <c r="E3222" s="3" t="s">
        <v>8951</v>
      </c>
      <c r="F3222" s="3" t="s">
        <v>8952</v>
      </c>
      <c r="G3222" s="2" t="s">
        <v>28</v>
      </c>
      <c r="H3222" s="2">
        <v>2.0</v>
      </c>
      <c r="I3222" s="2">
        <v>3.0</v>
      </c>
      <c r="J3222" s="2">
        <v>4.0</v>
      </c>
      <c r="K3222" s="2">
        <v>4.0</v>
      </c>
      <c r="L3222" s="2">
        <v>3.0</v>
      </c>
      <c r="M3222" s="2" t="s">
        <v>19</v>
      </c>
    </row>
    <row r="3223" ht="15.75" customHeight="1">
      <c r="A3223" s="2">
        <v>182.0</v>
      </c>
      <c r="B3223" s="2" t="s">
        <v>3840</v>
      </c>
      <c r="C3223" s="2" t="s">
        <v>305</v>
      </c>
      <c r="D3223" s="3" t="s">
        <v>59</v>
      </c>
      <c r="E3223" s="3" t="s">
        <v>8953</v>
      </c>
      <c r="F3223" s="3" t="s">
        <v>8954</v>
      </c>
      <c r="G3223" s="2" t="s">
        <v>18</v>
      </c>
      <c r="H3223" s="2">
        <v>3.0</v>
      </c>
      <c r="I3223" s="2">
        <v>4.0</v>
      </c>
      <c r="J3223" s="2">
        <v>3.0</v>
      </c>
      <c r="K3223" s="2">
        <v>4.0</v>
      </c>
      <c r="L3223" s="2">
        <v>5.0</v>
      </c>
      <c r="M3223" s="2" t="s">
        <v>19</v>
      </c>
    </row>
    <row r="3224" ht="15.75" customHeight="1">
      <c r="A3224" s="2">
        <v>182.0</v>
      </c>
      <c r="B3224" s="2" t="s">
        <v>3840</v>
      </c>
      <c r="C3224" s="2" t="s">
        <v>305</v>
      </c>
      <c r="D3224" s="3" t="s">
        <v>516</v>
      </c>
      <c r="E3224" s="3" t="s">
        <v>8955</v>
      </c>
      <c r="F3224" s="3" t="s">
        <v>8956</v>
      </c>
      <c r="G3224" s="2" t="s">
        <v>62</v>
      </c>
      <c r="H3224" s="2">
        <v>2.0</v>
      </c>
      <c r="I3224" s="2">
        <v>4.0</v>
      </c>
      <c r="J3224" s="2">
        <v>1.0</v>
      </c>
      <c r="K3224" s="2">
        <v>1.0</v>
      </c>
      <c r="L3224" s="2">
        <v>2.0</v>
      </c>
      <c r="M3224" s="2" t="s">
        <v>33</v>
      </c>
    </row>
    <row r="3225" ht="15.75" customHeight="1">
      <c r="A3225" s="2">
        <v>182.0</v>
      </c>
      <c r="B3225" s="2" t="s">
        <v>3840</v>
      </c>
      <c r="C3225" s="2" t="s">
        <v>305</v>
      </c>
      <c r="D3225" s="3" t="s">
        <v>8957</v>
      </c>
      <c r="E3225" s="3" t="s">
        <v>8958</v>
      </c>
      <c r="F3225" s="3" t="s">
        <v>8956</v>
      </c>
      <c r="G3225" s="2" t="s">
        <v>50</v>
      </c>
      <c r="H3225" s="2">
        <v>3.0</v>
      </c>
      <c r="I3225" s="2">
        <v>4.0</v>
      </c>
      <c r="J3225" s="2">
        <v>5.0</v>
      </c>
      <c r="K3225" s="2">
        <v>5.0</v>
      </c>
      <c r="L3225" s="2">
        <v>4.0</v>
      </c>
      <c r="M3225" s="2" t="s">
        <v>19</v>
      </c>
    </row>
    <row r="3226" ht="15.75" customHeight="1">
      <c r="A3226" s="2">
        <v>182.0</v>
      </c>
      <c r="B3226" s="2" t="s">
        <v>3840</v>
      </c>
      <c r="C3226" s="2" t="s">
        <v>305</v>
      </c>
      <c r="D3226" s="3" t="s">
        <v>8959</v>
      </c>
      <c r="E3226" s="3" t="s">
        <v>8960</v>
      </c>
      <c r="F3226" s="3" t="s">
        <v>8961</v>
      </c>
      <c r="G3226" s="2" t="s">
        <v>18</v>
      </c>
      <c r="H3226" s="2">
        <v>3.0</v>
      </c>
      <c r="I3226" s="2">
        <v>4.0</v>
      </c>
      <c r="J3226" s="2">
        <v>4.0</v>
      </c>
      <c r="K3226" s="2">
        <v>5.0</v>
      </c>
      <c r="L3226" s="2">
        <v>4.0</v>
      </c>
      <c r="M3226" s="2" t="s">
        <v>19</v>
      </c>
    </row>
    <row r="3227" ht="15.75" customHeight="1">
      <c r="A3227" s="2">
        <v>182.0</v>
      </c>
      <c r="B3227" s="2" t="s">
        <v>3840</v>
      </c>
      <c r="C3227" s="2" t="s">
        <v>305</v>
      </c>
      <c r="D3227" s="3" t="s">
        <v>8962</v>
      </c>
      <c r="E3227" s="3" t="s">
        <v>8963</v>
      </c>
      <c r="F3227" s="3" t="s">
        <v>8964</v>
      </c>
      <c r="G3227" s="2" t="s">
        <v>28</v>
      </c>
      <c r="H3227" s="2">
        <v>2.0</v>
      </c>
      <c r="I3227" s="2">
        <v>3.0</v>
      </c>
      <c r="J3227" s="2">
        <v>3.0</v>
      </c>
      <c r="K3227" s="2">
        <v>3.0</v>
      </c>
      <c r="L3227" s="2">
        <v>3.0</v>
      </c>
      <c r="M3227" s="2" t="s">
        <v>19</v>
      </c>
    </row>
    <row r="3228" ht="15.75" customHeight="1">
      <c r="A3228" s="2">
        <v>182.0</v>
      </c>
      <c r="B3228" s="2" t="s">
        <v>3840</v>
      </c>
      <c r="C3228" s="2" t="s">
        <v>305</v>
      </c>
      <c r="D3228" s="3" t="s">
        <v>8965</v>
      </c>
      <c r="E3228" s="3" t="s">
        <v>8966</v>
      </c>
      <c r="F3228" s="3" t="s">
        <v>8967</v>
      </c>
      <c r="G3228" s="2" t="s">
        <v>18</v>
      </c>
      <c r="H3228" s="2">
        <v>2.0</v>
      </c>
      <c r="I3228" s="2">
        <v>3.0</v>
      </c>
      <c r="J3228" s="2">
        <v>3.0</v>
      </c>
      <c r="K3228" s="2">
        <v>4.0</v>
      </c>
      <c r="L3228" s="2">
        <v>4.0</v>
      </c>
      <c r="M3228" s="2" t="s">
        <v>19</v>
      </c>
    </row>
    <row r="3229" ht="15.75" customHeight="1">
      <c r="A3229" s="2">
        <v>182.0</v>
      </c>
      <c r="B3229" s="2" t="s">
        <v>3840</v>
      </c>
      <c r="C3229" s="2" t="s">
        <v>305</v>
      </c>
      <c r="D3229" s="3" t="s">
        <v>8968</v>
      </c>
      <c r="E3229" s="3" t="s">
        <v>8969</v>
      </c>
      <c r="F3229" s="3" t="s">
        <v>8970</v>
      </c>
      <c r="G3229" s="2" t="s">
        <v>28</v>
      </c>
      <c r="H3229" s="2">
        <v>2.0</v>
      </c>
      <c r="I3229" s="2">
        <v>4.0</v>
      </c>
      <c r="J3229" s="2">
        <v>3.0</v>
      </c>
      <c r="K3229" s="2">
        <v>4.0</v>
      </c>
      <c r="L3229" s="2">
        <v>4.0</v>
      </c>
      <c r="M3229" s="2" t="s">
        <v>19</v>
      </c>
    </row>
    <row r="3230" ht="15.75" customHeight="1">
      <c r="A3230" s="2">
        <v>182.0</v>
      </c>
      <c r="B3230" s="2" t="s">
        <v>3840</v>
      </c>
      <c r="C3230" s="2" t="s">
        <v>305</v>
      </c>
      <c r="D3230" s="3" t="s">
        <v>8847</v>
      </c>
      <c r="E3230" s="3" t="s">
        <v>8971</v>
      </c>
      <c r="F3230" s="3" t="s">
        <v>8972</v>
      </c>
      <c r="G3230" s="2" t="s">
        <v>28</v>
      </c>
      <c r="H3230" s="2">
        <v>5.0</v>
      </c>
      <c r="I3230" s="2">
        <v>3.0</v>
      </c>
      <c r="J3230" s="2">
        <v>4.0</v>
      </c>
      <c r="K3230" s="2">
        <v>4.0</v>
      </c>
      <c r="L3230" s="2">
        <v>3.0</v>
      </c>
      <c r="M3230" s="2" t="s">
        <v>19</v>
      </c>
    </row>
    <row r="3231" ht="15.75" customHeight="1">
      <c r="A3231" s="2">
        <v>182.0</v>
      </c>
      <c r="B3231" s="2" t="s">
        <v>3840</v>
      </c>
      <c r="C3231" s="2" t="s">
        <v>305</v>
      </c>
      <c r="D3231" s="3" t="s">
        <v>191</v>
      </c>
      <c r="E3231" s="3" t="s">
        <v>8973</v>
      </c>
      <c r="F3231" s="3" t="s">
        <v>8974</v>
      </c>
      <c r="G3231" s="2" t="s">
        <v>18</v>
      </c>
      <c r="H3231" s="2">
        <v>2.0</v>
      </c>
      <c r="I3231" s="2">
        <v>4.0</v>
      </c>
      <c r="J3231" s="2">
        <v>5.0</v>
      </c>
      <c r="K3231" s="2">
        <v>3.0</v>
      </c>
      <c r="L3231" s="2">
        <v>4.0</v>
      </c>
      <c r="M3231" s="2" t="s">
        <v>19</v>
      </c>
    </row>
    <row r="3232" ht="15.75" customHeight="1">
      <c r="A3232" s="2">
        <v>182.0</v>
      </c>
      <c r="B3232" s="2" t="s">
        <v>3840</v>
      </c>
      <c r="C3232" s="2" t="s">
        <v>305</v>
      </c>
      <c r="D3232" s="3" t="s">
        <v>8975</v>
      </c>
      <c r="E3232" s="3" t="s">
        <v>8976</v>
      </c>
      <c r="F3232" s="3" t="s">
        <v>8977</v>
      </c>
      <c r="G3232" s="2" t="s">
        <v>50</v>
      </c>
      <c r="H3232" s="2">
        <v>4.0</v>
      </c>
      <c r="I3232" s="2">
        <v>5.0</v>
      </c>
      <c r="J3232" s="2">
        <v>5.0</v>
      </c>
      <c r="K3232" s="2">
        <v>5.0</v>
      </c>
      <c r="L3232" s="2">
        <v>5.0</v>
      </c>
      <c r="M3232" s="2" t="s">
        <v>19</v>
      </c>
    </row>
    <row r="3233" ht="15.75" customHeight="1">
      <c r="A3233" s="2">
        <v>182.0</v>
      </c>
      <c r="B3233" s="2" t="s">
        <v>3840</v>
      </c>
      <c r="C3233" s="2" t="s">
        <v>305</v>
      </c>
      <c r="D3233" s="3" t="s">
        <v>8978</v>
      </c>
      <c r="E3233" s="3" t="s">
        <v>8979</v>
      </c>
      <c r="F3233" s="3" t="s">
        <v>8980</v>
      </c>
      <c r="G3233" s="2" t="s">
        <v>18</v>
      </c>
      <c r="H3233" s="2">
        <v>3.0</v>
      </c>
      <c r="I3233" s="2">
        <v>3.0</v>
      </c>
      <c r="J3233" s="2">
        <v>4.0</v>
      </c>
      <c r="K3233" s="2">
        <v>4.0</v>
      </c>
      <c r="L3233" s="2">
        <v>4.0</v>
      </c>
      <c r="M3233" s="2" t="s">
        <v>19</v>
      </c>
    </row>
    <row r="3234" ht="15.75" customHeight="1">
      <c r="A3234" s="2">
        <v>182.0</v>
      </c>
      <c r="B3234" s="2" t="s">
        <v>3840</v>
      </c>
      <c r="C3234" s="2" t="s">
        <v>305</v>
      </c>
      <c r="D3234" s="3" t="s">
        <v>8981</v>
      </c>
      <c r="E3234" s="3" t="s">
        <v>8982</v>
      </c>
      <c r="F3234" s="3" t="s">
        <v>8983</v>
      </c>
      <c r="G3234" s="2" t="s">
        <v>28</v>
      </c>
      <c r="H3234" s="2">
        <v>2.0</v>
      </c>
      <c r="I3234" s="2">
        <v>4.0</v>
      </c>
      <c r="J3234" s="2">
        <v>3.0</v>
      </c>
      <c r="K3234" s="2">
        <v>3.0</v>
      </c>
      <c r="L3234" s="2">
        <v>3.0</v>
      </c>
      <c r="M3234" s="2" t="s">
        <v>19</v>
      </c>
    </row>
    <row r="3235" ht="15.75" customHeight="1">
      <c r="A3235" s="2">
        <v>182.0</v>
      </c>
      <c r="B3235" s="2" t="s">
        <v>3840</v>
      </c>
      <c r="C3235" s="2" t="s">
        <v>305</v>
      </c>
      <c r="D3235" s="3" t="s">
        <v>8984</v>
      </c>
      <c r="E3235" s="3" t="s">
        <v>8985</v>
      </c>
      <c r="F3235" s="3" t="s">
        <v>8986</v>
      </c>
      <c r="G3235" s="2" t="s">
        <v>18</v>
      </c>
      <c r="H3235" s="2">
        <v>3.0</v>
      </c>
      <c r="I3235" s="2">
        <v>4.0</v>
      </c>
      <c r="J3235" s="2">
        <v>5.0</v>
      </c>
      <c r="K3235" s="2">
        <v>4.0</v>
      </c>
      <c r="L3235" s="2">
        <v>4.0</v>
      </c>
      <c r="M3235" s="2" t="s">
        <v>19</v>
      </c>
    </row>
    <row r="3236" ht="15.75" customHeight="1">
      <c r="A3236" s="2">
        <v>182.0</v>
      </c>
      <c r="B3236" s="2" t="s">
        <v>3840</v>
      </c>
      <c r="C3236" s="2" t="s">
        <v>305</v>
      </c>
      <c r="D3236" s="3" t="s">
        <v>8987</v>
      </c>
      <c r="E3236" s="3" t="s">
        <v>8988</v>
      </c>
      <c r="F3236" s="3" t="s">
        <v>8989</v>
      </c>
      <c r="G3236" s="2" t="s">
        <v>18</v>
      </c>
      <c r="H3236" s="2">
        <v>3.0</v>
      </c>
      <c r="I3236" s="2">
        <v>5.0</v>
      </c>
      <c r="J3236" s="2">
        <v>4.0</v>
      </c>
      <c r="K3236" s="2">
        <v>5.0</v>
      </c>
      <c r="L3236" s="2">
        <v>5.0</v>
      </c>
      <c r="M3236" s="2" t="s">
        <v>19</v>
      </c>
    </row>
    <row r="3237" ht="15.75" customHeight="1">
      <c r="A3237" s="2">
        <v>182.0</v>
      </c>
      <c r="B3237" s="2" t="s">
        <v>3840</v>
      </c>
      <c r="C3237" s="2" t="s">
        <v>305</v>
      </c>
      <c r="D3237" s="3" t="s">
        <v>3545</v>
      </c>
      <c r="E3237" s="3" t="s">
        <v>8990</v>
      </c>
      <c r="F3237" s="3" t="s">
        <v>8991</v>
      </c>
      <c r="G3237" s="2" t="s">
        <v>28</v>
      </c>
      <c r="H3237" s="2">
        <v>2.0</v>
      </c>
      <c r="I3237" s="2">
        <v>3.0</v>
      </c>
      <c r="J3237" s="2">
        <v>3.0</v>
      </c>
      <c r="K3237" s="2">
        <v>4.0</v>
      </c>
      <c r="L3237" s="2">
        <v>3.0</v>
      </c>
      <c r="M3237" s="2" t="s">
        <v>19</v>
      </c>
    </row>
    <row r="3238" ht="15.75" customHeight="1">
      <c r="A3238" s="2">
        <v>182.0</v>
      </c>
      <c r="B3238" s="2" t="s">
        <v>3840</v>
      </c>
      <c r="C3238" s="2" t="s">
        <v>305</v>
      </c>
      <c r="D3238" s="3" t="s">
        <v>8992</v>
      </c>
      <c r="E3238" s="3" t="s">
        <v>8993</v>
      </c>
      <c r="F3238" s="3" t="s">
        <v>8994</v>
      </c>
      <c r="G3238" s="2" t="s">
        <v>28</v>
      </c>
      <c r="H3238" s="2">
        <v>2.0</v>
      </c>
      <c r="I3238" s="2">
        <v>3.0</v>
      </c>
      <c r="J3238" s="2">
        <v>2.0</v>
      </c>
      <c r="K3238" s="2">
        <v>5.0</v>
      </c>
      <c r="L3238" s="2">
        <v>5.0</v>
      </c>
      <c r="M3238" s="2" t="s">
        <v>33</v>
      </c>
    </row>
    <row r="3239" ht="15.75" customHeight="1">
      <c r="A3239" s="2">
        <v>182.0</v>
      </c>
      <c r="B3239" s="2" t="s">
        <v>3840</v>
      </c>
      <c r="C3239" s="2" t="s">
        <v>305</v>
      </c>
      <c r="D3239" s="3" t="s">
        <v>8995</v>
      </c>
      <c r="E3239" s="3" t="s">
        <v>8996</v>
      </c>
      <c r="F3239" s="3" t="s">
        <v>8997</v>
      </c>
      <c r="G3239" s="2" t="s">
        <v>50</v>
      </c>
      <c r="H3239" s="2">
        <v>2.0</v>
      </c>
      <c r="I3239" s="2">
        <v>5.0</v>
      </c>
      <c r="J3239" s="2">
        <v>5.0</v>
      </c>
      <c r="K3239" s="2">
        <v>5.0</v>
      </c>
      <c r="L3239" s="2">
        <v>5.0</v>
      </c>
      <c r="M3239" s="2" t="s">
        <v>19</v>
      </c>
    </row>
    <row r="3240" ht="15.75" customHeight="1">
      <c r="A3240" s="2">
        <v>182.0</v>
      </c>
      <c r="B3240" s="2" t="s">
        <v>3840</v>
      </c>
      <c r="C3240" s="2" t="s">
        <v>305</v>
      </c>
      <c r="D3240" s="3" t="s">
        <v>8998</v>
      </c>
      <c r="E3240" s="3" t="s">
        <v>8999</v>
      </c>
      <c r="F3240" s="3" t="s">
        <v>9000</v>
      </c>
      <c r="G3240" s="2" t="s">
        <v>28</v>
      </c>
      <c r="H3240" s="2">
        <v>2.0</v>
      </c>
      <c r="I3240" s="2">
        <v>4.0</v>
      </c>
      <c r="J3240" s="2">
        <v>4.0</v>
      </c>
      <c r="K3240" s="2">
        <v>3.0</v>
      </c>
      <c r="L3240" s="2">
        <v>3.0</v>
      </c>
      <c r="M3240" s="2" t="s">
        <v>19</v>
      </c>
    </row>
    <row r="3241" ht="15.75" customHeight="1">
      <c r="A3241" s="2">
        <v>182.0</v>
      </c>
      <c r="B3241" s="2" t="s">
        <v>3840</v>
      </c>
      <c r="C3241" s="2" t="s">
        <v>305</v>
      </c>
      <c r="D3241" s="3" t="s">
        <v>9001</v>
      </c>
      <c r="E3241" s="3" t="s">
        <v>9002</v>
      </c>
      <c r="F3241" s="3" t="s">
        <v>9003</v>
      </c>
      <c r="G3241" s="2" t="s">
        <v>18</v>
      </c>
      <c r="H3241" s="2">
        <v>4.0</v>
      </c>
      <c r="I3241" s="2">
        <v>5.0</v>
      </c>
      <c r="J3241" s="2">
        <v>4.0</v>
      </c>
      <c r="K3241" s="2">
        <v>5.0</v>
      </c>
      <c r="L3241" s="2">
        <v>5.0</v>
      </c>
      <c r="M3241" s="2" t="s">
        <v>19</v>
      </c>
    </row>
    <row r="3242" ht="15.75" customHeight="1">
      <c r="A3242" s="2">
        <v>182.0</v>
      </c>
      <c r="B3242" s="2" t="s">
        <v>3840</v>
      </c>
      <c r="C3242" s="2" t="s">
        <v>305</v>
      </c>
      <c r="D3242" s="3" t="s">
        <v>9004</v>
      </c>
      <c r="E3242" s="3" t="s">
        <v>9005</v>
      </c>
      <c r="F3242" s="3" t="s">
        <v>9006</v>
      </c>
      <c r="G3242" s="2" t="s">
        <v>28</v>
      </c>
      <c r="H3242" s="2">
        <v>2.0</v>
      </c>
      <c r="I3242" s="2">
        <v>3.0</v>
      </c>
      <c r="J3242" s="2">
        <v>3.0</v>
      </c>
      <c r="K3242" s="2">
        <v>4.0</v>
      </c>
      <c r="L3242" s="2">
        <v>4.0</v>
      </c>
      <c r="M3242" s="2" t="s">
        <v>19</v>
      </c>
    </row>
    <row r="3243" ht="15.75" customHeight="1">
      <c r="A3243" s="2">
        <v>182.0</v>
      </c>
      <c r="B3243" s="2" t="s">
        <v>3840</v>
      </c>
      <c r="C3243" s="2" t="s">
        <v>305</v>
      </c>
      <c r="D3243" s="3" t="s">
        <v>9007</v>
      </c>
      <c r="E3243" s="3" t="s">
        <v>9008</v>
      </c>
      <c r="F3243" s="3" t="s">
        <v>9009</v>
      </c>
      <c r="G3243" s="2" t="s">
        <v>62</v>
      </c>
      <c r="H3243" s="2">
        <v>2.0</v>
      </c>
      <c r="I3243" s="2">
        <v>2.0</v>
      </c>
      <c r="J3243" s="2">
        <v>2.0</v>
      </c>
      <c r="K3243" s="2">
        <v>2.0</v>
      </c>
      <c r="L3243" s="2">
        <v>2.0</v>
      </c>
      <c r="M3243" s="2" t="s">
        <v>33</v>
      </c>
    </row>
    <row r="3244" ht="15.75" customHeight="1">
      <c r="A3244" s="2">
        <v>182.0</v>
      </c>
      <c r="B3244" s="2" t="s">
        <v>3840</v>
      </c>
      <c r="C3244" s="2" t="s">
        <v>305</v>
      </c>
      <c r="D3244" s="3" t="s">
        <v>9010</v>
      </c>
      <c r="E3244" s="3" t="s">
        <v>9011</v>
      </c>
      <c r="F3244" s="3" t="s">
        <v>9012</v>
      </c>
      <c r="G3244" s="2" t="s">
        <v>28</v>
      </c>
      <c r="H3244" s="2">
        <v>2.0</v>
      </c>
      <c r="I3244" s="2">
        <v>3.0</v>
      </c>
      <c r="J3244" s="2">
        <v>3.0</v>
      </c>
      <c r="K3244" s="2">
        <v>3.0</v>
      </c>
      <c r="L3244" s="2">
        <v>3.0</v>
      </c>
      <c r="M3244" s="2" t="s">
        <v>19</v>
      </c>
    </row>
    <row r="3245" ht="15.75" customHeight="1">
      <c r="A3245" s="2">
        <v>182.0</v>
      </c>
      <c r="B3245" s="2" t="s">
        <v>3840</v>
      </c>
      <c r="C3245" s="2" t="s">
        <v>305</v>
      </c>
      <c r="D3245" s="3" t="s">
        <v>9013</v>
      </c>
      <c r="E3245" s="3" t="s">
        <v>9014</v>
      </c>
      <c r="F3245" s="3" t="s">
        <v>9015</v>
      </c>
      <c r="G3245" s="2" t="s">
        <v>18</v>
      </c>
      <c r="H3245" s="2">
        <v>3.0</v>
      </c>
      <c r="I3245" s="2">
        <v>4.0</v>
      </c>
      <c r="J3245" s="2">
        <v>5.0</v>
      </c>
      <c r="K3245" s="2">
        <v>5.0</v>
      </c>
      <c r="L3245" s="2">
        <v>4.0</v>
      </c>
      <c r="M3245" s="2" t="s">
        <v>19</v>
      </c>
    </row>
    <row r="3246" ht="15.75" customHeight="1">
      <c r="A3246" s="2">
        <v>182.0</v>
      </c>
      <c r="B3246" s="2" t="s">
        <v>3840</v>
      </c>
      <c r="C3246" s="2" t="s">
        <v>305</v>
      </c>
      <c r="D3246" s="3" t="s">
        <v>9016</v>
      </c>
      <c r="E3246" s="3" t="s">
        <v>9017</v>
      </c>
      <c r="F3246" s="3" t="s">
        <v>9018</v>
      </c>
      <c r="G3246" s="2" t="s">
        <v>28</v>
      </c>
      <c r="H3246" s="2">
        <v>3.0</v>
      </c>
      <c r="I3246" s="2">
        <v>3.0</v>
      </c>
      <c r="J3246" s="2">
        <v>4.0</v>
      </c>
      <c r="K3246" s="2">
        <v>4.0</v>
      </c>
      <c r="L3246" s="2">
        <v>4.0</v>
      </c>
      <c r="M3246" s="2" t="s">
        <v>19</v>
      </c>
    </row>
    <row r="3247" ht="15.75" customHeight="1">
      <c r="A3247" s="2">
        <v>182.0</v>
      </c>
      <c r="B3247" s="2" t="s">
        <v>3840</v>
      </c>
      <c r="C3247" s="2" t="s">
        <v>305</v>
      </c>
      <c r="D3247" s="3" t="s">
        <v>84</v>
      </c>
      <c r="E3247" s="3" t="s">
        <v>9019</v>
      </c>
      <c r="F3247" s="3" t="s">
        <v>9020</v>
      </c>
      <c r="G3247" s="2" t="s">
        <v>18</v>
      </c>
      <c r="H3247" s="2">
        <v>4.0</v>
      </c>
      <c r="I3247" s="2">
        <v>3.0</v>
      </c>
      <c r="J3247" s="2">
        <v>4.0</v>
      </c>
      <c r="K3247" s="2">
        <v>5.0</v>
      </c>
      <c r="L3247" s="2">
        <v>5.0</v>
      </c>
      <c r="M3247" s="2" t="s">
        <v>19</v>
      </c>
    </row>
    <row r="3248" ht="15.75" customHeight="1">
      <c r="A3248" s="2">
        <v>182.0</v>
      </c>
      <c r="B3248" s="2" t="s">
        <v>3840</v>
      </c>
      <c r="C3248" s="2" t="s">
        <v>305</v>
      </c>
      <c r="D3248" s="3" t="s">
        <v>9021</v>
      </c>
      <c r="E3248" s="3" t="s">
        <v>9022</v>
      </c>
      <c r="F3248" s="3" t="s">
        <v>9023</v>
      </c>
      <c r="G3248" s="2" t="s">
        <v>28</v>
      </c>
      <c r="H3248" s="2">
        <v>2.0</v>
      </c>
      <c r="I3248" s="2">
        <v>4.0</v>
      </c>
      <c r="J3248" s="2">
        <v>3.0</v>
      </c>
      <c r="K3248" s="2">
        <v>4.0</v>
      </c>
      <c r="L3248" s="2">
        <v>4.0</v>
      </c>
      <c r="M3248" s="2" t="s">
        <v>19</v>
      </c>
    </row>
    <row r="3249" ht="15.75" customHeight="1">
      <c r="A3249" s="2">
        <v>182.0</v>
      </c>
      <c r="B3249" s="2" t="s">
        <v>3840</v>
      </c>
      <c r="C3249" s="2" t="s">
        <v>305</v>
      </c>
      <c r="D3249" s="3" t="s">
        <v>9024</v>
      </c>
      <c r="E3249" s="3" t="s">
        <v>9025</v>
      </c>
      <c r="F3249" s="3" t="s">
        <v>9023</v>
      </c>
      <c r="G3249" s="2" t="s">
        <v>28</v>
      </c>
      <c r="H3249" s="2">
        <v>2.0</v>
      </c>
      <c r="I3249" s="2">
        <v>3.0</v>
      </c>
      <c r="J3249" s="2">
        <v>3.0</v>
      </c>
      <c r="K3249" s="2">
        <v>3.0</v>
      </c>
      <c r="L3249" s="2">
        <v>3.0</v>
      </c>
      <c r="M3249" s="2" t="s">
        <v>19</v>
      </c>
    </row>
    <row r="3250" ht="15.75" customHeight="1">
      <c r="A3250" s="2">
        <v>182.0</v>
      </c>
      <c r="B3250" s="2" t="s">
        <v>3840</v>
      </c>
      <c r="C3250" s="2" t="s">
        <v>305</v>
      </c>
      <c r="D3250" s="3" t="s">
        <v>9026</v>
      </c>
      <c r="E3250" s="3" t="s">
        <v>9027</v>
      </c>
      <c r="F3250" s="3" t="s">
        <v>9028</v>
      </c>
      <c r="G3250" s="2" t="s">
        <v>28</v>
      </c>
      <c r="H3250" s="2">
        <v>3.0</v>
      </c>
      <c r="I3250" s="2">
        <v>4.0</v>
      </c>
      <c r="J3250" s="2">
        <v>3.0</v>
      </c>
      <c r="K3250" s="2">
        <v>5.0</v>
      </c>
      <c r="L3250" s="2">
        <v>4.0</v>
      </c>
      <c r="M3250" s="2" t="s">
        <v>19</v>
      </c>
    </row>
    <row r="3251" ht="15.75" customHeight="1">
      <c r="A3251" s="2">
        <v>182.0</v>
      </c>
      <c r="B3251" s="2" t="s">
        <v>3840</v>
      </c>
      <c r="C3251" s="2" t="s">
        <v>305</v>
      </c>
      <c r="D3251" s="3" t="s">
        <v>9029</v>
      </c>
      <c r="E3251" s="3" t="s">
        <v>9030</v>
      </c>
      <c r="F3251" s="3" t="s">
        <v>9031</v>
      </c>
      <c r="G3251" s="2" t="s">
        <v>28</v>
      </c>
      <c r="H3251" s="2">
        <v>2.0</v>
      </c>
      <c r="I3251" s="2">
        <v>3.0</v>
      </c>
      <c r="J3251" s="2">
        <v>2.0</v>
      </c>
      <c r="K3251" s="2">
        <v>4.0</v>
      </c>
      <c r="L3251" s="2">
        <v>3.0</v>
      </c>
      <c r="M3251" s="2" t="s">
        <v>19</v>
      </c>
    </row>
    <row r="3252" ht="15.75" customHeight="1">
      <c r="A3252" s="2">
        <v>182.0</v>
      </c>
      <c r="B3252" s="2" t="s">
        <v>3840</v>
      </c>
      <c r="C3252" s="2" t="s">
        <v>305</v>
      </c>
      <c r="D3252" s="3" t="s">
        <v>9032</v>
      </c>
      <c r="E3252" s="3" t="s">
        <v>9033</v>
      </c>
      <c r="F3252" s="3" t="s">
        <v>9031</v>
      </c>
      <c r="G3252" s="2" t="s">
        <v>18</v>
      </c>
      <c r="H3252" s="2">
        <v>3.0</v>
      </c>
      <c r="I3252" s="2">
        <v>3.0</v>
      </c>
      <c r="J3252" s="2">
        <v>3.0</v>
      </c>
      <c r="K3252" s="2">
        <v>4.0</v>
      </c>
      <c r="L3252" s="2">
        <v>4.0</v>
      </c>
      <c r="M3252" s="2" t="s">
        <v>19</v>
      </c>
    </row>
    <row r="3253" ht="15.75" customHeight="1">
      <c r="A3253" s="2">
        <v>182.0</v>
      </c>
      <c r="B3253" s="2" t="s">
        <v>3840</v>
      </c>
      <c r="C3253" s="2" t="s">
        <v>305</v>
      </c>
      <c r="D3253" s="3" t="s">
        <v>3271</v>
      </c>
      <c r="E3253" s="3" t="s">
        <v>9034</v>
      </c>
      <c r="F3253" s="3" t="s">
        <v>9035</v>
      </c>
      <c r="G3253" s="2" t="s">
        <v>18</v>
      </c>
      <c r="H3253" s="2">
        <v>2.0</v>
      </c>
      <c r="I3253" s="2">
        <v>4.0</v>
      </c>
      <c r="J3253" s="2">
        <v>2.0</v>
      </c>
      <c r="K3253" s="2">
        <v>4.0</v>
      </c>
      <c r="L3253" s="2">
        <v>4.0</v>
      </c>
      <c r="M3253" s="2" t="s">
        <v>19</v>
      </c>
    </row>
    <row r="3254" ht="15.75" customHeight="1">
      <c r="A3254" s="2">
        <v>182.0</v>
      </c>
      <c r="B3254" s="2" t="s">
        <v>3840</v>
      </c>
      <c r="C3254" s="2" t="s">
        <v>305</v>
      </c>
      <c r="D3254" s="3" t="s">
        <v>8670</v>
      </c>
      <c r="E3254" s="3" t="s">
        <v>9036</v>
      </c>
      <c r="F3254" s="3" t="s">
        <v>9037</v>
      </c>
      <c r="G3254" s="2" t="s">
        <v>28</v>
      </c>
      <c r="H3254" s="2">
        <v>2.0</v>
      </c>
      <c r="I3254" s="2">
        <v>4.0</v>
      </c>
      <c r="J3254" s="2">
        <v>3.0</v>
      </c>
      <c r="K3254" s="2">
        <v>3.0</v>
      </c>
      <c r="L3254" s="2">
        <v>5.0</v>
      </c>
      <c r="M3254" s="2" t="s">
        <v>19</v>
      </c>
    </row>
    <row r="3255" ht="15.75" customHeight="1">
      <c r="A3255" s="2">
        <v>182.0</v>
      </c>
      <c r="B3255" s="2" t="s">
        <v>3840</v>
      </c>
      <c r="C3255" s="2" t="s">
        <v>305</v>
      </c>
      <c r="D3255" s="3" t="s">
        <v>9038</v>
      </c>
      <c r="E3255" s="3" t="s">
        <v>9039</v>
      </c>
      <c r="F3255" s="3" t="s">
        <v>9040</v>
      </c>
      <c r="G3255" s="2" t="s">
        <v>28</v>
      </c>
      <c r="H3255" s="2">
        <v>3.0</v>
      </c>
      <c r="I3255" s="2">
        <v>2.0</v>
      </c>
      <c r="J3255" s="2">
        <v>4.0</v>
      </c>
      <c r="K3255" s="2">
        <v>4.0</v>
      </c>
      <c r="L3255" s="2">
        <v>3.0</v>
      </c>
      <c r="M3255" s="2" t="s">
        <v>19</v>
      </c>
    </row>
    <row r="3256" ht="15.75" customHeight="1">
      <c r="A3256" s="2">
        <v>182.0</v>
      </c>
      <c r="B3256" s="2" t="s">
        <v>3840</v>
      </c>
      <c r="C3256" s="2" t="s">
        <v>305</v>
      </c>
      <c r="D3256" s="3" t="s">
        <v>1196</v>
      </c>
      <c r="E3256" s="3" t="s">
        <v>9041</v>
      </c>
      <c r="F3256" s="3" t="s">
        <v>9042</v>
      </c>
      <c r="G3256" s="2" t="s">
        <v>50</v>
      </c>
      <c r="H3256" s="2">
        <v>4.0</v>
      </c>
      <c r="I3256" s="2">
        <v>5.0</v>
      </c>
      <c r="J3256" s="2">
        <v>5.0</v>
      </c>
      <c r="K3256" s="2">
        <v>5.0</v>
      </c>
      <c r="L3256" s="2">
        <v>5.0</v>
      </c>
      <c r="M3256" s="2" t="s">
        <v>19</v>
      </c>
    </row>
    <row r="3257" ht="15.75" customHeight="1">
      <c r="A3257" s="2">
        <v>182.0</v>
      </c>
      <c r="B3257" s="2" t="s">
        <v>3840</v>
      </c>
      <c r="C3257" s="2" t="s">
        <v>305</v>
      </c>
      <c r="D3257" s="3" t="s">
        <v>9043</v>
      </c>
      <c r="E3257" s="3" t="s">
        <v>9044</v>
      </c>
      <c r="F3257" s="3" t="s">
        <v>9045</v>
      </c>
      <c r="G3257" s="2" t="s">
        <v>50</v>
      </c>
      <c r="H3257" s="2">
        <v>3.0</v>
      </c>
      <c r="I3257" s="2">
        <v>5.0</v>
      </c>
      <c r="J3257" s="2">
        <v>4.0</v>
      </c>
      <c r="K3257" s="2">
        <v>5.0</v>
      </c>
      <c r="L3257" s="2">
        <v>4.0</v>
      </c>
      <c r="M3257" s="2" t="s">
        <v>19</v>
      </c>
    </row>
    <row r="3258" ht="15.75" customHeight="1">
      <c r="A3258" s="2">
        <v>182.0</v>
      </c>
      <c r="B3258" s="2" t="s">
        <v>3840</v>
      </c>
      <c r="C3258" s="2" t="s">
        <v>305</v>
      </c>
      <c r="D3258" s="3" t="s">
        <v>9046</v>
      </c>
      <c r="E3258" s="3" t="s">
        <v>9047</v>
      </c>
      <c r="F3258" s="3" t="s">
        <v>9048</v>
      </c>
      <c r="G3258" s="2" t="s">
        <v>28</v>
      </c>
      <c r="H3258" s="2">
        <v>2.0</v>
      </c>
      <c r="I3258" s="2">
        <v>4.0</v>
      </c>
      <c r="J3258" s="2">
        <v>3.0</v>
      </c>
      <c r="K3258" s="2">
        <v>4.0</v>
      </c>
      <c r="L3258" s="2">
        <v>4.0</v>
      </c>
      <c r="M3258" s="2" t="s">
        <v>19</v>
      </c>
    </row>
    <row r="3259" ht="15.75" customHeight="1">
      <c r="A3259" s="2">
        <v>182.0</v>
      </c>
      <c r="B3259" s="2" t="s">
        <v>3840</v>
      </c>
      <c r="C3259" s="2" t="s">
        <v>305</v>
      </c>
      <c r="D3259" s="3" t="s">
        <v>9049</v>
      </c>
      <c r="E3259" s="3" t="s">
        <v>9050</v>
      </c>
      <c r="F3259" s="3" t="s">
        <v>9051</v>
      </c>
      <c r="G3259" s="2" t="s">
        <v>50</v>
      </c>
      <c r="H3259" s="2">
        <v>4.0</v>
      </c>
      <c r="I3259" s="2">
        <v>5.0</v>
      </c>
      <c r="J3259" s="2">
        <v>4.0</v>
      </c>
      <c r="K3259" s="2">
        <v>5.0</v>
      </c>
      <c r="L3259" s="2">
        <v>4.0</v>
      </c>
      <c r="M3259" s="2" t="s">
        <v>19</v>
      </c>
    </row>
    <row r="3260" ht="15.75" customHeight="1">
      <c r="A3260" s="2">
        <v>182.0</v>
      </c>
      <c r="B3260" s="2" t="s">
        <v>3840</v>
      </c>
      <c r="C3260" s="2" t="s">
        <v>305</v>
      </c>
      <c r="D3260" s="3" t="s">
        <v>9052</v>
      </c>
      <c r="E3260" s="3" t="s">
        <v>9053</v>
      </c>
      <c r="F3260" s="3" t="s">
        <v>9054</v>
      </c>
      <c r="G3260" s="2" t="s">
        <v>28</v>
      </c>
      <c r="H3260" s="2">
        <v>3.0</v>
      </c>
      <c r="I3260" s="2">
        <v>4.0</v>
      </c>
      <c r="J3260" s="2">
        <v>2.0</v>
      </c>
      <c r="K3260" s="2">
        <v>3.0</v>
      </c>
      <c r="L3260" s="2">
        <v>4.0</v>
      </c>
      <c r="M3260" s="2" t="s">
        <v>19</v>
      </c>
    </row>
    <row r="3261" ht="15.75" customHeight="1">
      <c r="A3261" s="2">
        <v>182.0</v>
      </c>
      <c r="B3261" s="2" t="s">
        <v>3840</v>
      </c>
      <c r="C3261" s="2" t="s">
        <v>305</v>
      </c>
      <c r="D3261" s="3" t="s">
        <v>9055</v>
      </c>
      <c r="E3261" s="3" t="s">
        <v>9056</v>
      </c>
      <c r="F3261" s="3" t="s">
        <v>9057</v>
      </c>
      <c r="G3261" s="2" t="s">
        <v>50</v>
      </c>
      <c r="H3261" s="2">
        <v>4.0</v>
      </c>
      <c r="I3261" s="2">
        <v>5.0</v>
      </c>
      <c r="J3261" s="2">
        <v>4.0</v>
      </c>
      <c r="K3261" s="2">
        <v>5.0</v>
      </c>
      <c r="L3261" s="2">
        <v>4.0</v>
      </c>
      <c r="M3261" s="2" t="s">
        <v>19</v>
      </c>
    </row>
    <row r="3262" ht="15.75" customHeight="1">
      <c r="A3262" s="2">
        <v>182.0</v>
      </c>
      <c r="B3262" s="2" t="s">
        <v>3840</v>
      </c>
      <c r="C3262" s="2" t="s">
        <v>305</v>
      </c>
      <c r="D3262" s="3" t="s">
        <v>798</v>
      </c>
      <c r="E3262" s="3" t="s">
        <v>9058</v>
      </c>
      <c r="F3262" s="3" t="s">
        <v>9059</v>
      </c>
      <c r="G3262" s="2" t="s">
        <v>28</v>
      </c>
      <c r="H3262" s="2">
        <v>3.0</v>
      </c>
      <c r="I3262" s="2">
        <v>5.0</v>
      </c>
      <c r="J3262" s="2">
        <v>2.0</v>
      </c>
      <c r="K3262" s="2">
        <v>2.0</v>
      </c>
      <c r="L3262" s="2">
        <v>3.0</v>
      </c>
      <c r="M3262" s="2" t="s">
        <v>19</v>
      </c>
    </row>
    <row r="3263" ht="15.75" customHeight="1">
      <c r="A3263" s="2">
        <v>182.0</v>
      </c>
      <c r="B3263" s="2" t="s">
        <v>3840</v>
      </c>
      <c r="C3263" s="2" t="s">
        <v>305</v>
      </c>
      <c r="D3263" s="3" t="s">
        <v>3924</v>
      </c>
      <c r="E3263" s="3" t="s">
        <v>9060</v>
      </c>
      <c r="F3263" s="3" t="s">
        <v>9061</v>
      </c>
      <c r="G3263" s="2" t="s">
        <v>18</v>
      </c>
      <c r="H3263" s="2">
        <v>2.0</v>
      </c>
      <c r="I3263" s="2">
        <v>5.0</v>
      </c>
      <c r="J3263" s="2">
        <v>3.0</v>
      </c>
      <c r="K3263" s="2">
        <v>5.0</v>
      </c>
      <c r="L3263" s="2">
        <v>4.0</v>
      </c>
      <c r="M3263" s="2" t="s">
        <v>19</v>
      </c>
    </row>
    <row r="3264" ht="15.75" customHeight="1">
      <c r="A3264" s="2">
        <v>182.0</v>
      </c>
      <c r="B3264" s="2" t="s">
        <v>3840</v>
      </c>
      <c r="C3264" s="2" t="s">
        <v>305</v>
      </c>
      <c r="D3264" s="3" t="s">
        <v>9062</v>
      </c>
      <c r="E3264" s="3" t="s">
        <v>9063</v>
      </c>
      <c r="F3264" s="3" t="s">
        <v>9064</v>
      </c>
      <c r="G3264" s="2" t="s">
        <v>18</v>
      </c>
      <c r="H3264" s="2">
        <v>4.0</v>
      </c>
      <c r="I3264" s="2">
        <v>3.0</v>
      </c>
      <c r="J3264" s="2">
        <v>5.0</v>
      </c>
      <c r="K3264" s="2">
        <v>5.0</v>
      </c>
      <c r="L3264" s="2">
        <v>4.0</v>
      </c>
      <c r="M3264" s="2" t="s">
        <v>19</v>
      </c>
    </row>
    <row r="3265" ht="15.75" customHeight="1">
      <c r="A3265" s="2">
        <v>182.0</v>
      </c>
      <c r="B3265" s="2" t="s">
        <v>3840</v>
      </c>
      <c r="C3265" s="2" t="s">
        <v>305</v>
      </c>
      <c r="D3265" s="3" t="s">
        <v>9065</v>
      </c>
      <c r="E3265" s="3" t="s">
        <v>9066</v>
      </c>
      <c r="F3265" s="3" t="s">
        <v>9067</v>
      </c>
      <c r="G3265" s="2" t="s">
        <v>18</v>
      </c>
      <c r="H3265" s="2">
        <v>4.0</v>
      </c>
      <c r="I3265" s="2">
        <v>3.0</v>
      </c>
      <c r="J3265" s="2">
        <v>3.0</v>
      </c>
      <c r="K3265" s="2">
        <v>4.0</v>
      </c>
      <c r="L3265" s="2">
        <v>4.0</v>
      </c>
      <c r="M3265" s="2" t="s">
        <v>19</v>
      </c>
    </row>
    <row r="3266" ht="15.75" customHeight="1">
      <c r="A3266" s="2">
        <v>182.0</v>
      </c>
      <c r="B3266" s="2" t="s">
        <v>3840</v>
      </c>
      <c r="C3266" s="2" t="s">
        <v>305</v>
      </c>
      <c r="D3266" s="3" t="s">
        <v>9068</v>
      </c>
      <c r="E3266" s="3" t="s">
        <v>9069</v>
      </c>
      <c r="F3266" s="3" t="s">
        <v>9070</v>
      </c>
      <c r="G3266" s="2" t="s">
        <v>50</v>
      </c>
      <c r="H3266" s="2">
        <v>2.0</v>
      </c>
      <c r="I3266" s="2">
        <v>5.0</v>
      </c>
      <c r="J3266" s="2">
        <v>5.0</v>
      </c>
      <c r="K3266" s="2">
        <v>5.0</v>
      </c>
      <c r="L3266" s="2">
        <v>5.0</v>
      </c>
      <c r="M3266" s="2" t="s">
        <v>19</v>
      </c>
    </row>
    <row r="3267" ht="15.75" customHeight="1">
      <c r="A3267" s="2">
        <v>182.0</v>
      </c>
      <c r="B3267" s="2" t="s">
        <v>3840</v>
      </c>
      <c r="C3267" s="2" t="s">
        <v>305</v>
      </c>
      <c r="D3267" s="3" t="s">
        <v>9071</v>
      </c>
      <c r="E3267" s="3" t="s">
        <v>9072</v>
      </c>
      <c r="F3267" s="3" t="s">
        <v>9070</v>
      </c>
      <c r="G3267" s="2" t="s">
        <v>18</v>
      </c>
      <c r="H3267" s="2">
        <v>3.0</v>
      </c>
      <c r="I3267" s="2">
        <v>4.0</v>
      </c>
      <c r="J3267" s="2">
        <v>3.0</v>
      </c>
      <c r="K3267" s="2">
        <v>3.0</v>
      </c>
      <c r="L3267" s="2">
        <v>4.0</v>
      </c>
      <c r="M3267" s="2" t="s">
        <v>19</v>
      </c>
    </row>
    <row r="3268" ht="15.75" customHeight="1">
      <c r="A3268" s="2">
        <v>182.0</v>
      </c>
      <c r="B3268" s="2" t="s">
        <v>3840</v>
      </c>
      <c r="C3268" s="2" t="s">
        <v>305</v>
      </c>
      <c r="D3268" s="3" t="s">
        <v>9073</v>
      </c>
      <c r="E3268" s="3" t="s">
        <v>9074</v>
      </c>
      <c r="F3268" s="3" t="s">
        <v>9070</v>
      </c>
      <c r="G3268" s="2" t="s">
        <v>50</v>
      </c>
      <c r="H3268" s="2">
        <v>5.0</v>
      </c>
      <c r="I3268" s="2">
        <v>5.0</v>
      </c>
      <c r="J3268" s="2">
        <v>5.0</v>
      </c>
      <c r="K3268" s="2">
        <v>5.0</v>
      </c>
      <c r="L3268" s="2">
        <v>4.0</v>
      </c>
      <c r="M3268" s="2" t="s">
        <v>19</v>
      </c>
    </row>
    <row r="3269" ht="15.75" customHeight="1">
      <c r="A3269" s="2">
        <v>182.0</v>
      </c>
      <c r="B3269" s="2" t="s">
        <v>3840</v>
      </c>
      <c r="C3269" s="2" t="s">
        <v>305</v>
      </c>
      <c r="D3269" s="3" t="s">
        <v>9075</v>
      </c>
      <c r="E3269" s="3" t="s">
        <v>9076</v>
      </c>
      <c r="F3269" s="3" t="s">
        <v>9077</v>
      </c>
      <c r="G3269" s="2" t="s">
        <v>62</v>
      </c>
      <c r="H3269" s="2">
        <v>1.0</v>
      </c>
      <c r="I3269" s="2">
        <v>5.0</v>
      </c>
      <c r="J3269" s="2">
        <v>1.0</v>
      </c>
      <c r="K3269" s="2">
        <v>1.0</v>
      </c>
      <c r="L3269" s="2">
        <v>4.0</v>
      </c>
      <c r="M3269" s="2" t="s">
        <v>33</v>
      </c>
    </row>
    <row r="3270" ht="15.75" customHeight="1">
      <c r="A3270" s="2">
        <v>182.0</v>
      </c>
      <c r="B3270" s="2" t="s">
        <v>3840</v>
      </c>
      <c r="C3270" s="2" t="s">
        <v>305</v>
      </c>
      <c r="D3270" s="3" t="s">
        <v>1255</v>
      </c>
      <c r="E3270" s="3" t="s">
        <v>9078</v>
      </c>
      <c r="F3270" s="3" t="s">
        <v>9079</v>
      </c>
      <c r="G3270" s="2" t="s">
        <v>28</v>
      </c>
      <c r="H3270" s="2">
        <v>3.0</v>
      </c>
      <c r="I3270" s="2">
        <v>4.0</v>
      </c>
      <c r="J3270" s="2">
        <v>3.0</v>
      </c>
      <c r="K3270" s="2">
        <v>4.0</v>
      </c>
      <c r="L3270" s="2">
        <v>4.0</v>
      </c>
      <c r="M3270" s="2" t="s">
        <v>19</v>
      </c>
    </row>
    <row r="3271" ht="15.75" customHeight="1">
      <c r="A3271" s="2">
        <v>182.0</v>
      </c>
      <c r="B3271" s="2" t="s">
        <v>3840</v>
      </c>
      <c r="C3271" s="2" t="s">
        <v>305</v>
      </c>
      <c r="D3271" s="3" t="s">
        <v>9080</v>
      </c>
      <c r="E3271" s="3" t="s">
        <v>9081</v>
      </c>
      <c r="F3271" s="3" t="s">
        <v>9082</v>
      </c>
      <c r="G3271" s="2" t="s">
        <v>50</v>
      </c>
      <c r="H3271" s="2">
        <v>5.0</v>
      </c>
      <c r="I3271" s="2">
        <v>5.0</v>
      </c>
      <c r="J3271" s="2">
        <v>5.0</v>
      </c>
      <c r="K3271" s="2">
        <v>5.0</v>
      </c>
      <c r="L3271" s="2">
        <v>5.0</v>
      </c>
      <c r="M3271" s="2" t="s">
        <v>19</v>
      </c>
    </row>
    <row r="3272" ht="15.75" customHeight="1">
      <c r="A3272" s="2">
        <v>182.0</v>
      </c>
      <c r="B3272" s="2" t="s">
        <v>3840</v>
      </c>
      <c r="C3272" s="2" t="s">
        <v>305</v>
      </c>
      <c r="D3272" s="3" t="s">
        <v>9083</v>
      </c>
      <c r="E3272" s="3" t="s">
        <v>9084</v>
      </c>
      <c r="F3272" s="3" t="s">
        <v>9085</v>
      </c>
      <c r="G3272" s="2" t="s">
        <v>28</v>
      </c>
      <c r="H3272" s="2">
        <v>3.0</v>
      </c>
      <c r="I3272" s="2">
        <v>3.0</v>
      </c>
      <c r="J3272" s="2">
        <v>3.0</v>
      </c>
      <c r="K3272" s="2">
        <v>4.0</v>
      </c>
      <c r="L3272" s="2">
        <v>4.0</v>
      </c>
      <c r="M3272" s="2" t="s">
        <v>19</v>
      </c>
    </row>
    <row r="3273" ht="15.75" customHeight="1">
      <c r="A3273" s="2">
        <v>182.0</v>
      </c>
      <c r="B3273" s="2" t="s">
        <v>3840</v>
      </c>
      <c r="C3273" s="2" t="s">
        <v>210</v>
      </c>
      <c r="D3273" s="3" t="s">
        <v>9086</v>
      </c>
      <c r="E3273" s="3" t="s">
        <v>9087</v>
      </c>
      <c r="F3273" s="3" t="s">
        <v>9088</v>
      </c>
      <c r="G3273" s="2" t="s">
        <v>50</v>
      </c>
      <c r="H3273" s="2">
        <v>2.0</v>
      </c>
      <c r="I3273" s="2">
        <v>4.0</v>
      </c>
      <c r="J3273" s="2">
        <v>4.0</v>
      </c>
      <c r="K3273" s="2">
        <v>4.0</v>
      </c>
      <c r="L3273" s="2">
        <v>4.0</v>
      </c>
      <c r="M3273" s="2" t="s">
        <v>19</v>
      </c>
    </row>
    <row r="3274" ht="15.75" customHeight="1">
      <c r="A3274" s="2">
        <v>182.0</v>
      </c>
      <c r="B3274" s="2" t="s">
        <v>3840</v>
      </c>
      <c r="C3274" s="2" t="s">
        <v>210</v>
      </c>
      <c r="D3274" s="3" t="s">
        <v>9089</v>
      </c>
      <c r="E3274" s="3" t="s">
        <v>9090</v>
      </c>
      <c r="F3274" s="3" t="s">
        <v>9091</v>
      </c>
      <c r="G3274" s="2" t="s">
        <v>18</v>
      </c>
      <c r="H3274" s="2">
        <v>3.0</v>
      </c>
      <c r="I3274" s="2">
        <v>4.0</v>
      </c>
      <c r="J3274" s="2">
        <v>3.0</v>
      </c>
      <c r="K3274" s="2">
        <v>4.0</v>
      </c>
      <c r="L3274" s="2">
        <v>4.0</v>
      </c>
      <c r="M3274" s="2" t="s">
        <v>19</v>
      </c>
    </row>
    <row r="3275" ht="15.75" customHeight="1">
      <c r="A3275" s="2">
        <v>182.0</v>
      </c>
      <c r="B3275" s="2" t="s">
        <v>3840</v>
      </c>
      <c r="C3275" s="2" t="s">
        <v>210</v>
      </c>
      <c r="D3275" s="3" t="s">
        <v>9092</v>
      </c>
      <c r="E3275" s="3" t="s">
        <v>9093</v>
      </c>
      <c r="F3275" s="3" t="s">
        <v>9094</v>
      </c>
      <c r="G3275" s="2" t="s">
        <v>50</v>
      </c>
      <c r="H3275" s="2">
        <v>3.0</v>
      </c>
      <c r="I3275" s="2">
        <v>5.0</v>
      </c>
      <c r="J3275" s="2">
        <v>3.0</v>
      </c>
      <c r="K3275" s="2">
        <v>4.0</v>
      </c>
      <c r="L3275" s="2">
        <v>4.0</v>
      </c>
      <c r="M3275" s="2" t="s">
        <v>19</v>
      </c>
    </row>
    <row r="3276" ht="15.75" customHeight="1">
      <c r="A3276" s="2">
        <v>182.0</v>
      </c>
      <c r="B3276" s="2" t="s">
        <v>3840</v>
      </c>
      <c r="C3276" s="2" t="s">
        <v>210</v>
      </c>
      <c r="D3276" s="3" t="s">
        <v>9095</v>
      </c>
      <c r="E3276" s="3" t="s">
        <v>9096</v>
      </c>
      <c r="F3276" s="3" t="s">
        <v>9097</v>
      </c>
      <c r="G3276" s="2" t="s">
        <v>28</v>
      </c>
      <c r="H3276" s="2">
        <v>4.0</v>
      </c>
      <c r="I3276" s="2">
        <v>4.0</v>
      </c>
      <c r="J3276" s="2">
        <v>3.0</v>
      </c>
      <c r="K3276" s="2">
        <v>4.0</v>
      </c>
      <c r="L3276" s="2">
        <v>4.0</v>
      </c>
      <c r="M3276" s="2" t="s">
        <v>19</v>
      </c>
    </row>
    <row r="3277" ht="15.75" customHeight="1">
      <c r="A3277" s="2">
        <v>182.0</v>
      </c>
      <c r="B3277" s="2" t="s">
        <v>3840</v>
      </c>
      <c r="C3277" s="2" t="s">
        <v>210</v>
      </c>
      <c r="D3277" s="3" t="s">
        <v>9098</v>
      </c>
      <c r="E3277" s="3" t="s">
        <v>9099</v>
      </c>
      <c r="F3277" s="3" t="s">
        <v>9100</v>
      </c>
      <c r="G3277" s="2" t="s">
        <v>28</v>
      </c>
      <c r="H3277" s="2">
        <v>2.0</v>
      </c>
      <c r="I3277" s="2">
        <v>3.0</v>
      </c>
      <c r="J3277" s="2">
        <v>3.0</v>
      </c>
      <c r="K3277" s="2">
        <v>4.0</v>
      </c>
      <c r="L3277" s="2">
        <v>3.0</v>
      </c>
      <c r="M3277" s="2" t="s">
        <v>19</v>
      </c>
    </row>
    <row r="3278" ht="15.75" customHeight="1">
      <c r="A3278" s="2">
        <v>182.0</v>
      </c>
      <c r="B3278" s="2" t="s">
        <v>3840</v>
      </c>
      <c r="C3278" s="2" t="s">
        <v>210</v>
      </c>
      <c r="D3278" s="3" t="s">
        <v>9101</v>
      </c>
      <c r="E3278" s="3" t="s">
        <v>9102</v>
      </c>
      <c r="F3278" s="3" t="s">
        <v>9103</v>
      </c>
      <c r="G3278" s="2" t="s">
        <v>18</v>
      </c>
      <c r="H3278" s="2">
        <v>3.0</v>
      </c>
      <c r="I3278" s="2">
        <v>3.0</v>
      </c>
      <c r="J3278" s="2">
        <v>4.0</v>
      </c>
      <c r="K3278" s="2">
        <v>5.0</v>
      </c>
      <c r="L3278" s="2">
        <v>5.0</v>
      </c>
      <c r="M3278" s="2" t="s">
        <v>19</v>
      </c>
    </row>
    <row r="3279" ht="15.75" customHeight="1">
      <c r="A3279" s="2">
        <v>182.0</v>
      </c>
      <c r="B3279" s="2" t="s">
        <v>3840</v>
      </c>
      <c r="C3279" s="2" t="s">
        <v>210</v>
      </c>
      <c r="D3279" s="3" t="s">
        <v>9104</v>
      </c>
      <c r="E3279" s="3" t="s">
        <v>9105</v>
      </c>
      <c r="F3279" s="3" t="s">
        <v>9106</v>
      </c>
      <c r="G3279" s="2" t="s">
        <v>28</v>
      </c>
      <c r="H3279" s="2">
        <v>2.0</v>
      </c>
      <c r="I3279" s="2">
        <v>3.0</v>
      </c>
      <c r="J3279" s="2">
        <v>2.0</v>
      </c>
      <c r="K3279" s="2">
        <v>3.0</v>
      </c>
      <c r="L3279" s="2">
        <v>3.0</v>
      </c>
      <c r="M3279" s="2" t="s">
        <v>19</v>
      </c>
    </row>
    <row r="3280" ht="15.75" customHeight="1">
      <c r="A3280" s="2">
        <v>182.0</v>
      </c>
      <c r="B3280" s="2" t="s">
        <v>3840</v>
      </c>
      <c r="C3280" s="2" t="s">
        <v>210</v>
      </c>
      <c r="D3280" s="3" t="s">
        <v>3271</v>
      </c>
      <c r="E3280" s="3" t="s">
        <v>9107</v>
      </c>
      <c r="F3280" s="3" t="s">
        <v>9108</v>
      </c>
      <c r="G3280" s="2" t="s">
        <v>18</v>
      </c>
      <c r="H3280" s="2">
        <v>4.0</v>
      </c>
      <c r="I3280" s="2">
        <v>4.0</v>
      </c>
      <c r="J3280" s="2">
        <v>5.0</v>
      </c>
      <c r="K3280" s="2">
        <v>5.0</v>
      </c>
      <c r="L3280" s="2">
        <v>5.0</v>
      </c>
      <c r="M3280" s="2" t="s">
        <v>19</v>
      </c>
    </row>
    <row r="3281" ht="15.75" customHeight="1">
      <c r="A3281" s="2">
        <v>182.0</v>
      </c>
      <c r="B3281" s="2" t="s">
        <v>3840</v>
      </c>
      <c r="C3281" s="2" t="s">
        <v>210</v>
      </c>
      <c r="D3281" s="3" t="s">
        <v>1255</v>
      </c>
      <c r="E3281" s="3" t="s">
        <v>9109</v>
      </c>
      <c r="F3281" s="3" t="s">
        <v>9110</v>
      </c>
      <c r="G3281" s="2" t="s">
        <v>28</v>
      </c>
      <c r="H3281" s="2">
        <v>3.0</v>
      </c>
      <c r="I3281" s="2">
        <v>4.0</v>
      </c>
      <c r="J3281" s="2">
        <v>3.0</v>
      </c>
      <c r="K3281" s="2">
        <v>4.0</v>
      </c>
      <c r="L3281" s="2">
        <v>5.0</v>
      </c>
      <c r="M3281" s="2" t="s">
        <v>19</v>
      </c>
    </row>
    <row r="3282" ht="15.75" customHeight="1">
      <c r="A3282" s="2">
        <v>182.0</v>
      </c>
      <c r="B3282" s="2" t="s">
        <v>3840</v>
      </c>
      <c r="C3282" s="2" t="s">
        <v>210</v>
      </c>
      <c r="D3282" s="3" t="s">
        <v>6065</v>
      </c>
      <c r="E3282" s="3" t="s">
        <v>9111</v>
      </c>
      <c r="F3282" s="3" t="s">
        <v>9112</v>
      </c>
      <c r="G3282" s="2" t="s">
        <v>50</v>
      </c>
      <c r="H3282" s="2">
        <v>4.0</v>
      </c>
      <c r="I3282" s="2">
        <v>4.0</v>
      </c>
      <c r="J3282" s="2">
        <v>3.0</v>
      </c>
      <c r="K3282" s="2">
        <v>5.0</v>
      </c>
      <c r="L3282" s="2">
        <v>3.0</v>
      </c>
      <c r="M3282" s="2" t="s">
        <v>19</v>
      </c>
    </row>
    <row r="3283" ht="15.75" customHeight="1">
      <c r="A3283" s="2">
        <v>182.0</v>
      </c>
      <c r="B3283" s="2" t="s">
        <v>3840</v>
      </c>
      <c r="C3283" s="2" t="s">
        <v>210</v>
      </c>
      <c r="D3283" s="3" t="s">
        <v>9113</v>
      </c>
      <c r="E3283" s="3" t="s">
        <v>9114</v>
      </c>
      <c r="F3283" s="3" t="s">
        <v>9115</v>
      </c>
      <c r="G3283" s="2" t="s">
        <v>18</v>
      </c>
      <c r="H3283" s="2">
        <v>2.0</v>
      </c>
      <c r="I3283" s="2">
        <v>5.0</v>
      </c>
      <c r="J3283" s="2">
        <v>3.0</v>
      </c>
      <c r="K3283" s="2">
        <v>5.0</v>
      </c>
      <c r="L3283" s="2">
        <v>5.0</v>
      </c>
      <c r="M3283" s="2" t="s">
        <v>19</v>
      </c>
    </row>
    <row r="3284" ht="15.75" customHeight="1">
      <c r="A3284" s="2">
        <v>182.0</v>
      </c>
      <c r="B3284" s="2" t="s">
        <v>3840</v>
      </c>
      <c r="C3284" s="2" t="s">
        <v>210</v>
      </c>
      <c r="D3284" s="3" t="s">
        <v>9116</v>
      </c>
      <c r="E3284" s="3" t="s">
        <v>9117</v>
      </c>
      <c r="F3284" s="3" t="s">
        <v>9118</v>
      </c>
      <c r="G3284" s="2" t="s">
        <v>28</v>
      </c>
      <c r="H3284" s="2">
        <v>3.0</v>
      </c>
      <c r="I3284" s="2">
        <v>3.0</v>
      </c>
      <c r="J3284" s="2">
        <v>3.0</v>
      </c>
      <c r="K3284" s="2">
        <v>3.0</v>
      </c>
      <c r="L3284" s="2">
        <v>3.0</v>
      </c>
      <c r="M3284" s="2" t="s">
        <v>19</v>
      </c>
    </row>
    <row r="3285" ht="15.75" customHeight="1">
      <c r="A3285" s="2">
        <v>182.0</v>
      </c>
      <c r="B3285" s="2" t="s">
        <v>3840</v>
      </c>
      <c r="C3285" s="2" t="s">
        <v>210</v>
      </c>
      <c r="D3285" s="3" t="s">
        <v>9119</v>
      </c>
      <c r="E3285" s="3" t="s">
        <v>9120</v>
      </c>
      <c r="F3285" s="3" t="s">
        <v>9121</v>
      </c>
      <c r="G3285" s="2" t="s">
        <v>18</v>
      </c>
      <c r="H3285" s="2">
        <v>3.0</v>
      </c>
      <c r="I3285" s="2">
        <v>4.0</v>
      </c>
      <c r="J3285" s="2">
        <v>4.0</v>
      </c>
      <c r="K3285" s="2">
        <v>5.0</v>
      </c>
      <c r="L3285" s="2">
        <v>5.0</v>
      </c>
      <c r="M3285" s="2" t="s">
        <v>19</v>
      </c>
    </row>
    <row r="3286" ht="15.75" customHeight="1">
      <c r="A3286" s="2">
        <v>182.0</v>
      </c>
      <c r="B3286" s="2" t="s">
        <v>3840</v>
      </c>
      <c r="C3286" s="2" t="s">
        <v>210</v>
      </c>
      <c r="D3286" s="3" t="s">
        <v>9122</v>
      </c>
      <c r="E3286" s="3" t="s">
        <v>9123</v>
      </c>
      <c r="F3286" s="3" t="s">
        <v>9124</v>
      </c>
      <c r="G3286" s="2" t="s">
        <v>28</v>
      </c>
      <c r="H3286" s="2">
        <v>2.0</v>
      </c>
      <c r="I3286" s="2">
        <v>2.0</v>
      </c>
      <c r="J3286" s="2">
        <v>2.0</v>
      </c>
      <c r="K3286" s="2">
        <v>5.0</v>
      </c>
      <c r="L3286" s="2">
        <v>5.0</v>
      </c>
      <c r="M3286" s="2" t="s">
        <v>19</v>
      </c>
    </row>
    <row r="3287" ht="15.75" customHeight="1">
      <c r="A3287" s="2">
        <v>182.0</v>
      </c>
      <c r="B3287" s="2" t="s">
        <v>3840</v>
      </c>
      <c r="C3287" s="2" t="s">
        <v>210</v>
      </c>
      <c r="D3287" s="3" t="s">
        <v>9125</v>
      </c>
      <c r="E3287" s="3" t="s">
        <v>9126</v>
      </c>
      <c r="F3287" s="3" t="s">
        <v>9127</v>
      </c>
      <c r="G3287" s="2" t="s">
        <v>50</v>
      </c>
      <c r="H3287" s="2">
        <v>2.0</v>
      </c>
      <c r="I3287" s="2">
        <v>4.0</v>
      </c>
      <c r="J3287" s="2">
        <v>3.0</v>
      </c>
      <c r="K3287" s="2">
        <v>4.0</v>
      </c>
      <c r="L3287" s="2">
        <v>4.0</v>
      </c>
      <c r="M3287" s="2" t="s">
        <v>19</v>
      </c>
    </row>
    <row r="3288" ht="15.75" customHeight="1">
      <c r="A3288" s="2">
        <v>182.0</v>
      </c>
      <c r="B3288" s="2" t="s">
        <v>3840</v>
      </c>
      <c r="C3288" s="2" t="s">
        <v>210</v>
      </c>
      <c r="D3288" s="3" t="s">
        <v>9128</v>
      </c>
      <c r="E3288" s="3" t="s">
        <v>9129</v>
      </c>
      <c r="F3288" s="3" t="s">
        <v>9130</v>
      </c>
      <c r="G3288" s="2" t="s">
        <v>28</v>
      </c>
      <c r="H3288" s="2">
        <v>3.0</v>
      </c>
      <c r="I3288" s="2">
        <v>4.0</v>
      </c>
      <c r="J3288" s="2">
        <v>2.0</v>
      </c>
      <c r="K3288" s="2">
        <v>4.0</v>
      </c>
      <c r="L3288" s="2">
        <v>5.0</v>
      </c>
      <c r="M3288" s="2" t="s">
        <v>19</v>
      </c>
    </row>
    <row r="3289" ht="15.75" customHeight="1">
      <c r="A3289" s="2">
        <v>182.0</v>
      </c>
      <c r="B3289" s="2" t="s">
        <v>3840</v>
      </c>
      <c r="C3289" s="2" t="s">
        <v>210</v>
      </c>
      <c r="D3289" s="3" t="s">
        <v>674</v>
      </c>
      <c r="E3289" s="3" t="s">
        <v>9131</v>
      </c>
      <c r="F3289" s="3" t="s">
        <v>9132</v>
      </c>
      <c r="G3289" s="2" t="s">
        <v>18</v>
      </c>
      <c r="H3289" s="2">
        <v>3.0</v>
      </c>
      <c r="I3289" s="2">
        <v>4.0</v>
      </c>
      <c r="J3289" s="2">
        <v>4.0</v>
      </c>
      <c r="K3289" s="2">
        <v>4.0</v>
      </c>
      <c r="L3289" s="2">
        <v>4.0</v>
      </c>
      <c r="M3289" s="2" t="s">
        <v>19</v>
      </c>
    </row>
    <row r="3290" ht="15.75" customHeight="1">
      <c r="A3290" s="2">
        <v>182.0</v>
      </c>
      <c r="B3290" s="2" t="s">
        <v>3840</v>
      </c>
      <c r="C3290" s="2" t="s">
        <v>210</v>
      </c>
      <c r="D3290" s="3" t="s">
        <v>9133</v>
      </c>
      <c r="E3290" s="3" t="s">
        <v>9134</v>
      </c>
      <c r="F3290" s="3" t="s">
        <v>9135</v>
      </c>
      <c r="G3290" s="2" t="s">
        <v>28</v>
      </c>
      <c r="H3290" s="2">
        <v>2.0</v>
      </c>
      <c r="I3290" s="2">
        <v>2.0</v>
      </c>
      <c r="J3290" s="2">
        <v>2.0</v>
      </c>
      <c r="K3290" s="2">
        <v>4.0</v>
      </c>
      <c r="L3290" s="2">
        <v>3.0</v>
      </c>
      <c r="M3290" s="2" t="s">
        <v>33</v>
      </c>
    </row>
    <row r="3291" ht="15.75" customHeight="1">
      <c r="A3291" s="2">
        <v>182.0</v>
      </c>
      <c r="B3291" s="2" t="s">
        <v>3840</v>
      </c>
      <c r="C3291" s="2" t="s">
        <v>210</v>
      </c>
      <c r="D3291" s="3" t="s">
        <v>9136</v>
      </c>
      <c r="E3291" s="3" t="s">
        <v>9137</v>
      </c>
      <c r="F3291" s="3" t="s">
        <v>9138</v>
      </c>
      <c r="G3291" s="2" t="s">
        <v>28</v>
      </c>
      <c r="H3291" s="2">
        <v>2.0</v>
      </c>
      <c r="I3291" s="2">
        <v>4.0</v>
      </c>
      <c r="J3291" s="2">
        <v>2.0</v>
      </c>
      <c r="K3291" s="2">
        <v>5.0</v>
      </c>
      <c r="L3291" s="2">
        <v>4.0</v>
      </c>
      <c r="M3291" s="2" t="s">
        <v>33</v>
      </c>
    </row>
    <row r="3292" ht="15.75" customHeight="1">
      <c r="A3292" s="2">
        <v>182.0</v>
      </c>
      <c r="B3292" s="2" t="s">
        <v>3840</v>
      </c>
      <c r="C3292" s="2" t="s">
        <v>210</v>
      </c>
      <c r="D3292" s="3" t="s">
        <v>9139</v>
      </c>
      <c r="E3292" s="3" t="s">
        <v>9140</v>
      </c>
      <c r="F3292" s="3" t="s">
        <v>9141</v>
      </c>
      <c r="G3292" s="2" t="s">
        <v>28</v>
      </c>
      <c r="H3292" s="2">
        <v>2.0</v>
      </c>
      <c r="I3292" s="2">
        <v>3.0</v>
      </c>
      <c r="J3292" s="2">
        <v>2.0</v>
      </c>
      <c r="K3292" s="2">
        <v>4.0</v>
      </c>
      <c r="L3292" s="2">
        <v>4.0</v>
      </c>
      <c r="M3292" s="2" t="s">
        <v>19</v>
      </c>
    </row>
    <row r="3293" ht="15.75" customHeight="1">
      <c r="A3293" s="2">
        <v>182.0</v>
      </c>
      <c r="B3293" s="2" t="s">
        <v>3840</v>
      </c>
      <c r="C3293" s="2" t="s">
        <v>210</v>
      </c>
      <c r="D3293" s="3" t="s">
        <v>5057</v>
      </c>
      <c r="E3293" s="3" t="s">
        <v>9142</v>
      </c>
      <c r="F3293" s="3" t="s">
        <v>9143</v>
      </c>
      <c r="G3293" s="2" t="s">
        <v>50</v>
      </c>
      <c r="H3293" s="2">
        <v>3.0</v>
      </c>
      <c r="I3293" s="2">
        <v>5.0</v>
      </c>
      <c r="J3293" s="2">
        <v>4.0</v>
      </c>
      <c r="K3293" s="2">
        <v>5.0</v>
      </c>
      <c r="L3293" s="2">
        <v>5.0</v>
      </c>
      <c r="M3293" s="2" t="s">
        <v>19</v>
      </c>
    </row>
    <row r="3294" ht="15.75" customHeight="1">
      <c r="A3294" s="2">
        <v>182.0</v>
      </c>
      <c r="B3294" s="2" t="s">
        <v>3840</v>
      </c>
      <c r="C3294" s="2" t="s">
        <v>210</v>
      </c>
      <c r="D3294" s="3" t="s">
        <v>9144</v>
      </c>
      <c r="E3294" s="3" t="s">
        <v>9145</v>
      </c>
      <c r="F3294" s="3" t="s">
        <v>9146</v>
      </c>
      <c r="G3294" s="2" t="s">
        <v>18</v>
      </c>
      <c r="H3294" s="2">
        <v>2.0</v>
      </c>
      <c r="I3294" s="2">
        <v>4.0</v>
      </c>
      <c r="J3294" s="2">
        <v>3.0</v>
      </c>
      <c r="K3294" s="2">
        <v>5.0</v>
      </c>
      <c r="L3294" s="2">
        <v>3.0</v>
      </c>
      <c r="M3294" s="2" t="s">
        <v>19</v>
      </c>
    </row>
    <row r="3295" ht="15.75" customHeight="1">
      <c r="A3295" s="2">
        <v>182.0</v>
      </c>
      <c r="B3295" s="2" t="s">
        <v>3840</v>
      </c>
      <c r="C3295" s="2" t="s">
        <v>210</v>
      </c>
      <c r="D3295" s="3" t="s">
        <v>9147</v>
      </c>
      <c r="E3295" s="3" t="s">
        <v>9148</v>
      </c>
      <c r="F3295" s="3" t="s">
        <v>9149</v>
      </c>
      <c r="G3295" s="2" t="s">
        <v>18</v>
      </c>
      <c r="H3295" s="2">
        <v>3.0</v>
      </c>
      <c r="I3295" s="2">
        <v>3.0</v>
      </c>
      <c r="J3295" s="2">
        <v>1.0</v>
      </c>
      <c r="K3295" s="2">
        <v>3.0</v>
      </c>
      <c r="L3295" s="2">
        <v>4.0</v>
      </c>
      <c r="M3295" s="2" t="s">
        <v>19</v>
      </c>
    </row>
    <row r="3296" ht="15.75" customHeight="1">
      <c r="A3296" s="2">
        <v>182.0</v>
      </c>
      <c r="B3296" s="2" t="s">
        <v>3840</v>
      </c>
      <c r="C3296" s="2" t="s">
        <v>210</v>
      </c>
      <c r="D3296" s="3" t="s">
        <v>9150</v>
      </c>
      <c r="E3296" s="3" t="s">
        <v>9151</v>
      </c>
      <c r="F3296" s="3" t="s">
        <v>9152</v>
      </c>
      <c r="G3296" s="2" t="s">
        <v>28</v>
      </c>
      <c r="H3296" s="2">
        <v>4.0</v>
      </c>
      <c r="I3296" s="2">
        <v>5.0</v>
      </c>
      <c r="J3296" s="2">
        <v>3.0</v>
      </c>
      <c r="K3296" s="2">
        <v>4.0</v>
      </c>
      <c r="L3296" s="2">
        <v>4.0</v>
      </c>
      <c r="M3296" s="2" t="s">
        <v>19</v>
      </c>
    </row>
    <row r="3297" ht="15.75" customHeight="1">
      <c r="A3297" s="2">
        <v>182.0</v>
      </c>
      <c r="B3297" s="2" t="s">
        <v>3840</v>
      </c>
      <c r="C3297" s="2" t="s">
        <v>210</v>
      </c>
      <c r="D3297" s="3" t="s">
        <v>9153</v>
      </c>
      <c r="E3297" s="3" t="s">
        <v>9154</v>
      </c>
      <c r="F3297" s="3" t="s">
        <v>9155</v>
      </c>
      <c r="G3297" s="2" t="s">
        <v>28</v>
      </c>
      <c r="H3297" s="2">
        <v>3.0</v>
      </c>
      <c r="I3297" s="2">
        <v>4.0</v>
      </c>
      <c r="J3297" s="2">
        <v>4.0</v>
      </c>
      <c r="K3297" s="2">
        <v>3.0</v>
      </c>
      <c r="L3297" s="2">
        <v>4.0</v>
      </c>
      <c r="M3297" s="2" t="s">
        <v>19</v>
      </c>
    </row>
    <row r="3298" ht="15.75" customHeight="1">
      <c r="A3298" s="2">
        <v>182.0</v>
      </c>
      <c r="B3298" s="2" t="s">
        <v>3840</v>
      </c>
      <c r="C3298" s="2" t="s">
        <v>210</v>
      </c>
      <c r="D3298" s="3" t="s">
        <v>9156</v>
      </c>
      <c r="E3298" s="3" t="s">
        <v>9157</v>
      </c>
      <c r="F3298" s="3" t="s">
        <v>9158</v>
      </c>
      <c r="G3298" s="2" t="s">
        <v>50</v>
      </c>
      <c r="H3298" s="2">
        <v>3.0</v>
      </c>
      <c r="I3298" s="2">
        <v>5.0</v>
      </c>
      <c r="J3298" s="2">
        <v>4.0</v>
      </c>
      <c r="K3298" s="2">
        <v>5.0</v>
      </c>
      <c r="L3298" s="2">
        <v>5.0</v>
      </c>
      <c r="M3298" s="2" t="s">
        <v>19</v>
      </c>
    </row>
    <row r="3299" ht="15.75" customHeight="1">
      <c r="A3299" s="2">
        <v>182.0</v>
      </c>
      <c r="B3299" s="2" t="s">
        <v>3840</v>
      </c>
      <c r="C3299" s="2" t="s">
        <v>210</v>
      </c>
      <c r="D3299" s="3" t="s">
        <v>9159</v>
      </c>
      <c r="E3299" s="3" t="s">
        <v>9160</v>
      </c>
      <c r="F3299" s="3" t="s">
        <v>9161</v>
      </c>
      <c r="G3299" s="2" t="s">
        <v>18</v>
      </c>
      <c r="H3299" s="2">
        <v>3.0</v>
      </c>
      <c r="I3299" s="2">
        <v>4.0</v>
      </c>
      <c r="J3299" s="2">
        <v>4.0</v>
      </c>
      <c r="K3299" s="2">
        <v>5.0</v>
      </c>
      <c r="L3299" s="2">
        <v>4.0</v>
      </c>
      <c r="M3299" s="2" t="s">
        <v>19</v>
      </c>
    </row>
    <row r="3300" ht="15.75" customHeight="1">
      <c r="A3300" s="2">
        <v>182.0</v>
      </c>
      <c r="B3300" s="2" t="s">
        <v>3840</v>
      </c>
      <c r="C3300" s="2" t="s">
        <v>210</v>
      </c>
      <c r="D3300" s="3" t="s">
        <v>9162</v>
      </c>
      <c r="E3300" s="3" t="s">
        <v>9163</v>
      </c>
      <c r="F3300" s="3" t="s">
        <v>9164</v>
      </c>
      <c r="G3300" s="2" t="s">
        <v>28</v>
      </c>
      <c r="H3300" s="2">
        <v>2.0</v>
      </c>
      <c r="I3300" s="2">
        <v>4.0</v>
      </c>
      <c r="J3300" s="2">
        <v>3.0</v>
      </c>
      <c r="K3300" s="2">
        <v>4.0</v>
      </c>
      <c r="L3300" s="2">
        <v>4.0</v>
      </c>
      <c r="M3300" s="2" t="s">
        <v>19</v>
      </c>
    </row>
    <row r="3301" ht="15.75" customHeight="1">
      <c r="A3301" s="2">
        <v>182.0</v>
      </c>
      <c r="B3301" s="2" t="s">
        <v>3840</v>
      </c>
      <c r="C3301" s="2" t="s">
        <v>210</v>
      </c>
      <c r="D3301" s="3" t="s">
        <v>680</v>
      </c>
      <c r="E3301" s="3" t="s">
        <v>9165</v>
      </c>
      <c r="F3301" s="3" t="s">
        <v>9166</v>
      </c>
      <c r="G3301" s="2" t="s">
        <v>28</v>
      </c>
      <c r="H3301" s="2">
        <v>2.0</v>
      </c>
      <c r="I3301" s="2">
        <v>3.0</v>
      </c>
      <c r="J3301" s="2">
        <v>4.0</v>
      </c>
      <c r="K3301" s="2">
        <v>4.0</v>
      </c>
      <c r="L3301" s="2">
        <v>4.0</v>
      </c>
      <c r="M3301" s="2" t="s">
        <v>19</v>
      </c>
    </row>
    <row r="3302" ht="15.75" customHeight="1">
      <c r="A3302" s="2">
        <v>182.0</v>
      </c>
      <c r="B3302" s="2" t="s">
        <v>3840</v>
      </c>
      <c r="C3302" s="2" t="s">
        <v>210</v>
      </c>
      <c r="D3302" s="3" t="s">
        <v>9167</v>
      </c>
      <c r="E3302" s="3" t="s">
        <v>9168</v>
      </c>
      <c r="F3302" s="3" t="s">
        <v>9169</v>
      </c>
      <c r="G3302" s="2" t="s">
        <v>182</v>
      </c>
      <c r="H3302" s="2">
        <v>1.0</v>
      </c>
      <c r="I3302" s="2">
        <v>1.0</v>
      </c>
      <c r="J3302" s="2">
        <v>3.0</v>
      </c>
      <c r="K3302" s="2">
        <v>1.0</v>
      </c>
      <c r="L3302" s="2">
        <v>1.0</v>
      </c>
      <c r="M3302" s="2" t="s">
        <v>33</v>
      </c>
    </row>
    <row r="3303" ht="15.75" customHeight="1">
      <c r="A3303" s="2">
        <v>182.0</v>
      </c>
      <c r="B3303" s="2" t="s">
        <v>3840</v>
      </c>
      <c r="C3303" s="2" t="s">
        <v>210</v>
      </c>
      <c r="D3303" s="3" t="s">
        <v>9170</v>
      </c>
      <c r="E3303" s="3" t="s">
        <v>9171</v>
      </c>
      <c r="F3303" s="3" t="s">
        <v>9172</v>
      </c>
      <c r="G3303" s="2" t="s">
        <v>18</v>
      </c>
      <c r="H3303" s="2">
        <v>3.0</v>
      </c>
      <c r="I3303" s="2">
        <v>4.0</v>
      </c>
      <c r="J3303" s="2">
        <v>4.0</v>
      </c>
      <c r="K3303" s="2">
        <v>4.0</v>
      </c>
      <c r="L3303" s="2">
        <v>4.0</v>
      </c>
      <c r="M3303" s="2" t="s">
        <v>19</v>
      </c>
    </row>
    <row r="3304" ht="15.75" customHeight="1">
      <c r="A3304" s="2">
        <v>182.0</v>
      </c>
      <c r="B3304" s="2" t="s">
        <v>3840</v>
      </c>
      <c r="C3304" s="2" t="s">
        <v>210</v>
      </c>
      <c r="D3304" s="3" t="s">
        <v>5689</v>
      </c>
      <c r="E3304" s="3" t="s">
        <v>9173</v>
      </c>
      <c r="F3304" s="3" t="s">
        <v>9174</v>
      </c>
      <c r="G3304" s="2" t="s">
        <v>28</v>
      </c>
      <c r="H3304" s="2">
        <v>3.0</v>
      </c>
      <c r="I3304" s="2">
        <v>4.0</v>
      </c>
      <c r="J3304" s="2">
        <v>3.0</v>
      </c>
      <c r="K3304" s="2">
        <v>5.0</v>
      </c>
      <c r="L3304" s="2">
        <v>4.0</v>
      </c>
      <c r="M3304" s="2" t="s">
        <v>19</v>
      </c>
    </row>
    <row r="3305" ht="15.75" customHeight="1">
      <c r="A3305" s="2">
        <v>182.0</v>
      </c>
      <c r="B3305" s="2" t="s">
        <v>3840</v>
      </c>
      <c r="C3305" s="2" t="s">
        <v>210</v>
      </c>
      <c r="D3305" s="3" t="s">
        <v>7688</v>
      </c>
      <c r="E3305" s="3" t="s">
        <v>9175</v>
      </c>
      <c r="F3305" s="3" t="s">
        <v>9176</v>
      </c>
      <c r="G3305" s="2" t="s">
        <v>62</v>
      </c>
      <c r="H3305" s="2">
        <v>2.0</v>
      </c>
      <c r="I3305" s="2">
        <v>2.0</v>
      </c>
      <c r="J3305" s="2">
        <v>2.0</v>
      </c>
      <c r="K3305" s="2">
        <v>3.0</v>
      </c>
      <c r="L3305" s="2">
        <v>3.0</v>
      </c>
      <c r="M3305" s="2" t="s">
        <v>19</v>
      </c>
    </row>
    <row r="3306" ht="15.75" customHeight="1">
      <c r="A3306" s="2">
        <v>182.0</v>
      </c>
      <c r="B3306" s="2" t="s">
        <v>3840</v>
      </c>
      <c r="C3306" s="2" t="s">
        <v>210</v>
      </c>
      <c r="D3306" s="3" t="s">
        <v>9116</v>
      </c>
      <c r="E3306" s="3" t="s">
        <v>9177</v>
      </c>
      <c r="F3306" s="3" t="s">
        <v>9178</v>
      </c>
      <c r="G3306" s="2" t="s">
        <v>50</v>
      </c>
      <c r="H3306" s="2">
        <v>4.0</v>
      </c>
      <c r="I3306" s="2">
        <v>5.0</v>
      </c>
      <c r="J3306" s="2">
        <v>4.0</v>
      </c>
      <c r="K3306" s="2">
        <v>5.0</v>
      </c>
      <c r="L3306" s="2">
        <v>5.0</v>
      </c>
      <c r="M3306" s="2" t="s">
        <v>19</v>
      </c>
    </row>
    <row r="3307" ht="15.75" customHeight="1">
      <c r="A3307" s="2">
        <v>182.0</v>
      </c>
      <c r="B3307" s="2" t="s">
        <v>3840</v>
      </c>
      <c r="C3307" s="2" t="s">
        <v>210</v>
      </c>
      <c r="D3307" s="3" t="s">
        <v>9179</v>
      </c>
      <c r="E3307" s="3" t="s">
        <v>9180</v>
      </c>
      <c r="F3307" s="3" t="s">
        <v>9181</v>
      </c>
      <c r="G3307" s="2" t="s">
        <v>18</v>
      </c>
      <c r="H3307" s="2">
        <v>3.0</v>
      </c>
      <c r="I3307" s="2">
        <v>4.0</v>
      </c>
      <c r="J3307" s="2">
        <v>3.0</v>
      </c>
      <c r="K3307" s="2">
        <v>4.0</v>
      </c>
      <c r="L3307" s="2">
        <v>4.0</v>
      </c>
      <c r="M3307" s="2" t="s">
        <v>19</v>
      </c>
    </row>
    <row r="3308" ht="15.75" customHeight="1">
      <c r="A3308" s="2">
        <v>182.0</v>
      </c>
      <c r="B3308" s="2" t="s">
        <v>3840</v>
      </c>
      <c r="C3308" s="2" t="s">
        <v>210</v>
      </c>
      <c r="D3308" s="3" t="s">
        <v>9182</v>
      </c>
      <c r="E3308" s="3" t="s">
        <v>9183</v>
      </c>
      <c r="F3308" s="3" t="s">
        <v>9184</v>
      </c>
      <c r="G3308" s="2" t="s">
        <v>18</v>
      </c>
      <c r="H3308" s="2">
        <v>3.0</v>
      </c>
      <c r="I3308" s="2">
        <v>3.0</v>
      </c>
      <c r="J3308" s="2">
        <v>4.0</v>
      </c>
      <c r="K3308" s="2">
        <v>5.0</v>
      </c>
      <c r="L3308" s="2">
        <v>5.0</v>
      </c>
      <c r="M3308" s="2" t="s">
        <v>19</v>
      </c>
    </row>
    <row r="3309" ht="15.75" customHeight="1">
      <c r="A3309" s="2">
        <v>182.0</v>
      </c>
      <c r="B3309" s="2" t="s">
        <v>3840</v>
      </c>
      <c r="C3309" s="2" t="s">
        <v>210</v>
      </c>
      <c r="D3309" s="3" t="s">
        <v>2299</v>
      </c>
      <c r="E3309" s="3" t="s">
        <v>9185</v>
      </c>
      <c r="F3309" s="3" t="s">
        <v>9186</v>
      </c>
      <c r="G3309" s="2" t="s">
        <v>28</v>
      </c>
      <c r="H3309" s="2">
        <v>1.0</v>
      </c>
      <c r="I3309" s="2">
        <v>3.0</v>
      </c>
      <c r="J3309" s="2">
        <v>3.0</v>
      </c>
      <c r="K3309" s="2">
        <v>5.0</v>
      </c>
      <c r="L3309" s="2">
        <v>4.0</v>
      </c>
      <c r="M3309" s="2" t="s">
        <v>19</v>
      </c>
    </row>
    <row r="3310" ht="15.75" customHeight="1">
      <c r="A3310" s="2">
        <v>182.0</v>
      </c>
      <c r="B3310" s="2" t="s">
        <v>3840</v>
      </c>
      <c r="C3310" s="2" t="s">
        <v>210</v>
      </c>
      <c r="D3310" s="3" t="s">
        <v>677</v>
      </c>
      <c r="E3310" s="3" t="s">
        <v>9187</v>
      </c>
      <c r="F3310" s="3" t="s">
        <v>9188</v>
      </c>
      <c r="G3310" s="2" t="s">
        <v>28</v>
      </c>
      <c r="H3310" s="2">
        <v>2.0</v>
      </c>
      <c r="I3310" s="2">
        <v>3.0</v>
      </c>
      <c r="J3310" s="2">
        <v>3.0</v>
      </c>
      <c r="K3310" s="2">
        <v>5.0</v>
      </c>
      <c r="L3310" s="2">
        <v>3.0</v>
      </c>
      <c r="M3310" s="2" t="s">
        <v>19</v>
      </c>
    </row>
    <row r="3311" ht="15.75" customHeight="1">
      <c r="A3311" s="2">
        <v>182.0</v>
      </c>
      <c r="B3311" s="2" t="s">
        <v>3840</v>
      </c>
      <c r="C3311" s="2" t="s">
        <v>210</v>
      </c>
      <c r="D3311" s="3" t="s">
        <v>9189</v>
      </c>
      <c r="E3311" s="3" t="s">
        <v>9190</v>
      </c>
      <c r="F3311" s="3" t="s">
        <v>9191</v>
      </c>
      <c r="G3311" s="2" t="s">
        <v>18</v>
      </c>
      <c r="H3311" s="2">
        <v>3.0</v>
      </c>
      <c r="I3311" s="2">
        <v>5.0</v>
      </c>
      <c r="J3311" s="2">
        <v>3.0</v>
      </c>
      <c r="K3311" s="2">
        <v>5.0</v>
      </c>
      <c r="L3311" s="2">
        <v>4.0</v>
      </c>
      <c r="M3311" s="2" t="s">
        <v>19</v>
      </c>
    </row>
    <row r="3312" ht="15.75" customHeight="1">
      <c r="A3312" s="2">
        <v>182.0</v>
      </c>
      <c r="B3312" s="2" t="s">
        <v>3840</v>
      </c>
      <c r="C3312" s="2" t="s">
        <v>210</v>
      </c>
      <c r="D3312" s="3" t="s">
        <v>9192</v>
      </c>
      <c r="E3312" s="3" t="s">
        <v>9193</v>
      </c>
      <c r="F3312" s="3" t="s">
        <v>9194</v>
      </c>
      <c r="G3312" s="2" t="s">
        <v>28</v>
      </c>
      <c r="H3312" s="2">
        <v>4.0</v>
      </c>
      <c r="I3312" s="2">
        <v>4.0</v>
      </c>
      <c r="J3312" s="2">
        <v>2.0</v>
      </c>
      <c r="K3312" s="2">
        <v>4.0</v>
      </c>
      <c r="L3312" s="2">
        <v>5.0</v>
      </c>
      <c r="M3312" s="2" t="s">
        <v>19</v>
      </c>
    </row>
    <row r="3313" ht="15.75" customHeight="1">
      <c r="A3313" s="2">
        <v>182.0</v>
      </c>
      <c r="B3313" s="2" t="s">
        <v>3840</v>
      </c>
      <c r="C3313" s="2" t="s">
        <v>210</v>
      </c>
      <c r="D3313" s="3" t="s">
        <v>7121</v>
      </c>
      <c r="E3313" s="3" t="s">
        <v>9195</v>
      </c>
      <c r="F3313" s="3" t="s">
        <v>9196</v>
      </c>
      <c r="G3313" s="2" t="s">
        <v>28</v>
      </c>
      <c r="H3313" s="2">
        <v>2.0</v>
      </c>
      <c r="I3313" s="2">
        <v>3.0</v>
      </c>
      <c r="J3313" s="2">
        <v>2.0</v>
      </c>
      <c r="K3313" s="2">
        <v>2.0</v>
      </c>
      <c r="L3313" s="2">
        <v>2.0</v>
      </c>
      <c r="M3313" s="2" t="s">
        <v>33</v>
      </c>
    </row>
    <row r="3314" ht="15.75" customHeight="1">
      <c r="A3314" s="2">
        <v>182.0</v>
      </c>
      <c r="B3314" s="2" t="s">
        <v>3840</v>
      </c>
      <c r="C3314" s="2" t="s">
        <v>210</v>
      </c>
      <c r="D3314" s="3" t="s">
        <v>9197</v>
      </c>
      <c r="E3314" s="3" t="s">
        <v>9198</v>
      </c>
      <c r="F3314" s="3" t="s">
        <v>9199</v>
      </c>
      <c r="G3314" s="2" t="s">
        <v>28</v>
      </c>
      <c r="H3314" s="2">
        <v>2.0</v>
      </c>
      <c r="I3314" s="2">
        <v>4.0</v>
      </c>
      <c r="J3314" s="2">
        <v>3.0</v>
      </c>
      <c r="K3314" s="2">
        <v>4.0</v>
      </c>
      <c r="L3314" s="2">
        <v>5.0</v>
      </c>
      <c r="M3314" s="2" t="s">
        <v>33</v>
      </c>
    </row>
    <row r="3315" ht="15.75" customHeight="1">
      <c r="A3315" s="2">
        <v>182.0</v>
      </c>
      <c r="B3315" s="2" t="s">
        <v>3840</v>
      </c>
      <c r="C3315" s="2" t="s">
        <v>210</v>
      </c>
      <c r="D3315" s="3" t="s">
        <v>9200</v>
      </c>
      <c r="E3315" s="3" t="s">
        <v>9201</v>
      </c>
      <c r="F3315" s="3" t="s">
        <v>9202</v>
      </c>
      <c r="G3315" s="2" t="s">
        <v>18</v>
      </c>
      <c r="H3315" s="2">
        <v>2.0</v>
      </c>
      <c r="I3315" s="2">
        <v>4.0</v>
      </c>
      <c r="J3315" s="2">
        <v>4.0</v>
      </c>
      <c r="K3315" s="2">
        <v>4.0</v>
      </c>
      <c r="L3315" s="2">
        <v>3.0</v>
      </c>
      <c r="M3315" s="2" t="s">
        <v>19</v>
      </c>
    </row>
    <row r="3316" ht="15.75" customHeight="1">
      <c r="A3316" s="2">
        <v>182.0</v>
      </c>
      <c r="B3316" s="2" t="s">
        <v>3840</v>
      </c>
      <c r="C3316" s="2" t="s">
        <v>210</v>
      </c>
      <c r="D3316" s="3" t="s">
        <v>9203</v>
      </c>
      <c r="E3316" s="3" t="s">
        <v>9204</v>
      </c>
      <c r="F3316" s="3" t="s">
        <v>9205</v>
      </c>
      <c r="G3316" s="2" t="s">
        <v>50</v>
      </c>
      <c r="H3316" s="2">
        <v>5.0</v>
      </c>
      <c r="I3316" s="2">
        <v>5.0</v>
      </c>
      <c r="J3316" s="2">
        <v>5.0</v>
      </c>
      <c r="K3316" s="2">
        <v>5.0</v>
      </c>
      <c r="L3316" s="2">
        <v>5.0</v>
      </c>
      <c r="M3316" s="2" t="s">
        <v>19</v>
      </c>
    </row>
    <row r="3317" ht="15.75" customHeight="1">
      <c r="A3317" s="2">
        <v>182.0</v>
      </c>
      <c r="B3317" s="2" t="s">
        <v>3840</v>
      </c>
      <c r="C3317" s="2" t="s">
        <v>210</v>
      </c>
      <c r="D3317" s="3" t="s">
        <v>9206</v>
      </c>
      <c r="E3317" s="3" t="s">
        <v>9207</v>
      </c>
      <c r="F3317" s="3" t="s">
        <v>9208</v>
      </c>
      <c r="G3317" s="2" t="s">
        <v>50</v>
      </c>
      <c r="H3317" s="2">
        <v>3.0</v>
      </c>
      <c r="I3317" s="2">
        <v>5.0</v>
      </c>
      <c r="J3317" s="2">
        <v>4.0</v>
      </c>
      <c r="K3317" s="2">
        <v>5.0</v>
      </c>
      <c r="L3317" s="2">
        <v>5.0</v>
      </c>
      <c r="M3317" s="2" t="s">
        <v>19</v>
      </c>
    </row>
    <row r="3318" ht="15.75" customHeight="1">
      <c r="A3318" s="2">
        <v>182.0</v>
      </c>
      <c r="B3318" s="2" t="s">
        <v>3840</v>
      </c>
      <c r="C3318" s="2" t="s">
        <v>210</v>
      </c>
      <c r="D3318" s="3" t="s">
        <v>9209</v>
      </c>
      <c r="E3318" s="3" t="s">
        <v>9210</v>
      </c>
      <c r="F3318" s="3" t="s">
        <v>9211</v>
      </c>
      <c r="G3318" s="2" t="s">
        <v>28</v>
      </c>
      <c r="H3318" s="2">
        <v>2.0</v>
      </c>
      <c r="I3318" s="2">
        <v>4.0</v>
      </c>
      <c r="J3318" s="2">
        <v>4.0</v>
      </c>
      <c r="K3318" s="2">
        <v>4.0</v>
      </c>
      <c r="L3318" s="2">
        <v>4.0</v>
      </c>
      <c r="M3318" s="2" t="s">
        <v>19</v>
      </c>
    </row>
    <row r="3319" ht="15.75" customHeight="1">
      <c r="A3319" s="2">
        <v>182.0</v>
      </c>
      <c r="B3319" s="2" t="s">
        <v>3840</v>
      </c>
      <c r="C3319" s="2" t="s">
        <v>210</v>
      </c>
      <c r="D3319" s="3" t="s">
        <v>9212</v>
      </c>
      <c r="E3319" s="3" t="s">
        <v>9213</v>
      </c>
      <c r="F3319" s="3" t="s">
        <v>9214</v>
      </c>
      <c r="G3319" s="2" t="s">
        <v>28</v>
      </c>
      <c r="H3319" s="2">
        <v>3.0</v>
      </c>
      <c r="I3319" s="2">
        <v>3.0</v>
      </c>
      <c r="J3319" s="2">
        <v>4.0</v>
      </c>
      <c r="K3319" s="2">
        <v>4.0</v>
      </c>
      <c r="L3319" s="2">
        <v>4.0</v>
      </c>
      <c r="M3319" s="2" t="s">
        <v>19</v>
      </c>
    </row>
    <row r="3320" ht="15.75" customHeight="1">
      <c r="A3320" s="2">
        <v>182.0</v>
      </c>
      <c r="B3320" s="2" t="s">
        <v>3840</v>
      </c>
      <c r="C3320" s="2" t="s">
        <v>210</v>
      </c>
      <c r="D3320" s="3" t="s">
        <v>5093</v>
      </c>
      <c r="E3320" s="3" t="s">
        <v>9215</v>
      </c>
      <c r="F3320" s="3" t="s">
        <v>9216</v>
      </c>
      <c r="G3320" s="2" t="s">
        <v>18</v>
      </c>
      <c r="H3320" s="2">
        <v>4.0</v>
      </c>
      <c r="I3320" s="2">
        <v>4.0</v>
      </c>
      <c r="J3320" s="2">
        <v>4.0</v>
      </c>
      <c r="K3320" s="2">
        <v>4.0</v>
      </c>
      <c r="L3320" s="2">
        <v>4.0</v>
      </c>
      <c r="M3320" s="2" t="s">
        <v>19</v>
      </c>
    </row>
    <row r="3321" ht="15.75" customHeight="1">
      <c r="A3321" s="2">
        <v>182.0</v>
      </c>
      <c r="B3321" s="2" t="s">
        <v>3840</v>
      </c>
      <c r="C3321" s="2" t="s">
        <v>210</v>
      </c>
      <c r="D3321" s="3" t="s">
        <v>2922</v>
      </c>
      <c r="E3321" s="3" t="s">
        <v>9217</v>
      </c>
      <c r="F3321" s="3" t="s">
        <v>9218</v>
      </c>
      <c r="G3321" s="2" t="s">
        <v>28</v>
      </c>
      <c r="H3321" s="2">
        <v>3.0</v>
      </c>
      <c r="I3321" s="2">
        <v>4.0</v>
      </c>
      <c r="J3321" s="2">
        <v>4.0</v>
      </c>
      <c r="K3321" s="2">
        <v>4.0</v>
      </c>
      <c r="L3321" s="2">
        <v>3.0</v>
      </c>
      <c r="M3321" s="2" t="s">
        <v>19</v>
      </c>
    </row>
    <row r="3322" ht="15.75" customHeight="1">
      <c r="A3322" s="2">
        <v>182.0</v>
      </c>
      <c r="B3322" s="2" t="s">
        <v>3840</v>
      </c>
      <c r="C3322" s="2" t="s">
        <v>210</v>
      </c>
      <c r="D3322" s="3" t="s">
        <v>9219</v>
      </c>
      <c r="E3322" s="3" t="s">
        <v>9220</v>
      </c>
      <c r="F3322" s="3" t="s">
        <v>9221</v>
      </c>
      <c r="G3322" s="2" t="s">
        <v>62</v>
      </c>
      <c r="H3322" s="2">
        <v>1.0</v>
      </c>
      <c r="I3322" s="2">
        <v>3.0</v>
      </c>
      <c r="J3322" s="2">
        <v>3.0</v>
      </c>
      <c r="K3322" s="2">
        <v>4.0</v>
      </c>
      <c r="L3322" s="2">
        <v>4.0</v>
      </c>
      <c r="M3322" s="2" t="s">
        <v>33</v>
      </c>
    </row>
    <row r="3323" ht="15.75" customHeight="1">
      <c r="A3323" s="2">
        <v>182.0</v>
      </c>
      <c r="B3323" s="2" t="s">
        <v>3840</v>
      </c>
      <c r="C3323" s="2" t="s">
        <v>210</v>
      </c>
      <c r="D3323" s="3" t="s">
        <v>9222</v>
      </c>
      <c r="E3323" s="3" t="s">
        <v>9223</v>
      </c>
      <c r="F3323" s="3" t="s">
        <v>9221</v>
      </c>
      <c r="G3323" s="2" t="s">
        <v>50</v>
      </c>
      <c r="H3323" s="2">
        <v>5.0</v>
      </c>
      <c r="I3323" s="2">
        <v>5.0</v>
      </c>
      <c r="J3323" s="2">
        <v>5.0</v>
      </c>
      <c r="K3323" s="2">
        <v>5.0</v>
      </c>
      <c r="L3323" s="2">
        <v>5.0</v>
      </c>
      <c r="M3323" s="2" t="s">
        <v>19</v>
      </c>
    </row>
    <row r="3324" ht="15.75" customHeight="1">
      <c r="A3324" s="2">
        <v>182.0</v>
      </c>
      <c r="B3324" s="2" t="s">
        <v>3840</v>
      </c>
      <c r="C3324" s="2" t="s">
        <v>210</v>
      </c>
      <c r="D3324" s="3" t="s">
        <v>9224</v>
      </c>
      <c r="E3324" s="3" t="s">
        <v>9225</v>
      </c>
      <c r="F3324" s="3" t="s">
        <v>9226</v>
      </c>
      <c r="G3324" s="2" t="s">
        <v>18</v>
      </c>
      <c r="H3324" s="2">
        <v>3.0</v>
      </c>
      <c r="I3324" s="2">
        <v>4.0</v>
      </c>
      <c r="J3324" s="2">
        <v>3.0</v>
      </c>
      <c r="K3324" s="2">
        <v>4.0</v>
      </c>
      <c r="L3324" s="2">
        <v>4.0</v>
      </c>
      <c r="M3324" s="2" t="s">
        <v>19</v>
      </c>
    </row>
    <row r="3325" ht="15.75" customHeight="1">
      <c r="A3325" s="2">
        <v>182.0</v>
      </c>
      <c r="B3325" s="2" t="s">
        <v>3840</v>
      </c>
      <c r="C3325" s="2" t="s">
        <v>210</v>
      </c>
      <c r="D3325" s="3" t="s">
        <v>9227</v>
      </c>
      <c r="E3325" s="3" t="s">
        <v>9228</v>
      </c>
      <c r="F3325" s="3" t="s">
        <v>9229</v>
      </c>
      <c r="G3325" s="2" t="s">
        <v>28</v>
      </c>
      <c r="H3325" s="2">
        <v>2.0</v>
      </c>
      <c r="I3325" s="2">
        <v>3.0</v>
      </c>
      <c r="J3325" s="2">
        <v>2.0</v>
      </c>
      <c r="K3325" s="2">
        <v>4.0</v>
      </c>
      <c r="L3325" s="2">
        <v>3.0</v>
      </c>
      <c r="M3325" s="2" t="s">
        <v>19</v>
      </c>
    </row>
    <row r="3326" ht="15.75" customHeight="1">
      <c r="A3326" s="2">
        <v>182.0</v>
      </c>
      <c r="B3326" s="2" t="s">
        <v>3840</v>
      </c>
      <c r="C3326" s="2" t="s">
        <v>210</v>
      </c>
      <c r="D3326" s="3" t="s">
        <v>9230</v>
      </c>
      <c r="E3326" s="2" t="str">
        <f>+Working space: open-view, have many facilities: canteen, gym, footbal yard, basketball/volleyball yard and training center…
+Working environment: young, challenge, international environment, have many projects with new technologies.
+Colleagues: friendly, proactive, strong skill and come from many places (domestically and internationally).</f>
        <v>#ERROR!</v>
      </c>
      <c r="F3326" s="3" t="s">
        <v>9231</v>
      </c>
      <c r="G3326" s="2" t="s">
        <v>28</v>
      </c>
      <c r="H3326" s="2">
        <v>2.0</v>
      </c>
      <c r="I3326" s="2">
        <v>3.0</v>
      </c>
      <c r="J3326" s="2">
        <v>2.0</v>
      </c>
      <c r="K3326" s="2">
        <v>4.0</v>
      </c>
      <c r="L3326" s="2">
        <v>4.0</v>
      </c>
      <c r="M3326" s="2" t="s">
        <v>19</v>
      </c>
    </row>
    <row r="3327" ht="15.75" customHeight="1">
      <c r="A3327" s="2">
        <v>182.0</v>
      </c>
      <c r="B3327" s="2" t="s">
        <v>3840</v>
      </c>
      <c r="C3327" s="2" t="s">
        <v>210</v>
      </c>
      <c r="D3327" s="3" t="s">
        <v>9232</v>
      </c>
      <c r="E3327" s="3" t="s">
        <v>9233</v>
      </c>
      <c r="F3327" s="3" t="s">
        <v>9231</v>
      </c>
      <c r="G3327" s="2" t="s">
        <v>50</v>
      </c>
      <c r="H3327" s="2">
        <v>5.0</v>
      </c>
      <c r="I3327" s="2">
        <v>5.0</v>
      </c>
      <c r="J3327" s="2">
        <v>5.0</v>
      </c>
      <c r="K3327" s="2">
        <v>5.0</v>
      </c>
      <c r="L3327" s="2">
        <v>5.0</v>
      </c>
      <c r="M3327" s="2" t="s">
        <v>19</v>
      </c>
    </row>
    <row r="3328" ht="15.75" customHeight="1">
      <c r="A3328" s="2">
        <v>182.0</v>
      </c>
      <c r="B3328" s="2" t="s">
        <v>3840</v>
      </c>
      <c r="C3328" s="2" t="s">
        <v>210</v>
      </c>
      <c r="D3328" s="3" t="s">
        <v>9234</v>
      </c>
      <c r="E3328" s="3" t="s">
        <v>9235</v>
      </c>
      <c r="F3328" s="3" t="s">
        <v>9236</v>
      </c>
      <c r="G3328" s="2" t="s">
        <v>50</v>
      </c>
      <c r="H3328" s="2">
        <v>3.0</v>
      </c>
      <c r="I3328" s="2">
        <v>5.0</v>
      </c>
      <c r="J3328" s="2">
        <v>5.0</v>
      </c>
      <c r="K3328" s="2">
        <v>5.0</v>
      </c>
      <c r="L3328" s="2">
        <v>5.0</v>
      </c>
      <c r="M3328" s="2" t="s">
        <v>19</v>
      </c>
    </row>
    <row r="3329" ht="15.75" customHeight="1">
      <c r="A3329" s="2">
        <v>182.0</v>
      </c>
      <c r="B3329" s="2" t="s">
        <v>3840</v>
      </c>
      <c r="C3329" s="2" t="s">
        <v>210</v>
      </c>
      <c r="D3329" s="3" t="s">
        <v>139</v>
      </c>
      <c r="E3329" s="3" t="s">
        <v>9237</v>
      </c>
      <c r="F3329" s="3" t="s">
        <v>9238</v>
      </c>
      <c r="G3329" s="2" t="s">
        <v>28</v>
      </c>
      <c r="H3329" s="2">
        <v>2.0</v>
      </c>
      <c r="I3329" s="2">
        <v>4.0</v>
      </c>
      <c r="J3329" s="2">
        <v>3.0</v>
      </c>
      <c r="K3329" s="2">
        <v>3.0</v>
      </c>
      <c r="L3329" s="2">
        <v>3.0</v>
      </c>
      <c r="M3329" s="2" t="s">
        <v>19</v>
      </c>
    </row>
    <row r="3330" ht="15.75" customHeight="1">
      <c r="A3330" s="2">
        <v>182.0</v>
      </c>
      <c r="B3330" s="2" t="s">
        <v>3840</v>
      </c>
      <c r="C3330" s="2" t="s">
        <v>210</v>
      </c>
      <c r="D3330" s="3" t="s">
        <v>9239</v>
      </c>
      <c r="E3330" s="3" t="s">
        <v>9240</v>
      </c>
      <c r="F3330" s="3" t="s">
        <v>9241</v>
      </c>
      <c r="G3330" s="2" t="s">
        <v>28</v>
      </c>
      <c r="H3330" s="2">
        <v>2.0</v>
      </c>
      <c r="I3330" s="2">
        <v>3.0</v>
      </c>
      <c r="J3330" s="2">
        <v>3.0</v>
      </c>
      <c r="K3330" s="2">
        <v>4.0</v>
      </c>
      <c r="L3330" s="2">
        <v>5.0</v>
      </c>
      <c r="M3330" s="2" t="s">
        <v>19</v>
      </c>
    </row>
    <row r="3331" ht="15.75" customHeight="1">
      <c r="A3331" s="2">
        <v>182.0</v>
      </c>
      <c r="B3331" s="2" t="s">
        <v>3840</v>
      </c>
      <c r="C3331" s="2" t="s">
        <v>210</v>
      </c>
      <c r="D3331" s="3" t="s">
        <v>9242</v>
      </c>
      <c r="E3331" s="3" t="s">
        <v>9243</v>
      </c>
      <c r="F3331" s="3" t="s">
        <v>9244</v>
      </c>
      <c r="G3331" s="2" t="s">
        <v>18</v>
      </c>
      <c r="H3331" s="2">
        <v>2.0</v>
      </c>
      <c r="I3331" s="2">
        <v>5.0</v>
      </c>
      <c r="J3331" s="2">
        <v>2.0</v>
      </c>
      <c r="K3331" s="2">
        <v>4.0</v>
      </c>
      <c r="L3331" s="2">
        <v>4.0</v>
      </c>
      <c r="M3331" s="2" t="s">
        <v>19</v>
      </c>
    </row>
    <row r="3332" ht="15.75" customHeight="1">
      <c r="A3332" s="2">
        <v>182.0</v>
      </c>
      <c r="B3332" s="2" t="s">
        <v>3840</v>
      </c>
      <c r="C3332" s="2" t="s">
        <v>210</v>
      </c>
      <c r="D3332" s="3" t="s">
        <v>191</v>
      </c>
      <c r="E3332" s="3" t="s">
        <v>9245</v>
      </c>
      <c r="F3332" s="3" t="s">
        <v>9246</v>
      </c>
      <c r="G3332" s="2" t="s">
        <v>50</v>
      </c>
      <c r="H3332" s="2">
        <v>3.0</v>
      </c>
      <c r="I3332" s="2">
        <v>5.0</v>
      </c>
      <c r="J3332" s="2">
        <v>5.0</v>
      </c>
      <c r="K3332" s="2">
        <v>5.0</v>
      </c>
      <c r="L3332" s="2">
        <v>5.0</v>
      </c>
      <c r="M3332" s="2" t="s">
        <v>19</v>
      </c>
    </row>
    <row r="3333" ht="15.75" customHeight="1">
      <c r="A3333" s="2">
        <v>182.0</v>
      </c>
      <c r="B3333" s="2" t="s">
        <v>3840</v>
      </c>
      <c r="C3333" s="2" t="s">
        <v>210</v>
      </c>
      <c r="D3333" s="3" t="s">
        <v>9247</v>
      </c>
      <c r="E3333" s="3" t="s">
        <v>9248</v>
      </c>
      <c r="F3333" s="3" t="s">
        <v>6195</v>
      </c>
      <c r="G3333" s="2" t="s">
        <v>18</v>
      </c>
      <c r="H3333" s="2">
        <v>4.0</v>
      </c>
      <c r="I3333" s="2">
        <v>4.0</v>
      </c>
      <c r="J3333" s="2">
        <v>4.0</v>
      </c>
      <c r="K3333" s="2">
        <v>4.0</v>
      </c>
      <c r="L3333" s="2">
        <v>4.0</v>
      </c>
      <c r="M3333" s="2" t="s">
        <v>19</v>
      </c>
    </row>
    <row r="3334" ht="15.75" customHeight="1">
      <c r="A3334" s="2">
        <v>182.0</v>
      </c>
      <c r="B3334" s="2" t="s">
        <v>3840</v>
      </c>
      <c r="C3334" s="2" t="s">
        <v>210</v>
      </c>
      <c r="D3334" s="3" t="s">
        <v>9249</v>
      </c>
      <c r="E3334" s="3" t="s">
        <v>9250</v>
      </c>
      <c r="F3334" s="3" t="s">
        <v>9251</v>
      </c>
      <c r="G3334" s="2" t="s">
        <v>18</v>
      </c>
      <c r="H3334" s="2">
        <v>2.0</v>
      </c>
      <c r="I3334" s="2">
        <v>4.0</v>
      </c>
      <c r="J3334" s="2">
        <v>4.0</v>
      </c>
      <c r="K3334" s="2">
        <v>5.0</v>
      </c>
      <c r="L3334" s="2">
        <v>4.0</v>
      </c>
      <c r="M3334" s="2" t="s">
        <v>19</v>
      </c>
    </row>
    <row r="3335" ht="15.75" customHeight="1">
      <c r="A3335" s="2">
        <v>182.0</v>
      </c>
      <c r="B3335" s="2" t="s">
        <v>3840</v>
      </c>
      <c r="C3335" s="2" t="s">
        <v>210</v>
      </c>
      <c r="D3335" s="3" t="s">
        <v>9252</v>
      </c>
      <c r="E3335" s="3" t="s">
        <v>9253</v>
      </c>
      <c r="F3335" s="3" t="s">
        <v>9254</v>
      </c>
      <c r="G3335" s="2" t="s">
        <v>18</v>
      </c>
      <c r="H3335" s="2">
        <v>4.0</v>
      </c>
      <c r="I3335" s="2">
        <v>4.0</v>
      </c>
      <c r="J3335" s="2">
        <v>5.0</v>
      </c>
      <c r="K3335" s="2">
        <v>4.0</v>
      </c>
      <c r="L3335" s="2">
        <v>4.0</v>
      </c>
      <c r="M3335" s="2" t="s">
        <v>19</v>
      </c>
    </row>
    <row r="3336" ht="15.75" customHeight="1">
      <c r="A3336" s="2">
        <v>182.0</v>
      </c>
      <c r="B3336" s="2" t="s">
        <v>3840</v>
      </c>
      <c r="C3336" s="2" t="s">
        <v>210</v>
      </c>
      <c r="D3336" s="3" t="s">
        <v>9255</v>
      </c>
      <c r="E3336" s="3" t="s">
        <v>9256</v>
      </c>
      <c r="F3336" s="3" t="s">
        <v>9257</v>
      </c>
      <c r="G3336" s="2" t="s">
        <v>28</v>
      </c>
      <c r="H3336" s="2">
        <v>3.0</v>
      </c>
      <c r="I3336" s="2">
        <v>4.0</v>
      </c>
      <c r="J3336" s="2">
        <v>3.0</v>
      </c>
      <c r="K3336" s="2">
        <v>4.0</v>
      </c>
      <c r="L3336" s="2">
        <v>5.0</v>
      </c>
      <c r="M3336" s="2" t="s">
        <v>33</v>
      </c>
    </row>
    <row r="3337" ht="15.75" customHeight="1">
      <c r="A3337" s="2">
        <v>182.0</v>
      </c>
      <c r="B3337" s="2" t="s">
        <v>3840</v>
      </c>
      <c r="C3337" s="2" t="s">
        <v>210</v>
      </c>
      <c r="D3337" s="3" t="s">
        <v>9258</v>
      </c>
      <c r="E3337" s="3" t="s">
        <v>9259</v>
      </c>
      <c r="F3337" s="3" t="s">
        <v>9260</v>
      </c>
      <c r="G3337" s="2" t="s">
        <v>18</v>
      </c>
      <c r="H3337" s="2">
        <v>4.0</v>
      </c>
      <c r="I3337" s="2">
        <v>4.0</v>
      </c>
      <c r="J3337" s="2">
        <v>4.0</v>
      </c>
      <c r="K3337" s="2">
        <v>4.0</v>
      </c>
      <c r="L3337" s="2">
        <v>4.0</v>
      </c>
      <c r="M3337" s="2" t="s">
        <v>19</v>
      </c>
    </row>
    <row r="3338" ht="15.75" customHeight="1">
      <c r="A3338" s="2">
        <v>182.0</v>
      </c>
      <c r="B3338" s="2" t="s">
        <v>3840</v>
      </c>
      <c r="C3338" s="2" t="s">
        <v>210</v>
      </c>
      <c r="D3338" s="3" t="s">
        <v>9261</v>
      </c>
      <c r="E3338" s="3" t="s">
        <v>9262</v>
      </c>
      <c r="F3338" s="3" t="s">
        <v>9263</v>
      </c>
      <c r="G3338" s="2" t="s">
        <v>28</v>
      </c>
      <c r="H3338" s="2">
        <v>3.0</v>
      </c>
      <c r="I3338" s="2">
        <v>4.0</v>
      </c>
      <c r="J3338" s="2">
        <v>5.0</v>
      </c>
      <c r="K3338" s="2">
        <v>4.0</v>
      </c>
      <c r="L3338" s="2">
        <v>5.0</v>
      </c>
      <c r="M3338" s="2" t="s">
        <v>33</v>
      </c>
    </row>
    <row r="3339" ht="15.75" customHeight="1">
      <c r="A3339" s="2">
        <v>182.0</v>
      </c>
      <c r="B3339" s="2" t="s">
        <v>3840</v>
      </c>
      <c r="C3339" s="2" t="s">
        <v>603</v>
      </c>
      <c r="D3339" s="3" t="s">
        <v>9264</v>
      </c>
      <c r="E3339" s="3" t="s">
        <v>9265</v>
      </c>
      <c r="F3339" s="3" t="s">
        <v>9266</v>
      </c>
      <c r="G3339" s="2" t="s">
        <v>18</v>
      </c>
      <c r="H3339" s="2">
        <v>3.0</v>
      </c>
      <c r="I3339" s="2">
        <v>3.0</v>
      </c>
      <c r="J3339" s="2">
        <v>3.0</v>
      </c>
      <c r="K3339" s="2">
        <v>4.0</v>
      </c>
      <c r="L3339" s="2">
        <v>3.0</v>
      </c>
      <c r="M3339" s="2" t="s">
        <v>19</v>
      </c>
    </row>
    <row r="3340" ht="15.75" customHeight="1">
      <c r="A3340" s="2">
        <v>182.0</v>
      </c>
      <c r="B3340" s="2" t="s">
        <v>3840</v>
      </c>
      <c r="C3340" s="2" t="s">
        <v>603</v>
      </c>
      <c r="D3340" s="3" t="s">
        <v>9267</v>
      </c>
      <c r="E3340" s="3" t="s">
        <v>9268</v>
      </c>
      <c r="F3340" s="3" t="s">
        <v>9269</v>
      </c>
      <c r="G3340" s="2" t="s">
        <v>18</v>
      </c>
      <c r="H3340" s="2">
        <v>4.0</v>
      </c>
      <c r="I3340" s="2">
        <v>5.0</v>
      </c>
      <c r="J3340" s="2">
        <v>5.0</v>
      </c>
      <c r="K3340" s="2">
        <v>5.0</v>
      </c>
      <c r="L3340" s="2">
        <v>4.0</v>
      </c>
      <c r="M3340" s="2" t="s">
        <v>19</v>
      </c>
    </row>
    <row r="3341" ht="15.75" customHeight="1">
      <c r="A3341" s="2">
        <v>182.0</v>
      </c>
      <c r="B3341" s="2" t="s">
        <v>3840</v>
      </c>
      <c r="C3341" s="2" t="s">
        <v>603</v>
      </c>
      <c r="D3341" s="3" t="s">
        <v>9270</v>
      </c>
      <c r="E3341" s="3" t="s">
        <v>9271</v>
      </c>
      <c r="F3341" s="3" t="s">
        <v>9272</v>
      </c>
      <c r="G3341" s="2" t="s">
        <v>28</v>
      </c>
      <c r="H3341" s="2">
        <v>3.0</v>
      </c>
      <c r="I3341" s="2">
        <v>4.0</v>
      </c>
      <c r="J3341" s="2">
        <v>3.0</v>
      </c>
      <c r="K3341" s="2">
        <v>3.0</v>
      </c>
      <c r="L3341" s="2">
        <v>4.0</v>
      </c>
      <c r="M3341" s="2" t="s">
        <v>19</v>
      </c>
    </row>
    <row r="3342" ht="15.75" customHeight="1">
      <c r="A3342" s="2">
        <v>182.0</v>
      </c>
      <c r="B3342" s="2" t="s">
        <v>3840</v>
      </c>
      <c r="C3342" s="2" t="s">
        <v>603</v>
      </c>
      <c r="D3342" s="3" t="s">
        <v>9273</v>
      </c>
      <c r="E3342" s="3" t="s">
        <v>9274</v>
      </c>
      <c r="F3342" s="3" t="s">
        <v>9275</v>
      </c>
      <c r="G3342" s="2" t="s">
        <v>18</v>
      </c>
      <c r="H3342" s="2">
        <v>4.0</v>
      </c>
      <c r="I3342" s="2">
        <v>4.0</v>
      </c>
      <c r="J3342" s="2">
        <v>4.0</v>
      </c>
      <c r="K3342" s="2">
        <v>4.0</v>
      </c>
      <c r="L3342" s="2">
        <v>4.0</v>
      </c>
      <c r="M3342" s="2" t="s">
        <v>19</v>
      </c>
    </row>
    <row r="3343" ht="15.75" customHeight="1">
      <c r="A3343" s="2">
        <v>191.0</v>
      </c>
      <c r="B3343" s="2" t="s">
        <v>9276</v>
      </c>
      <c r="C3343" s="2" t="s">
        <v>14</v>
      </c>
      <c r="D3343" s="3" t="s">
        <v>9277</v>
      </c>
      <c r="E3343" s="3" t="s">
        <v>9278</v>
      </c>
      <c r="F3343" s="3" t="s">
        <v>9279</v>
      </c>
      <c r="G3343" s="2" t="s">
        <v>50</v>
      </c>
      <c r="H3343" s="2">
        <v>4.0</v>
      </c>
      <c r="I3343" s="2">
        <v>5.0</v>
      </c>
      <c r="J3343" s="2">
        <v>5.0</v>
      </c>
      <c r="K3343" s="2">
        <v>5.0</v>
      </c>
      <c r="L3343" s="2">
        <v>4.0</v>
      </c>
      <c r="M3343" s="2" t="s">
        <v>19</v>
      </c>
    </row>
    <row r="3344" ht="15.75" customHeight="1">
      <c r="A3344" s="2">
        <v>191.0</v>
      </c>
      <c r="B3344" s="2" t="s">
        <v>9276</v>
      </c>
      <c r="C3344" s="2" t="s">
        <v>458</v>
      </c>
      <c r="D3344" s="3" t="s">
        <v>798</v>
      </c>
      <c r="E3344" s="3" t="s">
        <v>9280</v>
      </c>
      <c r="F3344" s="3" t="s">
        <v>9281</v>
      </c>
      <c r="G3344" s="2" t="s">
        <v>50</v>
      </c>
      <c r="H3344" s="2">
        <v>4.0</v>
      </c>
      <c r="I3344" s="2">
        <v>5.0</v>
      </c>
      <c r="J3344" s="2">
        <v>5.0</v>
      </c>
      <c r="K3344" s="2">
        <v>4.0</v>
      </c>
      <c r="L3344" s="2">
        <v>4.0</v>
      </c>
      <c r="M3344" s="2" t="s">
        <v>19</v>
      </c>
    </row>
    <row r="3345" ht="15.75" customHeight="1">
      <c r="A3345" s="2">
        <v>191.0</v>
      </c>
      <c r="B3345" s="2" t="s">
        <v>9276</v>
      </c>
      <c r="C3345" s="2" t="s">
        <v>512</v>
      </c>
      <c r="D3345" s="3" t="s">
        <v>9282</v>
      </c>
      <c r="E3345" s="3" t="s">
        <v>9283</v>
      </c>
      <c r="F3345" s="3" t="s">
        <v>9284</v>
      </c>
      <c r="G3345" s="2" t="s">
        <v>18</v>
      </c>
      <c r="H3345" s="2">
        <v>3.0</v>
      </c>
      <c r="I3345" s="2">
        <v>5.0</v>
      </c>
      <c r="J3345" s="2">
        <v>4.0</v>
      </c>
      <c r="K3345" s="2">
        <v>4.0</v>
      </c>
      <c r="L3345" s="2">
        <v>4.0</v>
      </c>
      <c r="M3345" s="2" t="s">
        <v>19</v>
      </c>
    </row>
    <row r="3346" ht="15.75" customHeight="1">
      <c r="A3346" s="2">
        <v>191.0</v>
      </c>
      <c r="B3346" s="2" t="s">
        <v>9276</v>
      </c>
      <c r="C3346" s="2" t="s">
        <v>109</v>
      </c>
      <c r="D3346" s="3" t="s">
        <v>9285</v>
      </c>
      <c r="E3346" s="3" t="s">
        <v>9286</v>
      </c>
      <c r="F3346" s="3" t="s">
        <v>9287</v>
      </c>
      <c r="G3346" s="2" t="s">
        <v>18</v>
      </c>
      <c r="H3346" s="2">
        <v>1.0</v>
      </c>
      <c r="I3346" s="2">
        <v>4.0</v>
      </c>
      <c r="J3346" s="2">
        <v>4.0</v>
      </c>
      <c r="K3346" s="2">
        <v>3.0</v>
      </c>
      <c r="L3346" s="2">
        <v>3.0</v>
      </c>
      <c r="M3346" s="2" t="s">
        <v>33</v>
      </c>
    </row>
    <row r="3347" ht="15.75" customHeight="1">
      <c r="A3347" s="2">
        <v>191.0</v>
      </c>
      <c r="B3347" s="2" t="s">
        <v>9276</v>
      </c>
      <c r="C3347" s="2" t="s">
        <v>353</v>
      </c>
      <c r="D3347" s="3" t="s">
        <v>9288</v>
      </c>
      <c r="E3347" s="3" t="s">
        <v>9289</v>
      </c>
      <c r="F3347" s="3" t="s">
        <v>9290</v>
      </c>
      <c r="G3347" s="2" t="s">
        <v>50</v>
      </c>
      <c r="H3347" s="2">
        <v>2.0</v>
      </c>
      <c r="I3347" s="2">
        <v>3.0</v>
      </c>
      <c r="J3347" s="2">
        <v>2.0</v>
      </c>
      <c r="K3347" s="2">
        <v>5.0</v>
      </c>
      <c r="L3347" s="2">
        <v>2.0</v>
      </c>
      <c r="M3347" s="2" t="s">
        <v>19</v>
      </c>
    </row>
    <row r="3348" ht="15.75" customHeight="1">
      <c r="A3348" s="2">
        <v>191.0</v>
      </c>
      <c r="B3348" s="2" t="s">
        <v>9276</v>
      </c>
      <c r="C3348" s="2" t="s">
        <v>382</v>
      </c>
      <c r="D3348" s="3" t="s">
        <v>9291</v>
      </c>
      <c r="E3348" s="3" t="s">
        <v>9292</v>
      </c>
      <c r="F3348" s="3" t="s">
        <v>9293</v>
      </c>
      <c r="G3348" s="2" t="s">
        <v>50</v>
      </c>
      <c r="H3348" s="2">
        <v>4.0</v>
      </c>
      <c r="I3348" s="2">
        <v>5.0</v>
      </c>
      <c r="J3348" s="2">
        <v>5.0</v>
      </c>
      <c r="K3348" s="2">
        <v>5.0</v>
      </c>
      <c r="L3348" s="2">
        <v>3.0</v>
      </c>
      <c r="M3348" s="2" t="s">
        <v>19</v>
      </c>
    </row>
    <row r="3349" ht="15.75" customHeight="1">
      <c r="A3349" s="2">
        <v>191.0</v>
      </c>
      <c r="B3349" s="2" t="s">
        <v>9276</v>
      </c>
      <c r="C3349" s="2" t="s">
        <v>386</v>
      </c>
      <c r="D3349" s="3" t="s">
        <v>9294</v>
      </c>
      <c r="E3349" s="3" t="s">
        <v>9295</v>
      </c>
      <c r="F3349" s="3" t="s">
        <v>9296</v>
      </c>
      <c r="G3349" s="2" t="s">
        <v>28</v>
      </c>
      <c r="H3349" s="2">
        <v>1.0</v>
      </c>
      <c r="I3349" s="2">
        <v>4.0</v>
      </c>
      <c r="J3349" s="2">
        <v>4.0</v>
      </c>
      <c r="K3349" s="2">
        <v>3.0</v>
      </c>
      <c r="L3349" s="2">
        <v>3.0</v>
      </c>
      <c r="M3349" s="2" t="s">
        <v>33</v>
      </c>
    </row>
    <row r="3350" ht="15.75" customHeight="1">
      <c r="A3350" s="2">
        <v>191.0</v>
      </c>
      <c r="B3350" s="2" t="s">
        <v>9276</v>
      </c>
      <c r="C3350" s="2" t="s">
        <v>54</v>
      </c>
      <c r="D3350" s="3" t="s">
        <v>9297</v>
      </c>
      <c r="E3350" s="3" t="s">
        <v>9298</v>
      </c>
      <c r="F3350" s="3" t="s">
        <v>9299</v>
      </c>
      <c r="G3350" s="2" t="s">
        <v>62</v>
      </c>
      <c r="H3350" s="2">
        <v>2.0</v>
      </c>
      <c r="I3350" s="2">
        <v>4.0</v>
      </c>
      <c r="J3350" s="2">
        <v>2.0</v>
      </c>
      <c r="K3350" s="2">
        <v>2.0</v>
      </c>
      <c r="L3350" s="2">
        <v>2.0</v>
      </c>
      <c r="M3350" s="2" t="s">
        <v>33</v>
      </c>
    </row>
    <row r="3351" ht="15.75" customHeight="1">
      <c r="A3351" s="2">
        <v>191.0</v>
      </c>
      <c r="B3351" s="2" t="s">
        <v>9276</v>
      </c>
      <c r="C3351" s="2" t="s">
        <v>167</v>
      </c>
      <c r="D3351" s="3" t="s">
        <v>8004</v>
      </c>
      <c r="E3351" s="3" t="s">
        <v>9300</v>
      </c>
      <c r="F3351" s="3" t="s">
        <v>9301</v>
      </c>
      <c r="G3351" s="2" t="s">
        <v>50</v>
      </c>
      <c r="H3351" s="2">
        <v>5.0</v>
      </c>
      <c r="I3351" s="2">
        <v>5.0</v>
      </c>
      <c r="J3351" s="2">
        <v>5.0</v>
      </c>
      <c r="K3351" s="2">
        <v>5.0</v>
      </c>
      <c r="L3351" s="2">
        <v>5.0</v>
      </c>
      <c r="M3351" s="2" t="s">
        <v>19</v>
      </c>
    </row>
    <row r="3352" ht="15.75" customHeight="1">
      <c r="A3352" s="2">
        <v>191.0</v>
      </c>
      <c r="B3352" s="2" t="s">
        <v>9276</v>
      </c>
      <c r="C3352" s="2" t="s">
        <v>167</v>
      </c>
      <c r="D3352" s="3" t="s">
        <v>9302</v>
      </c>
      <c r="E3352" s="3" t="s">
        <v>9303</v>
      </c>
      <c r="F3352" s="3" t="s">
        <v>9304</v>
      </c>
      <c r="G3352" s="2" t="s">
        <v>50</v>
      </c>
      <c r="H3352" s="2">
        <v>5.0</v>
      </c>
      <c r="I3352" s="2">
        <v>5.0</v>
      </c>
      <c r="J3352" s="2">
        <v>5.0</v>
      </c>
      <c r="K3352" s="2">
        <v>5.0</v>
      </c>
      <c r="L3352" s="2">
        <v>5.0</v>
      </c>
      <c r="M3352" s="2" t="s">
        <v>19</v>
      </c>
    </row>
    <row r="3353" ht="15.75" customHeight="1">
      <c r="A3353" s="2">
        <v>191.0</v>
      </c>
      <c r="B3353" s="2" t="s">
        <v>9276</v>
      </c>
      <c r="C3353" s="2" t="s">
        <v>167</v>
      </c>
      <c r="D3353" s="3" t="s">
        <v>9305</v>
      </c>
      <c r="E3353" s="3" t="s">
        <v>9306</v>
      </c>
      <c r="F3353" s="3" t="s">
        <v>9307</v>
      </c>
      <c r="G3353" s="2" t="s">
        <v>50</v>
      </c>
      <c r="H3353" s="2">
        <v>4.0</v>
      </c>
      <c r="I3353" s="2">
        <v>5.0</v>
      </c>
      <c r="J3353" s="2">
        <v>4.0</v>
      </c>
      <c r="K3353" s="2">
        <v>5.0</v>
      </c>
      <c r="L3353" s="2">
        <v>3.0</v>
      </c>
      <c r="M3353" s="2" t="s">
        <v>19</v>
      </c>
    </row>
    <row r="3354" ht="15.75" customHeight="1">
      <c r="A3354" s="2">
        <v>191.0</v>
      </c>
      <c r="B3354" s="2" t="s">
        <v>9276</v>
      </c>
      <c r="C3354" s="2" t="s">
        <v>95</v>
      </c>
      <c r="D3354" s="3" t="s">
        <v>9308</v>
      </c>
      <c r="E3354" s="3" t="s">
        <v>9309</v>
      </c>
      <c r="F3354" s="3" t="s">
        <v>9310</v>
      </c>
      <c r="G3354" s="2" t="s">
        <v>50</v>
      </c>
      <c r="H3354" s="2">
        <v>4.0</v>
      </c>
      <c r="I3354" s="2">
        <v>5.0</v>
      </c>
      <c r="J3354" s="2">
        <v>4.0</v>
      </c>
      <c r="K3354" s="2">
        <v>4.0</v>
      </c>
      <c r="L3354" s="2">
        <v>4.0</v>
      </c>
      <c r="M3354" s="2" t="s">
        <v>19</v>
      </c>
    </row>
    <row r="3355" ht="15.75" customHeight="1">
      <c r="A3355" s="2">
        <v>191.0</v>
      </c>
      <c r="B3355" s="2" t="s">
        <v>9276</v>
      </c>
      <c r="C3355" s="2" t="s">
        <v>222</v>
      </c>
      <c r="D3355" s="3" t="s">
        <v>798</v>
      </c>
      <c r="E3355" s="3" t="s">
        <v>9311</v>
      </c>
      <c r="F3355" s="3" t="s">
        <v>9312</v>
      </c>
      <c r="G3355" s="2" t="s">
        <v>28</v>
      </c>
      <c r="H3355" s="2">
        <v>3.0</v>
      </c>
      <c r="I3355" s="2">
        <v>4.0</v>
      </c>
      <c r="J3355" s="2">
        <v>3.0</v>
      </c>
      <c r="K3355" s="2">
        <v>3.0</v>
      </c>
      <c r="L3355" s="2">
        <v>3.0</v>
      </c>
      <c r="M3355" s="2" t="s">
        <v>19</v>
      </c>
    </row>
    <row r="3356" ht="15.75" customHeight="1">
      <c r="A3356" s="2">
        <v>191.0</v>
      </c>
      <c r="B3356" s="2" t="s">
        <v>9276</v>
      </c>
      <c r="C3356" s="2" t="s">
        <v>131</v>
      </c>
      <c r="D3356" s="3" t="s">
        <v>9313</v>
      </c>
      <c r="E3356" s="3" t="s">
        <v>9314</v>
      </c>
      <c r="F3356" s="3" t="s">
        <v>9315</v>
      </c>
      <c r="G3356" s="2" t="s">
        <v>182</v>
      </c>
      <c r="H3356" s="2">
        <v>1.0</v>
      </c>
      <c r="I3356" s="2">
        <v>3.0</v>
      </c>
      <c r="J3356" s="2">
        <v>1.0</v>
      </c>
      <c r="K3356" s="2">
        <v>1.0</v>
      </c>
      <c r="L3356" s="2">
        <v>3.0</v>
      </c>
      <c r="M3356" s="2" t="s">
        <v>33</v>
      </c>
    </row>
    <row r="3357" ht="15.75" customHeight="1">
      <c r="A3357" s="2">
        <v>191.0</v>
      </c>
      <c r="B3357" s="2" t="s">
        <v>9276</v>
      </c>
      <c r="C3357" s="2" t="s">
        <v>230</v>
      </c>
      <c r="D3357" s="3" t="s">
        <v>9316</v>
      </c>
      <c r="E3357" s="3" t="s">
        <v>9317</v>
      </c>
      <c r="F3357" s="3" t="s">
        <v>9318</v>
      </c>
      <c r="G3357" s="2" t="s">
        <v>62</v>
      </c>
      <c r="H3357" s="2">
        <v>1.0</v>
      </c>
      <c r="I3357" s="2">
        <v>2.0</v>
      </c>
      <c r="J3357" s="2">
        <v>3.0</v>
      </c>
      <c r="K3357" s="2">
        <v>3.0</v>
      </c>
      <c r="L3357" s="2">
        <v>2.0</v>
      </c>
      <c r="M3357" s="2" t="s">
        <v>33</v>
      </c>
    </row>
    <row r="3358" ht="15.75" customHeight="1">
      <c r="A3358" s="2">
        <v>191.0</v>
      </c>
      <c r="B3358" s="2" t="s">
        <v>9276</v>
      </c>
      <c r="C3358" s="2" t="s">
        <v>548</v>
      </c>
      <c r="D3358" s="3" t="s">
        <v>9319</v>
      </c>
      <c r="E3358" s="3" t="s">
        <v>9320</v>
      </c>
      <c r="F3358" s="3" t="s">
        <v>9321</v>
      </c>
      <c r="G3358" s="2" t="s">
        <v>182</v>
      </c>
      <c r="H3358" s="2">
        <v>2.0</v>
      </c>
      <c r="I3358" s="2">
        <v>3.0</v>
      </c>
      <c r="J3358" s="2">
        <v>3.0</v>
      </c>
      <c r="K3358" s="2">
        <v>1.0</v>
      </c>
      <c r="L3358" s="2">
        <v>2.0</v>
      </c>
      <c r="M3358" s="2" t="s">
        <v>33</v>
      </c>
    </row>
    <row r="3359" ht="15.75" customHeight="1">
      <c r="A3359" s="2">
        <v>191.0</v>
      </c>
      <c r="B3359" s="2" t="s">
        <v>9276</v>
      </c>
      <c r="C3359" s="2" t="s">
        <v>986</v>
      </c>
      <c r="D3359" s="3" t="s">
        <v>9322</v>
      </c>
      <c r="E3359" s="3" t="s">
        <v>9323</v>
      </c>
      <c r="F3359" s="3" t="s">
        <v>9324</v>
      </c>
      <c r="G3359" s="2" t="s">
        <v>50</v>
      </c>
      <c r="H3359" s="2">
        <v>4.0</v>
      </c>
      <c r="I3359" s="2">
        <v>5.0</v>
      </c>
      <c r="J3359" s="2">
        <v>5.0</v>
      </c>
      <c r="K3359" s="2">
        <v>5.0</v>
      </c>
      <c r="L3359" s="2">
        <v>5.0</v>
      </c>
      <c r="M3359" s="2" t="s">
        <v>19</v>
      </c>
    </row>
    <row r="3360" ht="15.75" customHeight="1">
      <c r="A3360" s="2">
        <v>191.0</v>
      </c>
      <c r="B3360" s="2" t="s">
        <v>9276</v>
      </c>
      <c r="C3360" s="2" t="s">
        <v>183</v>
      </c>
      <c r="D3360" s="3" t="s">
        <v>9325</v>
      </c>
      <c r="E3360" s="3" t="s">
        <v>9326</v>
      </c>
      <c r="F3360" s="3" t="s">
        <v>9327</v>
      </c>
      <c r="G3360" s="2" t="s">
        <v>182</v>
      </c>
      <c r="H3360" s="2">
        <v>1.0</v>
      </c>
      <c r="I3360" s="2">
        <v>1.0</v>
      </c>
      <c r="J3360" s="2">
        <v>1.0</v>
      </c>
      <c r="K3360" s="2">
        <v>1.0</v>
      </c>
      <c r="L3360" s="2">
        <v>2.0</v>
      </c>
      <c r="M3360" s="2" t="s">
        <v>33</v>
      </c>
    </row>
    <row r="3361" ht="15.75" customHeight="1">
      <c r="A3361" s="2">
        <v>191.0</v>
      </c>
      <c r="B3361" s="2" t="s">
        <v>9276</v>
      </c>
      <c r="C3361" s="2" t="s">
        <v>555</v>
      </c>
      <c r="D3361" s="3" t="s">
        <v>9328</v>
      </c>
      <c r="E3361" s="3" t="s">
        <v>9329</v>
      </c>
      <c r="F3361" s="3" t="s">
        <v>9330</v>
      </c>
      <c r="G3361" s="2" t="s">
        <v>28</v>
      </c>
      <c r="H3361" s="2">
        <v>2.0</v>
      </c>
      <c r="I3361" s="2">
        <v>3.0</v>
      </c>
      <c r="J3361" s="2">
        <v>3.0</v>
      </c>
      <c r="K3361" s="2">
        <v>3.0</v>
      </c>
      <c r="L3361" s="2">
        <v>4.0</v>
      </c>
      <c r="M3361" s="2" t="s">
        <v>19</v>
      </c>
    </row>
    <row r="3362" ht="15.75" customHeight="1">
      <c r="A3362" s="2">
        <v>191.0</v>
      </c>
      <c r="B3362" s="2" t="s">
        <v>9276</v>
      </c>
      <c r="C3362" s="2" t="s">
        <v>103</v>
      </c>
      <c r="D3362" s="3" t="s">
        <v>9331</v>
      </c>
      <c r="E3362" s="3" t="s">
        <v>9332</v>
      </c>
      <c r="F3362" s="3" t="s">
        <v>9330</v>
      </c>
      <c r="G3362" s="2" t="s">
        <v>50</v>
      </c>
      <c r="H3362" s="2">
        <v>5.0</v>
      </c>
      <c r="I3362" s="2">
        <v>5.0</v>
      </c>
      <c r="J3362" s="2">
        <v>5.0</v>
      </c>
      <c r="K3362" s="2">
        <v>5.0</v>
      </c>
      <c r="L3362" s="2">
        <v>5.0</v>
      </c>
      <c r="M3362" s="2" t="s">
        <v>19</v>
      </c>
    </row>
    <row r="3363" ht="15.75" customHeight="1">
      <c r="A3363" s="2">
        <v>191.0</v>
      </c>
      <c r="B3363" s="2" t="s">
        <v>9276</v>
      </c>
      <c r="C3363" s="2" t="s">
        <v>1217</v>
      </c>
      <c r="D3363" s="3" t="s">
        <v>5488</v>
      </c>
      <c r="E3363" s="3" t="s">
        <v>9333</v>
      </c>
      <c r="F3363" s="3" t="s">
        <v>9334</v>
      </c>
      <c r="G3363" s="2" t="s">
        <v>18</v>
      </c>
      <c r="H3363" s="2">
        <v>4.0</v>
      </c>
      <c r="I3363" s="2">
        <v>5.0</v>
      </c>
      <c r="J3363" s="2">
        <v>5.0</v>
      </c>
      <c r="K3363" s="2">
        <v>4.0</v>
      </c>
      <c r="L3363" s="2">
        <v>3.0</v>
      </c>
      <c r="M3363" s="2" t="s">
        <v>19</v>
      </c>
    </row>
    <row r="3364" ht="15.75" customHeight="1">
      <c r="A3364" s="2">
        <v>191.0</v>
      </c>
      <c r="B3364" s="2" t="s">
        <v>9276</v>
      </c>
      <c r="C3364" s="2" t="s">
        <v>1223</v>
      </c>
      <c r="D3364" s="3" t="s">
        <v>9335</v>
      </c>
      <c r="E3364" s="3" t="s">
        <v>9336</v>
      </c>
      <c r="F3364" s="3" t="s">
        <v>9334</v>
      </c>
      <c r="G3364" s="2" t="s">
        <v>50</v>
      </c>
      <c r="H3364" s="2">
        <v>4.0</v>
      </c>
      <c r="I3364" s="2">
        <v>4.0</v>
      </c>
      <c r="J3364" s="2">
        <v>5.0</v>
      </c>
      <c r="K3364" s="2">
        <v>5.0</v>
      </c>
      <c r="L3364" s="2">
        <v>5.0</v>
      </c>
      <c r="M3364" s="2" t="s">
        <v>19</v>
      </c>
    </row>
    <row r="3365" ht="15.75" customHeight="1">
      <c r="A3365" s="2">
        <v>191.0</v>
      </c>
      <c r="B3365" s="2" t="s">
        <v>9276</v>
      </c>
      <c r="C3365" s="2" t="s">
        <v>194</v>
      </c>
      <c r="D3365" s="3" t="s">
        <v>9337</v>
      </c>
      <c r="E3365" s="3" t="s">
        <v>9338</v>
      </c>
      <c r="F3365" s="3" t="s">
        <v>9334</v>
      </c>
      <c r="G3365" s="2" t="s">
        <v>50</v>
      </c>
      <c r="H3365" s="2">
        <v>4.0</v>
      </c>
      <c r="I3365" s="2">
        <v>5.0</v>
      </c>
      <c r="J3365" s="2">
        <v>5.0</v>
      </c>
      <c r="K3365" s="2">
        <v>5.0</v>
      </c>
      <c r="L3365" s="2">
        <v>5.0</v>
      </c>
      <c r="M3365" s="2" t="s">
        <v>19</v>
      </c>
    </row>
    <row r="3366" ht="15.75" customHeight="1">
      <c r="A3366" s="2">
        <v>192.0</v>
      </c>
      <c r="B3366" s="2" t="s">
        <v>9339</v>
      </c>
      <c r="C3366" s="2" t="s">
        <v>131</v>
      </c>
      <c r="D3366" s="3" t="s">
        <v>475</v>
      </c>
      <c r="E3366" s="3" t="s">
        <v>9340</v>
      </c>
      <c r="F3366" s="3" t="s">
        <v>9341</v>
      </c>
      <c r="G3366" s="2" t="s">
        <v>50</v>
      </c>
      <c r="H3366" s="2">
        <v>4.0</v>
      </c>
      <c r="I3366" s="2">
        <v>4.0</v>
      </c>
      <c r="J3366" s="2">
        <v>5.0</v>
      </c>
      <c r="K3366" s="2">
        <v>5.0</v>
      </c>
      <c r="L3366" s="2">
        <v>3.0</v>
      </c>
      <c r="M3366" s="2" t="s">
        <v>19</v>
      </c>
    </row>
    <row r="3367" ht="15.75" customHeight="1">
      <c r="A3367" s="2">
        <v>192.0</v>
      </c>
      <c r="B3367" s="2" t="s">
        <v>9339</v>
      </c>
      <c r="C3367" s="2" t="s">
        <v>131</v>
      </c>
      <c r="D3367" s="3" t="s">
        <v>9342</v>
      </c>
      <c r="E3367" s="3" t="s">
        <v>9343</v>
      </c>
      <c r="F3367" s="3" t="s">
        <v>9344</v>
      </c>
      <c r="G3367" s="2" t="s">
        <v>18</v>
      </c>
      <c r="H3367" s="2">
        <v>4.0</v>
      </c>
      <c r="I3367" s="2">
        <v>4.0</v>
      </c>
      <c r="J3367" s="2">
        <v>5.0</v>
      </c>
      <c r="K3367" s="2">
        <v>4.0</v>
      </c>
      <c r="L3367" s="2">
        <v>5.0</v>
      </c>
      <c r="M3367" s="2" t="s">
        <v>19</v>
      </c>
    </row>
    <row r="3368" ht="15.75" customHeight="1">
      <c r="A3368" s="2">
        <v>192.0</v>
      </c>
      <c r="B3368" s="2" t="s">
        <v>9339</v>
      </c>
      <c r="C3368" s="2" t="s">
        <v>131</v>
      </c>
      <c r="D3368" s="3" t="s">
        <v>9345</v>
      </c>
      <c r="E3368" s="3" t="s">
        <v>9346</v>
      </c>
      <c r="F3368" s="3" t="s">
        <v>9347</v>
      </c>
      <c r="G3368" s="2" t="s">
        <v>28</v>
      </c>
      <c r="H3368" s="2">
        <v>4.0</v>
      </c>
      <c r="I3368" s="2">
        <v>4.0</v>
      </c>
      <c r="J3368" s="2">
        <v>4.0</v>
      </c>
      <c r="K3368" s="2">
        <v>4.0</v>
      </c>
      <c r="L3368" s="2">
        <v>2.0</v>
      </c>
      <c r="M3368" s="2" t="s">
        <v>19</v>
      </c>
    </row>
    <row r="3369" ht="15.75" customHeight="1">
      <c r="A3369" s="2">
        <v>192.0</v>
      </c>
      <c r="B3369" s="2" t="s">
        <v>9339</v>
      </c>
      <c r="C3369" s="2" t="s">
        <v>131</v>
      </c>
      <c r="D3369" s="3" t="s">
        <v>9348</v>
      </c>
      <c r="E3369" s="3" t="s">
        <v>9349</v>
      </c>
      <c r="F3369" s="3" t="s">
        <v>9350</v>
      </c>
      <c r="G3369" s="2" t="s">
        <v>18</v>
      </c>
      <c r="H3369" s="2">
        <v>4.0</v>
      </c>
      <c r="I3369" s="2">
        <v>4.0</v>
      </c>
      <c r="J3369" s="2">
        <v>4.0</v>
      </c>
      <c r="K3369" s="2">
        <v>4.0</v>
      </c>
      <c r="L3369" s="2">
        <v>2.0</v>
      </c>
      <c r="M3369" s="2" t="s">
        <v>19</v>
      </c>
    </row>
    <row r="3370" ht="15.75" customHeight="1">
      <c r="A3370" s="2">
        <v>192.0</v>
      </c>
      <c r="B3370" s="2" t="s">
        <v>9339</v>
      </c>
      <c r="C3370" s="2" t="s">
        <v>131</v>
      </c>
      <c r="D3370" s="3" t="s">
        <v>9351</v>
      </c>
      <c r="E3370" s="3" t="s">
        <v>9352</v>
      </c>
      <c r="F3370" s="3" t="s">
        <v>9353</v>
      </c>
      <c r="G3370" s="2" t="s">
        <v>28</v>
      </c>
      <c r="H3370" s="2">
        <v>4.0</v>
      </c>
      <c r="I3370" s="2">
        <v>3.0</v>
      </c>
      <c r="J3370" s="2">
        <v>5.0</v>
      </c>
      <c r="K3370" s="2">
        <v>4.0</v>
      </c>
      <c r="L3370" s="2">
        <v>2.0</v>
      </c>
      <c r="M3370" s="2" t="s">
        <v>19</v>
      </c>
    </row>
    <row r="3371" ht="15.75" customHeight="1">
      <c r="A3371" s="2">
        <v>192.0</v>
      </c>
      <c r="B3371" s="2" t="s">
        <v>9339</v>
      </c>
      <c r="C3371" s="2" t="s">
        <v>226</v>
      </c>
      <c r="D3371" s="3" t="s">
        <v>9354</v>
      </c>
      <c r="E3371" s="3" t="s">
        <v>9355</v>
      </c>
      <c r="F3371" s="3" t="s">
        <v>9356</v>
      </c>
      <c r="G3371" s="2" t="s">
        <v>18</v>
      </c>
      <c r="H3371" s="2">
        <v>3.0</v>
      </c>
      <c r="I3371" s="2">
        <v>2.0</v>
      </c>
      <c r="J3371" s="2">
        <v>4.0</v>
      </c>
      <c r="K3371" s="2">
        <v>4.0</v>
      </c>
      <c r="L3371" s="2">
        <v>3.0</v>
      </c>
      <c r="M3371" s="2" t="s">
        <v>19</v>
      </c>
    </row>
    <row r="3372" ht="15.75" customHeight="1">
      <c r="A3372" s="2">
        <v>192.0</v>
      </c>
      <c r="B3372" s="2" t="s">
        <v>9339</v>
      </c>
      <c r="C3372" s="2" t="s">
        <v>226</v>
      </c>
      <c r="D3372" s="3" t="s">
        <v>9357</v>
      </c>
      <c r="E3372" s="3" t="s">
        <v>9358</v>
      </c>
      <c r="F3372" s="3" t="s">
        <v>9359</v>
      </c>
      <c r="G3372" s="2" t="s">
        <v>18</v>
      </c>
      <c r="H3372" s="2">
        <v>3.0</v>
      </c>
      <c r="I3372" s="2">
        <v>3.0</v>
      </c>
      <c r="J3372" s="2">
        <v>4.0</v>
      </c>
      <c r="K3372" s="2">
        <v>4.0</v>
      </c>
      <c r="L3372" s="2">
        <v>3.0</v>
      </c>
      <c r="M3372" s="2" t="s">
        <v>19</v>
      </c>
    </row>
    <row r="3373" ht="15.75" customHeight="1">
      <c r="A3373" s="2">
        <v>192.0</v>
      </c>
      <c r="B3373" s="2" t="s">
        <v>9339</v>
      </c>
      <c r="C3373" s="2" t="s">
        <v>226</v>
      </c>
      <c r="D3373" s="3" t="s">
        <v>9360</v>
      </c>
      <c r="E3373" s="3" t="s">
        <v>9361</v>
      </c>
      <c r="F3373" s="3" t="s">
        <v>9362</v>
      </c>
      <c r="G3373" s="2" t="s">
        <v>18</v>
      </c>
      <c r="H3373" s="2">
        <v>4.0</v>
      </c>
      <c r="I3373" s="2">
        <v>3.0</v>
      </c>
      <c r="J3373" s="2">
        <v>5.0</v>
      </c>
      <c r="K3373" s="2">
        <v>4.0</v>
      </c>
      <c r="L3373" s="2">
        <v>3.0</v>
      </c>
      <c r="M3373" s="2" t="s">
        <v>19</v>
      </c>
    </row>
    <row r="3374" ht="15.75" customHeight="1">
      <c r="A3374" s="2">
        <v>194.0</v>
      </c>
      <c r="B3374" s="2" t="s">
        <v>9363</v>
      </c>
      <c r="C3374" s="2" t="s">
        <v>235</v>
      </c>
      <c r="D3374" s="3" t="s">
        <v>1814</v>
      </c>
      <c r="E3374" s="3" t="s">
        <v>9364</v>
      </c>
      <c r="F3374" s="3" t="s">
        <v>9365</v>
      </c>
      <c r="G3374" s="2" t="s">
        <v>50</v>
      </c>
      <c r="H3374" s="2">
        <v>5.0</v>
      </c>
      <c r="I3374" s="2">
        <v>5.0</v>
      </c>
      <c r="J3374" s="2">
        <v>5.0</v>
      </c>
      <c r="K3374" s="2">
        <v>5.0</v>
      </c>
      <c r="L3374" s="2">
        <v>5.0</v>
      </c>
      <c r="M3374" s="2" t="s">
        <v>19</v>
      </c>
    </row>
    <row r="3375" ht="15.75" customHeight="1">
      <c r="A3375" s="2">
        <v>194.0</v>
      </c>
      <c r="B3375" s="2" t="s">
        <v>9363</v>
      </c>
      <c r="C3375" s="2" t="s">
        <v>54</v>
      </c>
      <c r="D3375" s="3" t="s">
        <v>9366</v>
      </c>
      <c r="E3375" s="3" t="s">
        <v>9367</v>
      </c>
      <c r="F3375" s="3" t="s">
        <v>9368</v>
      </c>
      <c r="G3375" s="2" t="s">
        <v>50</v>
      </c>
      <c r="H3375" s="2">
        <v>4.0</v>
      </c>
      <c r="I3375" s="2">
        <v>5.0</v>
      </c>
      <c r="J3375" s="2">
        <v>5.0</v>
      </c>
      <c r="K3375" s="2">
        <v>5.0</v>
      </c>
      <c r="L3375" s="2">
        <v>5.0</v>
      </c>
      <c r="M3375" s="2" t="s">
        <v>19</v>
      </c>
    </row>
    <row r="3376" ht="15.75" customHeight="1">
      <c r="A3376" s="2">
        <v>194.0</v>
      </c>
      <c r="B3376" s="2" t="s">
        <v>9363</v>
      </c>
      <c r="C3376" s="2" t="s">
        <v>218</v>
      </c>
      <c r="D3376" s="3" t="s">
        <v>2259</v>
      </c>
      <c r="E3376" s="3" t="s">
        <v>9369</v>
      </c>
      <c r="F3376" s="3" t="s">
        <v>9370</v>
      </c>
      <c r="G3376" s="2" t="s">
        <v>50</v>
      </c>
      <c r="H3376" s="2">
        <v>4.0</v>
      </c>
      <c r="I3376" s="2">
        <v>3.0</v>
      </c>
      <c r="J3376" s="2">
        <v>5.0</v>
      </c>
      <c r="K3376" s="2">
        <v>4.0</v>
      </c>
      <c r="L3376" s="2">
        <v>3.0</v>
      </c>
      <c r="M3376" s="2" t="s">
        <v>19</v>
      </c>
    </row>
    <row r="3377" ht="15.75" customHeight="1">
      <c r="A3377" s="2">
        <v>194.0</v>
      </c>
      <c r="B3377" s="2" t="s">
        <v>9363</v>
      </c>
      <c r="C3377" s="2" t="s">
        <v>562</v>
      </c>
      <c r="D3377" s="3" t="s">
        <v>9371</v>
      </c>
      <c r="E3377" s="3" t="s">
        <v>9372</v>
      </c>
      <c r="F3377" s="3" t="s">
        <v>9370</v>
      </c>
      <c r="G3377" s="2" t="s">
        <v>50</v>
      </c>
      <c r="H3377" s="2">
        <v>5.0</v>
      </c>
      <c r="I3377" s="2">
        <v>5.0</v>
      </c>
      <c r="J3377" s="2">
        <v>5.0</v>
      </c>
      <c r="K3377" s="2">
        <v>5.0</v>
      </c>
      <c r="L3377" s="2">
        <v>5.0</v>
      </c>
      <c r="M3377" s="2" t="s">
        <v>19</v>
      </c>
    </row>
    <row r="3378" ht="15.75" customHeight="1">
      <c r="A3378" s="2">
        <v>194.0</v>
      </c>
      <c r="B3378" s="2" t="s">
        <v>9363</v>
      </c>
      <c r="C3378" s="2" t="s">
        <v>142</v>
      </c>
      <c r="D3378" s="3" t="s">
        <v>9373</v>
      </c>
      <c r="E3378" s="3" t="s">
        <v>9374</v>
      </c>
      <c r="F3378" s="3" t="s">
        <v>9375</v>
      </c>
      <c r="G3378" s="2" t="s">
        <v>50</v>
      </c>
      <c r="H3378" s="2">
        <v>4.0</v>
      </c>
      <c r="I3378" s="2">
        <v>4.0</v>
      </c>
      <c r="J3378" s="2">
        <v>3.0</v>
      </c>
      <c r="K3378" s="2">
        <v>4.0</v>
      </c>
      <c r="L3378" s="2">
        <v>2.0</v>
      </c>
      <c r="M3378" s="2" t="s">
        <v>19</v>
      </c>
    </row>
    <row r="3379" ht="15.75" customHeight="1">
      <c r="A3379" s="2">
        <v>194.0</v>
      </c>
      <c r="B3379" s="2" t="s">
        <v>9363</v>
      </c>
      <c r="C3379" s="2" t="s">
        <v>194</v>
      </c>
      <c r="D3379" s="3" t="s">
        <v>9376</v>
      </c>
      <c r="E3379" s="3" t="s">
        <v>9377</v>
      </c>
      <c r="F3379" s="3" t="s">
        <v>9378</v>
      </c>
      <c r="G3379" s="2" t="s">
        <v>50</v>
      </c>
      <c r="H3379" s="2">
        <v>4.0</v>
      </c>
      <c r="I3379" s="2">
        <v>4.0</v>
      </c>
      <c r="J3379" s="2">
        <v>5.0</v>
      </c>
      <c r="K3379" s="2">
        <v>5.0</v>
      </c>
      <c r="L3379" s="2">
        <v>4.0</v>
      </c>
      <c r="M3379" s="2" t="s">
        <v>19</v>
      </c>
    </row>
    <row r="3380" ht="15.75" customHeight="1">
      <c r="A3380" s="2">
        <v>195.0</v>
      </c>
      <c r="B3380" s="2" t="s">
        <v>9379</v>
      </c>
      <c r="C3380" s="2" t="s">
        <v>690</v>
      </c>
      <c r="D3380" s="3" t="s">
        <v>9380</v>
      </c>
      <c r="E3380" s="3" t="s">
        <v>9381</v>
      </c>
      <c r="F3380" s="3" t="s">
        <v>9382</v>
      </c>
      <c r="G3380" s="2" t="s">
        <v>50</v>
      </c>
      <c r="H3380" s="2">
        <v>4.0</v>
      </c>
      <c r="I3380" s="2">
        <v>5.0</v>
      </c>
      <c r="J3380" s="2">
        <v>5.0</v>
      </c>
      <c r="K3380" s="2">
        <v>5.0</v>
      </c>
      <c r="L3380" s="2">
        <v>5.0</v>
      </c>
      <c r="M3380" s="2" t="s">
        <v>19</v>
      </c>
    </row>
    <row r="3381" ht="15.75" customHeight="1">
      <c r="A3381" s="2">
        <v>195.0</v>
      </c>
      <c r="B3381" s="2" t="s">
        <v>9379</v>
      </c>
      <c r="C3381" s="2" t="s">
        <v>1920</v>
      </c>
      <c r="D3381" s="3" t="s">
        <v>9383</v>
      </c>
      <c r="E3381" s="3" t="s">
        <v>9384</v>
      </c>
      <c r="F3381" s="3" t="s">
        <v>9385</v>
      </c>
      <c r="G3381" s="2" t="s">
        <v>18</v>
      </c>
      <c r="H3381" s="2">
        <v>5.0</v>
      </c>
      <c r="I3381" s="2">
        <v>5.0</v>
      </c>
      <c r="J3381" s="2">
        <v>4.0</v>
      </c>
      <c r="K3381" s="2">
        <v>4.0</v>
      </c>
      <c r="L3381" s="2">
        <v>5.0</v>
      </c>
      <c r="M3381" s="2" t="s">
        <v>19</v>
      </c>
    </row>
    <row r="3382" ht="15.75" customHeight="1">
      <c r="A3382" s="2">
        <v>195.0</v>
      </c>
      <c r="B3382" s="2" t="s">
        <v>9379</v>
      </c>
      <c r="C3382" s="2" t="s">
        <v>1920</v>
      </c>
      <c r="D3382" s="3" t="s">
        <v>9386</v>
      </c>
      <c r="E3382" s="3" t="s">
        <v>9387</v>
      </c>
      <c r="F3382" s="3" t="s">
        <v>9388</v>
      </c>
      <c r="G3382" s="2" t="s">
        <v>50</v>
      </c>
      <c r="H3382" s="2">
        <v>4.0</v>
      </c>
      <c r="I3382" s="2">
        <v>5.0</v>
      </c>
      <c r="J3382" s="2">
        <v>5.0</v>
      </c>
      <c r="K3382" s="2">
        <v>5.0</v>
      </c>
      <c r="L3382" s="2">
        <v>5.0</v>
      </c>
      <c r="M3382" s="2" t="s">
        <v>19</v>
      </c>
    </row>
    <row r="3383" ht="15.75" customHeight="1">
      <c r="A3383" s="2">
        <v>195.0</v>
      </c>
      <c r="B3383" s="2" t="s">
        <v>9379</v>
      </c>
      <c r="C3383" s="2" t="s">
        <v>690</v>
      </c>
      <c r="D3383" s="3" t="s">
        <v>9389</v>
      </c>
      <c r="E3383" s="3" t="s">
        <v>9390</v>
      </c>
      <c r="F3383" s="3" t="s">
        <v>9391</v>
      </c>
      <c r="G3383" s="2" t="s">
        <v>18</v>
      </c>
      <c r="H3383" s="2">
        <v>4.0</v>
      </c>
      <c r="I3383" s="2">
        <v>5.0</v>
      </c>
      <c r="J3383" s="2">
        <v>4.0</v>
      </c>
      <c r="K3383" s="2">
        <v>4.0</v>
      </c>
      <c r="L3383" s="2">
        <v>4.0</v>
      </c>
      <c r="M3383" s="2" t="s">
        <v>19</v>
      </c>
    </row>
    <row r="3384" ht="15.75" customHeight="1">
      <c r="A3384" s="2">
        <v>195.0</v>
      </c>
      <c r="B3384" s="2" t="s">
        <v>9379</v>
      </c>
      <c r="C3384" s="2" t="s">
        <v>690</v>
      </c>
      <c r="D3384" s="3" t="s">
        <v>9392</v>
      </c>
      <c r="E3384" s="3" t="s">
        <v>9393</v>
      </c>
      <c r="F3384" s="3" t="s">
        <v>9394</v>
      </c>
      <c r="G3384" s="2" t="s">
        <v>50</v>
      </c>
      <c r="H3384" s="2">
        <v>4.0</v>
      </c>
      <c r="I3384" s="2">
        <v>5.0</v>
      </c>
      <c r="J3384" s="2">
        <v>5.0</v>
      </c>
      <c r="K3384" s="2">
        <v>5.0</v>
      </c>
      <c r="L3384" s="2">
        <v>5.0</v>
      </c>
      <c r="M3384" s="2" t="s">
        <v>19</v>
      </c>
    </row>
    <row r="3385" ht="15.75" customHeight="1">
      <c r="A3385" s="2">
        <v>195.0</v>
      </c>
      <c r="B3385" s="2" t="s">
        <v>9379</v>
      </c>
      <c r="C3385" s="2" t="s">
        <v>14</v>
      </c>
      <c r="D3385" s="3" t="s">
        <v>9395</v>
      </c>
      <c r="E3385" s="3" t="s">
        <v>9396</v>
      </c>
      <c r="F3385" s="3" t="s">
        <v>9397</v>
      </c>
      <c r="G3385" s="2" t="s">
        <v>50</v>
      </c>
      <c r="H3385" s="2">
        <v>4.0</v>
      </c>
      <c r="I3385" s="2">
        <v>5.0</v>
      </c>
      <c r="J3385" s="2">
        <v>4.0</v>
      </c>
      <c r="K3385" s="2">
        <v>4.0</v>
      </c>
      <c r="L3385" s="2">
        <v>4.0</v>
      </c>
      <c r="M3385" s="2" t="s">
        <v>19</v>
      </c>
    </row>
    <row r="3386" ht="15.75" customHeight="1">
      <c r="A3386" s="2">
        <v>195.0</v>
      </c>
      <c r="B3386" s="2" t="s">
        <v>9379</v>
      </c>
      <c r="C3386" s="2" t="s">
        <v>20</v>
      </c>
      <c r="D3386" s="3" t="s">
        <v>950</v>
      </c>
      <c r="E3386" s="3" t="s">
        <v>9398</v>
      </c>
      <c r="F3386" s="3" t="s">
        <v>9399</v>
      </c>
      <c r="G3386" s="2" t="s">
        <v>18</v>
      </c>
      <c r="H3386" s="2">
        <v>4.0</v>
      </c>
      <c r="I3386" s="2">
        <v>4.0</v>
      </c>
      <c r="J3386" s="2">
        <v>4.0</v>
      </c>
      <c r="K3386" s="2">
        <v>4.0</v>
      </c>
      <c r="L3386" s="2">
        <v>5.0</v>
      </c>
      <c r="M3386" s="2" t="s">
        <v>19</v>
      </c>
    </row>
    <row r="3387" ht="15.75" customHeight="1">
      <c r="A3387" s="2">
        <v>195.0</v>
      </c>
      <c r="B3387" s="2" t="s">
        <v>9379</v>
      </c>
      <c r="C3387" s="2" t="s">
        <v>109</v>
      </c>
      <c r="D3387" s="3" t="s">
        <v>9400</v>
      </c>
      <c r="E3387" s="3" t="s">
        <v>9401</v>
      </c>
      <c r="F3387" s="3" t="s">
        <v>9402</v>
      </c>
      <c r="G3387" s="2" t="s">
        <v>50</v>
      </c>
      <c r="H3387" s="2">
        <v>5.0</v>
      </c>
      <c r="I3387" s="2">
        <v>5.0</v>
      </c>
      <c r="J3387" s="2">
        <v>4.0</v>
      </c>
      <c r="K3387" s="2">
        <v>4.0</v>
      </c>
      <c r="L3387" s="2">
        <v>5.0</v>
      </c>
      <c r="M3387" s="2" t="s">
        <v>19</v>
      </c>
    </row>
    <row r="3388" ht="15.75" customHeight="1">
      <c r="A3388" s="2">
        <v>195.0</v>
      </c>
      <c r="B3388" s="2" t="s">
        <v>9379</v>
      </c>
      <c r="C3388" s="2" t="s">
        <v>109</v>
      </c>
      <c r="D3388" s="3" t="s">
        <v>9403</v>
      </c>
      <c r="E3388" s="3" t="s">
        <v>9404</v>
      </c>
      <c r="F3388" s="3" t="s">
        <v>9405</v>
      </c>
      <c r="G3388" s="2" t="s">
        <v>50</v>
      </c>
      <c r="H3388" s="2">
        <v>5.0</v>
      </c>
      <c r="I3388" s="2">
        <v>5.0</v>
      </c>
      <c r="J3388" s="2">
        <v>5.0</v>
      </c>
      <c r="K3388" s="2">
        <v>5.0</v>
      </c>
      <c r="L3388" s="2">
        <v>5.0</v>
      </c>
      <c r="M3388" s="2" t="s">
        <v>33</v>
      </c>
    </row>
    <row r="3389" ht="15.75" customHeight="1">
      <c r="A3389" s="2">
        <v>195.0</v>
      </c>
      <c r="B3389" s="2" t="s">
        <v>9379</v>
      </c>
      <c r="C3389" s="2" t="s">
        <v>434</v>
      </c>
      <c r="D3389" s="3" t="s">
        <v>9406</v>
      </c>
      <c r="E3389" s="3" t="s">
        <v>9407</v>
      </c>
      <c r="F3389" s="3" t="s">
        <v>9408</v>
      </c>
      <c r="G3389" s="2" t="s">
        <v>50</v>
      </c>
      <c r="H3389" s="2">
        <v>4.0</v>
      </c>
      <c r="I3389" s="2">
        <v>4.0</v>
      </c>
      <c r="J3389" s="2">
        <v>5.0</v>
      </c>
      <c r="K3389" s="2">
        <v>4.0</v>
      </c>
      <c r="L3389" s="2">
        <v>5.0</v>
      </c>
      <c r="M3389" s="2" t="s">
        <v>19</v>
      </c>
    </row>
    <row r="3390" ht="15.75" customHeight="1">
      <c r="A3390" s="2">
        <v>195.0</v>
      </c>
      <c r="B3390" s="2" t="s">
        <v>9379</v>
      </c>
      <c r="C3390" s="2" t="s">
        <v>434</v>
      </c>
      <c r="D3390" s="3" t="s">
        <v>9409</v>
      </c>
      <c r="E3390" s="3" t="s">
        <v>9410</v>
      </c>
      <c r="F3390" s="3" t="s">
        <v>9411</v>
      </c>
      <c r="G3390" s="2" t="s">
        <v>50</v>
      </c>
      <c r="H3390" s="2">
        <v>5.0</v>
      </c>
      <c r="I3390" s="2">
        <v>5.0</v>
      </c>
      <c r="J3390" s="2">
        <v>4.0</v>
      </c>
      <c r="K3390" s="2">
        <v>4.0</v>
      </c>
      <c r="L3390" s="2">
        <v>5.0</v>
      </c>
      <c r="M3390" s="2" t="s">
        <v>19</v>
      </c>
    </row>
    <row r="3391" ht="15.75" customHeight="1">
      <c r="A3391" s="2">
        <v>195.0</v>
      </c>
      <c r="B3391" s="2" t="s">
        <v>9379</v>
      </c>
      <c r="C3391" s="2" t="s">
        <v>239</v>
      </c>
      <c r="D3391" s="3" t="s">
        <v>9412</v>
      </c>
      <c r="E3391" s="3" t="s">
        <v>9413</v>
      </c>
      <c r="F3391" s="3" t="s">
        <v>9414</v>
      </c>
      <c r="G3391" s="2" t="s">
        <v>18</v>
      </c>
      <c r="H3391" s="2">
        <v>4.0</v>
      </c>
      <c r="I3391" s="2">
        <v>4.0</v>
      </c>
      <c r="J3391" s="2">
        <v>5.0</v>
      </c>
      <c r="K3391" s="2">
        <v>5.0</v>
      </c>
      <c r="L3391" s="2">
        <v>5.0</v>
      </c>
      <c r="M3391" s="2" t="s">
        <v>19</v>
      </c>
    </row>
    <row r="3392" ht="15.75" customHeight="1">
      <c r="A3392" s="2">
        <v>195.0</v>
      </c>
      <c r="B3392" s="2" t="s">
        <v>9379</v>
      </c>
      <c r="C3392" s="2" t="s">
        <v>239</v>
      </c>
      <c r="D3392" s="3" t="s">
        <v>9415</v>
      </c>
      <c r="E3392" s="3" t="s">
        <v>9416</v>
      </c>
      <c r="F3392" s="3" t="s">
        <v>9417</v>
      </c>
      <c r="G3392" s="2" t="s">
        <v>50</v>
      </c>
      <c r="H3392" s="2">
        <v>4.0</v>
      </c>
      <c r="I3392" s="2">
        <v>5.0</v>
      </c>
      <c r="J3392" s="2">
        <v>4.0</v>
      </c>
      <c r="K3392" s="2">
        <v>4.0</v>
      </c>
      <c r="L3392" s="2">
        <v>4.0</v>
      </c>
      <c r="M3392" s="2" t="s">
        <v>19</v>
      </c>
    </row>
    <row r="3393" ht="15.75" customHeight="1">
      <c r="A3393" s="2">
        <v>195.0</v>
      </c>
      <c r="B3393" s="2" t="s">
        <v>9379</v>
      </c>
      <c r="C3393" s="2" t="s">
        <v>239</v>
      </c>
      <c r="D3393" s="3" t="s">
        <v>9418</v>
      </c>
      <c r="E3393" s="3" t="s">
        <v>9419</v>
      </c>
      <c r="F3393" s="3" t="s">
        <v>9420</v>
      </c>
      <c r="G3393" s="2" t="s">
        <v>50</v>
      </c>
      <c r="H3393" s="2">
        <v>5.0</v>
      </c>
      <c r="I3393" s="2">
        <v>5.0</v>
      </c>
      <c r="J3393" s="2">
        <v>4.0</v>
      </c>
      <c r="K3393" s="2">
        <v>4.0</v>
      </c>
      <c r="L3393" s="2">
        <v>4.0</v>
      </c>
      <c r="M3393" s="2" t="s">
        <v>19</v>
      </c>
    </row>
    <row r="3394" ht="15.75" customHeight="1">
      <c r="A3394" s="2">
        <v>195.0</v>
      </c>
      <c r="B3394" s="2" t="s">
        <v>9379</v>
      </c>
      <c r="C3394" s="2" t="s">
        <v>504</v>
      </c>
      <c r="D3394" s="3" t="s">
        <v>9421</v>
      </c>
      <c r="E3394" s="3" t="s">
        <v>9422</v>
      </c>
      <c r="F3394" s="3" t="s">
        <v>9423</v>
      </c>
      <c r="G3394" s="2" t="s">
        <v>50</v>
      </c>
      <c r="H3394" s="2">
        <v>5.0</v>
      </c>
      <c r="I3394" s="2">
        <v>5.0</v>
      </c>
      <c r="J3394" s="2">
        <v>5.0</v>
      </c>
      <c r="K3394" s="2">
        <v>5.0</v>
      </c>
      <c r="L3394" s="2">
        <v>4.0</v>
      </c>
      <c r="M3394" s="2" t="s">
        <v>19</v>
      </c>
    </row>
    <row r="3395" ht="15.75" customHeight="1">
      <c r="A3395" s="2">
        <v>195.0</v>
      </c>
      <c r="B3395" s="2" t="s">
        <v>9379</v>
      </c>
      <c r="C3395" s="2" t="s">
        <v>504</v>
      </c>
      <c r="D3395" s="3" t="s">
        <v>9424</v>
      </c>
      <c r="E3395" s="3" t="s">
        <v>9425</v>
      </c>
      <c r="F3395" s="3" t="s">
        <v>9426</v>
      </c>
      <c r="G3395" s="2" t="s">
        <v>50</v>
      </c>
      <c r="H3395" s="2">
        <v>5.0</v>
      </c>
      <c r="I3395" s="2">
        <v>5.0</v>
      </c>
      <c r="J3395" s="2">
        <v>4.0</v>
      </c>
      <c r="K3395" s="2">
        <v>5.0</v>
      </c>
      <c r="L3395" s="2">
        <v>5.0</v>
      </c>
      <c r="M3395" s="2" t="s">
        <v>19</v>
      </c>
    </row>
    <row r="3396" ht="15.75" customHeight="1">
      <c r="A3396" s="2">
        <v>195.0</v>
      </c>
      <c r="B3396" s="2" t="s">
        <v>9379</v>
      </c>
      <c r="C3396" s="2" t="s">
        <v>504</v>
      </c>
      <c r="D3396" s="3" t="s">
        <v>9427</v>
      </c>
      <c r="E3396" s="3" t="s">
        <v>9428</v>
      </c>
      <c r="F3396" s="3" t="s">
        <v>9429</v>
      </c>
      <c r="G3396" s="2" t="s">
        <v>18</v>
      </c>
      <c r="H3396" s="2">
        <v>4.0</v>
      </c>
      <c r="I3396" s="2">
        <v>4.0</v>
      </c>
      <c r="J3396" s="2">
        <v>2.0</v>
      </c>
      <c r="K3396" s="2">
        <v>4.0</v>
      </c>
      <c r="L3396" s="2">
        <v>4.0</v>
      </c>
      <c r="M3396" s="2" t="s">
        <v>19</v>
      </c>
    </row>
    <row r="3397" ht="15.75" customHeight="1">
      <c r="A3397" s="2">
        <v>195.0</v>
      </c>
      <c r="B3397" s="2" t="s">
        <v>9379</v>
      </c>
      <c r="C3397" s="2" t="s">
        <v>766</v>
      </c>
      <c r="D3397" s="3" t="s">
        <v>9430</v>
      </c>
      <c r="E3397" s="3" t="s">
        <v>9431</v>
      </c>
      <c r="F3397" s="3" t="s">
        <v>9432</v>
      </c>
      <c r="G3397" s="2" t="s">
        <v>50</v>
      </c>
      <c r="H3397" s="2">
        <v>5.0</v>
      </c>
      <c r="I3397" s="2">
        <v>5.0</v>
      </c>
      <c r="J3397" s="2">
        <v>4.0</v>
      </c>
      <c r="K3397" s="2">
        <v>5.0</v>
      </c>
      <c r="L3397" s="2">
        <v>4.0</v>
      </c>
      <c r="M3397" s="2" t="s">
        <v>19</v>
      </c>
    </row>
    <row r="3398" ht="15.75" customHeight="1">
      <c r="A3398" s="2">
        <v>195.0</v>
      </c>
      <c r="B3398" s="2" t="s">
        <v>9379</v>
      </c>
      <c r="C3398" s="2" t="s">
        <v>766</v>
      </c>
      <c r="D3398" s="3" t="s">
        <v>9433</v>
      </c>
      <c r="E3398" s="3" t="s">
        <v>9434</v>
      </c>
      <c r="F3398" s="3" t="s">
        <v>9435</v>
      </c>
      <c r="G3398" s="2" t="s">
        <v>50</v>
      </c>
      <c r="H3398" s="2">
        <v>4.0</v>
      </c>
      <c r="I3398" s="2">
        <v>4.0</v>
      </c>
      <c r="J3398" s="2">
        <v>4.0</v>
      </c>
      <c r="K3398" s="2">
        <v>4.0</v>
      </c>
      <c r="L3398" s="2">
        <v>4.0</v>
      </c>
      <c r="M3398" s="2" t="s">
        <v>19</v>
      </c>
    </row>
    <row r="3399" ht="15.75" customHeight="1">
      <c r="A3399" s="2">
        <v>195.0</v>
      </c>
      <c r="B3399" s="2" t="s">
        <v>9379</v>
      </c>
      <c r="C3399" s="2" t="s">
        <v>766</v>
      </c>
      <c r="D3399" s="3" t="s">
        <v>9436</v>
      </c>
      <c r="E3399" s="3" t="s">
        <v>9437</v>
      </c>
      <c r="F3399" s="3" t="s">
        <v>9438</v>
      </c>
      <c r="G3399" s="2" t="s">
        <v>50</v>
      </c>
      <c r="H3399" s="2">
        <v>5.0</v>
      </c>
      <c r="I3399" s="2">
        <v>5.0</v>
      </c>
      <c r="J3399" s="2">
        <v>5.0</v>
      </c>
      <c r="K3399" s="2">
        <v>4.0</v>
      </c>
      <c r="L3399" s="2">
        <v>4.0</v>
      </c>
      <c r="M3399" s="2" t="s">
        <v>19</v>
      </c>
    </row>
    <row r="3400" ht="15.75" customHeight="1">
      <c r="A3400" s="2">
        <v>195.0</v>
      </c>
      <c r="B3400" s="2" t="s">
        <v>9379</v>
      </c>
      <c r="C3400" s="2" t="s">
        <v>766</v>
      </c>
      <c r="D3400" s="3" t="s">
        <v>9439</v>
      </c>
      <c r="E3400" s="3" t="s">
        <v>9440</v>
      </c>
      <c r="F3400" s="3" t="s">
        <v>9441</v>
      </c>
      <c r="G3400" s="2" t="s">
        <v>18</v>
      </c>
      <c r="H3400" s="2">
        <v>4.0</v>
      </c>
      <c r="I3400" s="2">
        <v>5.0</v>
      </c>
      <c r="J3400" s="2">
        <v>4.0</v>
      </c>
      <c r="K3400" s="2">
        <v>5.0</v>
      </c>
      <c r="L3400" s="2">
        <v>5.0</v>
      </c>
      <c r="M3400" s="2" t="s">
        <v>19</v>
      </c>
    </row>
    <row r="3401" ht="15.75" customHeight="1">
      <c r="A3401" s="2">
        <v>195.0</v>
      </c>
      <c r="B3401" s="2" t="s">
        <v>9379</v>
      </c>
      <c r="C3401" s="2" t="s">
        <v>766</v>
      </c>
      <c r="D3401" s="3" t="s">
        <v>9442</v>
      </c>
      <c r="E3401" s="3" t="s">
        <v>9443</v>
      </c>
      <c r="F3401" s="3" t="s">
        <v>9444</v>
      </c>
      <c r="G3401" s="2" t="s">
        <v>50</v>
      </c>
      <c r="H3401" s="2">
        <v>5.0</v>
      </c>
      <c r="I3401" s="2">
        <v>4.0</v>
      </c>
      <c r="J3401" s="2">
        <v>5.0</v>
      </c>
      <c r="K3401" s="2">
        <v>5.0</v>
      </c>
      <c r="L3401" s="2">
        <v>4.0</v>
      </c>
      <c r="M3401" s="2" t="s">
        <v>19</v>
      </c>
    </row>
    <row r="3402" ht="15.75" customHeight="1">
      <c r="A3402" s="2">
        <v>195.0</v>
      </c>
      <c r="B3402" s="2" t="s">
        <v>9379</v>
      </c>
      <c r="C3402" s="2" t="s">
        <v>766</v>
      </c>
      <c r="D3402" s="3" t="s">
        <v>9445</v>
      </c>
      <c r="E3402" s="3" t="s">
        <v>9446</v>
      </c>
      <c r="F3402" s="3" t="s">
        <v>9447</v>
      </c>
      <c r="G3402" s="2" t="s">
        <v>50</v>
      </c>
      <c r="H3402" s="2">
        <v>5.0</v>
      </c>
      <c r="I3402" s="2">
        <v>4.0</v>
      </c>
      <c r="J3402" s="2">
        <v>5.0</v>
      </c>
      <c r="K3402" s="2">
        <v>4.0</v>
      </c>
      <c r="L3402" s="2">
        <v>5.0</v>
      </c>
      <c r="M3402" s="2" t="s">
        <v>19</v>
      </c>
    </row>
    <row r="3403" ht="15.75" customHeight="1">
      <c r="A3403" s="2">
        <v>195.0</v>
      </c>
      <c r="B3403" s="2" t="s">
        <v>9379</v>
      </c>
      <c r="C3403" s="2" t="s">
        <v>766</v>
      </c>
      <c r="D3403" s="3" t="s">
        <v>9448</v>
      </c>
      <c r="E3403" s="3" t="s">
        <v>9449</v>
      </c>
      <c r="F3403" s="3" t="s">
        <v>9450</v>
      </c>
      <c r="G3403" s="2" t="s">
        <v>50</v>
      </c>
      <c r="H3403" s="2">
        <v>4.0</v>
      </c>
      <c r="I3403" s="2">
        <v>4.0</v>
      </c>
      <c r="J3403" s="2">
        <v>5.0</v>
      </c>
      <c r="K3403" s="2">
        <v>5.0</v>
      </c>
      <c r="L3403" s="2">
        <v>5.0</v>
      </c>
      <c r="M3403" s="2" t="s">
        <v>19</v>
      </c>
    </row>
    <row r="3404" ht="15.75" customHeight="1">
      <c r="A3404" s="2">
        <v>195.0</v>
      </c>
      <c r="B3404" s="2" t="s">
        <v>9379</v>
      </c>
      <c r="C3404" s="2" t="s">
        <v>766</v>
      </c>
      <c r="D3404" s="3" t="s">
        <v>9451</v>
      </c>
      <c r="E3404" s="3" t="s">
        <v>9452</v>
      </c>
      <c r="F3404" s="3" t="s">
        <v>9453</v>
      </c>
      <c r="G3404" s="2" t="s">
        <v>50</v>
      </c>
      <c r="H3404" s="2">
        <v>4.0</v>
      </c>
      <c r="I3404" s="2">
        <v>5.0</v>
      </c>
      <c r="J3404" s="2">
        <v>4.0</v>
      </c>
      <c r="K3404" s="2">
        <v>5.0</v>
      </c>
      <c r="L3404" s="2">
        <v>5.0</v>
      </c>
      <c r="M3404" s="2" t="s">
        <v>19</v>
      </c>
    </row>
    <row r="3405" ht="15.75" customHeight="1">
      <c r="A3405" s="2">
        <v>195.0</v>
      </c>
      <c r="B3405" s="2" t="s">
        <v>9379</v>
      </c>
      <c r="C3405" s="2" t="s">
        <v>766</v>
      </c>
      <c r="D3405" s="3" t="s">
        <v>9454</v>
      </c>
      <c r="E3405" s="3" t="s">
        <v>9455</v>
      </c>
      <c r="F3405" s="3" t="s">
        <v>9456</v>
      </c>
      <c r="G3405" s="2" t="s">
        <v>50</v>
      </c>
      <c r="H3405" s="2">
        <v>5.0</v>
      </c>
      <c r="I3405" s="2">
        <v>4.0</v>
      </c>
      <c r="J3405" s="2">
        <v>4.0</v>
      </c>
      <c r="K3405" s="2">
        <v>5.0</v>
      </c>
      <c r="L3405" s="2">
        <v>5.0</v>
      </c>
      <c r="M3405" s="2" t="s">
        <v>19</v>
      </c>
    </row>
    <row r="3406" ht="15.75" customHeight="1">
      <c r="A3406" s="2">
        <v>195.0</v>
      </c>
      <c r="B3406" s="2" t="s">
        <v>9379</v>
      </c>
      <c r="C3406" s="2" t="s">
        <v>766</v>
      </c>
      <c r="D3406" s="3" t="s">
        <v>9457</v>
      </c>
      <c r="E3406" s="3" t="s">
        <v>9458</v>
      </c>
      <c r="F3406" s="3" t="s">
        <v>9459</v>
      </c>
      <c r="G3406" s="2" t="s">
        <v>50</v>
      </c>
      <c r="H3406" s="2">
        <v>5.0</v>
      </c>
      <c r="I3406" s="2">
        <v>5.0</v>
      </c>
      <c r="J3406" s="2">
        <v>4.0</v>
      </c>
      <c r="K3406" s="2">
        <v>5.0</v>
      </c>
      <c r="L3406" s="2">
        <v>4.0</v>
      </c>
      <c r="M3406" s="2" t="s">
        <v>19</v>
      </c>
    </row>
    <row r="3407" ht="15.75" customHeight="1">
      <c r="A3407" s="2">
        <v>195.0</v>
      </c>
      <c r="B3407" s="2" t="s">
        <v>9379</v>
      </c>
      <c r="C3407" s="2" t="s">
        <v>766</v>
      </c>
      <c r="D3407" s="3" t="s">
        <v>9460</v>
      </c>
      <c r="E3407" s="3" t="s">
        <v>9461</v>
      </c>
      <c r="F3407" s="3" t="s">
        <v>9462</v>
      </c>
      <c r="G3407" s="2" t="s">
        <v>50</v>
      </c>
      <c r="H3407" s="2">
        <v>5.0</v>
      </c>
      <c r="I3407" s="2">
        <v>5.0</v>
      </c>
      <c r="J3407" s="2">
        <v>4.0</v>
      </c>
      <c r="K3407" s="2">
        <v>4.0</v>
      </c>
      <c r="L3407" s="2">
        <v>4.0</v>
      </c>
      <c r="M3407" s="2" t="s">
        <v>19</v>
      </c>
    </row>
    <row r="3408" ht="15.75" customHeight="1">
      <c r="A3408" s="2">
        <v>195.0</v>
      </c>
      <c r="B3408" s="2" t="s">
        <v>9379</v>
      </c>
      <c r="C3408" s="2" t="s">
        <v>766</v>
      </c>
      <c r="D3408" s="3" t="s">
        <v>9463</v>
      </c>
      <c r="E3408" s="3" t="s">
        <v>9464</v>
      </c>
      <c r="F3408" s="3" t="s">
        <v>9465</v>
      </c>
      <c r="G3408" s="2" t="s">
        <v>50</v>
      </c>
      <c r="H3408" s="2">
        <v>4.0</v>
      </c>
      <c r="I3408" s="2">
        <v>5.0</v>
      </c>
      <c r="J3408" s="2">
        <v>4.0</v>
      </c>
      <c r="K3408" s="2">
        <v>5.0</v>
      </c>
      <c r="L3408" s="2">
        <v>5.0</v>
      </c>
      <c r="M3408" s="2" t="s">
        <v>19</v>
      </c>
    </row>
    <row r="3409" ht="15.75" customHeight="1">
      <c r="A3409" s="2">
        <v>195.0</v>
      </c>
      <c r="B3409" s="2" t="s">
        <v>9379</v>
      </c>
      <c r="C3409" s="2" t="s">
        <v>24</v>
      </c>
      <c r="D3409" s="3" t="s">
        <v>9466</v>
      </c>
      <c r="E3409" s="3" t="s">
        <v>9467</v>
      </c>
      <c r="F3409" s="3" t="s">
        <v>9468</v>
      </c>
      <c r="G3409" s="2" t="s">
        <v>50</v>
      </c>
      <c r="H3409" s="2">
        <v>5.0</v>
      </c>
      <c r="I3409" s="2">
        <v>5.0</v>
      </c>
      <c r="J3409" s="2">
        <v>4.0</v>
      </c>
      <c r="K3409" s="2">
        <v>4.0</v>
      </c>
      <c r="L3409" s="2">
        <v>5.0</v>
      </c>
      <c r="M3409" s="2" t="s">
        <v>19</v>
      </c>
    </row>
    <row r="3410" ht="15.75" customHeight="1">
      <c r="A3410" s="2">
        <v>195.0</v>
      </c>
      <c r="B3410" s="2" t="s">
        <v>9379</v>
      </c>
      <c r="C3410" s="2" t="s">
        <v>24</v>
      </c>
      <c r="D3410" s="3" t="s">
        <v>9469</v>
      </c>
      <c r="E3410" s="3" t="s">
        <v>9470</v>
      </c>
      <c r="F3410" s="3" t="s">
        <v>9471</v>
      </c>
      <c r="G3410" s="2" t="s">
        <v>50</v>
      </c>
      <c r="H3410" s="2">
        <v>5.0</v>
      </c>
      <c r="I3410" s="2">
        <v>5.0</v>
      </c>
      <c r="J3410" s="2">
        <v>5.0</v>
      </c>
      <c r="K3410" s="2">
        <v>5.0</v>
      </c>
      <c r="L3410" s="2">
        <v>5.0</v>
      </c>
      <c r="M3410" s="2" t="s">
        <v>19</v>
      </c>
    </row>
    <row r="3411" ht="15.75" customHeight="1">
      <c r="A3411" s="2">
        <v>195.0</v>
      </c>
      <c r="B3411" s="2" t="s">
        <v>9379</v>
      </c>
      <c r="C3411" s="2" t="s">
        <v>24</v>
      </c>
      <c r="D3411" s="3" t="s">
        <v>9472</v>
      </c>
      <c r="E3411" s="3" t="s">
        <v>9473</v>
      </c>
      <c r="F3411" s="3" t="s">
        <v>9474</v>
      </c>
      <c r="G3411" s="2" t="s">
        <v>50</v>
      </c>
      <c r="H3411" s="2">
        <v>5.0</v>
      </c>
      <c r="I3411" s="2">
        <v>5.0</v>
      </c>
      <c r="J3411" s="2">
        <v>5.0</v>
      </c>
      <c r="K3411" s="2">
        <v>5.0</v>
      </c>
      <c r="L3411" s="2">
        <v>5.0</v>
      </c>
      <c r="M3411" s="2" t="s">
        <v>19</v>
      </c>
    </row>
    <row r="3412" ht="15.75" customHeight="1">
      <c r="A3412" s="2">
        <v>195.0</v>
      </c>
      <c r="B3412" s="2" t="s">
        <v>9379</v>
      </c>
      <c r="C3412" s="2" t="s">
        <v>24</v>
      </c>
      <c r="D3412" s="3" t="s">
        <v>9475</v>
      </c>
      <c r="E3412" s="3" t="s">
        <v>9476</v>
      </c>
      <c r="F3412" s="3" t="s">
        <v>9477</v>
      </c>
      <c r="G3412" s="2" t="s">
        <v>50</v>
      </c>
      <c r="H3412" s="2">
        <v>5.0</v>
      </c>
      <c r="I3412" s="2">
        <v>5.0</v>
      </c>
      <c r="J3412" s="2">
        <v>5.0</v>
      </c>
      <c r="K3412" s="2">
        <v>5.0</v>
      </c>
      <c r="L3412" s="2">
        <v>5.0</v>
      </c>
      <c r="M3412" s="2" t="s">
        <v>19</v>
      </c>
    </row>
    <row r="3413" ht="15.75" customHeight="1">
      <c r="A3413" s="2">
        <v>195.0</v>
      </c>
      <c r="B3413" s="2" t="s">
        <v>9379</v>
      </c>
      <c r="C3413" s="2" t="s">
        <v>24</v>
      </c>
      <c r="D3413" s="3" t="s">
        <v>9478</v>
      </c>
      <c r="E3413" s="3" t="s">
        <v>9479</v>
      </c>
      <c r="F3413" s="3" t="s">
        <v>9480</v>
      </c>
      <c r="G3413" s="2" t="s">
        <v>18</v>
      </c>
      <c r="H3413" s="2">
        <v>5.0</v>
      </c>
      <c r="I3413" s="2">
        <v>4.0</v>
      </c>
      <c r="J3413" s="2">
        <v>4.0</v>
      </c>
      <c r="K3413" s="2">
        <v>4.0</v>
      </c>
      <c r="L3413" s="2">
        <v>4.0</v>
      </c>
      <c r="M3413" s="2" t="s">
        <v>19</v>
      </c>
    </row>
    <row r="3414" ht="15.75" customHeight="1">
      <c r="A3414" s="2">
        <v>195.0</v>
      </c>
      <c r="B3414" s="2" t="s">
        <v>9379</v>
      </c>
      <c r="C3414" s="2" t="s">
        <v>123</v>
      </c>
      <c r="D3414" s="3" t="s">
        <v>9481</v>
      </c>
      <c r="E3414" s="3" t="s">
        <v>9482</v>
      </c>
      <c r="F3414" s="3" t="s">
        <v>9483</v>
      </c>
      <c r="G3414" s="2" t="s">
        <v>18</v>
      </c>
      <c r="H3414" s="2">
        <v>4.0</v>
      </c>
      <c r="I3414" s="2">
        <v>4.0</v>
      </c>
      <c r="J3414" s="2">
        <v>4.0</v>
      </c>
      <c r="K3414" s="2">
        <v>3.0</v>
      </c>
      <c r="L3414" s="2">
        <v>4.0</v>
      </c>
      <c r="M3414" s="2" t="s">
        <v>19</v>
      </c>
    </row>
    <row r="3415" ht="15.75" customHeight="1">
      <c r="A3415" s="2">
        <v>195.0</v>
      </c>
      <c r="B3415" s="2" t="s">
        <v>9379</v>
      </c>
      <c r="C3415" s="2" t="s">
        <v>34</v>
      </c>
      <c r="D3415" s="3" t="s">
        <v>9484</v>
      </c>
      <c r="E3415" s="3" t="s">
        <v>9485</v>
      </c>
      <c r="F3415" s="3" t="s">
        <v>9486</v>
      </c>
      <c r="G3415" s="2" t="s">
        <v>50</v>
      </c>
      <c r="H3415" s="2">
        <v>5.0</v>
      </c>
      <c r="I3415" s="2">
        <v>5.0</v>
      </c>
      <c r="J3415" s="2">
        <v>5.0</v>
      </c>
      <c r="K3415" s="2">
        <v>5.0</v>
      </c>
      <c r="L3415" s="2">
        <v>5.0</v>
      </c>
      <c r="M3415" s="2" t="s">
        <v>19</v>
      </c>
    </row>
    <row r="3416" ht="15.75" customHeight="1">
      <c r="A3416" s="2">
        <v>195.0</v>
      </c>
      <c r="B3416" s="2" t="s">
        <v>9379</v>
      </c>
      <c r="C3416" s="2" t="s">
        <v>37</v>
      </c>
      <c r="D3416" s="3" t="s">
        <v>9487</v>
      </c>
      <c r="E3416" s="3" t="s">
        <v>9488</v>
      </c>
      <c r="F3416" s="3" t="s">
        <v>9489</v>
      </c>
      <c r="G3416" s="2" t="s">
        <v>50</v>
      </c>
      <c r="H3416" s="2">
        <v>5.0</v>
      </c>
      <c r="I3416" s="2">
        <v>5.0</v>
      </c>
      <c r="J3416" s="2">
        <v>5.0</v>
      </c>
      <c r="K3416" s="2">
        <v>5.0</v>
      </c>
      <c r="L3416" s="2">
        <v>4.0</v>
      </c>
      <c r="M3416" s="2" t="s">
        <v>19</v>
      </c>
    </row>
    <row r="3417" ht="15.75" customHeight="1">
      <c r="A3417" s="2">
        <v>195.0</v>
      </c>
      <c r="B3417" s="2" t="s">
        <v>9379</v>
      </c>
      <c r="C3417" s="2" t="s">
        <v>37</v>
      </c>
      <c r="D3417" s="3" t="s">
        <v>9490</v>
      </c>
      <c r="E3417" s="3" t="s">
        <v>9491</v>
      </c>
      <c r="F3417" s="3" t="s">
        <v>9492</v>
      </c>
      <c r="G3417" s="2" t="s">
        <v>50</v>
      </c>
      <c r="H3417" s="2">
        <v>5.0</v>
      </c>
      <c r="I3417" s="2">
        <v>5.0</v>
      </c>
      <c r="J3417" s="2">
        <v>4.0</v>
      </c>
      <c r="K3417" s="2">
        <v>5.0</v>
      </c>
      <c r="L3417" s="2">
        <v>5.0</v>
      </c>
      <c r="M3417" s="2" t="s">
        <v>19</v>
      </c>
    </row>
    <row r="3418" ht="15.75" customHeight="1">
      <c r="A3418" s="2">
        <v>195.0</v>
      </c>
      <c r="B3418" s="2" t="s">
        <v>9379</v>
      </c>
      <c r="C3418" s="2" t="s">
        <v>37</v>
      </c>
      <c r="D3418" s="3" t="s">
        <v>9493</v>
      </c>
      <c r="E3418" s="3" t="s">
        <v>9494</v>
      </c>
      <c r="F3418" s="3" t="s">
        <v>9495</v>
      </c>
      <c r="G3418" s="2" t="s">
        <v>50</v>
      </c>
      <c r="H3418" s="2">
        <v>4.0</v>
      </c>
      <c r="I3418" s="2">
        <v>4.0</v>
      </c>
      <c r="J3418" s="2">
        <v>5.0</v>
      </c>
      <c r="K3418" s="2">
        <v>5.0</v>
      </c>
      <c r="L3418" s="2">
        <v>4.0</v>
      </c>
      <c r="M3418" s="2" t="s">
        <v>19</v>
      </c>
    </row>
    <row r="3419" ht="15.75" customHeight="1">
      <c r="A3419" s="2">
        <v>195.0</v>
      </c>
      <c r="B3419" s="2" t="s">
        <v>9379</v>
      </c>
      <c r="C3419" s="2" t="s">
        <v>37</v>
      </c>
      <c r="D3419" s="3" t="s">
        <v>9496</v>
      </c>
      <c r="E3419" s="3" t="s">
        <v>9497</v>
      </c>
      <c r="F3419" s="3" t="s">
        <v>9498</v>
      </c>
      <c r="G3419" s="2" t="s">
        <v>50</v>
      </c>
      <c r="H3419" s="2">
        <v>5.0</v>
      </c>
      <c r="I3419" s="2">
        <v>5.0</v>
      </c>
      <c r="J3419" s="2">
        <v>5.0</v>
      </c>
      <c r="K3419" s="2">
        <v>5.0</v>
      </c>
      <c r="L3419" s="2">
        <v>4.0</v>
      </c>
      <c r="M3419" s="2" t="s">
        <v>19</v>
      </c>
    </row>
    <row r="3420" ht="15.75" customHeight="1">
      <c r="A3420" s="2">
        <v>195.0</v>
      </c>
      <c r="B3420" s="2" t="s">
        <v>9379</v>
      </c>
      <c r="C3420" s="2" t="s">
        <v>336</v>
      </c>
      <c r="D3420" s="3" t="s">
        <v>9499</v>
      </c>
      <c r="E3420" s="3" t="s">
        <v>9500</v>
      </c>
      <c r="F3420" s="3" t="s">
        <v>9501</v>
      </c>
      <c r="G3420" s="2" t="s">
        <v>18</v>
      </c>
      <c r="H3420" s="2">
        <v>4.0</v>
      </c>
      <c r="I3420" s="2">
        <v>4.0</v>
      </c>
      <c r="J3420" s="2">
        <v>4.0</v>
      </c>
      <c r="K3420" s="2">
        <v>4.0</v>
      </c>
      <c r="L3420" s="2">
        <v>4.0</v>
      </c>
      <c r="M3420" s="2" t="s">
        <v>19</v>
      </c>
    </row>
    <row r="3421" ht="15.75" customHeight="1">
      <c r="A3421" s="2">
        <v>195.0</v>
      </c>
      <c r="B3421" s="2" t="s">
        <v>9379</v>
      </c>
      <c r="C3421" s="2" t="s">
        <v>336</v>
      </c>
      <c r="D3421" s="3" t="s">
        <v>9502</v>
      </c>
      <c r="E3421" s="3" t="s">
        <v>9503</v>
      </c>
      <c r="F3421" s="3" t="s">
        <v>9504</v>
      </c>
      <c r="G3421" s="2" t="s">
        <v>18</v>
      </c>
      <c r="H3421" s="2">
        <v>5.0</v>
      </c>
      <c r="I3421" s="2">
        <v>5.0</v>
      </c>
      <c r="J3421" s="2">
        <v>5.0</v>
      </c>
      <c r="K3421" s="2">
        <v>5.0</v>
      </c>
      <c r="L3421" s="2">
        <v>5.0</v>
      </c>
      <c r="M3421" s="2" t="s">
        <v>19</v>
      </c>
    </row>
    <row r="3422" ht="15.75" customHeight="1">
      <c r="A3422" s="2">
        <v>195.0</v>
      </c>
      <c r="B3422" s="2" t="s">
        <v>9379</v>
      </c>
      <c r="C3422" s="2" t="s">
        <v>336</v>
      </c>
      <c r="D3422" s="3" t="s">
        <v>9505</v>
      </c>
      <c r="E3422" s="3" t="s">
        <v>9506</v>
      </c>
      <c r="F3422" s="3" t="s">
        <v>9507</v>
      </c>
      <c r="G3422" s="2" t="s">
        <v>18</v>
      </c>
      <c r="H3422" s="2">
        <v>4.0</v>
      </c>
      <c r="I3422" s="2">
        <v>4.0</v>
      </c>
      <c r="J3422" s="2">
        <v>4.0</v>
      </c>
      <c r="K3422" s="2">
        <v>4.0</v>
      </c>
      <c r="L3422" s="2">
        <v>4.0</v>
      </c>
      <c r="M3422" s="2" t="s">
        <v>19</v>
      </c>
    </row>
    <row r="3423" ht="15.75" customHeight="1">
      <c r="A3423" s="2">
        <v>195.0</v>
      </c>
      <c r="B3423" s="2" t="s">
        <v>9379</v>
      </c>
      <c r="C3423" s="2" t="s">
        <v>382</v>
      </c>
      <c r="D3423" s="3" t="s">
        <v>139</v>
      </c>
      <c r="E3423" s="3" t="s">
        <v>9508</v>
      </c>
      <c r="F3423" s="3" t="s">
        <v>9509</v>
      </c>
      <c r="G3423" s="2" t="s">
        <v>18</v>
      </c>
      <c r="H3423" s="2">
        <v>5.0</v>
      </c>
      <c r="I3423" s="2">
        <v>4.0</v>
      </c>
      <c r="J3423" s="2">
        <v>3.0</v>
      </c>
      <c r="K3423" s="2">
        <v>4.0</v>
      </c>
      <c r="L3423" s="2">
        <v>3.0</v>
      </c>
      <c r="M3423" s="2" t="s">
        <v>19</v>
      </c>
    </row>
    <row r="3424" ht="15.75" customHeight="1">
      <c r="A3424" s="2">
        <v>195.0</v>
      </c>
      <c r="B3424" s="2" t="s">
        <v>9379</v>
      </c>
      <c r="C3424" s="2" t="s">
        <v>426</v>
      </c>
      <c r="D3424" s="3" t="s">
        <v>9510</v>
      </c>
      <c r="E3424" s="3" t="s">
        <v>9511</v>
      </c>
      <c r="F3424" s="3" t="s">
        <v>9512</v>
      </c>
      <c r="G3424" s="2" t="s">
        <v>18</v>
      </c>
      <c r="H3424" s="2">
        <v>3.0</v>
      </c>
      <c r="I3424" s="2">
        <v>3.0</v>
      </c>
      <c r="J3424" s="2">
        <v>3.0</v>
      </c>
      <c r="K3424" s="2">
        <v>4.0</v>
      </c>
      <c r="L3424" s="2">
        <v>3.0</v>
      </c>
      <c r="M3424" s="2" t="s">
        <v>19</v>
      </c>
    </row>
    <row r="3425" ht="15.75" customHeight="1">
      <c r="A3425" s="2">
        <v>195.0</v>
      </c>
      <c r="B3425" s="2" t="s">
        <v>9379</v>
      </c>
      <c r="C3425" s="2" t="s">
        <v>426</v>
      </c>
      <c r="D3425" s="3" t="s">
        <v>9513</v>
      </c>
      <c r="E3425" s="3" t="s">
        <v>9514</v>
      </c>
      <c r="F3425" s="3" t="s">
        <v>9515</v>
      </c>
      <c r="G3425" s="2" t="s">
        <v>18</v>
      </c>
      <c r="H3425" s="2">
        <v>4.0</v>
      </c>
      <c r="I3425" s="2">
        <v>4.0</v>
      </c>
      <c r="J3425" s="2">
        <v>4.0</v>
      </c>
      <c r="K3425" s="2">
        <v>4.0</v>
      </c>
      <c r="L3425" s="2">
        <v>4.0</v>
      </c>
      <c r="M3425" s="2" t="s">
        <v>19</v>
      </c>
    </row>
    <row r="3426" ht="15.75" customHeight="1">
      <c r="A3426" s="2">
        <v>195.0</v>
      </c>
      <c r="B3426" s="2" t="s">
        <v>9379</v>
      </c>
      <c r="C3426" s="2" t="s">
        <v>426</v>
      </c>
      <c r="D3426" s="3" t="s">
        <v>9516</v>
      </c>
      <c r="E3426" s="3" t="s">
        <v>9517</v>
      </c>
      <c r="F3426" s="3" t="s">
        <v>9518</v>
      </c>
      <c r="G3426" s="2" t="s">
        <v>50</v>
      </c>
      <c r="H3426" s="2">
        <v>4.0</v>
      </c>
      <c r="I3426" s="2">
        <v>5.0</v>
      </c>
      <c r="J3426" s="2">
        <v>5.0</v>
      </c>
      <c r="K3426" s="2">
        <v>4.0</v>
      </c>
      <c r="L3426" s="2">
        <v>4.0</v>
      </c>
      <c r="M3426" s="2" t="s">
        <v>19</v>
      </c>
    </row>
    <row r="3427" ht="15.75" customHeight="1">
      <c r="A3427" s="2">
        <v>195.0</v>
      </c>
      <c r="B3427" s="2" t="s">
        <v>9379</v>
      </c>
      <c r="C3427" s="2" t="s">
        <v>426</v>
      </c>
      <c r="D3427" s="3" t="s">
        <v>8703</v>
      </c>
      <c r="E3427" s="3" t="s">
        <v>9519</v>
      </c>
      <c r="F3427" s="3" t="s">
        <v>9520</v>
      </c>
      <c r="G3427" s="2" t="s">
        <v>50</v>
      </c>
      <c r="H3427" s="2">
        <v>4.0</v>
      </c>
      <c r="I3427" s="2">
        <v>5.0</v>
      </c>
      <c r="J3427" s="2">
        <v>4.0</v>
      </c>
      <c r="K3427" s="2">
        <v>5.0</v>
      </c>
      <c r="L3427" s="2">
        <v>4.0</v>
      </c>
      <c r="M3427" s="2" t="s">
        <v>19</v>
      </c>
    </row>
    <row r="3428" ht="15.75" customHeight="1">
      <c r="A3428" s="2">
        <v>195.0</v>
      </c>
      <c r="B3428" s="2" t="s">
        <v>9379</v>
      </c>
      <c r="C3428" s="2" t="s">
        <v>426</v>
      </c>
      <c r="D3428" s="3" t="s">
        <v>191</v>
      </c>
      <c r="E3428" s="3" t="s">
        <v>9521</v>
      </c>
      <c r="F3428" s="3" t="s">
        <v>9522</v>
      </c>
      <c r="G3428" s="2" t="s">
        <v>50</v>
      </c>
      <c r="H3428" s="2">
        <v>5.0</v>
      </c>
      <c r="I3428" s="2">
        <v>5.0</v>
      </c>
      <c r="J3428" s="2">
        <v>5.0</v>
      </c>
      <c r="K3428" s="2">
        <v>4.0</v>
      </c>
      <c r="L3428" s="2">
        <v>5.0</v>
      </c>
      <c r="M3428" s="2" t="s">
        <v>19</v>
      </c>
    </row>
    <row r="3429" ht="15.75" customHeight="1">
      <c r="A3429" s="2">
        <v>195.0</v>
      </c>
      <c r="B3429" s="2" t="s">
        <v>9379</v>
      </c>
      <c r="C3429" s="2" t="s">
        <v>426</v>
      </c>
      <c r="D3429" s="3" t="s">
        <v>9523</v>
      </c>
      <c r="E3429" s="3" t="s">
        <v>9524</v>
      </c>
      <c r="F3429" s="3" t="s">
        <v>9525</v>
      </c>
      <c r="G3429" s="2" t="s">
        <v>50</v>
      </c>
      <c r="H3429" s="2">
        <v>4.0</v>
      </c>
      <c r="I3429" s="2">
        <v>5.0</v>
      </c>
      <c r="J3429" s="2">
        <v>5.0</v>
      </c>
      <c r="K3429" s="2">
        <v>4.0</v>
      </c>
      <c r="L3429" s="2">
        <v>3.0</v>
      </c>
      <c r="M3429" s="2" t="s">
        <v>19</v>
      </c>
    </row>
    <row r="3430" ht="15.75" customHeight="1">
      <c r="A3430" s="2">
        <v>195.0</v>
      </c>
      <c r="B3430" s="2" t="s">
        <v>9379</v>
      </c>
      <c r="C3430" s="2" t="s">
        <v>426</v>
      </c>
      <c r="D3430" s="3" t="s">
        <v>9526</v>
      </c>
      <c r="E3430" s="3" t="s">
        <v>9527</v>
      </c>
      <c r="F3430" s="3" t="s">
        <v>9528</v>
      </c>
      <c r="G3430" s="2" t="s">
        <v>18</v>
      </c>
      <c r="H3430" s="2">
        <v>5.0</v>
      </c>
      <c r="I3430" s="2">
        <v>4.0</v>
      </c>
      <c r="J3430" s="2">
        <v>4.0</v>
      </c>
      <c r="K3430" s="2">
        <v>5.0</v>
      </c>
      <c r="L3430" s="2">
        <v>5.0</v>
      </c>
      <c r="M3430" s="2" t="s">
        <v>19</v>
      </c>
    </row>
    <row r="3431" ht="15.75" customHeight="1">
      <c r="A3431" s="2">
        <v>195.0</v>
      </c>
      <c r="B3431" s="2" t="s">
        <v>9379</v>
      </c>
      <c r="C3431" s="2" t="s">
        <v>386</v>
      </c>
      <c r="D3431" s="3" t="s">
        <v>9529</v>
      </c>
      <c r="E3431" s="3" t="s">
        <v>9530</v>
      </c>
      <c r="F3431" s="3" t="s">
        <v>9531</v>
      </c>
      <c r="G3431" s="2" t="s">
        <v>50</v>
      </c>
      <c r="H3431" s="2">
        <v>5.0</v>
      </c>
      <c r="I3431" s="2">
        <v>4.0</v>
      </c>
      <c r="J3431" s="2">
        <v>5.0</v>
      </c>
      <c r="K3431" s="2">
        <v>4.0</v>
      </c>
      <c r="L3431" s="2">
        <v>4.0</v>
      </c>
      <c r="M3431" s="2" t="s">
        <v>19</v>
      </c>
    </row>
    <row r="3432" ht="15.75" customHeight="1">
      <c r="A3432" s="2">
        <v>195.0</v>
      </c>
      <c r="B3432" s="2" t="s">
        <v>9379</v>
      </c>
      <c r="C3432" s="2" t="s">
        <v>386</v>
      </c>
      <c r="D3432" s="3" t="s">
        <v>9532</v>
      </c>
      <c r="E3432" s="3" t="s">
        <v>9533</v>
      </c>
      <c r="F3432" s="3" t="s">
        <v>9534</v>
      </c>
      <c r="G3432" s="2" t="s">
        <v>50</v>
      </c>
      <c r="H3432" s="2">
        <v>5.0</v>
      </c>
      <c r="I3432" s="2">
        <v>5.0</v>
      </c>
      <c r="J3432" s="2">
        <v>4.0</v>
      </c>
      <c r="K3432" s="2">
        <v>5.0</v>
      </c>
      <c r="L3432" s="2">
        <v>3.0</v>
      </c>
      <c r="M3432" s="2" t="s">
        <v>19</v>
      </c>
    </row>
    <row r="3433" ht="15.75" customHeight="1">
      <c r="A3433" s="2">
        <v>195.0</v>
      </c>
      <c r="B3433" s="2" t="s">
        <v>9379</v>
      </c>
      <c r="C3433" s="2" t="s">
        <v>54</v>
      </c>
      <c r="D3433" s="3" t="s">
        <v>9535</v>
      </c>
      <c r="E3433" s="3" t="s">
        <v>9536</v>
      </c>
      <c r="F3433" s="3" t="s">
        <v>9537</v>
      </c>
      <c r="G3433" s="2" t="s">
        <v>18</v>
      </c>
      <c r="H3433" s="2">
        <v>5.0</v>
      </c>
      <c r="I3433" s="2">
        <v>4.0</v>
      </c>
      <c r="J3433" s="2">
        <v>5.0</v>
      </c>
      <c r="K3433" s="2">
        <v>5.0</v>
      </c>
      <c r="L3433" s="2">
        <v>4.0</v>
      </c>
      <c r="M3433" s="2" t="s">
        <v>19</v>
      </c>
    </row>
    <row r="3434" ht="15.75" customHeight="1">
      <c r="A3434" s="2">
        <v>195.0</v>
      </c>
      <c r="B3434" s="2" t="s">
        <v>9379</v>
      </c>
      <c r="C3434" s="2" t="s">
        <v>54</v>
      </c>
      <c r="D3434" s="3" t="s">
        <v>9538</v>
      </c>
      <c r="E3434" s="3" t="s">
        <v>9539</v>
      </c>
      <c r="F3434" s="3" t="s">
        <v>9540</v>
      </c>
      <c r="G3434" s="2" t="s">
        <v>50</v>
      </c>
      <c r="H3434" s="2">
        <v>5.0</v>
      </c>
      <c r="I3434" s="2">
        <v>5.0</v>
      </c>
      <c r="J3434" s="2">
        <v>5.0</v>
      </c>
      <c r="K3434" s="2">
        <v>5.0</v>
      </c>
      <c r="L3434" s="2">
        <v>4.0</v>
      </c>
      <c r="M3434" s="2" t="s">
        <v>19</v>
      </c>
    </row>
    <row r="3435" ht="15.75" customHeight="1">
      <c r="A3435" s="2">
        <v>195.0</v>
      </c>
      <c r="B3435" s="2" t="s">
        <v>9379</v>
      </c>
      <c r="C3435" s="2" t="s">
        <v>261</v>
      </c>
      <c r="D3435" s="3" t="s">
        <v>4313</v>
      </c>
      <c r="E3435" s="3" t="s">
        <v>9541</v>
      </c>
      <c r="F3435" s="3" t="s">
        <v>9542</v>
      </c>
      <c r="G3435" s="2" t="s">
        <v>18</v>
      </c>
      <c r="H3435" s="2">
        <v>5.0</v>
      </c>
      <c r="I3435" s="2">
        <v>4.0</v>
      </c>
      <c r="J3435" s="2">
        <v>4.0</v>
      </c>
      <c r="K3435" s="2">
        <v>4.0</v>
      </c>
      <c r="L3435" s="2">
        <v>3.0</v>
      </c>
      <c r="M3435" s="2" t="s">
        <v>19</v>
      </c>
    </row>
    <row r="3436" ht="15.75" customHeight="1">
      <c r="A3436" s="2">
        <v>195.0</v>
      </c>
      <c r="B3436" s="2" t="s">
        <v>9379</v>
      </c>
      <c r="C3436" s="2" t="s">
        <v>261</v>
      </c>
      <c r="D3436" s="3" t="s">
        <v>3677</v>
      </c>
      <c r="E3436" s="3" t="s">
        <v>9543</v>
      </c>
      <c r="F3436" s="3" t="s">
        <v>9544</v>
      </c>
      <c r="G3436" s="2" t="s">
        <v>50</v>
      </c>
      <c r="H3436" s="2">
        <v>5.0</v>
      </c>
      <c r="I3436" s="2">
        <v>5.0</v>
      </c>
      <c r="J3436" s="2">
        <v>5.0</v>
      </c>
      <c r="K3436" s="2">
        <v>5.0</v>
      </c>
      <c r="L3436" s="2">
        <v>5.0</v>
      </c>
      <c r="M3436" s="2" t="s">
        <v>19</v>
      </c>
    </row>
    <row r="3437" ht="15.75" customHeight="1">
      <c r="A3437" s="2">
        <v>195.0</v>
      </c>
      <c r="B3437" s="2" t="s">
        <v>9379</v>
      </c>
      <c r="C3437" s="2" t="s">
        <v>261</v>
      </c>
      <c r="D3437" s="3" t="s">
        <v>9545</v>
      </c>
      <c r="E3437" s="3" t="s">
        <v>9546</v>
      </c>
      <c r="F3437" s="3" t="s">
        <v>9547</v>
      </c>
      <c r="G3437" s="2" t="s">
        <v>50</v>
      </c>
      <c r="H3437" s="2">
        <v>5.0</v>
      </c>
      <c r="I3437" s="2">
        <v>5.0</v>
      </c>
      <c r="J3437" s="2">
        <v>5.0</v>
      </c>
      <c r="K3437" s="2">
        <v>5.0</v>
      </c>
      <c r="L3437" s="2">
        <v>5.0</v>
      </c>
      <c r="M3437" s="2" t="s">
        <v>19</v>
      </c>
    </row>
    <row r="3438" ht="15.75" customHeight="1">
      <c r="A3438" s="2">
        <v>195.0</v>
      </c>
      <c r="B3438" s="2" t="s">
        <v>9379</v>
      </c>
      <c r="C3438" s="2" t="s">
        <v>261</v>
      </c>
      <c r="D3438" s="3" t="s">
        <v>9548</v>
      </c>
      <c r="E3438" s="3" t="s">
        <v>9549</v>
      </c>
      <c r="F3438" s="3" t="s">
        <v>9550</v>
      </c>
      <c r="G3438" s="2" t="s">
        <v>50</v>
      </c>
      <c r="H3438" s="2">
        <v>5.0</v>
      </c>
      <c r="I3438" s="2">
        <v>5.0</v>
      </c>
      <c r="J3438" s="2">
        <v>5.0</v>
      </c>
      <c r="K3438" s="2">
        <v>5.0</v>
      </c>
      <c r="L3438" s="2">
        <v>5.0</v>
      </c>
      <c r="M3438" s="2" t="s">
        <v>19</v>
      </c>
    </row>
    <row r="3439" ht="15.75" customHeight="1">
      <c r="A3439" s="2">
        <v>195.0</v>
      </c>
      <c r="B3439" s="2" t="s">
        <v>9379</v>
      </c>
      <c r="C3439" s="2" t="s">
        <v>261</v>
      </c>
      <c r="D3439" s="3" t="s">
        <v>5488</v>
      </c>
      <c r="E3439" s="3" t="s">
        <v>9551</v>
      </c>
      <c r="F3439" s="3" t="s">
        <v>9552</v>
      </c>
      <c r="G3439" s="2" t="s">
        <v>18</v>
      </c>
      <c r="H3439" s="2">
        <v>4.0</v>
      </c>
      <c r="I3439" s="2">
        <v>4.0</v>
      </c>
      <c r="J3439" s="2">
        <v>4.0</v>
      </c>
      <c r="K3439" s="2">
        <v>4.0</v>
      </c>
      <c r="L3439" s="2">
        <v>4.0</v>
      </c>
      <c r="M3439" s="2" t="s">
        <v>19</v>
      </c>
    </row>
    <row r="3440" ht="15.75" customHeight="1">
      <c r="A3440" s="2">
        <v>195.0</v>
      </c>
      <c r="B3440" s="2" t="s">
        <v>9379</v>
      </c>
      <c r="C3440" s="2" t="s">
        <v>438</v>
      </c>
      <c r="D3440" s="3" t="s">
        <v>191</v>
      </c>
      <c r="E3440" s="3" t="s">
        <v>9553</v>
      </c>
      <c r="F3440" s="3" t="s">
        <v>9554</v>
      </c>
      <c r="G3440" s="2" t="s">
        <v>18</v>
      </c>
      <c r="H3440" s="2">
        <v>4.0</v>
      </c>
      <c r="I3440" s="2">
        <v>3.0</v>
      </c>
      <c r="J3440" s="2">
        <v>4.0</v>
      </c>
      <c r="K3440" s="2">
        <v>4.0</v>
      </c>
      <c r="L3440" s="2">
        <v>5.0</v>
      </c>
      <c r="M3440" s="2" t="s">
        <v>19</v>
      </c>
    </row>
    <row r="3441" ht="15.75" customHeight="1">
      <c r="A3441" s="2">
        <v>195.0</v>
      </c>
      <c r="B3441" s="2" t="s">
        <v>9379</v>
      </c>
      <c r="C3441" s="2" t="s">
        <v>438</v>
      </c>
      <c r="D3441" s="3" t="s">
        <v>9555</v>
      </c>
      <c r="E3441" s="3" t="s">
        <v>9556</v>
      </c>
      <c r="F3441" s="3" t="s">
        <v>9557</v>
      </c>
      <c r="G3441" s="2" t="s">
        <v>18</v>
      </c>
      <c r="H3441" s="2">
        <v>4.0</v>
      </c>
      <c r="I3441" s="2">
        <v>4.0</v>
      </c>
      <c r="J3441" s="2">
        <v>4.0</v>
      </c>
      <c r="K3441" s="2">
        <v>5.0</v>
      </c>
      <c r="L3441" s="2">
        <v>4.0</v>
      </c>
      <c r="M3441" s="2" t="s">
        <v>19</v>
      </c>
    </row>
    <row r="3442" ht="15.75" customHeight="1">
      <c r="A3442" s="2">
        <v>195.0</v>
      </c>
      <c r="B3442" s="2" t="s">
        <v>9379</v>
      </c>
      <c r="C3442" s="2" t="s">
        <v>438</v>
      </c>
      <c r="D3442" s="3" t="s">
        <v>9558</v>
      </c>
      <c r="E3442" s="3" t="s">
        <v>9559</v>
      </c>
      <c r="F3442" s="3" t="s">
        <v>9560</v>
      </c>
      <c r="G3442" s="2" t="s">
        <v>50</v>
      </c>
      <c r="H3442" s="2">
        <v>5.0</v>
      </c>
      <c r="I3442" s="2">
        <v>5.0</v>
      </c>
      <c r="J3442" s="2">
        <v>5.0</v>
      </c>
      <c r="K3442" s="2">
        <v>4.0</v>
      </c>
      <c r="L3442" s="2">
        <v>4.0</v>
      </c>
      <c r="M3442" s="2" t="s">
        <v>19</v>
      </c>
    </row>
    <row r="3443" ht="15.75" customHeight="1">
      <c r="A3443" s="2">
        <v>195.0</v>
      </c>
      <c r="B3443" s="2" t="s">
        <v>9379</v>
      </c>
      <c r="C3443" s="2" t="s">
        <v>222</v>
      </c>
      <c r="D3443" s="3" t="s">
        <v>191</v>
      </c>
      <c r="E3443" s="3" t="s">
        <v>9561</v>
      </c>
      <c r="F3443" s="3" t="s">
        <v>9562</v>
      </c>
      <c r="G3443" s="2" t="s">
        <v>18</v>
      </c>
      <c r="H3443" s="2">
        <v>4.0</v>
      </c>
      <c r="I3443" s="2">
        <v>4.0</v>
      </c>
      <c r="J3443" s="2">
        <v>4.0</v>
      </c>
      <c r="K3443" s="2">
        <v>4.0</v>
      </c>
      <c r="L3443" s="2">
        <v>3.0</v>
      </c>
      <c r="M3443" s="2" t="s">
        <v>19</v>
      </c>
    </row>
    <row r="3444" ht="15.75" customHeight="1">
      <c r="A3444" s="2">
        <v>195.0</v>
      </c>
      <c r="B3444" s="2" t="s">
        <v>9379</v>
      </c>
      <c r="C3444" s="2" t="s">
        <v>226</v>
      </c>
      <c r="D3444" s="3" t="s">
        <v>191</v>
      </c>
      <c r="E3444" s="3" t="s">
        <v>9563</v>
      </c>
      <c r="F3444" s="3" t="s">
        <v>9564</v>
      </c>
      <c r="G3444" s="2" t="s">
        <v>50</v>
      </c>
      <c r="H3444" s="2">
        <v>5.0</v>
      </c>
      <c r="I3444" s="2">
        <v>5.0</v>
      </c>
      <c r="J3444" s="2">
        <v>5.0</v>
      </c>
      <c r="K3444" s="2">
        <v>5.0</v>
      </c>
      <c r="L3444" s="2">
        <v>4.0</v>
      </c>
      <c r="M3444" s="2" t="s">
        <v>19</v>
      </c>
    </row>
    <row r="3445" ht="15.75" customHeight="1">
      <c r="A3445" s="2">
        <v>195.0</v>
      </c>
      <c r="B3445" s="2" t="s">
        <v>9379</v>
      </c>
      <c r="C3445" s="2" t="s">
        <v>226</v>
      </c>
      <c r="D3445" s="3" t="s">
        <v>9565</v>
      </c>
      <c r="E3445" s="3" t="s">
        <v>9566</v>
      </c>
      <c r="F3445" s="3" t="s">
        <v>9567</v>
      </c>
      <c r="G3445" s="2" t="s">
        <v>50</v>
      </c>
      <c r="H3445" s="2">
        <v>5.0</v>
      </c>
      <c r="I3445" s="2">
        <v>4.0</v>
      </c>
      <c r="J3445" s="2">
        <v>5.0</v>
      </c>
      <c r="K3445" s="2">
        <v>5.0</v>
      </c>
      <c r="L3445" s="2">
        <v>5.0</v>
      </c>
      <c r="M3445" s="2" t="s">
        <v>19</v>
      </c>
    </row>
    <row r="3446" ht="15.75" customHeight="1">
      <c r="A3446" s="2">
        <v>195.0</v>
      </c>
      <c r="B3446" s="2" t="s">
        <v>9379</v>
      </c>
      <c r="C3446" s="2" t="s">
        <v>541</v>
      </c>
      <c r="D3446" s="3" t="s">
        <v>9568</v>
      </c>
      <c r="E3446" s="3" t="s">
        <v>9569</v>
      </c>
      <c r="F3446" s="3" t="s">
        <v>9570</v>
      </c>
      <c r="G3446" s="2" t="s">
        <v>50</v>
      </c>
      <c r="H3446" s="2">
        <v>5.0</v>
      </c>
      <c r="I3446" s="2">
        <v>5.0</v>
      </c>
      <c r="J3446" s="2">
        <v>5.0</v>
      </c>
      <c r="K3446" s="2">
        <v>5.0</v>
      </c>
      <c r="L3446" s="2">
        <v>5.0</v>
      </c>
      <c r="M3446" s="2" t="s">
        <v>19</v>
      </c>
    </row>
    <row r="3447" ht="15.75" customHeight="1">
      <c r="A3447" s="2">
        <v>195.0</v>
      </c>
      <c r="B3447" s="2" t="s">
        <v>9379</v>
      </c>
      <c r="C3447" s="2" t="s">
        <v>541</v>
      </c>
      <c r="D3447" s="3" t="s">
        <v>191</v>
      </c>
      <c r="E3447" s="3" t="s">
        <v>9571</v>
      </c>
      <c r="F3447" s="3" t="s">
        <v>9572</v>
      </c>
      <c r="G3447" s="2" t="s">
        <v>50</v>
      </c>
      <c r="H3447" s="2">
        <v>4.0</v>
      </c>
      <c r="I3447" s="2">
        <v>4.0</v>
      </c>
      <c r="J3447" s="2">
        <v>5.0</v>
      </c>
      <c r="K3447" s="2">
        <v>4.0</v>
      </c>
      <c r="L3447" s="2">
        <v>5.0</v>
      </c>
      <c r="M3447" s="2" t="s">
        <v>19</v>
      </c>
    </row>
    <row r="3448" ht="15.75" customHeight="1">
      <c r="A3448" s="2">
        <v>195.0</v>
      </c>
      <c r="B3448" s="2" t="s">
        <v>9379</v>
      </c>
      <c r="C3448" s="2" t="s">
        <v>541</v>
      </c>
      <c r="D3448" s="3" t="s">
        <v>9573</v>
      </c>
      <c r="E3448" s="3" t="s">
        <v>9574</v>
      </c>
      <c r="F3448" s="3" t="s">
        <v>9575</v>
      </c>
      <c r="G3448" s="2" t="s">
        <v>18</v>
      </c>
      <c r="H3448" s="2">
        <v>5.0</v>
      </c>
      <c r="I3448" s="2">
        <v>4.0</v>
      </c>
      <c r="J3448" s="2">
        <v>4.0</v>
      </c>
      <c r="K3448" s="2">
        <v>4.0</v>
      </c>
      <c r="L3448" s="2">
        <v>4.0</v>
      </c>
      <c r="M3448" s="2" t="s">
        <v>19</v>
      </c>
    </row>
    <row r="3449" ht="15.75" customHeight="1">
      <c r="A3449" s="2">
        <v>195.0</v>
      </c>
      <c r="B3449" s="2" t="s">
        <v>9379</v>
      </c>
      <c r="C3449" s="2" t="s">
        <v>541</v>
      </c>
      <c r="D3449" s="3" t="s">
        <v>9576</v>
      </c>
      <c r="E3449" s="3" t="s">
        <v>9577</v>
      </c>
      <c r="F3449" s="3" t="s">
        <v>9578</v>
      </c>
      <c r="G3449" s="2" t="s">
        <v>18</v>
      </c>
      <c r="H3449" s="2">
        <v>4.0</v>
      </c>
      <c r="I3449" s="2">
        <v>4.0</v>
      </c>
      <c r="J3449" s="2">
        <v>4.0</v>
      </c>
      <c r="K3449" s="2">
        <v>4.0</v>
      </c>
      <c r="L3449" s="2">
        <v>4.0</v>
      </c>
      <c r="M3449" s="2" t="s">
        <v>19</v>
      </c>
    </row>
    <row r="3450" ht="15.75" customHeight="1">
      <c r="A3450" s="2">
        <v>195.0</v>
      </c>
      <c r="B3450" s="2" t="s">
        <v>9379</v>
      </c>
      <c r="C3450" s="2" t="s">
        <v>541</v>
      </c>
      <c r="D3450" s="3" t="s">
        <v>2153</v>
      </c>
      <c r="E3450" s="3" t="s">
        <v>9579</v>
      </c>
      <c r="F3450" s="3" t="s">
        <v>9580</v>
      </c>
      <c r="G3450" s="2" t="s">
        <v>50</v>
      </c>
      <c r="H3450" s="2">
        <v>5.0</v>
      </c>
      <c r="I3450" s="2">
        <v>5.0</v>
      </c>
      <c r="J3450" s="2">
        <v>5.0</v>
      </c>
      <c r="K3450" s="2">
        <v>5.0</v>
      </c>
      <c r="L3450" s="2">
        <v>5.0</v>
      </c>
      <c r="M3450" s="2" t="s">
        <v>19</v>
      </c>
    </row>
    <row r="3451" ht="15.75" customHeight="1">
      <c r="A3451" s="2">
        <v>195.0</v>
      </c>
      <c r="B3451" s="2" t="s">
        <v>9379</v>
      </c>
      <c r="C3451" s="2" t="s">
        <v>541</v>
      </c>
      <c r="D3451" s="3" t="s">
        <v>9581</v>
      </c>
      <c r="E3451" s="3" t="s">
        <v>9582</v>
      </c>
      <c r="F3451" s="3" t="s">
        <v>9583</v>
      </c>
      <c r="G3451" s="2" t="s">
        <v>18</v>
      </c>
      <c r="H3451" s="2">
        <v>3.0</v>
      </c>
      <c r="I3451" s="2">
        <v>4.0</v>
      </c>
      <c r="J3451" s="2">
        <v>4.0</v>
      </c>
      <c r="K3451" s="2">
        <v>4.0</v>
      </c>
      <c r="L3451" s="2">
        <v>3.0</v>
      </c>
      <c r="M3451" s="2" t="s">
        <v>19</v>
      </c>
    </row>
    <row r="3452" ht="15.75" customHeight="1">
      <c r="A3452" s="2">
        <v>195.0</v>
      </c>
      <c r="B3452" s="2" t="s">
        <v>9379</v>
      </c>
      <c r="C3452" s="2" t="s">
        <v>230</v>
      </c>
      <c r="D3452" s="3" t="s">
        <v>9584</v>
      </c>
      <c r="E3452" s="3" t="s">
        <v>9585</v>
      </c>
      <c r="F3452" s="3" t="s">
        <v>9586</v>
      </c>
      <c r="G3452" s="2" t="s">
        <v>50</v>
      </c>
      <c r="H3452" s="2">
        <v>5.0</v>
      </c>
      <c r="I3452" s="2">
        <v>5.0</v>
      </c>
      <c r="J3452" s="2">
        <v>5.0</v>
      </c>
      <c r="K3452" s="2">
        <v>5.0</v>
      </c>
      <c r="L3452" s="2">
        <v>5.0</v>
      </c>
      <c r="M3452" s="2" t="s">
        <v>19</v>
      </c>
    </row>
    <row r="3453" ht="15.75" customHeight="1">
      <c r="A3453" s="2">
        <v>195.0</v>
      </c>
      <c r="B3453" s="2" t="s">
        <v>9379</v>
      </c>
      <c r="C3453" s="2" t="s">
        <v>230</v>
      </c>
      <c r="D3453" s="3" t="s">
        <v>9587</v>
      </c>
      <c r="E3453" s="3" t="s">
        <v>9588</v>
      </c>
      <c r="F3453" s="3" t="s">
        <v>9589</v>
      </c>
      <c r="G3453" s="2" t="s">
        <v>50</v>
      </c>
      <c r="H3453" s="2">
        <v>4.0</v>
      </c>
      <c r="I3453" s="2">
        <v>5.0</v>
      </c>
      <c r="J3453" s="2">
        <v>5.0</v>
      </c>
      <c r="K3453" s="2">
        <v>5.0</v>
      </c>
      <c r="L3453" s="2">
        <v>5.0</v>
      </c>
      <c r="M3453" s="2" t="s">
        <v>19</v>
      </c>
    </row>
    <row r="3454" ht="15.75" customHeight="1">
      <c r="A3454" s="2">
        <v>195.0</v>
      </c>
      <c r="B3454" s="2" t="s">
        <v>9379</v>
      </c>
      <c r="C3454" s="2" t="s">
        <v>230</v>
      </c>
      <c r="D3454" s="3" t="s">
        <v>9590</v>
      </c>
      <c r="E3454" s="3" t="s">
        <v>9591</v>
      </c>
      <c r="F3454" s="3" t="s">
        <v>9592</v>
      </c>
      <c r="G3454" s="2" t="s">
        <v>50</v>
      </c>
      <c r="H3454" s="2">
        <v>5.0</v>
      </c>
      <c r="I3454" s="2">
        <v>5.0</v>
      </c>
      <c r="J3454" s="2">
        <v>5.0</v>
      </c>
      <c r="K3454" s="2">
        <v>5.0</v>
      </c>
      <c r="L3454" s="2">
        <v>4.0</v>
      </c>
      <c r="M3454" s="2" t="s">
        <v>19</v>
      </c>
    </row>
    <row r="3455" ht="15.75" customHeight="1">
      <c r="A3455" s="2">
        <v>195.0</v>
      </c>
      <c r="B3455" s="2" t="s">
        <v>9379</v>
      </c>
      <c r="C3455" s="2" t="s">
        <v>230</v>
      </c>
      <c r="D3455" s="3" t="s">
        <v>9593</v>
      </c>
      <c r="E3455" s="3" t="s">
        <v>9594</v>
      </c>
      <c r="F3455" s="3" t="s">
        <v>9595</v>
      </c>
      <c r="G3455" s="2" t="s">
        <v>18</v>
      </c>
      <c r="H3455" s="2">
        <v>5.0</v>
      </c>
      <c r="I3455" s="2">
        <v>4.0</v>
      </c>
      <c r="J3455" s="2">
        <v>4.0</v>
      </c>
      <c r="K3455" s="2">
        <v>4.0</v>
      </c>
      <c r="L3455" s="2">
        <v>3.0</v>
      </c>
      <c r="M3455" s="2" t="s">
        <v>19</v>
      </c>
    </row>
    <row r="3456" ht="15.75" customHeight="1">
      <c r="A3456" s="2">
        <v>195.0</v>
      </c>
      <c r="B3456" s="2" t="s">
        <v>9379</v>
      </c>
      <c r="C3456" s="2" t="s">
        <v>230</v>
      </c>
      <c r="D3456" s="3" t="s">
        <v>9596</v>
      </c>
      <c r="E3456" s="3" t="s">
        <v>9597</v>
      </c>
      <c r="F3456" s="3" t="s">
        <v>9598</v>
      </c>
      <c r="G3456" s="2" t="s">
        <v>50</v>
      </c>
      <c r="H3456" s="2">
        <v>5.0</v>
      </c>
      <c r="I3456" s="2">
        <v>5.0</v>
      </c>
      <c r="J3456" s="2">
        <v>5.0</v>
      </c>
      <c r="K3456" s="2">
        <v>4.0</v>
      </c>
      <c r="L3456" s="2">
        <v>5.0</v>
      </c>
      <c r="M3456" s="2" t="s">
        <v>19</v>
      </c>
    </row>
    <row r="3457" ht="15.75" customHeight="1">
      <c r="A3457" s="2">
        <v>195.0</v>
      </c>
      <c r="B3457" s="2" t="s">
        <v>9379</v>
      </c>
      <c r="C3457" s="2" t="s">
        <v>230</v>
      </c>
      <c r="D3457" s="3" t="s">
        <v>9599</v>
      </c>
      <c r="E3457" s="3" t="s">
        <v>9600</v>
      </c>
      <c r="F3457" s="3" t="s">
        <v>9601</v>
      </c>
      <c r="G3457" s="2" t="s">
        <v>18</v>
      </c>
      <c r="H3457" s="2">
        <v>5.0</v>
      </c>
      <c r="I3457" s="2">
        <v>3.0</v>
      </c>
      <c r="J3457" s="2">
        <v>3.0</v>
      </c>
      <c r="K3457" s="2">
        <v>3.0</v>
      </c>
      <c r="L3457" s="2">
        <v>3.0</v>
      </c>
      <c r="M3457" s="2" t="s">
        <v>19</v>
      </c>
    </row>
    <row r="3458" ht="15.75" customHeight="1">
      <c r="A3458" s="2">
        <v>195.0</v>
      </c>
      <c r="B3458" s="2" t="s">
        <v>9379</v>
      </c>
      <c r="C3458" s="2" t="s">
        <v>230</v>
      </c>
      <c r="D3458" s="3" t="s">
        <v>9602</v>
      </c>
      <c r="E3458" s="3" t="s">
        <v>9603</v>
      </c>
      <c r="F3458" s="3" t="s">
        <v>9604</v>
      </c>
      <c r="G3458" s="2" t="s">
        <v>50</v>
      </c>
      <c r="H3458" s="2">
        <v>5.0</v>
      </c>
      <c r="I3458" s="2">
        <v>5.0</v>
      </c>
      <c r="J3458" s="2">
        <v>5.0</v>
      </c>
      <c r="K3458" s="2">
        <v>5.0</v>
      </c>
      <c r="L3458" s="2">
        <v>5.0</v>
      </c>
      <c r="M3458" s="2" t="s">
        <v>19</v>
      </c>
    </row>
    <row r="3459" ht="15.75" customHeight="1">
      <c r="A3459" s="2">
        <v>195.0</v>
      </c>
      <c r="B3459" s="2" t="s">
        <v>9379</v>
      </c>
      <c r="C3459" s="2" t="s">
        <v>230</v>
      </c>
      <c r="D3459" s="3" t="s">
        <v>9605</v>
      </c>
      <c r="E3459" s="3" t="s">
        <v>9606</v>
      </c>
      <c r="F3459" s="3" t="s">
        <v>9607</v>
      </c>
      <c r="G3459" s="2" t="s">
        <v>50</v>
      </c>
      <c r="H3459" s="2">
        <v>4.0</v>
      </c>
      <c r="I3459" s="2">
        <v>4.0</v>
      </c>
      <c r="J3459" s="2">
        <v>4.0</v>
      </c>
      <c r="K3459" s="2">
        <v>4.0</v>
      </c>
      <c r="L3459" s="2">
        <v>4.0</v>
      </c>
      <c r="M3459" s="2" t="s">
        <v>19</v>
      </c>
    </row>
    <row r="3460" ht="15.75" customHeight="1">
      <c r="A3460" s="2">
        <v>195.0</v>
      </c>
      <c r="B3460" s="2" t="s">
        <v>9379</v>
      </c>
      <c r="C3460" s="2" t="s">
        <v>230</v>
      </c>
      <c r="D3460" s="3" t="s">
        <v>9608</v>
      </c>
      <c r="E3460" s="3" t="s">
        <v>9609</v>
      </c>
      <c r="F3460" s="3" t="s">
        <v>9610</v>
      </c>
      <c r="G3460" s="2" t="s">
        <v>50</v>
      </c>
      <c r="H3460" s="2">
        <v>5.0</v>
      </c>
      <c r="I3460" s="2">
        <v>5.0</v>
      </c>
      <c r="J3460" s="2">
        <v>5.0</v>
      </c>
      <c r="K3460" s="2">
        <v>5.0</v>
      </c>
      <c r="L3460" s="2">
        <v>4.0</v>
      </c>
      <c r="M3460" s="2" t="s">
        <v>19</v>
      </c>
    </row>
    <row r="3461" ht="15.75" customHeight="1">
      <c r="A3461" s="2">
        <v>195.0</v>
      </c>
      <c r="B3461" s="2" t="s">
        <v>9379</v>
      </c>
      <c r="C3461" s="2" t="s">
        <v>230</v>
      </c>
      <c r="D3461" s="3" t="s">
        <v>9611</v>
      </c>
      <c r="E3461" s="3" t="s">
        <v>9612</v>
      </c>
      <c r="F3461" s="3" t="s">
        <v>9613</v>
      </c>
      <c r="G3461" s="2" t="s">
        <v>50</v>
      </c>
      <c r="H3461" s="2">
        <v>5.0</v>
      </c>
      <c r="I3461" s="2">
        <v>4.0</v>
      </c>
      <c r="J3461" s="2">
        <v>5.0</v>
      </c>
      <c r="K3461" s="2">
        <v>5.0</v>
      </c>
      <c r="L3461" s="2">
        <v>4.0</v>
      </c>
      <c r="M3461" s="2" t="s">
        <v>19</v>
      </c>
    </row>
    <row r="3462" ht="15.75" customHeight="1">
      <c r="A3462" s="2">
        <v>195.0</v>
      </c>
      <c r="B3462" s="2" t="s">
        <v>9379</v>
      </c>
      <c r="C3462" s="2" t="s">
        <v>548</v>
      </c>
      <c r="D3462" s="3" t="s">
        <v>9614</v>
      </c>
      <c r="E3462" s="3" t="s">
        <v>9615</v>
      </c>
      <c r="F3462" s="3" t="s">
        <v>9616</v>
      </c>
      <c r="G3462" s="2" t="s">
        <v>50</v>
      </c>
      <c r="H3462" s="2">
        <v>5.0</v>
      </c>
      <c r="I3462" s="2">
        <v>5.0</v>
      </c>
      <c r="J3462" s="2">
        <v>5.0</v>
      </c>
      <c r="K3462" s="2">
        <v>4.0</v>
      </c>
      <c r="L3462" s="2">
        <v>3.0</v>
      </c>
      <c r="M3462" s="2" t="s">
        <v>19</v>
      </c>
    </row>
    <row r="3463" ht="15.75" customHeight="1">
      <c r="A3463" s="2">
        <v>195.0</v>
      </c>
      <c r="B3463" s="2" t="s">
        <v>9379</v>
      </c>
      <c r="C3463" s="2" t="s">
        <v>548</v>
      </c>
      <c r="D3463" s="3" t="s">
        <v>9617</v>
      </c>
      <c r="E3463" s="3" t="s">
        <v>9618</v>
      </c>
      <c r="F3463" s="3" t="s">
        <v>9619</v>
      </c>
      <c r="G3463" s="2" t="s">
        <v>50</v>
      </c>
      <c r="H3463" s="2">
        <v>5.0</v>
      </c>
      <c r="I3463" s="2">
        <v>5.0</v>
      </c>
      <c r="J3463" s="2">
        <v>5.0</v>
      </c>
      <c r="K3463" s="2">
        <v>5.0</v>
      </c>
      <c r="L3463" s="2">
        <v>4.0</v>
      </c>
      <c r="M3463" s="2" t="s">
        <v>19</v>
      </c>
    </row>
    <row r="3464" ht="15.75" customHeight="1">
      <c r="A3464" s="2">
        <v>195.0</v>
      </c>
      <c r="B3464" s="2" t="s">
        <v>9379</v>
      </c>
      <c r="C3464" s="2" t="s">
        <v>548</v>
      </c>
      <c r="D3464" s="3" t="s">
        <v>9620</v>
      </c>
      <c r="E3464" s="3" t="s">
        <v>9621</v>
      </c>
      <c r="F3464" s="3" t="s">
        <v>9622</v>
      </c>
      <c r="G3464" s="2" t="s">
        <v>50</v>
      </c>
      <c r="H3464" s="2">
        <v>5.0</v>
      </c>
      <c r="I3464" s="2">
        <v>5.0</v>
      </c>
      <c r="J3464" s="2">
        <v>5.0</v>
      </c>
      <c r="K3464" s="2">
        <v>5.0</v>
      </c>
      <c r="L3464" s="2">
        <v>4.0</v>
      </c>
      <c r="M3464" s="2" t="s">
        <v>19</v>
      </c>
    </row>
    <row r="3465" ht="15.75" customHeight="1">
      <c r="A3465" s="2">
        <v>195.0</v>
      </c>
      <c r="B3465" s="2" t="s">
        <v>9379</v>
      </c>
      <c r="C3465" s="2" t="s">
        <v>178</v>
      </c>
      <c r="D3465" s="3" t="s">
        <v>9623</v>
      </c>
      <c r="E3465" s="3" t="s">
        <v>9624</v>
      </c>
      <c r="F3465" s="3" t="s">
        <v>9625</v>
      </c>
      <c r="G3465" s="2" t="s">
        <v>62</v>
      </c>
      <c r="H3465" s="2">
        <v>1.0</v>
      </c>
      <c r="I3465" s="2">
        <v>1.0</v>
      </c>
      <c r="J3465" s="2">
        <v>1.0</v>
      </c>
      <c r="K3465" s="2">
        <v>1.0</v>
      </c>
      <c r="L3465" s="2">
        <v>5.0</v>
      </c>
      <c r="M3465" s="2" t="s">
        <v>33</v>
      </c>
    </row>
    <row r="3466" ht="15.75" customHeight="1">
      <c r="A3466" s="2">
        <v>197.0</v>
      </c>
      <c r="B3466" s="2" t="s">
        <v>9626</v>
      </c>
      <c r="C3466" s="2" t="s">
        <v>153</v>
      </c>
      <c r="D3466" s="3" t="s">
        <v>9627</v>
      </c>
      <c r="E3466" s="3" t="s">
        <v>9628</v>
      </c>
      <c r="F3466" s="3" t="s">
        <v>9629</v>
      </c>
      <c r="G3466" s="2" t="s">
        <v>50</v>
      </c>
      <c r="H3466" s="2">
        <v>4.0</v>
      </c>
      <c r="I3466" s="2">
        <v>4.0</v>
      </c>
      <c r="J3466" s="2">
        <v>5.0</v>
      </c>
      <c r="K3466" s="2">
        <v>4.0</v>
      </c>
      <c r="L3466" s="2">
        <v>3.0</v>
      </c>
      <c r="M3466" s="2" t="s">
        <v>19</v>
      </c>
    </row>
    <row r="3467" ht="15.75" customHeight="1">
      <c r="A3467" s="2">
        <v>197.0</v>
      </c>
      <c r="B3467" s="2" t="s">
        <v>9626</v>
      </c>
      <c r="C3467" s="2" t="s">
        <v>1920</v>
      </c>
      <c r="D3467" s="3" t="s">
        <v>9630</v>
      </c>
      <c r="E3467" s="3" t="s">
        <v>9631</v>
      </c>
      <c r="F3467" s="3" t="s">
        <v>9632</v>
      </c>
      <c r="G3467" s="2" t="s">
        <v>50</v>
      </c>
      <c r="H3467" s="2">
        <v>4.0</v>
      </c>
      <c r="I3467" s="2">
        <v>5.0</v>
      </c>
      <c r="J3467" s="2">
        <v>4.0</v>
      </c>
      <c r="K3467" s="2">
        <v>5.0</v>
      </c>
      <c r="L3467" s="2">
        <v>4.0</v>
      </c>
      <c r="M3467" s="2" t="s">
        <v>19</v>
      </c>
    </row>
    <row r="3468" ht="15.75" customHeight="1">
      <c r="A3468" s="2">
        <v>197.0</v>
      </c>
      <c r="B3468" s="2" t="s">
        <v>9626</v>
      </c>
      <c r="C3468" s="2" t="s">
        <v>14</v>
      </c>
      <c r="D3468" s="3" t="s">
        <v>9633</v>
      </c>
      <c r="E3468" s="3" t="s">
        <v>9634</v>
      </c>
      <c r="F3468" s="3" t="s">
        <v>9635</v>
      </c>
      <c r="G3468" s="2" t="s">
        <v>18</v>
      </c>
      <c r="H3468" s="2">
        <v>3.0</v>
      </c>
      <c r="I3468" s="2">
        <v>3.0</v>
      </c>
      <c r="J3468" s="2">
        <v>4.0</v>
      </c>
      <c r="K3468" s="2">
        <v>3.0</v>
      </c>
      <c r="L3468" s="2">
        <v>5.0</v>
      </c>
      <c r="M3468" s="2" t="s">
        <v>19</v>
      </c>
    </row>
    <row r="3469" ht="15.75" customHeight="1">
      <c r="A3469" s="2">
        <v>197.0</v>
      </c>
      <c r="B3469" s="2" t="s">
        <v>9626</v>
      </c>
      <c r="C3469" s="2" t="s">
        <v>153</v>
      </c>
      <c r="D3469" s="3" t="s">
        <v>9636</v>
      </c>
      <c r="E3469" s="3" t="s">
        <v>9637</v>
      </c>
      <c r="F3469" s="3" t="s">
        <v>9638</v>
      </c>
      <c r="G3469" s="2" t="s">
        <v>50</v>
      </c>
      <c r="H3469" s="2">
        <v>5.0</v>
      </c>
      <c r="I3469" s="2">
        <v>4.0</v>
      </c>
      <c r="J3469" s="2">
        <v>4.0</v>
      </c>
      <c r="K3469" s="2">
        <v>5.0</v>
      </c>
      <c r="L3469" s="2">
        <v>5.0</v>
      </c>
      <c r="M3469" s="2" t="s">
        <v>19</v>
      </c>
    </row>
    <row r="3470" ht="15.75" customHeight="1">
      <c r="A3470" s="2">
        <v>197.0</v>
      </c>
      <c r="B3470" s="2" t="s">
        <v>9626</v>
      </c>
      <c r="C3470" s="2" t="s">
        <v>153</v>
      </c>
      <c r="D3470" s="3" t="s">
        <v>9639</v>
      </c>
      <c r="E3470" s="3" t="s">
        <v>9640</v>
      </c>
      <c r="F3470" s="3" t="s">
        <v>9641</v>
      </c>
      <c r="G3470" s="2" t="s">
        <v>50</v>
      </c>
      <c r="H3470" s="2">
        <v>5.0</v>
      </c>
      <c r="I3470" s="2">
        <v>5.0</v>
      </c>
      <c r="J3470" s="2">
        <v>4.0</v>
      </c>
      <c r="K3470" s="2">
        <v>4.0</v>
      </c>
      <c r="L3470" s="2">
        <v>5.0</v>
      </c>
      <c r="M3470" s="2" t="s">
        <v>19</v>
      </c>
    </row>
    <row r="3471" ht="15.75" customHeight="1">
      <c r="A3471" s="2">
        <v>197.0</v>
      </c>
      <c r="B3471" s="2" t="s">
        <v>9626</v>
      </c>
      <c r="C3471" s="2" t="s">
        <v>153</v>
      </c>
      <c r="D3471" s="3" t="s">
        <v>9642</v>
      </c>
      <c r="E3471" s="3" t="s">
        <v>9643</v>
      </c>
      <c r="F3471" s="3" t="s">
        <v>9644</v>
      </c>
      <c r="G3471" s="2" t="s">
        <v>50</v>
      </c>
      <c r="H3471" s="2">
        <v>5.0</v>
      </c>
      <c r="I3471" s="2">
        <v>5.0</v>
      </c>
      <c r="J3471" s="2">
        <v>5.0</v>
      </c>
      <c r="K3471" s="2">
        <v>4.0</v>
      </c>
      <c r="L3471" s="2">
        <v>4.0</v>
      </c>
      <c r="M3471" s="2" t="s">
        <v>19</v>
      </c>
    </row>
    <row r="3472" ht="15.75" customHeight="1">
      <c r="A3472" s="2">
        <v>197.0</v>
      </c>
      <c r="B3472" s="2" t="s">
        <v>9626</v>
      </c>
      <c r="C3472" s="2" t="s">
        <v>153</v>
      </c>
      <c r="D3472" s="3" t="s">
        <v>9645</v>
      </c>
      <c r="E3472" s="3" t="s">
        <v>9646</v>
      </c>
      <c r="F3472" s="3" t="s">
        <v>9647</v>
      </c>
      <c r="G3472" s="2" t="s">
        <v>50</v>
      </c>
      <c r="H3472" s="2">
        <v>5.0</v>
      </c>
      <c r="I3472" s="2">
        <v>4.0</v>
      </c>
      <c r="J3472" s="2">
        <v>5.0</v>
      </c>
      <c r="K3472" s="2">
        <v>5.0</v>
      </c>
      <c r="L3472" s="2">
        <v>4.0</v>
      </c>
      <c r="M3472" s="2" t="s">
        <v>19</v>
      </c>
    </row>
    <row r="3473" ht="15.75" customHeight="1">
      <c r="A3473" s="2">
        <v>197.0</v>
      </c>
      <c r="B3473" s="2" t="s">
        <v>9626</v>
      </c>
      <c r="C3473" s="2" t="s">
        <v>153</v>
      </c>
      <c r="D3473" s="3" t="s">
        <v>9648</v>
      </c>
      <c r="E3473" s="3" t="s">
        <v>9649</v>
      </c>
      <c r="F3473" s="3" t="s">
        <v>9650</v>
      </c>
      <c r="G3473" s="2" t="s">
        <v>50</v>
      </c>
      <c r="H3473" s="2">
        <v>5.0</v>
      </c>
      <c r="I3473" s="2">
        <v>5.0</v>
      </c>
      <c r="J3473" s="2">
        <v>5.0</v>
      </c>
      <c r="K3473" s="2">
        <v>4.0</v>
      </c>
      <c r="L3473" s="2">
        <v>4.0</v>
      </c>
      <c r="M3473" s="2" t="s">
        <v>19</v>
      </c>
    </row>
    <row r="3474" ht="15.75" customHeight="1">
      <c r="A3474" s="2">
        <v>197.0</v>
      </c>
      <c r="B3474" s="2" t="s">
        <v>9626</v>
      </c>
      <c r="C3474" s="2" t="s">
        <v>153</v>
      </c>
      <c r="D3474" s="3" t="s">
        <v>9651</v>
      </c>
      <c r="E3474" s="3" t="s">
        <v>9652</v>
      </c>
      <c r="F3474" s="3" t="s">
        <v>9653</v>
      </c>
      <c r="G3474" s="2" t="s">
        <v>50</v>
      </c>
      <c r="H3474" s="2">
        <v>5.0</v>
      </c>
      <c r="I3474" s="2">
        <v>5.0</v>
      </c>
      <c r="J3474" s="2">
        <v>4.0</v>
      </c>
      <c r="K3474" s="2">
        <v>5.0</v>
      </c>
      <c r="L3474" s="2">
        <v>4.0</v>
      </c>
      <c r="M3474" s="2" t="s">
        <v>19</v>
      </c>
    </row>
    <row r="3475" ht="15.75" customHeight="1">
      <c r="A3475" s="2">
        <v>197.0</v>
      </c>
      <c r="B3475" s="2" t="s">
        <v>9626</v>
      </c>
      <c r="C3475" s="2" t="s">
        <v>153</v>
      </c>
      <c r="D3475" s="3" t="s">
        <v>9654</v>
      </c>
      <c r="E3475" s="3" t="s">
        <v>9655</v>
      </c>
      <c r="F3475" s="3" t="s">
        <v>9656</v>
      </c>
      <c r="G3475" s="2" t="s">
        <v>50</v>
      </c>
      <c r="H3475" s="2">
        <v>5.0</v>
      </c>
      <c r="I3475" s="2">
        <v>5.0</v>
      </c>
      <c r="J3475" s="2">
        <v>5.0</v>
      </c>
      <c r="K3475" s="2">
        <v>5.0</v>
      </c>
      <c r="L3475" s="2">
        <v>5.0</v>
      </c>
      <c r="M3475" s="2" t="s">
        <v>19</v>
      </c>
    </row>
    <row r="3476" ht="15.75" customHeight="1">
      <c r="A3476" s="2">
        <v>197.0</v>
      </c>
      <c r="B3476" s="2" t="s">
        <v>9626</v>
      </c>
      <c r="C3476" s="2" t="s">
        <v>153</v>
      </c>
      <c r="D3476" s="3" t="s">
        <v>9657</v>
      </c>
      <c r="E3476" s="3" t="s">
        <v>9658</v>
      </c>
      <c r="F3476" s="3" t="s">
        <v>9659</v>
      </c>
      <c r="G3476" s="2" t="s">
        <v>50</v>
      </c>
      <c r="H3476" s="2">
        <v>5.0</v>
      </c>
      <c r="I3476" s="2">
        <v>5.0</v>
      </c>
      <c r="J3476" s="2">
        <v>4.0</v>
      </c>
      <c r="K3476" s="2">
        <v>4.0</v>
      </c>
      <c r="L3476" s="2">
        <v>5.0</v>
      </c>
      <c r="M3476" s="2" t="s">
        <v>19</v>
      </c>
    </row>
    <row r="3477" ht="15.75" customHeight="1">
      <c r="A3477" s="2">
        <v>197.0</v>
      </c>
      <c r="B3477" s="2" t="s">
        <v>9626</v>
      </c>
      <c r="C3477" s="2" t="s">
        <v>235</v>
      </c>
      <c r="D3477" s="3" t="s">
        <v>9660</v>
      </c>
      <c r="E3477" s="3" t="s">
        <v>9661</v>
      </c>
      <c r="F3477" s="3" t="s">
        <v>9662</v>
      </c>
      <c r="G3477" s="2" t="s">
        <v>50</v>
      </c>
      <c r="H3477" s="2">
        <v>5.0</v>
      </c>
      <c r="I3477" s="2">
        <v>5.0</v>
      </c>
      <c r="J3477" s="2">
        <v>5.0</v>
      </c>
      <c r="K3477" s="2">
        <v>5.0</v>
      </c>
      <c r="L3477" s="2">
        <v>5.0</v>
      </c>
      <c r="M3477" s="2" t="s">
        <v>19</v>
      </c>
    </row>
    <row r="3478" ht="15.75" customHeight="1">
      <c r="A3478" s="2">
        <v>197.0</v>
      </c>
      <c r="B3478" s="2" t="s">
        <v>9626</v>
      </c>
      <c r="C3478" s="2" t="s">
        <v>235</v>
      </c>
      <c r="D3478" s="3" t="s">
        <v>9663</v>
      </c>
      <c r="E3478" s="3" t="s">
        <v>9664</v>
      </c>
      <c r="F3478" s="3" t="s">
        <v>9665</v>
      </c>
      <c r="G3478" s="2" t="s">
        <v>18</v>
      </c>
      <c r="H3478" s="2">
        <v>4.0</v>
      </c>
      <c r="I3478" s="2">
        <v>4.0</v>
      </c>
      <c r="J3478" s="2">
        <v>4.0</v>
      </c>
      <c r="K3478" s="2">
        <v>4.0</v>
      </c>
      <c r="L3478" s="2">
        <v>4.0</v>
      </c>
      <c r="M3478" s="2" t="s">
        <v>19</v>
      </c>
    </row>
    <row r="3479" ht="15.75" customHeight="1">
      <c r="A3479" s="2">
        <v>197.0</v>
      </c>
      <c r="B3479" s="2" t="s">
        <v>9626</v>
      </c>
      <c r="C3479" s="2" t="s">
        <v>235</v>
      </c>
      <c r="D3479" s="3" t="s">
        <v>9666</v>
      </c>
      <c r="E3479" s="3" t="s">
        <v>9667</v>
      </c>
      <c r="F3479" s="3" t="s">
        <v>9668</v>
      </c>
      <c r="G3479" s="2" t="s">
        <v>50</v>
      </c>
      <c r="H3479" s="2">
        <v>5.0</v>
      </c>
      <c r="I3479" s="2">
        <v>5.0</v>
      </c>
      <c r="J3479" s="2">
        <v>5.0</v>
      </c>
      <c r="K3479" s="2">
        <v>5.0</v>
      </c>
      <c r="L3479" s="2">
        <v>5.0</v>
      </c>
      <c r="M3479" s="2" t="s">
        <v>19</v>
      </c>
    </row>
    <row r="3480" ht="15.75" customHeight="1">
      <c r="A3480" s="2">
        <v>197.0</v>
      </c>
      <c r="B3480" s="2" t="s">
        <v>9626</v>
      </c>
      <c r="C3480" s="2" t="s">
        <v>235</v>
      </c>
      <c r="D3480" s="3" t="s">
        <v>9669</v>
      </c>
      <c r="E3480" s="3" t="s">
        <v>9670</v>
      </c>
      <c r="F3480" s="3" t="s">
        <v>9671</v>
      </c>
      <c r="G3480" s="2" t="s">
        <v>50</v>
      </c>
      <c r="H3480" s="2">
        <v>5.0</v>
      </c>
      <c r="I3480" s="2">
        <v>4.0</v>
      </c>
      <c r="J3480" s="2">
        <v>5.0</v>
      </c>
      <c r="K3480" s="2">
        <v>5.0</v>
      </c>
      <c r="L3480" s="2">
        <v>5.0</v>
      </c>
      <c r="M3480" s="2" t="s">
        <v>19</v>
      </c>
    </row>
    <row r="3481" ht="15.75" customHeight="1">
      <c r="A3481" s="2">
        <v>197.0</v>
      </c>
      <c r="B3481" s="2" t="s">
        <v>9626</v>
      </c>
      <c r="C3481" s="2" t="s">
        <v>235</v>
      </c>
      <c r="D3481" s="3" t="s">
        <v>9672</v>
      </c>
      <c r="E3481" s="3" t="s">
        <v>9673</v>
      </c>
      <c r="F3481" s="3" t="s">
        <v>9674</v>
      </c>
      <c r="G3481" s="2" t="s">
        <v>50</v>
      </c>
      <c r="H3481" s="2">
        <v>5.0</v>
      </c>
      <c r="I3481" s="2">
        <v>5.0</v>
      </c>
      <c r="J3481" s="2">
        <v>5.0</v>
      </c>
      <c r="K3481" s="2">
        <v>5.0</v>
      </c>
      <c r="L3481" s="2">
        <v>5.0</v>
      </c>
      <c r="M3481" s="2" t="s">
        <v>19</v>
      </c>
    </row>
    <row r="3482" ht="15.75" customHeight="1">
      <c r="A3482" s="2">
        <v>197.0</v>
      </c>
      <c r="B3482" s="2" t="s">
        <v>9626</v>
      </c>
      <c r="C3482" s="2" t="s">
        <v>235</v>
      </c>
      <c r="D3482" s="3" t="s">
        <v>9675</v>
      </c>
      <c r="E3482" s="3" t="s">
        <v>9676</v>
      </c>
      <c r="F3482" s="3" t="s">
        <v>9677</v>
      </c>
      <c r="G3482" s="2" t="s">
        <v>50</v>
      </c>
      <c r="H3482" s="2">
        <v>4.0</v>
      </c>
      <c r="I3482" s="2">
        <v>4.0</v>
      </c>
      <c r="J3482" s="2">
        <v>5.0</v>
      </c>
      <c r="K3482" s="2">
        <v>4.0</v>
      </c>
      <c r="L3482" s="2">
        <v>5.0</v>
      </c>
      <c r="M3482" s="2" t="s">
        <v>19</v>
      </c>
    </row>
    <row r="3483" ht="15.75" customHeight="1">
      <c r="A3483" s="2">
        <v>197.0</v>
      </c>
      <c r="B3483" s="2" t="s">
        <v>9626</v>
      </c>
      <c r="C3483" s="2" t="s">
        <v>718</v>
      </c>
      <c r="D3483" s="3" t="s">
        <v>9678</v>
      </c>
      <c r="E3483" s="3" t="s">
        <v>9679</v>
      </c>
      <c r="F3483" s="3" t="s">
        <v>9680</v>
      </c>
      <c r="G3483" s="2" t="s">
        <v>50</v>
      </c>
      <c r="H3483" s="2">
        <v>5.0</v>
      </c>
      <c r="I3483" s="2">
        <v>5.0</v>
      </c>
      <c r="J3483" s="2">
        <v>5.0</v>
      </c>
      <c r="K3483" s="2">
        <v>5.0</v>
      </c>
      <c r="L3483" s="2">
        <v>5.0</v>
      </c>
      <c r="M3483" s="2" t="s">
        <v>19</v>
      </c>
    </row>
    <row r="3484" ht="15.75" customHeight="1">
      <c r="A3484" s="2">
        <v>197.0</v>
      </c>
      <c r="B3484" s="2" t="s">
        <v>9626</v>
      </c>
      <c r="C3484" s="2" t="s">
        <v>718</v>
      </c>
      <c r="D3484" s="3" t="s">
        <v>9681</v>
      </c>
      <c r="E3484" s="3" t="s">
        <v>9682</v>
      </c>
      <c r="F3484" s="3" t="s">
        <v>9683</v>
      </c>
      <c r="G3484" s="2" t="s">
        <v>50</v>
      </c>
      <c r="H3484" s="2">
        <v>5.0</v>
      </c>
      <c r="I3484" s="2">
        <v>5.0</v>
      </c>
      <c r="J3484" s="2">
        <v>5.0</v>
      </c>
      <c r="K3484" s="2">
        <v>5.0</v>
      </c>
      <c r="L3484" s="2">
        <v>5.0</v>
      </c>
      <c r="M3484" s="2" t="s">
        <v>19</v>
      </c>
    </row>
    <row r="3485" ht="15.75" customHeight="1">
      <c r="A3485" s="2">
        <v>197.0</v>
      </c>
      <c r="B3485" s="2" t="s">
        <v>9626</v>
      </c>
      <c r="C3485" s="2" t="s">
        <v>718</v>
      </c>
      <c r="D3485" s="3" t="s">
        <v>9684</v>
      </c>
      <c r="E3485" s="3" t="s">
        <v>9685</v>
      </c>
      <c r="F3485" s="3" t="s">
        <v>9686</v>
      </c>
      <c r="G3485" s="2" t="s">
        <v>50</v>
      </c>
      <c r="H3485" s="2">
        <v>5.0</v>
      </c>
      <c r="I3485" s="2">
        <v>5.0</v>
      </c>
      <c r="J3485" s="2">
        <v>5.0</v>
      </c>
      <c r="K3485" s="2">
        <v>5.0</v>
      </c>
      <c r="L3485" s="2">
        <v>4.0</v>
      </c>
      <c r="M3485" s="2" t="s">
        <v>19</v>
      </c>
    </row>
    <row r="3486" ht="15.75" customHeight="1">
      <c r="A3486" s="2">
        <v>197.0</v>
      </c>
      <c r="B3486" s="2" t="s">
        <v>9626</v>
      </c>
      <c r="C3486" s="2" t="s">
        <v>2064</v>
      </c>
      <c r="D3486" s="3" t="s">
        <v>9687</v>
      </c>
      <c r="E3486" s="3" t="s">
        <v>9688</v>
      </c>
      <c r="F3486" s="3" t="s">
        <v>9689</v>
      </c>
      <c r="G3486" s="2" t="s">
        <v>50</v>
      </c>
      <c r="H3486" s="2">
        <v>5.0</v>
      </c>
      <c r="I3486" s="2">
        <v>5.0</v>
      </c>
      <c r="J3486" s="2">
        <v>5.0</v>
      </c>
      <c r="K3486" s="2">
        <v>5.0</v>
      </c>
      <c r="L3486" s="2">
        <v>5.0</v>
      </c>
      <c r="M3486" s="2" t="s">
        <v>19</v>
      </c>
    </row>
    <row r="3487" ht="15.75" customHeight="1">
      <c r="A3487" s="2">
        <v>197.0</v>
      </c>
      <c r="B3487" s="2" t="s">
        <v>9626</v>
      </c>
      <c r="C3487" s="2" t="s">
        <v>2064</v>
      </c>
      <c r="D3487" s="3" t="s">
        <v>9690</v>
      </c>
      <c r="E3487" s="3" t="s">
        <v>9691</v>
      </c>
      <c r="F3487" s="3" t="s">
        <v>9692</v>
      </c>
      <c r="G3487" s="2" t="s">
        <v>50</v>
      </c>
      <c r="H3487" s="2">
        <v>5.0</v>
      </c>
      <c r="I3487" s="2">
        <v>5.0</v>
      </c>
      <c r="J3487" s="2">
        <v>5.0</v>
      </c>
      <c r="K3487" s="2">
        <v>5.0</v>
      </c>
      <c r="L3487" s="2">
        <v>4.0</v>
      </c>
      <c r="M3487" s="2" t="s">
        <v>19</v>
      </c>
    </row>
    <row r="3488" ht="15.75" customHeight="1">
      <c r="A3488" s="2">
        <v>197.0</v>
      </c>
      <c r="B3488" s="2" t="s">
        <v>9626</v>
      </c>
      <c r="C3488" s="2" t="s">
        <v>109</v>
      </c>
      <c r="D3488" s="3" t="s">
        <v>9693</v>
      </c>
      <c r="E3488" s="3" t="s">
        <v>9694</v>
      </c>
      <c r="F3488" s="3" t="s">
        <v>9695</v>
      </c>
      <c r="G3488" s="2" t="s">
        <v>50</v>
      </c>
      <c r="H3488" s="2">
        <v>5.0</v>
      </c>
      <c r="I3488" s="2">
        <v>5.0</v>
      </c>
      <c r="J3488" s="2">
        <v>5.0</v>
      </c>
      <c r="K3488" s="2">
        <v>5.0</v>
      </c>
      <c r="L3488" s="2">
        <v>4.0</v>
      </c>
      <c r="M3488" s="2" t="s">
        <v>19</v>
      </c>
    </row>
    <row r="3489" ht="15.75" customHeight="1">
      <c r="A3489" s="2">
        <v>197.0</v>
      </c>
      <c r="B3489" s="2" t="s">
        <v>9626</v>
      </c>
      <c r="C3489" s="2" t="s">
        <v>109</v>
      </c>
      <c r="D3489" s="3" t="s">
        <v>9696</v>
      </c>
      <c r="E3489" s="3" t="s">
        <v>9697</v>
      </c>
      <c r="F3489" s="3" t="s">
        <v>9698</v>
      </c>
      <c r="G3489" s="2" t="s">
        <v>50</v>
      </c>
      <c r="H3489" s="2">
        <v>5.0</v>
      </c>
      <c r="I3489" s="2">
        <v>5.0</v>
      </c>
      <c r="J3489" s="2">
        <v>5.0</v>
      </c>
      <c r="K3489" s="2">
        <v>5.0</v>
      </c>
      <c r="L3489" s="2">
        <v>4.0</v>
      </c>
      <c r="M3489" s="2" t="s">
        <v>19</v>
      </c>
    </row>
    <row r="3490" ht="15.75" customHeight="1">
      <c r="A3490" s="2">
        <v>197.0</v>
      </c>
      <c r="B3490" s="2" t="s">
        <v>9626</v>
      </c>
      <c r="C3490" s="2" t="s">
        <v>458</v>
      </c>
      <c r="D3490" s="3" t="s">
        <v>9699</v>
      </c>
      <c r="E3490" s="3" t="s">
        <v>9700</v>
      </c>
      <c r="F3490" s="3" t="s">
        <v>9701</v>
      </c>
      <c r="G3490" s="2" t="s">
        <v>50</v>
      </c>
      <c r="H3490" s="2">
        <v>5.0</v>
      </c>
      <c r="I3490" s="2">
        <v>5.0</v>
      </c>
      <c r="J3490" s="2">
        <v>5.0</v>
      </c>
      <c r="K3490" s="2">
        <v>5.0</v>
      </c>
      <c r="L3490" s="2">
        <v>4.0</v>
      </c>
      <c r="M3490" s="2" t="s">
        <v>19</v>
      </c>
    </row>
    <row r="3491" ht="15.75" customHeight="1">
      <c r="A3491" s="2">
        <v>197.0</v>
      </c>
      <c r="B3491" s="2" t="s">
        <v>9626</v>
      </c>
      <c r="C3491" s="2" t="s">
        <v>458</v>
      </c>
      <c r="D3491" s="3" t="s">
        <v>9702</v>
      </c>
      <c r="E3491" s="3" t="s">
        <v>9703</v>
      </c>
      <c r="F3491" s="3" t="s">
        <v>9704</v>
      </c>
      <c r="G3491" s="2" t="s">
        <v>50</v>
      </c>
      <c r="H3491" s="2">
        <v>5.0</v>
      </c>
      <c r="I3491" s="2">
        <v>5.0</v>
      </c>
      <c r="J3491" s="2">
        <v>5.0</v>
      </c>
      <c r="K3491" s="2">
        <v>5.0</v>
      </c>
      <c r="L3491" s="2">
        <v>4.0</v>
      </c>
      <c r="M3491" s="2" t="s">
        <v>19</v>
      </c>
    </row>
    <row r="3492" ht="15.75" customHeight="1">
      <c r="A3492" s="2">
        <v>197.0</v>
      </c>
      <c r="B3492" s="2" t="s">
        <v>9626</v>
      </c>
      <c r="C3492" s="2" t="s">
        <v>458</v>
      </c>
      <c r="D3492" s="3" t="s">
        <v>9705</v>
      </c>
      <c r="E3492" s="3" t="s">
        <v>9706</v>
      </c>
      <c r="F3492" s="3" t="s">
        <v>9707</v>
      </c>
      <c r="G3492" s="2" t="s">
        <v>50</v>
      </c>
      <c r="H3492" s="2">
        <v>5.0</v>
      </c>
      <c r="I3492" s="2">
        <v>5.0</v>
      </c>
      <c r="J3492" s="2">
        <v>4.0</v>
      </c>
      <c r="K3492" s="2">
        <v>5.0</v>
      </c>
      <c r="L3492" s="2">
        <v>5.0</v>
      </c>
      <c r="M3492" s="2" t="s">
        <v>19</v>
      </c>
    </row>
    <row r="3493" ht="15.75" customHeight="1">
      <c r="A3493" s="2">
        <v>197.0</v>
      </c>
      <c r="B3493" s="2" t="s">
        <v>9626</v>
      </c>
      <c r="C3493" s="2" t="s">
        <v>434</v>
      </c>
      <c r="D3493" s="3" t="s">
        <v>9708</v>
      </c>
      <c r="E3493" s="3" t="s">
        <v>9709</v>
      </c>
      <c r="F3493" s="3" t="s">
        <v>9710</v>
      </c>
      <c r="G3493" s="2" t="s">
        <v>50</v>
      </c>
      <c r="H3493" s="2">
        <v>5.0</v>
      </c>
      <c r="I3493" s="2">
        <v>5.0</v>
      </c>
      <c r="J3493" s="2">
        <v>4.0</v>
      </c>
      <c r="K3493" s="2">
        <v>5.0</v>
      </c>
      <c r="L3493" s="2">
        <v>5.0</v>
      </c>
      <c r="M3493" s="2" t="s">
        <v>19</v>
      </c>
    </row>
    <row r="3494" ht="15.75" customHeight="1">
      <c r="A3494" s="2">
        <v>197.0</v>
      </c>
      <c r="B3494" s="2" t="s">
        <v>9626</v>
      </c>
      <c r="C3494" s="2" t="s">
        <v>434</v>
      </c>
      <c r="D3494" s="3" t="s">
        <v>9711</v>
      </c>
      <c r="E3494" s="3" t="s">
        <v>9712</v>
      </c>
      <c r="F3494" s="3" t="s">
        <v>9713</v>
      </c>
      <c r="G3494" s="2" t="s">
        <v>50</v>
      </c>
      <c r="H3494" s="2">
        <v>5.0</v>
      </c>
      <c r="I3494" s="2">
        <v>4.0</v>
      </c>
      <c r="J3494" s="2">
        <v>5.0</v>
      </c>
      <c r="K3494" s="2">
        <v>5.0</v>
      </c>
      <c r="L3494" s="2">
        <v>5.0</v>
      </c>
      <c r="M3494" s="2" t="s">
        <v>19</v>
      </c>
    </row>
    <row r="3495" ht="15.75" customHeight="1">
      <c r="A3495" s="2">
        <v>197.0</v>
      </c>
      <c r="B3495" s="2" t="s">
        <v>9626</v>
      </c>
      <c r="C3495" s="2" t="s">
        <v>434</v>
      </c>
      <c r="D3495" s="3" t="s">
        <v>9714</v>
      </c>
      <c r="E3495" s="3" t="s">
        <v>9715</v>
      </c>
      <c r="F3495" s="3" t="s">
        <v>9716</v>
      </c>
      <c r="G3495" s="2" t="s">
        <v>50</v>
      </c>
      <c r="H3495" s="2">
        <v>5.0</v>
      </c>
      <c r="I3495" s="2">
        <v>5.0</v>
      </c>
      <c r="J3495" s="2">
        <v>5.0</v>
      </c>
      <c r="K3495" s="2">
        <v>5.0</v>
      </c>
      <c r="L3495" s="2">
        <v>4.0</v>
      </c>
      <c r="M3495" s="2" t="s">
        <v>19</v>
      </c>
    </row>
    <row r="3496" ht="15.75" customHeight="1">
      <c r="A3496" s="2">
        <v>197.0</v>
      </c>
      <c r="B3496" s="2" t="s">
        <v>9626</v>
      </c>
      <c r="C3496" s="2" t="s">
        <v>434</v>
      </c>
      <c r="D3496" s="3" t="s">
        <v>9717</v>
      </c>
      <c r="E3496" s="3" t="s">
        <v>9718</v>
      </c>
      <c r="F3496" s="3" t="s">
        <v>9719</v>
      </c>
      <c r="G3496" s="2" t="s">
        <v>50</v>
      </c>
      <c r="H3496" s="2">
        <v>5.0</v>
      </c>
      <c r="I3496" s="2">
        <v>5.0</v>
      </c>
      <c r="J3496" s="2">
        <v>5.0</v>
      </c>
      <c r="K3496" s="2">
        <v>4.0</v>
      </c>
      <c r="L3496" s="2">
        <v>4.0</v>
      </c>
      <c r="M3496" s="2" t="s">
        <v>19</v>
      </c>
    </row>
    <row r="3497" ht="15.75" customHeight="1">
      <c r="A3497" s="2">
        <v>197.0</v>
      </c>
      <c r="B3497" s="2" t="s">
        <v>9626</v>
      </c>
      <c r="C3497" s="2" t="s">
        <v>239</v>
      </c>
      <c r="D3497" s="3" t="s">
        <v>9720</v>
      </c>
      <c r="E3497" s="3" t="s">
        <v>9721</v>
      </c>
      <c r="F3497" s="3" t="s">
        <v>9722</v>
      </c>
      <c r="G3497" s="2" t="s">
        <v>50</v>
      </c>
      <c r="H3497" s="2">
        <v>5.0</v>
      </c>
      <c r="I3497" s="2">
        <v>5.0</v>
      </c>
      <c r="J3497" s="2">
        <v>4.0</v>
      </c>
      <c r="K3497" s="2">
        <v>5.0</v>
      </c>
      <c r="L3497" s="2">
        <v>5.0</v>
      </c>
      <c r="M3497" s="2" t="s">
        <v>19</v>
      </c>
    </row>
    <row r="3498" ht="15.75" customHeight="1">
      <c r="A3498" s="2">
        <v>197.0</v>
      </c>
      <c r="B3498" s="2" t="s">
        <v>9626</v>
      </c>
      <c r="C3498" s="2" t="s">
        <v>239</v>
      </c>
      <c r="D3498" s="3" t="s">
        <v>9723</v>
      </c>
      <c r="E3498" s="3" t="s">
        <v>9724</v>
      </c>
      <c r="F3498" s="3" t="s">
        <v>9725</v>
      </c>
      <c r="G3498" s="2" t="s">
        <v>50</v>
      </c>
      <c r="H3498" s="2">
        <v>4.0</v>
      </c>
      <c r="I3498" s="2">
        <v>4.0</v>
      </c>
      <c r="J3498" s="2">
        <v>4.0</v>
      </c>
      <c r="K3498" s="2">
        <v>5.0</v>
      </c>
      <c r="L3498" s="2">
        <v>5.0</v>
      </c>
      <c r="M3498" s="2" t="s">
        <v>19</v>
      </c>
    </row>
    <row r="3499" ht="15.75" customHeight="1">
      <c r="A3499" s="2">
        <v>197.0</v>
      </c>
      <c r="B3499" s="2" t="s">
        <v>9626</v>
      </c>
      <c r="C3499" s="2" t="s">
        <v>239</v>
      </c>
      <c r="D3499" s="3" t="s">
        <v>9726</v>
      </c>
      <c r="E3499" s="3" t="s">
        <v>9727</v>
      </c>
      <c r="F3499" s="3" t="s">
        <v>9728</v>
      </c>
      <c r="G3499" s="2" t="s">
        <v>18</v>
      </c>
      <c r="H3499" s="2">
        <v>5.0</v>
      </c>
      <c r="I3499" s="2">
        <v>5.0</v>
      </c>
      <c r="J3499" s="2">
        <v>4.0</v>
      </c>
      <c r="K3499" s="2">
        <v>4.0</v>
      </c>
      <c r="L3499" s="2">
        <v>4.0</v>
      </c>
      <c r="M3499" s="2" t="s">
        <v>19</v>
      </c>
    </row>
    <row r="3500" ht="15.75" customHeight="1">
      <c r="A3500" s="2">
        <v>197.0</v>
      </c>
      <c r="B3500" s="2" t="s">
        <v>9626</v>
      </c>
      <c r="C3500" s="2" t="s">
        <v>239</v>
      </c>
      <c r="D3500" s="3" t="s">
        <v>9729</v>
      </c>
      <c r="E3500" s="3" t="s">
        <v>9730</v>
      </c>
      <c r="F3500" s="3" t="s">
        <v>9731</v>
      </c>
      <c r="G3500" s="2" t="s">
        <v>50</v>
      </c>
      <c r="H3500" s="2">
        <v>5.0</v>
      </c>
      <c r="I3500" s="2">
        <v>5.0</v>
      </c>
      <c r="J3500" s="2">
        <v>5.0</v>
      </c>
      <c r="K3500" s="2">
        <v>5.0</v>
      </c>
      <c r="L3500" s="2">
        <v>5.0</v>
      </c>
      <c r="M3500" s="2" t="s">
        <v>19</v>
      </c>
    </row>
    <row r="3501" ht="15.75" customHeight="1">
      <c r="A3501" s="2">
        <v>197.0</v>
      </c>
      <c r="B3501" s="2" t="s">
        <v>9626</v>
      </c>
      <c r="C3501" s="2" t="s">
        <v>239</v>
      </c>
      <c r="D3501" s="3" t="s">
        <v>9732</v>
      </c>
      <c r="E3501" s="3" t="s">
        <v>9733</v>
      </c>
      <c r="F3501" s="3" t="s">
        <v>9734</v>
      </c>
      <c r="G3501" s="2" t="s">
        <v>50</v>
      </c>
      <c r="H3501" s="2">
        <v>5.0</v>
      </c>
      <c r="I3501" s="2">
        <v>5.0</v>
      </c>
      <c r="J3501" s="2">
        <v>5.0</v>
      </c>
      <c r="K3501" s="2">
        <v>5.0</v>
      </c>
      <c r="L3501" s="2">
        <v>5.0</v>
      </c>
      <c r="M3501" s="2" t="s">
        <v>19</v>
      </c>
    </row>
    <row r="3502" ht="15.75" customHeight="1">
      <c r="A3502" s="2">
        <v>197.0</v>
      </c>
      <c r="B3502" s="2" t="s">
        <v>9626</v>
      </c>
      <c r="C3502" s="2" t="s">
        <v>239</v>
      </c>
      <c r="D3502" s="3" t="s">
        <v>9735</v>
      </c>
      <c r="E3502" s="3" t="s">
        <v>9736</v>
      </c>
      <c r="F3502" s="3" t="s">
        <v>9737</v>
      </c>
      <c r="G3502" s="2" t="s">
        <v>50</v>
      </c>
      <c r="H3502" s="2">
        <v>5.0</v>
      </c>
      <c r="I3502" s="2">
        <v>5.0</v>
      </c>
      <c r="J3502" s="2">
        <v>4.0</v>
      </c>
      <c r="K3502" s="2">
        <v>5.0</v>
      </c>
      <c r="L3502" s="2">
        <v>4.0</v>
      </c>
      <c r="M3502" s="2" t="s">
        <v>19</v>
      </c>
    </row>
    <row r="3503" ht="15.75" customHeight="1">
      <c r="A3503" s="2">
        <v>197.0</v>
      </c>
      <c r="B3503" s="2" t="s">
        <v>9626</v>
      </c>
      <c r="C3503" s="2" t="s">
        <v>239</v>
      </c>
      <c r="D3503" s="3" t="s">
        <v>9738</v>
      </c>
      <c r="E3503" s="3" t="s">
        <v>9739</v>
      </c>
      <c r="F3503" s="3" t="s">
        <v>9740</v>
      </c>
      <c r="G3503" s="2" t="s">
        <v>18</v>
      </c>
      <c r="H3503" s="2">
        <v>5.0</v>
      </c>
      <c r="I3503" s="2">
        <v>4.0</v>
      </c>
      <c r="J3503" s="2">
        <v>4.0</v>
      </c>
      <c r="K3503" s="2">
        <v>4.0</v>
      </c>
      <c r="L3503" s="2">
        <v>5.0</v>
      </c>
      <c r="M3503" s="2" t="s">
        <v>19</v>
      </c>
    </row>
    <row r="3504" ht="15.75" customHeight="1">
      <c r="A3504" s="2">
        <v>197.0</v>
      </c>
      <c r="B3504" s="2" t="s">
        <v>9626</v>
      </c>
      <c r="C3504" s="2" t="s">
        <v>88</v>
      </c>
      <c r="D3504" s="3" t="s">
        <v>9741</v>
      </c>
      <c r="E3504" s="3" t="s">
        <v>9742</v>
      </c>
      <c r="F3504" s="3" t="s">
        <v>9743</v>
      </c>
      <c r="G3504" s="2" t="s">
        <v>50</v>
      </c>
      <c r="H3504" s="2">
        <v>5.0</v>
      </c>
      <c r="I3504" s="2">
        <v>5.0</v>
      </c>
      <c r="J3504" s="2">
        <v>5.0</v>
      </c>
      <c r="K3504" s="2">
        <v>4.0</v>
      </c>
      <c r="L3504" s="2">
        <v>5.0</v>
      </c>
      <c r="M3504" s="2" t="s">
        <v>19</v>
      </c>
    </row>
    <row r="3505" ht="15.75" customHeight="1">
      <c r="A3505" s="2">
        <v>197.0</v>
      </c>
      <c r="B3505" s="2" t="s">
        <v>9626</v>
      </c>
      <c r="C3505" s="2" t="s">
        <v>88</v>
      </c>
      <c r="D3505" s="3" t="s">
        <v>9744</v>
      </c>
      <c r="E3505" s="3" t="s">
        <v>9745</v>
      </c>
      <c r="F3505" s="3" t="s">
        <v>9746</v>
      </c>
      <c r="G3505" s="2" t="s">
        <v>50</v>
      </c>
      <c r="H3505" s="2">
        <v>5.0</v>
      </c>
      <c r="I3505" s="2">
        <v>5.0</v>
      </c>
      <c r="J3505" s="2">
        <v>5.0</v>
      </c>
      <c r="K3505" s="2">
        <v>5.0</v>
      </c>
      <c r="L3505" s="2">
        <v>4.0</v>
      </c>
      <c r="M3505" s="2" t="s">
        <v>19</v>
      </c>
    </row>
    <row r="3506" ht="15.75" customHeight="1">
      <c r="A3506" s="2">
        <v>197.0</v>
      </c>
      <c r="B3506" s="2" t="s">
        <v>9626</v>
      </c>
      <c r="C3506" s="2" t="s">
        <v>88</v>
      </c>
      <c r="D3506" s="3" t="s">
        <v>9747</v>
      </c>
      <c r="E3506" s="3" t="s">
        <v>9748</v>
      </c>
      <c r="F3506" s="3" t="s">
        <v>9749</v>
      </c>
      <c r="G3506" s="2" t="s">
        <v>50</v>
      </c>
      <c r="H3506" s="2">
        <v>5.0</v>
      </c>
      <c r="I3506" s="2">
        <v>5.0</v>
      </c>
      <c r="J3506" s="2">
        <v>5.0</v>
      </c>
      <c r="K3506" s="2">
        <v>5.0</v>
      </c>
      <c r="L3506" s="2">
        <v>5.0</v>
      </c>
      <c r="M3506" s="2" t="s">
        <v>19</v>
      </c>
    </row>
    <row r="3507" ht="15.75" customHeight="1">
      <c r="A3507" s="2">
        <v>197.0</v>
      </c>
      <c r="B3507" s="2" t="s">
        <v>9626</v>
      </c>
      <c r="C3507" s="2" t="s">
        <v>88</v>
      </c>
      <c r="D3507" s="3" t="s">
        <v>9750</v>
      </c>
      <c r="E3507" s="3" t="s">
        <v>9751</v>
      </c>
      <c r="F3507" s="3" t="s">
        <v>9752</v>
      </c>
      <c r="G3507" s="2" t="s">
        <v>50</v>
      </c>
      <c r="H3507" s="2">
        <v>5.0</v>
      </c>
      <c r="I3507" s="2">
        <v>5.0</v>
      </c>
      <c r="J3507" s="2">
        <v>4.0</v>
      </c>
      <c r="K3507" s="2">
        <v>4.0</v>
      </c>
      <c r="L3507" s="2">
        <v>5.0</v>
      </c>
      <c r="M3507" s="2" t="s">
        <v>19</v>
      </c>
    </row>
    <row r="3508" ht="15.75" customHeight="1">
      <c r="A3508" s="2">
        <v>197.0</v>
      </c>
      <c r="B3508" s="2" t="s">
        <v>9626</v>
      </c>
      <c r="C3508" s="2" t="s">
        <v>88</v>
      </c>
      <c r="D3508" s="3" t="s">
        <v>9753</v>
      </c>
      <c r="E3508" s="3" t="s">
        <v>9754</v>
      </c>
      <c r="F3508" s="3" t="s">
        <v>9755</v>
      </c>
      <c r="G3508" s="2" t="s">
        <v>50</v>
      </c>
      <c r="H3508" s="2">
        <v>5.0</v>
      </c>
      <c r="I3508" s="2">
        <v>5.0</v>
      </c>
      <c r="J3508" s="2">
        <v>5.0</v>
      </c>
      <c r="K3508" s="2">
        <v>5.0</v>
      </c>
      <c r="L3508" s="2">
        <v>5.0</v>
      </c>
      <c r="M3508" s="2" t="s">
        <v>19</v>
      </c>
    </row>
    <row r="3509" ht="15.75" customHeight="1">
      <c r="A3509" s="2">
        <v>197.0</v>
      </c>
      <c r="B3509" s="2" t="s">
        <v>9626</v>
      </c>
      <c r="C3509" s="2" t="s">
        <v>319</v>
      </c>
      <c r="D3509" s="3" t="s">
        <v>9756</v>
      </c>
      <c r="E3509" s="3" t="s">
        <v>9757</v>
      </c>
      <c r="F3509" s="3" t="s">
        <v>9758</v>
      </c>
      <c r="G3509" s="2" t="s">
        <v>50</v>
      </c>
      <c r="H3509" s="2">
        <v>5.0</v>
      </c>
      <c r="I3509" s="2">
        <v>5.0</v>
      </c>
      <c r="J3509" s="2">
        <v>4.0</v>
      </c>
      <c r="K3509" s="2">
        <v>4.0</v>
      </c>
      <c r="L3509" s="2">
        <v>5.0</v>
      </c>
      <c r="M3509" s="2" t="s">
        <v>19</v>
      </c>
    </row>
    <row r="3510" ht="15.75" customHeight="1">
      <c r="A3510" s="2">
        <v>197.0</v>
      </c>
      <c r="B3510" s="2" t="s">
        <v>9626</v>
      </c>
      <c r="C3510" s="2" t="s">
        <v>319</v>
      </c>
      <c r="D3510" s="3" t="s">
        <v>9759</v>
      </c>
      <c r="E3510" s="3" t="s">
        <v>9760</v>
      </c>
      <c r="F3510" s="3" t="s">
        <v>9761</v>
      </c>
      <c r="G3510" s="2" t="s">
        <v>50</v>
      </c>
      <c r="H3510" s="2">
        <v>5.0</v>
      </c>
      <c r="I3510" s="2">
        <v>5.0</v>
      </c>
      <c r="J3510" s="2">
        <v>5.0</v>
      </c>
      <c r="K3510" s="2">
        <v>5.0</v>
      </c>
      <c r="L3510" s="2">
        <v>5.0</v>
      </c>
      <c r="M3510" s="2" t="s">
        <v>19</v>
      </c>
    </row>
    <row r="3511" ht="15.75" customHeight="1">
      <c r="A3511" s="2">
        <v>197.0</v>
      </c>
      <c r="B3511" s="2" t="s">
        <v>9626</v>
      </c>
      <c r="C3511" s="2" t="s">
        <v>319</v>
      </c>
      <c r="D3511" s="3" t="s">
        <v>9762</v>
      </c>
      <c r="E3511" s="3" t="s">
        <v>9763</v>
      </c>
      <c r="F3511" s="3" t="s">
        <v>9764</v>
      </c>
      <c r="G3511" s="2" t="s">
        <v>50</v>
      </c>
      <c r="H3511" s="2">
        <v>5.0</v>
      </c>
      <c r="I3511" s="2">
        <v>5.0</v>
      </c>
      <c r="J3511" s="2">
        <v>5.0</v>
      </c>
      <c r="K3511" s="2">
        <v>5.0</v>
      </c>
      <c r="L3511" s="2">
        <v>5.0</v>
      </c>
      <c r="M3511" s="2" t="s">
        <v>19</v>
      </c>
    </row>
    <row r="3512" ht="15.75" customHeight="1">
      <c r="A3512" s="2">
        <v>197.0</v>
      </c>
      <c r="B3512" s="2" t="s">
        <v>9626</v>
      </c>
      <c r="C3512" s="2" t="s">
        <v>157</v>
      </c>
      <c r="D3512" s="3" t="s">
        <v>9765</v>
      </c>
      <c r="E3512" s="3" t="s">
        <v>9766</v>
      </c>
      <c r="F3512" s="3" t="s">
        <v>9767</v>
      </c>
      <c r="G3512" s="2" t="s">
        <v>50</v>
      </c>
      <c r="H3512" s="2">
        <v>5.0</v>
      </c>
      <c r="I3512" s="2">
        <v>5.0</v>
      </c>
      <c r="J3512" s="2">
        <v>5.0</v>
      </c>
      <c r="K3512" s="2">
        <v>5.0</v>
      </c>
      <c r="L3512" s="2">
        <v>5.0</v>
      </c>
      <c r="M3512" s="2" t="s">
        <v>19</v>
      </c>
    </row>
    <row r="3513" ht="15.75" customHeight="1">
      <c r="A3513" s="2">
        <v>197.0</v>
      </c>
      <c r="B3513" s="2" t="s">
        <v>9626</v>
      </c>
      <c r="C3513" s="2" t="s">
        <v>157</v>
      </c>
      <c r="D3513" s="3" t="s">
        <v>9768</v>
      </c>
      <c r="E3513" s="3" t="s">
        <v>9769</v>
      </c>
      <c r="F3513" s="3" t="s">
        <v>9770</v>
      </c>
      <c r="G3513" s="2" t="s">
        <v>50</v>
      </c>
      <c r="H3513" s="2">
        <v>5.0</v>
      </c>
      <c r="I3513" s="2">
        <v>5.0</v>
      </c>
      <c r="J3513" s="2">
        <v>5.0</v>
      </c>
      <c r="K3513" s="2">
        <v>5.0</v>
      </c>
      <c r="L3513" s="2">
        <v>5.0</v>
      </c>
      <c r="M3513" s="2" t="s">
        <v>19</v>
      </c>
    </row>
    <row r="3514" ht="15.75" customHeight="1">
      <c r="A3514" s="2">
        <v>197.0</v>
      </c>
      <c r="B3514" s="2" t="s">
        <v>9626</v>
      </c>
      <c r="C3514" s="2" t="s">
        <v>504</v>
      </c>
      <c r="D3514" s="3" t="s">
        <v>9771</v>
      </c>
      <c r="E3514" s="3" t="s">
        <v>9772</v>
      </c>
      <c r="F3514" s="3" t="s">
        <v>9773</v>
      </c>
      <c r="G3514" s="2" t="s">
        <v>50</v>
      </c>
      <c r="H3514" s="2">
        <v>5.0</v>
      </c>
      <c r="I3514" s="2">
        <v>5.0</v>
      </c>
      <c r="J3514" s="2">
        <v>5.0</v>
      </c>
      <c r="K3514" s="2">
        <v>5.0</v>
      </c>
      <c r="L3514" s="2">
        <v>5.0</v>
      </c>
      <c r="M3514" s="2" t="s">
        <v>19</v>
      </c>
    </row>
    <row r="3515" ht="15.75" customHeight="1">
      <c r="A3515" s="2">
        <v>197.0</v>
      </c>
      <c r="B3515" s="2" t="s">
        <v>9626</v>
      </c>
      <c r="C3515" s="2" t="s">
        <v>766</v>
      </c>
      <c r="D3515" s="3" t="s">
        <v>9774</v>
      </c>
      <c r="E3515" s="3" t="s">
        <v>9775</v>
      </c>
      <c r="F3515" s="3" t="s">
        <v>9776</v>
      </c>
      <c r="G3515" s="2" t="s">
        <v>50</v>
      </c>
      <c r="H3515" s="2">
        <v>5.0</v>
      </c>
      <c r="I3515" s="2">
        <v>5.0</v>
      </c>
      <c r="J3515" s="2">
        <v>5.0</v>
      </c>
      <c r="K3515" s="2">
        <v>5.0</v>
      </c>
      <c r="L3515" s="2">
        <v>5.0</v>
      </c>
      <c r="M3515" s="2" t="s">
        <v>19</v>
      </c>
    </row>
    <row r="3516" ht="15.75" customHeight="1">
      <c r="A3516" s="2">
        <v>197.0</v>
      </c>
      <c r="B3516" s="2" t="s">
        <v>9626</v>
      </c>
      <c r="C3516" s="2" t="s">
        <v>766</v>
      </c>
      <c r="D3516" s="3" t="s">
        <v>9777</v>
      </c>
      <c r="E3516" s="3" t="s">
        <v>9778</v>
      </c>
      <c r="F3516" s="3" t="s">
        <v>9779</v>
      </c>
      <c r="G3516" s="2" t="s">
        <v>50</v>
      </c>
      <c r="H3516" s="2">
        <v>5.0</v>
      </c>
      <c r="I3516" s="2">
        <v>5.0</v>
      </c>
      <c r="J3516" s="2">
        <v>5.0</v>
      </c>
      <c r="K3516" s="2">
        <v>5.0</v>
      </c>
      <c r="L3516" s="2">
        <v>5.0</v>
      </c>
      <c r="M3516" s="2" t="s">
        <v>19</v>
      </c>
    </row>
    <row r="3517" ht="15.75" customHeight="1">
      <c r="A3517" s="2">
        <v>197.0</v>
      </c>
      <c r="B3517" s="2" t="s">
        <v>9626</v>
      </c>
      <c r="C3517" s="2" t="s">
        <v>766</v>
      </c>
      <c r="D3517" s="3" t="s">
        <v>191</v>
      </c>
      <c r="E3517" s="3" t="s">
        <v>9780</v>
      </c>
      <c r="F3517" s="3" t="s">
        <v>9781</v>
      </c>
      <c r="G3517" s="2" t="s">
        <v>50</v>
      </c>
      <c r="H3517" s="2">
        <v>5.0</v>
      </c>
      <c r="I3517" s="2">
        <v>5.0</v>
      </c>
      <c r="J3517" s="2">
        <v>5.0</v>
      </c>
      <c r="K3517" s="2">
        <v>5.0</v>
      </c>
      <c r="L3517" s="2">
        <v>5.0</v>
      </c>
      <c r="M3517" s="2" t="s">
        <v>19</v>
      </c>
    </row>
    <row r="3518" ht="15.75" customHeight="1">
      <c r="A3518" s="2">
        <v>197.0</v>
      </c>
      <c r="B3518" s="2" t="s">
        <v>9626</v>
      </c>
      <c r="C3518" s="2" t="s">
        <v>24</v>
      </c>
      <c r="D3518" s="3" t="s">
        <v>9782</v>
      </c>
      <c r="E3518" s="3" t="s">
        <v>9783</v>
      </c>
      <c r="F3518" s="3" t="s">
        <v>9784</v>
      </c>
      <c r="G3518" s="2" t="s">
        <v>50</v>
      </c>
      <c r="H3518" s="2">
        <v>5.0</v>
      </c>
      <c r="I3518" s="2">
        <v>5.0</v>
      </c>
      <c r="J3518" s="2">
        <v>5.0</v>
      </c>
      <c r="K3518" s="2">
        <v>5.0</v>
      </c>
      <c r="L3518" s="2">
        <v>5.0</v>
      </c>
      <c r="M3518" s="2" t="s">
        <v>19</v>
      </c>
    </row>
    <row r="3519" ht="15.75" customHeight="1">
      <c r="A3519" s="2">
        <v>197.0</v>
      </c>
      <c r="B3519" s="2" t="s">
        <v>9626</v>
      </c>
      <c r="C3519" s="2" t="s">
        <v>24</v>
      </c>
      <c r="D3519" s="3" t="s">
        <v>907</v>
      </c>
      <c r="E3519" s="3" t="s">
        <v>9785</v>
      </c>
      <c r="F3519" s="3" t="s">
        <v>9786</v>
      </c>
      <c r="G3519" s="2" t="s">
        <v>50</v>
      </c>
      <c r="H3519" s="2">
        <v>5.0</v>
      </c>
      <c r="I3519" s="2">
        <v>5.0</v>
      </c>
      <c r="J3519" s="2">
        <v>5.0</v>
      </c>
      <c r="K3519" s="2">
        <v>5.0</v>
      </c>
      <c r="L3519" s="2">
        <v>5.0</v>
      </c>
      <c r="M3519" s="2" t="s">
        <v>19</v>
      </c>
    </row>
    <row r="3520" ht="15.75" customHeight="1">
      <c r="A3520" s="2">
        <v>197.0</v>
      </c>
      <c r="B3520" s="2" t="s">
        <v>9626</v>
      </c>
      <c r="C3520" s="2" t="s">
        <v>24</v>
      </c>
      <c r="D3520" s="3" t="s">
        <v>9787</v>
      </c>
      <c r="E3520" s="3" t="s">
        <v>9788</v>
      </c>
      <c r="F3520" s="3" t="s">
        <v>9789</v>
      </c>
      <c r="G3520" s="2" t="s">
        <v>50</v>
      </c>
      <c r="H3520" s="2">
        <v>5.0</v>
      </c>
      <c r="I3520" s="2">
        <v>5.0</v>
      </c>
      <c r="J3520" s="2">
        <v>5.0</v>
      </c>
      <c r="K3520" s="2">
        <v>5.0</v>
      </c>
      <c r="L3520" s="2">
        <v>5.0</v>
      </c>
      <c r="M3520" s="2" t="s">
        <v>19</v>
      </c>
    </row>
    <row r="3521" ht="15.75" customHeight="1">
      <c r="A3521" s="2">
        <v>197.0</v>
      </c>
      <c r="B3521" s="2" t="s">
        <v>9626</v>
      </c>
      <c r="C3521" s="2" t="s">
        <v>24</v>
      </c>
      <c r="D3521" s="3" t="s">
        <v>9790</v>
      </c>
      <c r="E3521" s="3" t="s">
        <v>9791</v>
      </c>
      <c r="F3521" s="3" t="s">
        <v>9792</v>
      </c>
      <c r="G3521" s="2" t="s">
        <v>50</v>
      </c>
      <c r="H3521" s="2">
        <v>5.0</v>
      </c>
      <c r="I3521" s="2">
        <v>5.0</v>
      </c>
      <c r="J3521" s="2">
        <v>4.0</v>
      </c>
      <c r="K3521" s="2">
        <v>5.0</v>
      </c>
      <c r="L3521" s="2">
        <v>5.0</v>
      </c>
      <c r="M3521" s="2" t="s">
        <v>19</v>
      </c>
    </row>
    <row r="3522" ht="15.75" customHeight="1">
      <c r="A3522" s="2">
        <v>197.0</v>
      </c>
      <c r="B3522" s="2" t="s">
        <v>9626</v>
      </c>
      <c r="C3522" s="2" t="s">
        <v>24</v>
      </c>
      <c r="D3522" s="3" t="s">
        <v>9793</v>
      </c>
      <c r="E3522" s="3" t="s">
        <v>9794</v>
      </c>
      <c r="F3522" s="3" t="s">
        <v>9795</v>
      </c>
      <c r="G3522" s="2" t="s">
        <v>50</v>
      </c>
      <c r="H3522" s="2">
        <v>5.0</v>
      </c>
      <c r="I3522" s="2">
        <v>5.0</v>
      </c>
      <c r="J3522" s="2">
        <v>5.0</v>
      </c>
      <c r="K3522" s="2">
        <v>5.0</v>
      </c>
      <c r="L3522" s="2">
        <v>5.0</v>
      </c>
      <c r="M3522" s="2" t="s">
        <v>19</v>
      </c>
    </row>
    <row r="3523" ht="15.75" customHeight="1">
      <c r="A3523" s="2">
        <v>197.0</v>
      </c>
      <c r="B3523" s="2" t="s">
        <v>9626</v>
      </c>
      <c r="C3523" s="2" t="s">
        <v>508</v>
      </c>
      <c r="D3523" s="3" t="s">
        <v>9796</v>
      </c>
      <c r="E3523" s="3" t="s">
        <v>9797</v>
      </c>
      <c r="F3523" s="3" t="s">
        <v>9798</v>
      </c>
      <c r="G3523" s="2" t="s">
        <v>50</v>
      </c>
      <c r="H3523" s="2">
        <v>5.0</v>
      </c>
      <c r="I3523" s="2">
        <v>5.0</v>
      </c>
      <c r="J3523" s="2">
        <v>4.0</v>
      </c>
      <c r="K3523" s="2">
        <v>5.0</v>
      </c>
      <c r="L3523" s="2">
        <v>5.0</v>
      </c>
      <c r="M3523" s="2" t="s">
        <v>19</v>
      </c>
    </row>
    <row r="3524" ht="15.75" customHeight="1">
      <c r="A3524" s="2">
        <v>197.0</v>
      </c>
      <c r="B3524" s="2" t="s">
        <v>9626</v>
      </c>
      <c r="C3524" s="2" t="s">
        <v>508</v>
      </c>
      <c r="D3524" s="3" t="s">
        <v>59</v>
      </c>
      <c r="E3524" s="3" t="s">
        <v>9799</v>
      </c>
      <c r="F3524" s="3" t="s">
        <v>9800</v>
      </c>
      <c r="G3524" s="2" t="s">
        <v>50</v>
      </c>
      <c r="H3524" s="2">
        <v>5.0</v>
      </c>
      <c r="I3524" s="2">
        <v>5.0</v>
      </c>
      <c r="J3524" s="2">
        <v>5.0</v>
      </c>
      <c r="K3524" s="2">
        <v>5.0</v>
      </c>
      <c r="L3524" s="2">
        <v>5.0</v>
      </c>
      <c r="M3524" s="2" t="s">
        <v>19</v>
      </c>
    </row>
    <row r="3525" ht="15.75" customHeight="1">
      <c r="A3525" s="2">
        <v>197.0</v>
      </c>
      <c r="B3525" s="2" t="s">
        <v>9626</v>
      </c>
      <c r="C3525" s="2" t="s">
        <v>508</v>
      </c>
      <c r="D3525" s="3" t="s">
        <v>9801</v>
      </c>
      <c r="E3525" s="3" t="s">
        <v>9802</v>
      </c>
      <c r="F3525" s="3" t="s">
        <v>9803</v>
      </c>
      <c r="G3525" s="2" t="s">
        <v>50</v>
      </c>
      <c r="H3525" s="2">
        <v>5.0</v>
      </c>
      <c r="I3525" s="2">
        <v>5.0</v>
      </c>
      <c r="J3525" s="2">
        <v>5.0</v>
      </c>
      <c r="K3525" s="2">
        <v>5.0</v>
      </c>
      <c r="L3525" s="2">
        <v>4.0</v>
      </c>
      <c r="M3525" s="2" t="s">
        <v>19</v>
      </c>
    </row>
    <row r="3526" ht="15.75" customHeight="1">
      <c r="A3526" s="2">
        <v>197.0</v>
      </c>
      <c r="B3526" s="2" t="s">
        <v>9626</v>
      </c>
      <c r="C3526" s="2" t="s">
        <v>508</v>
      </c>
      <c r="D3526" s="3" t="s">
        <v>9804</v>
      </c>
      <c r="E3526" s="3" t="s">
        <v>9805</v>
      </c>
      <c r="F3526" s="3" t="s">
        <v>9806</v>
      </c>
      <c r="G3526" s="2" t="s">
        <v>50</v>
      </c>
      <c r="H3526" s="2">
        <v>5.0</v>
      </c>
      <c r="I3526" s="2">
        <v>5.0</v>
      </c>
      <c r="J3526" s="2">
        <v>4.0</v>
      </c>
      <c r="K3526" s="2">
        <v>5.0</v>
      </c>
      <c r="L3526" s="2">
        <v>5.0</v>
      </c>
      <c r="M3526" s="2" t="s">
        <v>19</v>
      </c>
    </row>
    <row r="3527" ht="15.75" customHeight="1">
      <c r="A3527" s="2">
        <v>197.0</v>
      </c>
      <c r="B3527" s="2" t="s">
        <v>9626</v>
      </c>
      <c r="C3527" s="2" t="s">
        <v>512</v>
      </c>
      <c r="D3527" s="3" t="s">
        <v>1814</v>
      </c>
      <c r="E3527" s="3" t="s">
        <v>9807</v>
      </c>
      <c r="F3527" s="3" t="s">
        <v>9808</v>
      </c>
      <c r="G3527" s="2" t="s">
        <v>50</v>
      </c>
      <c r="H3527" s="2">
        <v>5.0</v>
      </c>
      <c r="I3527" s="2">
        <v>5.0</v>
      </c>
      <c r="J3527" s="2">
        <v>5.0</v>
      </c>
      <c r="K3527" s="2">
        <v>5.0</v>
      </c>
      <c r="L3527" s="2">
        <v>4.0</v>
      </c>
      <c r="M3527" s="2" t="s">
        <v>19</v>
      </c>
    </row>
    <row r="3528" ht="15.75" customHeight="1">
      <c r="A3528" s="2">
        <v>197.0</v>
      </c>
      <c r="B3528" s="2" t="s">
        <v>9626</v>
      </c>
      <c r="C3528" s="2" t="s">
        <v>512</v>
      </c>
      <c r="D3528" s="3" t="s">
        <v>9809</v>
      </c>
      <c r="E3528" s="3" t="s">
        <v>9810</v>
      </c>
      <c r="F3528" s="3" t="s">
        <v>9811</v>
      </c>
      <c r="G3528" s="2" t="s">
        <v>50</v>
      </c>
      <c r="H3528" s="2">
        <v>5.0</v>
      </c>
      <c r="I3528" s="2">
        <v>4.0</v>
      </c>
      <c r="J3528" s="2">
        <v>5.0</v>
      </c>
      <c r="K3528" s="2">
        <v>5.0</v>
      </c>
      <c r="L3528" s="2">
        <v>4.0</v>
      </c>
      <c r="M3528" s="2" t="s">
        <v>19</v>
      </c>
    </row>
    <row r="3529" ht="15.75" customHeight="1">
      <c r="A3529" s="2">
        <v>197.0</v>
      </c>
      <c r="B3529" s="2" t="s">
        <v>9626</v>
      </c>
      <c r="C3529" s="2" t="s">
        <v>512</v>
      </c>
      <c r="D3529" s="3" t="s">
        <v>9812</v>
      </c>
      <c r="E3529" s="3" t="s">
        <v>9813</v>
      </c>
      <c r="F3529" s="3" t="s">
        <v>9814</v>
      </c>
      <c r="G3529" s="2" t="s">
        <v>50</v>
      </c>
      <c r="H3529" s="2">
        <v>5.0</v>
      </c>
      <c r="I3529" s="2">
        <v>5.0</v>
      </c>
      <c r="J3529" s="2">
        <v>4.0</v>
      </c>
      <c r="K3529" s="2">
        <v>4.0</v>
      </c>
      <c r="L3529" s="2">
        <v>5.0</v>
      </c>
      <c r="M3529" s="2" t="s">
        <v>19</v>
      </c>
    </row>
    <row r="3530" ht="15.75" customHeight="1">
      <c r="A3530" s="2">
        <v>197.0</v>
      </c>
      <c r="B3530" s="2" t="s">
        <v>9626</v>
      </c>
      <c r="C3530" s="2" t="s">
        <v>512</v>
      </c>
      <c r="D3530" s="3" t="s">
        <v>9815</v>
      </c>
      <c r="E3530" s="3" t="s">
        <v>9816</v>
      </c>
      <c r="F3530" s="3" t="s">
        <v>9817</v>
      </c>
      <c r="G3530" s="2" t="s">
        <v>50</v>
      </c>
      <c r="H3530" s="2">
        <v>5.0</v>
      </c>
      <c r="I3530" s="2">
        <v>5.0</v>
      </c>
      <c r="J3530" s="2">
        <v>5.0</v>
      </c>
      <c r="K3530" s="2">
        <v>4.0</v>
      </c>
      <c r="L3530" s="2">
        <v>4.0</v>
      </c>
      <c r="M3530" s="2" t="s">
        <v>19</v>
      </c>
    </row>
    <row r="3531" ht="15.75" customHeight="1">
      <c r="A3531" s="2">
        <v>197.0</v>
      </c>
      <c r="B3531" s="2" t="s">
        <v>9626</v>
      </c>
      <c r="C3531" s="2" t="s">
        <v>512</v>
      </c>
      <c r="D3531" s="3" t="s">
        <v>9818</v>
      </c>
      <c r="E3531" s="3" t="s">
        <v>9819</v>
      </c>
      <c r="F3531" s="3" t="s">
        <v>9820</v>
      </c>
      <c r="G3531" s="2" t="s">
        <v>62</v>
      </c>
      <c r="H3531" s="2">
        <v>3.0</v>
      </c>
      <c r="I3531" s="2">
        <v>2.0</v>
      </c>
      <c r="J3531" s="2">
        <v>2.0</v>
      </c>
      <c r="K3531" s="2">
        <v>1.0</v>
      </c>
      <c r="L3531" s="2">
        <v>2.0</v>
      </c>
      <c r="M3531" s="2" t="s">
        <v>33</v>
      </c>
    </row>
    <row r="3532" ht="15.75" customHeight="1">
      <c r="A3532" s="2">
        <v>197.0</v>
      </c>
      <c r="B3532" s="2" t="s">
        <v>9626</v>
      </c>
      <c r="C3532" s="2" t="s">
        <v>512</v>
      </c>
      <c r="D3532" s="3" t="s">
        <v>9821</v>
      </c>
      <c r="E3532" s="3" t="s">
        <v>9822</v>
      </c>
      <c r="F3532" s="3" t="s">
        <v>9823</v>
      </c>
      <c r="G3532" s="2" t="s">
        <v>50</v>
      </c>
      <c r="H3532" s="2">
        <v>5.0</v>
      </c>
      <c r="I3532" s="2">
        <v>4.0</v>
      </c>
      <c r="J3532" s="2">
        <v>5.0</v>
      </c>
      <c r="K3532" s="2">
        <v>4.0</v>
      </c>
      <c r="L3532" s="2">
        <v>4.0</v>
      </c>
      <c r="M3532" s="2" t="s">
        <v>19</v>
      </c>
    </row>
    <row r="3533" ht="15.75" customHeight="1">
      <c r="A3533" s="2">
        <v>197.0</v>
      </c>
      <c r="B3533" s="2" t="s">
        <v>9626</v>
      </c>
      <c r="C3533" s="2" t="s">
        <v>116</v>
      </c>
      <c r="D3533" s="3" t="s">
        <v>9824</v>
      </c>
      <c r="E3533" s="3" t="s">
        <v>9825</v>
      </c>
      <c r="F3533" s="3" t="s">
        <v>9826</v>
      </c>
      <c r="G3533" s="2" t="s">
        <v>50</v>
      </c>
      <c r="H3533" s="2">
        <v>5.0</v>
      </c>
      <c r="I3533" s="2">
        <v>5.0</v>
      </c>
      <c r="J3533" s="2">
        <v>4.0</v>
      </c>
      <c r="K3533" s="2">
        <v>4.0</v>
      </c>
      <c r="L3533" s="2">
        <v>4.0</v>
      </c>
      <c r="M3533" s="2" t="s">
        <v>19</v>
      </c>
    </row>
    <row r="3534" ht="15.75" customHeight="1">
      <c r="A3534" s="2">
        <v>197.0</v>
      </c>
      <c r="B3534" s="2" t="s">
        <v>9626</v>
      </c>
      <c r="C3534" s="2" t="s">
        <v>116</v>
      </c>
      <c r="D3534" s="3" t="s">
        <v>9827</v>
      </c>
      <c r="E3534" s="3" t="s">
        <v>9828</v>
      </c>
      <c r="F3534" s="3" t="s">
        <v>9829</v>
      </c>
      <c r="G3534" s="2" t="s">
        <v>50</v>
      </c>
      <c r="H3534" s="2">
        <v>5.0</v>
      </c>
      <c r="I3534" s="2">
        <v>5.0</v>
      </c>
      <c r="J3534" s="2">
        <v>4.0</v>
      </c>
      <c r="K3534" s="2">
        <v>4.0</v>
      </c>
      <c r="L3534" s="2">
        <v>4.0</v>
      </c>
      <c r="M3534" s="2" t="s">
        <v>19</v>
      </c>
    </row>
    <row r="3535" ht="15.75" customHeight="1">
      <c r="A3535" s="2">
        <v>197.0</v>
      </c>
      <c r="B3535" s="2" t="s">
        <v>9626</v>
      </c>
      <c r="C3535" s="2" t="s">
        <v>116</v>
      </c>
      <c r="D3535" s="3" t="s">
        <v>9830</v>
      </c>
      <c r="E3535" s="3" t="s">
        <v>9831</v>
      </c>
      <c r="F3535" s="3" t="s">
        <v>9832</v>
      </c>
      <c r="G3535" s="2" t="s">
        <v>50</v>
      </c>
      <c r="H3535" s="2">
        <v>4.0</v>
      </c>
      <c r="I3535" s="2">
        <v>5.0</v>
      </c>
      <c r="J3535" s="2">
        <v>4.0</v>
      </c>
      <c r="K3535" s="2">
        <v>5.0</v>
      </c>
      <c r="L3535" s="2">
        <v>3.0</v>
      </c>
      <c r="M3535" s="2" t="s">
        <v>19</v>
      </c>
    </row>
    <row r="3536" ht="15.75" customHeight="1">
      <c r="A3536" s="2">
        <v>197.0</v>
      </c>
      <c r="B3536" s="2" t="s">
        <v>9626</v>
      </c>
      <c r="C3536" s="2" t="s">
        <v>116</v>
      </c>
      <c r="D3536" s="3" t="s">
        <v>9833</v>
      </c>
      <c r="E3536" s="3" t="s">
        <v>9834</v>
      </c>
      <c r="F3536" s="3" t="s">
        <v>9835</v>
      </c>
      <c r="G3536" s="2" t="s">
        <v>50</v>
      </c>
      <c r="H3536" s="2">
        <v>5.0</v>
      </c>
      <c r="I3536" s="2">
        <v>5.0</v>
      </c>
      <c r="J3536" s="2">
        <v>5.0</v>
      </c>
      <c r="K3536" s="2">
        <v>5.0</v>
      </c>
      <c r="L3536" s="2">
        <v>5.0</v>
      </c>
      <c r="M3536" s="2" t="s">
        <v>19</v>
      </c>
    </row>
    <row r="3537" ht="15.75" customHeight="1">
      <c r="A3537" s="2">
        <v>197.0</v>
      </c>
      <c r="B3537" s="2" t="s">
        <v>9626</v>
      </c>
      <c r="C3537" s="2" t="s">
        <v>116</v>
      </c>
      <c r="D3537" s="3" t="s">
        <v>9836</v>
      </c>
      <c r="E3537" s="3" t="s">
        <v>9837</v>
      </c>
      <c r="F3537" s="3" t="s">
        <v>9838</v>
      </c>
      <c r="G3537" s="2" t="s">
        <v>50</v>
      </c>
      <c r="H3537" s="2">
        <v>4.0</v>
      </c>
      <c r="I3537" s="2">
        <v>5.0</v>
      </c>
      <c r="J3537" s="2">
        <v>3.0</v>
      </c>
      <c r="K3537" s="2">
        <v>4.0</v>
      </c>
      <c r="L3537" s="2">
        <v>5.0</v>
      </c>
      <c r="M3537" s="2" t="s">
        <v>19</v>
      </c>
    </row>
    <row r="3538" ht="15.75" customHeight="1">
      <c r="A3538" s="2">
        <v>197.0</v>
      </c>
      <c r="B3538" s="2" t="s">
        <v>9626</v>
      </c>
      <c r="C3538" s="2" t="s">
        <v>116</v>
      </c>
      <c r="D3538" s="3" t="s">
        <v>9839</v>
      </c>
      <c r="E3538" s="3" t="s">
        <v>9840</v>
      </c>
      <c r="F3538" s="3" t="s">
        <v>9841</v>
      </c>
      <c r="G3538" s="2" t="s">
        <v>50</v>
      </c>
      <c r="H3538" s="2">
        <v>4.0</v>
      </c>
      <c r="I3538" s="2">
        <v>5.0</v>
      </c>
      <c r="J3538" s="2">
        <v>5.0</v>
      </c>
      <c r="K3538" s="2">
        <v>5.0</v>
      </c>
      <c r="L3538" s="2">
        <v>4.0</v>
      </c>
      <c r="M3538" s="2" t="s">
        <v>19</v>
      </c>
    </row>
    <row r="3539" ht="15.75" customHeight="1">
      <c r="A3539" s="2">
        <v>197.0</v>
      </c>
      <c r="B3539" s="2" t="s">
        <v>9626</v>
      </c>
      <c r="C3539" s="2" t="s">
        <v>116</v>
      </c>
      <c r="D3539" s="3" t="s">
        <v>9842</v>
      </c>
      <c r="E3539" s="3" t="s">
        <v>9843</v>
      </c>
      <c r="F3539" s="3" t="s">
        <v>9844</v>
      </c>
      <c r="G3539" s="2" t="s">
        <v>50</v>
      </c>
      <c r="H3539" s="2">
        <v>5.0</v>
      </c>
      <c r="I3539" s="2">
        <v>5.0</v>
      </c>
      <c r="J3539" s="2">
        <v>5.0</v>
      </c>
      <c r="K3539" s="2">
        <v>5.0</v>
      </c>
      <c r="L3539" s="2">
        <v>4.0</v>
      </c>
      <c r="M3539" s="2" t="s">
        <v>19</v>
      </c>
    </row>
    <row r="3540" ht="15.75" customHeight="1">
      <c r="A3540" s="2">
        <v>197.0</v>
      </c>
      <c r="B3540" s="2" t="s">
        <v>9626</v>
      </c>
      <c r="C3540" s="2" t="s">
        <v>116</v>
      </c>
      <c r="D3540" s="3" t="s">
        <v>9845</v>
      </c>
      <c r="E3540" s="3" t="s">
        <v>9846</v>
      </c>
      <c r="F3540" s="3" t="s">
        <v>9847</v>
      </c>
      <c r="G3540" s="2" t="s">
        <v>50</v>
      </c>
      <c r="H3540" s="2">
        <v>4.0</v>
      </c>
      <c r="I3540" s="2">
        <v>5.0</v>
      </c>
      <c r="J3540" s="2">
        <v>3.0</v>
      </c>
      <c r="K3540" s="2">
        <v>4.0</v>
      </c>
      <c r="L3540" s="2">
        <v>5.0</v>
      </c>
      <c r="M3540" s="2" t="s">
        <v>19</v>
      </c>
    </row>
    <row r="3541" ht="15.75" customHeight="1">
      <c r="A3541" s="2">
        <v>197.0</v>
      </c>
      <c r="B3541" s="2" t="s">
        <v>9626</v>
      </c>
      <c r="C3541" s="2" t="s">
        <v>116</v>
      </c>
      <c r="D3541" s="3" t="s">
        <v>9848</v>
      </c>
      <c r="E3541" s="3" t="s">
        <v>9849</v>
      </c>
      <c r="F3541" s="3" t="s">
        <v>9850</v>
      </c>
      <c r="G3541" s="2" t="s">
        <v>50</v>
      </c>
      <c r="H3541" s="2">
        <v>4.0</v>
      </c>
      <c r="I3541" s="2">
        <v>5.0</v>
      </c>
      <c r="J3541" s="2">
        <v>4.0</v>
      </c>
      <c r="K3541" s="2">
        <v>4.0</v>
      </c>
      <c r="L3541" s="2">
        <v>4.0</v>
      </c>
      <c r="M3541" s="2" t="s">
        <v>19</v>
      </c>
    </row>
    <row r="3542" ht="15.75" customHeight="1">
      <c r="A3542" s="2">
        <v>197.0</v>
      </c>
      <c r="B3542" s="2" t="s">
        <v>9626</v>
      </c>
      <c r="C3542" s="2" t="s">
        <v>116</v>
      </c>
      <c r="D3542" s="3" t="s">
        <v>9851</v>
      </c>
      <c r="E3542" s="3" t="s">
        <v>9852</v>
      </c>
      <c r="F3542" s="3" t="s">
        <v>9853</v>
      </c>
      <c r="G3542" s="2" t="s">
        <v>50</v>
      </c>
      <c r="H3542" s="2">
        <v>4.0</v>
      </c>
      <c r="I3542" s="2">
        <v>5.0</v>
      </c>
      <c r="J3542" s="2">
        <v>4.0</v>
      </c>
      <c r="K3542" s="2">
        <v>5.0</v>
      </c>
      <c r="L3542" s="2">
        <v>2.0</v>
      </c>
      <c r="M3542" s="2" t="s">
        <v>19</v>
      </c>
    </row>
    <row r="3543" ht="15.75" customHeight="1">
      <c r="A3543" s="2">
        <v>197.0</v>
      </c>
      <c r="B3543" s="2" t="s">
        <v>9626</v>
      </c>
      <c r="C3543" s="2" t="s">
        <v>353</v>
      </c>
      <c r="D3543" s="3" t="s">
        <v>9854</v>
      </c>
      <c r="E3543" s="3" t="s">
        <v>9855</v>
      </c>
      <c r="F3543" s="3" t="s">
        <v>9856</v>
      </c>
      <c r="G3543" s="2" t="s">
        <v>50</v>
      </c>
      <c r="H3543" s="2">
        <v>4.0</v>
      </c>
      <c r="I3543" s="2">
        <v>5.0</v>
      </c>
      <c r="J3543" s="2">
        <v>4.0</v>
      </c>
      <c r="K3543" s="2">
        <v>5.0</v>
      </c>
      <c r="L3543" s="2">
        <v>3.0</v>
      </c>
      <c r="M3543" s="2" t="s">
        <v>19</v>
      </c>
    </row>
    <row r="3544" ht="15.75" customHeight="1">
      <c r="A3544" s="2">
        <v>197.0</v>
      </c>
      <c r="B3544" s="2" t="s">
        <v>9626</v>
      </c>
      <c r="C3544" s="2" t="s">
        <v>353</v>
      </c>
      <c r="D3544" s="3" t="s">
        <v>9857</v>
      </c>
      <c r="E3544" s="3" t="s">
        <v>9858</v>
      </c>
      <c r="F3544" s="3" t="s">
        <v>9859</v>
      </c>
      <c r="G3544" s="2" t="s">
        <v>50</v>
      </c>
      <c r="H3544" s="2">
        <v>5.0</v>
      </c>
      <c r="I3544" s="2">
        <v>4.0</v>
      </c>
      <c r="J3544" s="2">
        <v>4.0</v>
      </c>
      <c r="K3544" s="2">
        <v>4.0</v>
      </c>
      <c r="L3544" s="2">
        <v>4.0</v>
      </c>
      <c r="M3544" s="2" t="s">
        <v>19</v>
      </c>
    </row>
    <row r="3545" ht="15.75" customHeight="1">
      <c r="A3545" s="2">
        <v>197.0</v>
      </c>
      <c r="B3545" s="2" t="s">
        <v>9626</v>
      </c>
      <c r="C3545" s="2" t="s">
        <v>353</v>
      </c>
      <c r="D3545" s="3" t="s">
        <v>9860</v>
      </c>
      <c r="E3545" s="3" t="s">
        <v>9861</v>
      </c>
      <c r="F3545" s="3" t="s">
        <v>9862</v>
      </c>
      <c r="G3545" s="2" t="s">
        <v>50</v>
      </c>
      <c r="H3545" s="2">
        <v>5.0</v>
      </c>
      <c r="I3545" s="2">
        <v>5.0</v>
      </c>
      <c r="J3545" s="2">
        <v>5.0</v>
      </c>
      <c r="K3545" s="2">
        <v>5.0</v>
      </c>
      <c r="L3545" s="2">
        <v>5.0</v>
      </c>
      <c r="M3545" s="2" t="s">
        <v>19</v>
      </c>
    </row>
    <row r="3546" ht="15.75" customHeight="1">
      <c r="A3546" s="2">
        <v>197.0</v>
      </c>
      <c r="B3546" s="2" t="s">
        <v>9626</v>
      </c>
      <c r="C3546" s="2" t="s">
        <v>353</v>
      </c>
      <c r="D3546" s="3" t="s">
        <v>9863</v>
      </c>
      <c r="E3546" s="3" t="s">
        <v>9864</v>
      </c>
      <c r="F3546" s="3" t="s">
        <v>9865</v>
      </c>
      <c r="G3546" s="2" t="s">
        <v>50</v>
      </c>
      <c r="H3546" s="2">
        <v>5.0</v>
      </c>
      <c r="I3546" s="2">
        <v>5.0</v>
      </c>
      <c r="J3546" s="2">
        <v>4.0</v>
      </c>
      <c r="K3546" s="2">
        <v>5.0</v>
      </c>
      <c r="L3546" s="2">
        <v>5.0</v>
      </c>
      <c r="M3546" s="2" t="s">
        <v>19</v>
      </c>
    </row>
    <row r="3547" ht="15.75" customHeight="1">
      <c r="A3547" s="2">
        <v>197.0</v>
      </c>
      <c r="B3547" s="2" t="s">
        <v>9626</v>
      </c>
      <c r="C3547" s="2" t="s">
        <v>353</v>
      </c>
      <c r="D3547" s="3" t="s">
        <v>9866</v>
      </c>
      <c r="E3547" s="3" t="s">
        <v>9867</v>
      </c>
      <c r="F3547" s="3" t="s">
        <v>9868</v>
      </c>
      <c r="G3547" s="2" t="s">
        <v>50</v>
      </c>
      <c r="H3547" s="2">
        <v>5.0</v>
      </c>
      <c r="I3547" s="2">
        <v>4.0</v>
      </c>
      <c r="J3547" s="2">
        <v>5.0</v>
      </c>
      <c r="K3547" s="2">
        <v>4.0</v>
      </c>
      <c r="L3547" s="2">
        <v>5.0</v>
      </c>
      <c r="M3547" s="2" t="s">
        <v>19</v>
      </c>
    </row>
    <row r="3548" ht="15.75" customHeight="1">
      <c r="A3548" s="2">
        <v>197.0</v>
      </c>
      <c r="B3548" s="2" t="s">
        <v>9626</v>
      </c>
      <c r="C3548" s="2" t="s">
        <v>353</v>
      </c>
      <c r="D3548" s="3" t="s">
        <v>6098</v>
      </c>
      <c r="E3548" s="3" t="s">
        <v>9869</v>
      </c>
      <c r="F3548" s="3" t="s">
        <v>9870</v>
      </c>
      <c r="G3548" s="2" t="s">
        <v>50</v>
      </c>
      <c r="H3548" s="2">
        <v>5.0</v>
      </c>
      <c r="I3548" s="2">
        <v>4.0</v>
      </c>
      <c r="J3548" s="2">
        <v>5.0</v>
      </c>
      <c r="K3548" s="2">
        <v>5.0</v>
      </c>
      <c r="L3548" s="2">
        <v>5.0</v>
      </c>
      <c r="M3548" s="2" t="s">
        <v>19</v>
      </c>
    </row>
    <row r="3549" ht="15.75" customHeight="1">
      <c r="A3549" s="2">
        <v>197.0</v>
      </c>
      <c r="B3549" s="2" t="s">
        <v>9626</v>
      </c>
      <c r="C3549" s="2" t="s">
        <v>353</v>
      </c>
      <c r="D3549" s="3" t="s">
        <v>120</v>
      </c>
      <c r="E3549" s="3" t="s">
        <v>9871</v>
      </c>
      <c r="F3549" s="3" t="s">
        <v>9872</v>
      </c>
      <c r="G3549" s="2" t="s">
        <v>50</v>
      </c>
      <c r="H3549" s="2">
        <v>5.0</v>
      </c>
      <c r="I3549" s="2">
        <v>4.0</v>
      </c>
      <c r="J3549" s="2">
        <v>4.0</v>
      </c>
      <c r="K3549" s="2">
        <v>3.0</v>
      </c>
      <c r="L3549" s="2">
        <v>5.0</v>
      </c>
      <c r="M3549" s="2" t="s">
        <v>19</v>
      </c>
    </row>
    <row r="3550" ht="15.75" customHeight="1">
      <c r="A3550" s="2">
        <v>197.0</v>
      </c>
      <c r="B3550" s="2" t="s">
        <v>9626</v>
      </c>
      <c r="C3550" s="2" t="s">
        <v>353</v>
      </c>
      <c r="D3550" s="3" t="s">
        <v>9873</v>
      </c>
      <c r="E3550" s="3" t="s">
        <v>9874</v>
      </c>
      <c r="F3550" s="3" t="s">
        <v>9875</v>
      </c>
      <c r="G3550" s="2" t="s">
        <v>50</v>
      </c>
      <c r="H3550" s="2">
        <v>5.0</v>
      </c>
      <c r="I3550" s="2">
        <v>5.0</v>
      </c>
      <c r="J3550" s="2">
        <v>5.0</v>
      </c>
      <c r="K3550" s="2">
        <v>5.0</v>
      </c>
      <c r="L3550" s="2">
        <v>4.0</v>
      </c>
      <c r="M3550" s="2" t="s">
        <v>19</v>
      </c>
    </row>
    <row r="3551" ht="15.75" customHeight="1">
      <c r="A3551" s="2">
        <v>197.0</v>
      </c>
      <c r="B3551" s="2" t="s">
        <v>9626</v>
      </c>
      <c r="C3551" s="2" t="s">
        <v>353</v>
      </c>
      <c r="D3551" s="3" t="s">
        <v>9876</v>
      </c>
      <c r="E3551" s="3" t="s">
        <v>9877</v>
      </c>
      <c r="F3551" s="3" t="s">
        <v>9878</v>
      </c>
      <c r="G3551" s="2" t="s">
        <v>182</v>
      </c>
      <c r="H3551" s="2">
        <v>2.0</v>
      </c>
      <c r="I3551" s="2">
        <v>1.0</v>
      </c>
      <c r="J3551" s="2">
        <v>1.0</v>
      </c>
      <c r="K3551" s="2">
        <v>1.0</v>
      </c>
      <c r="L3551" s="2">
        <v>1.0</v>
      </c>
      <c r="M3551" s="2" t="s">
        <v>33</v>
      </c>
    </row>
    <row r="3552" ht="15.75" customHeight="1">
      <c r="A3552" s="2">
        <v>197.0</v>
      </c>
      <c r="B3552" s="2" t="s">
        <v>9626</v>
      </c>
      <c r="C3552" s="2" t="s">
        <v>353</v>
      </c>
      <c r="D3552" s="3" t="s">
        <v>9879</v>
      </c>
      <c r="E3552" s="3" t="s">
        <v>9880</v>
      </c>
      <c r="F3552" s="3" t="s">
        <v>9881</v>
      </c>
      <c r="G3552" s="2" t="s">
        <v>50</v>
      </c>
      <c r="H3552" s="2">
        <v>5.0</v>
      </c>
      <c r="I3552" s="2">
        <v>5.0</v>
      </c>
      <c r="J3552" s="2">
        <v>5.0</v>
      </c>
      <c r="K3552" s="2">
        <v>5.0</v>
      </c>
      <c r="L3552" s="2">
        <v>4.0</v>
      </c>
      <c r="M3552" s="2" t="s">
        <v>19</v>
      </c>
    </row>
    <row r="3553" ht="15.75" customHeight="1">
      <c r="A3553" s="2">
        <v>197.0</v>
      </c>
      <c r="B3553" s="2" t="s">
        <v>9626</v>
      </c>
      <c r="C3553" s="2" t="s">
        <v>353</v>
      </c>
      <c r="D3553" s="3" t="s">
        <v>9882</v>
      </c>
      <c r="E3553" s="3" t="s">
        <v>9883</v>
      </c>
      <c r="F3553" s="3" t="s">
        <v>9884</v>
      </c>
      <c r="G3553" s="2" t="s">
        <v>50</v>
      </c>
      <c r="H3553" s="2">
        <v>5.0</v>
      </c>
      <c r="I3553" s="2">
        <v>4.0</v>
      </c>
      <c r="J3553" s="2">
        <v>5.0</v>
      </c>
      <c r="K3553" s="2">
        <v>4.0</v>
      </c>
      <c r="L3553" s="2">
        <v>4.0</v>
      </c>
      <c r="M3553" s="2" t="s">
        <v>19</v>
      </c>
    </row>
    <row r="3554" ht="15.75" customHeight="1">
      <c r="A3554" s="2">
        <v>197.0</v>
      </c>
      <c r="B3554" s="2" t="s">
        <v>9626</v>
      </c>
      <c r="C3554" s="2" t="s">
        <v>353</v>
      </c>
      <c r="D3554" s="3" t="s">
        <v>9885</v>
      </c>
      <c r="E3554" s="3" t="s">
        <v>9886</v>
      </c>
      <c r="F3554" s="3" t="s">
        <v>9887</v>
      </c>
      <c r="G3554" s="2" t="s">
        <v>50</v>
      </c>
      <c r="H3554" s="2">
        <v>5.0</v>
      </c>
      <c r="I3554" s="2">
        <v>4.0</v>
      </c>
      <c r="J3554" s="2">
        <v>4.0</v>
      </c>
      <c r="K3554" s="2">
        <v>4.0</v>
      </c>
      <c r="L3554" s="2">
        <v>3.0</v>
      </c>
      <c r="M3554" s="2" t="s">
        <v>19</v>
      </c>
    </row>
    <row r="3555" ht="15.75" customHeight="1">
      <c r="A3555" s="2">
        <v>197.0</v>
      </c>
      <c r="B3555" s="2" t="s">
        <v>9626</v>
      </c>
      <c r="C3555" s="2" t="s">
        <v>123</v>
      </c>
      <c r="D3555" s="3" t="s">
        <v>9888</v>
      </c>
      <c r="E3555" s="3" t="s">
        <v>9889</v>
      </c>
      <c r="F3555" s="3" t="s">
        <v>9890</v>
      </c>
      <c r="G3555" s="2" t="s">
        <v>50</v>
      </c>
      <c r="H3555" s="2">
        <v>5.0</v>
      </c>
      <c r="I3555" s="2">
        <v>5.0</v>
      </c>
      <c r="J3555" s="2">
        <v>4.0</v>
      </c>
      <c r="K3555" s="2">
        <v>5.0</v>
      </c>
      <c r="L3555" s="2">
        <v>5.0</v>
      </c>
      <c r="M3555" s="2" t="s">
        <v>19</v>
      </c>
    </row>
    <row r="3556" ht="15.75" customHeight="1">
      <c r="A3556" s="2">
        <v>197.0</v>
      </c>
      <c r="B3556" s="2" t="s">
        <v>9626</v>
      </c>
      <c r="C3556" s="2" t="s">
        <v>123</v>
      </c>
      <c r="D3556" s="3" t="s">
        <v>9891</v>
      </c>
      <c r="E3556" s="3" t="s">
        <v>9892</v>
      </c>
      <c r="F3556" s="3" t="s">
        <v>9893</v>
      </c>
      <c r="G3556" s="2" t="s">
        <v>50</v>
      </c>
      <c r="H3556" s="2">
        <v>4.0</v>
      </c>
      <c r="I3556" s="2">
        <v>5.0</v>
      </c>
      <c r="J3556" s="2">
        <v>4.0</v>
      </c>
      <c r="K3556" s="2">
        <v>4.0</v>
      </c>
      <c r="L3556" s="2">
        <v>5.0</v>
      </c>
      <c r="M3556" s="2" t="s">
        <v>19</v>
      </c>
    </row>
    <row r="3557" ht="15.75" customHeight="1">
      <c r="A3557" s="2">
        <v>197.0</v>
      </c>
      <c r="B3557" s="2" t="s">
        <v>9626</v>
      </c>
      <c r="C3557" s="2" t="s">
        <v>123</v>
      </c>
      <c r="D3557" s="3" t="s">
        <v>9894</v>
      </c>
      <c r="E3557" s="3" t="s">
        <v>9895</v>
      </c>
      <c r="F3557" s="3" t="s">
        <v>9896</v>
      </c>
      <c r="G3557" s="2" t="s">
        <v>18</v>
      </c>
      <c r="H3557" s="2">
        <v>4.0</v>
      </c>
      <c r="I3557" s="2">
        <v>4.0</v>
      </c>
      <c r="J3557" s="2">
        <v>3.0</v>
      </c>
      <c r="K3557" s="2">
        <v>3.0</v>
      </c>
      <c r="L3557" s="2">
        <v>5.0</v>
      </c>
      <c r="M3557" s="2" t="s">
        <v>19</v>
      </c>
    </row>
    <row r="3558" ht="15.75" customHeight="1">
      <c r="A3558" s="2">
        <v>197.0</v>
      </c>
      <c r="B3558" s="2" t="s">
        <v>9626</v>
      </c>
      <c r="C3558" s="2" t="s">
        <v>127</v>
      </c>
      <c r="D3558" s="3" t="s">
        <v>9897</v>
      </c>
      <c r="E3558" s="3" t="s">
        <v>9898</v>
      </c>
      <c r="F3558" s="3" t="s">
        <v>9899</v>
      </c>
      <c r="G3558" s="2" t="s">
        <v>50</v>
      </c>
      <c r="H3558" s="2">
        <v>5.0</v>
      </c>
      <c r="I3558" s="2">
        <v>5.0</v>
      </c>
      <c r="J3558" s="2">
        <v>5.0</v>
      </c>
      <c r="K3558" s="2">
        <v>5.0</v>
      </c>
      <c r="L3558" s="2">
        <v>5.0</v>
      </c>
      <c r="M3558" s="2" t="s">
        <v>19</v>
      </c>
    </row>
    <row r="3559" ht="15.75" customHeight="1">
      <c r="A3559" s="2">
        <v>197.0</v>
      </c>
      <c r="B3559" s="2" t="s">
        <v>9626</v>
      </c>
      <c r="C3559" s="2" t="s">
        <v>127</v>
      </c>
      <c r="D3559" s="3" t="s">
        <v>9900</v>
      </c>
      <c r="E3559" s="3" t="s">
        <v>9901</v>
      </c>
      <c r="F3559" s="3" t="s">
        <v>9902</v>
      </c>
      <c r="G3559" s="2" t="s">
        <v>50</v>
      </c>
      <c r="H3559" s="2">
        <v>5.0</v>
      </c>
      <c r="I3559" s="2">
        <v>4.0</v>
      </c>
      <c r="J3559" s="2">
        <v>5.0</v>
      </c>
      <c r="K3559" s="2">
        <v>5.0</v>
      </c>
      <c r="L3559" s="2">
        <v>5.0</v>
      </c>
      <c r="M3559" s="2" t="s">
        <v>19</v>
      </c>
    </row>
    <row r="3560" ht="15.75" customHeight="1">
      <c r="A3560" s="2">
        <v>197.0</v>
      </c>
      <c r="B3560" s="2" t="s">
        <v>9626</v>
      </c>
      <c r="C3560" s="2" t="s">
        <v>127</v>
      </c>
      <c r="D3560" s="3" t="s">
        <v>1211</v>
      </c>
      <c r="E3560" s="3" t="s">
        <v>9903</v>
      </c>
      <c r="F3560" s="3" t="s">
        <v>9904</v>
      </c>
      <c r="G3560" s="2" t="s">
        <v>18</v>
      </c>
      <c r="H3560" s="2">
        <v>5.0</v>
      </c>
      <c r="I3560" s="2">
        <v>4.0</v>
      </c>
      <c r="J3560" s="2">
        <v>5.0</v>
      </c>
      <c r="K3560" s="2">
        <v>5.0</v>
      </c>
      <c r="L3560" s="2">
        <v>5.0</v>
      </c>
      <c r="M3560" s="2" t="s">
        <v>19</v>
      </c>
    </row>
    <row r="3561" ht="15.75" customHeight="1">
      <c r="A3561" s="2">
        <v>197.0</v>
      </c>
      <c r="B3561" s="2" t="s">
        <v>9626</v>
      </c>
      <c r="C3561" s="2" t="s">
        <v>127</v>
      </c>
      <c r="D3561" s="3" t="s">
        <v>9905</v>
      </c>
      <c r="E3561" s="3" t="s">
        <v>9906</v>
      </c>
      <c r="F3561" s="3" t="s">
        <v>9907</v>
      </c>
      <c r="G3561" s="2" t="s">
        <v>50</v>
      </c>
      <c r="H3561" s="2">
        <v>5.0</v>
      </c>
      <c r="I3561" s="2">
        <v>4.0</v>
      </c>
      <c r="J3561" s="2">
        <v>5.0</v>
      </c>
      <c r="K3561" s="2">
        <v>4.0</v>
      </c>
      <c r="L3561" s="2">
        <v>5.0</v>
      </c>
      <c r="M3561" s="2" t="s">
        <v>19</v>
      </c>
    </row>
    <row r="3562" ht="15.75" customHeight="1">
      <c r="A3562" s="2">
        <v>197.0</v>
      </c>
      <c r="B3562" s="2" t="s">
        <v>9626</v>
      </c>
      <c r="C3562" s="2" t="s">
        <v>127</v>
      </c>
      <c r="D3562" s="3" t="s">
        <v>445</v>
      </c>
      <c r="E3562" s="3" t="s">
        <v>9908</v>
      </c>
      <c r="F3562" s="3" t="s">
        <v>9909</v>
      </c>
      <c r="G3562" s="2" t="s">
        <v>50</v>
      </c>
      <c r="H3562" s="2">
        <v>5.0</v>
      </c>
      <c r="I3562" s="2">
        <v>5.0</v>
      </c>
      <c r="J3562" s="2">
        <v>4.0</v>
      </c>
      <c r="K3562" s="2">
        <v>5.0</v>
      </c>
      <c r="L3562" s="2">
        <v>5.0</v>
      </c>
      <c r="M3562" s="2" t="s">
        <v>19</v>
      </c>
    </row>
    <row r="3563" ht="15.75" customHeight="1">
      <c r="A3563" s="2">
        <v>197.0</v>
      </c>
      <c r="B3563" s="2" t="s">
        <v>9626</v>
      </c>
      <c r="C3563" s="2" t="s">
        <v>127</v>
      </c>
      <c r="D3563" s="3" t="s">
        <v>9910</v>
      </c>
      <c r="E3563" s="3" t="s">
        <v>9911</v>
      </c>
      <c r="F3563" s="3" t="s">
        <v>9912</v>
      </c>
      <c r="G3563" s="2" t="s">
        <v>50</v>
      </c>
      <c r="H3563" s="2">
        <v>4.0</v>
      </c>
      <c r="I3563" s="2">
        <v>2.0</v>
      </c>
      <c r="J3563" s="2">
        <v>3.0</v>
      </c>
      <c r="K3563" s="2">
        <v>2.0</v>
      </c>
      <c r="L3563" s="2">
        <v>4.0</v>
      </c>
      <c r="M3563" s="2" t="s">
        <v>19</v>
      </c>
    </row>
    <row r="3564" ht="15.75" customHeight="1">
      <c r="A3564" s="2">
        <v>197.0</v>
      </c>
      <c r="B3564" s="2" t="s">
        <v>9626</v>
      </c>
      <c r="C3564" s="2" t="s">
        <v>34</v>
      </c>
      <c r="D3564" s="3" t="s">
        <v>9913</v>
      </c>
      <c r="E3564" s="3" t="s">
        <v>9914</v>
      </c>
      <c r="F3564" s="3" t="s">
        <v>9915</v>
      </c>
      <c r="G3564" s="2" t="s">
        <v>18</v>
      </c>
      <c r="H3564" s="2">
        <v>4.0</v>
      </c>
      <c r="I3564" s="2">
        <v>3.0</v>
      </c>
      <c r="J3564" s="2">
        <v>3.0</v>
      </c>
      <c r="K3564" s="2">
        <v>4.0</v>
      </c>
      <c r="L3564" s="2">
        <v>3.0</v>
      </c>
      <c r="M3564" s="2" t="s">
        <v>19</v>
      </c>
    </row>
    <row r="3565" ht="15.75" customHeight="1">
      <c r="A3565" s="2">
        <v>197.0</v>
      </c>
      <c r="B3565" s="2" t="s">
        <v>9626</v>
      </c>
      <c r="C3565" s="2" t="s">
        <v>34</v>
      </c>
      <c r="D3565" s="3" t="s">
        <v>9916</v>
      </c>
      <c r="E3565" s="3" t="s">
        <v>9917</v>
      </c>
      <c r="F3565" s="3" t="s">
        <v>9918</v>
      </c>
      <c r="G3565" s="2" t="s">
        <v>18</v>
      </c>
      <c r="H3565" s="2">
        <v>3.0</v>
      </c>
      <c r="I3565" s="2">
        <v>5.0</v>
      </c>
      <c r="J3565" s="2">
        <v>3.0</v>
      </c>
      <c r="K3565" s="2">
        <v>3.0</v>
      </c>
      <c r="L3565" s="2">
        <v>5.0</v>
      </c>
      <c r="M3565" s="2" t="s">
        <v>19</v>
      </c>
    </row>
    <row r="3566" ht="15.75" customHeight="1">
      <c r="A3566" s="2">
        <v>198.0</v>
      </c>
      <c r="B3566" s="2" t="s">
        <v>9919</v>
      </c>
      <c r="C3566" s="2" t="s">
        <v>319</v>
      </c>
      <c r="D3566" s="3" t="s">
        <v>9920</v>
      </c>
      <c r="E3566" s="3" t="s">
        <v>9921</v>
      </c>
      <c r="F3566" s="3" t="s">
        <v>9922</v>
      </c>
      <c r="G3566" s="2" t="s">
        <v>28</v>
      </c>
      <c r="H3566" s="2">
        <v>3.0</v>
      </c>
      <c r="I3566" s="2">
        <v>3.0</v>
      </c>
      <c r="J3566" s="2">
        <v>3.0</v>
      </c>
      <c r="K3566" s="2">
        <v>4.0</v>
      </c>
      <c r="L3566" s="2">
        <v>4.0</v>
      </c>
      <c r="M3566" s="2" t="s">
        <v>19</v>
      </c>
    </row>
    <row r="3567" ht="15.75" customHeight="1">
      <c r="A3567" s="2">
        <v>198.0</v>
      </c>
      <c r="B3567" s="2" t="s">
        <v>9919</v>
      </c>
      <c r="C3567" s="2" t="s">
        <v>34</v>
      </c>
      <c r="D3567" s="3" t="s">
        <v>9923</v>
      </c>
      <c r="E3567" s="3" t="s">
        <v>9924</v>
      </c>
      <c r="F3567" s="3" t="s">
        <v>9925</v>
      </c>
      <c r="G3567" s="2" t="s">
        <v>18</v>
      </c>
      <c r="H3567" s="2">
        <v>3.0</v>
      </c>
      <c r="I3567" s="2">
        <v>4.0</v>
      </c>
      <c r="J3567" s="2">
        <v>5.0</v>
      </c>
      <c r="K3567" s="2">
        <v>5.0</v>
      </c>
      <c r="L3567" s="2">
        <v>5.0</v>
      </c>
      <c r="M3567" s="2" t="s">
        <v>19</v>
      </c>
    </row>
    <row r="3568" ht="15.75" customHeight="1">
      <c r="A3568" s="2">
        <v>198.0</v>
      </c>
      <c r="B3568" s="2" t="s">
        <v>9919</v>
      </c>
      <c r="C3568" s="2" t="s">
        <v>34</v>
      </c>
      <c r="D3568" s="3" t="s">
        <v>9926</v>
      </c>
      <c r="E3568" s="3" t="s">
        <v>9927</v>
      </c>
      <c r="F3568" s="3" t="s">
        <v>9928</v>
      </c>
      <c r="G3568" s="2" t="s">
        <v>18</v>
      </c>
      <c r="H3568" s="2">
        <v>2.0</v>
      </c>
      <c r="I3568" s="2">
        <v>5.0</v>
      </c>
      <c r="J3568" s="2">
        <v>4.0</v>
      </c>
      <c r="K3568" s="2">
        <v>3.0</v>
      </c>
      <c r="L3568" s="2">
        <v>4.0</v>
      </c>
      <c r="M3568" s="2" t="s">
        <v>19</v>
      </c>
    </row>
    <row r="3569" ht="15.75" customHeight="1">
      <c r="A3569" s="2">
        <v>198.0</v>
      </c>
      <c r="B3569" s="2" t="s">
        <v>9919</v>
      </c>
      <c r="C3569" s="2" t="s">
        <v>127</v>
      </c>
      <c r="D3569" s="3" t="s">
        <v>9929</v>
      </c>
      <c r="E3569" s="3" t="s">
        <v>9930</v>
      </c>
      <c r="F3569" s="3" t="s">
        <v>9931</v>
      </c>
      <c r="G3569" s="2" t="s">
        <v>28</v>
      </c>
      <c r="H3569" s="2">
        <v>3.0</v>
      </c>
      <c r="I3569" s="2">
        <v>2.0</v>
      </c>
      <c r="J3569" s="2">
        <v>2.0</v>
      </c>
      <c r="K3569" s="2">
        <v>3.0</v>
      </c>
      <c r="L3569" s="2">
        <v>4.0</v>
      </c>
      <c r="M3569" s="2" t="s">
        <v>33</v>
      </c>
    </row>
    <row r="3570" ht="15.75" customHeight="1">
      <c r="A3570" s="2">
        <v>198.0</v>
      </c>
      <c r="B3570" s="2" t="s">
        <v>9919</v>
      </c>
      <c r="C3570" s="2" t="s">
        <v>261</v>
      </c>
      <c r="D3570" s="3" t="s">
        <v>9932</v>
      </c>
      <c r="E3570" s="3" t="s">
        <v>9933</v>
      </c>
      <c r="F3570" s="3" t="s">
        <v>9934</v>
      </c>
      <c r="G3570" s="2" t="s">
        <v>182</v>
      </c>
      <c r="H3570" s="2">
        <v>3.0</v>
      </c>
      <c r="I3570" s="2">
        <v>1.0</v>
      </c>
      <c r="J3570" s="2">
        <v>1.0</v>
      </c>
      <c r="K3570" s="2">
        <v>2.0</v>
      </c>
      <c r="L3570" s="2">
        <v>4.0</v>
      </c>
      <c r="M3570" s="2" t="s">
        <v>33</v>
      </c>
    </row>
    <row r="3571" ht="15.75" customHeight="1">
      <c r="A3571" s="2">
        <v>198.0</v>
      </c>
      <c r="B3571" s="2" t="s">
        <v>9919</v>
      </c>
      <c r="C3571" s="2" t="s">
        <v>522</v>
      </c>
      <c r="D3571" s="3" t="s">
        <v>9935</v>
      </c>
      <c r="E3571" s="3" t="s">
        <v>9936</v>
      </c>
      <c r="F3571" s="3" t="s">
        <v>9937</v>
      </c>
      <c r="G3571" s="2" t="s">
        <v>18</v>
      </c>
      <c r="H3571" s="2">
        <v>3.0</v>
      </c>
      <c r="I3571" s="2">
        <v>4.0</v>
      </c>
      <c r="J3571" s="2">
        <v>3.0</v>
      </c>
      <c r="K3571" s="2">
        <v>3.0</v>
      </c>
      <c r="L3571" s="2">
        <v>4.0</v>
      </c>
      <c r="M3571" s="2" t="s">
        <v>19</v>
      </c>
    </row>
    <row r="3572" ht="15.75" customHeight="1">
      <c r="A3572" s="2">
        <v>198.0</v>
      </c>
      <c r="B3572" s="2" t="s">
        <v>9919</v>
      </c>
      <c r="C3572" s="2" t="s">
        <v>279</v>
      </c>
      <c r="D3572" s="3" t="s">
        <v>9938</v>
      </c>
      <c r="E3572" s="3" t="s">
        <v>9939</v>
      </c>
      <c r="F3572" s="3" t="s">
        <v>9940</v>
      </c>
      <c r="G3572" s="2" t="s">
        <v>18</v>
      </c>
      <c r="H3572" s="2">
        <v>3.0</v>
      </c>
      <c r="I3572" s="2">
        <v>4.0</v>
      </c>
      <c r="J3572" s="2">
        <v>3.0</v>
      </c>
      <c r="K3572" s="2">
        <v>2.0</v>
      </c>
      <c r="L3572" s="2">
        <v>5.0</v>
      </c>
      <c r="M3572" s="2" t="s">
        <v>19</v>
      </c>
    </row>
    <row r="3573" ht="15.75" customHeight="1">
      <c r="A3573" s="2">
        <v>198.0</v>
      </c>
      <c r="B3573" s="2" t="s">
        <v>9919</v>
      </c>
      <c r="C3573" s="2" t="s">
        <v>138</v>
      </c>
      <c r="D3573" s="3" t="s">
        <v>9941</v>
      </c>
      <c r="E3573" s="3" t="s">
        <v>9942</v>
      </c>
      <c r="F3573" s="3" t="s">
        <v>9943</v>
      </c>
      <c r="G3573" s="2" t="s">
        <v>18</v>
      </c>
      <c r="H3573" s="2">
        <v>3.0</v>
      </c>
      <c r="I3573" s="2">
        <v>5.0</v>
      </c>
      <c r="J3573" s="2">
        <v>4.0</v>
      </c>
      <c r="K3573" s="2">
        <v>5.0</v>
      </c>
      <c r="L3573" s="2">
        <v>3.0</v>
      </c>
      <c r="M3573" s="2" t="s">
        <v>19</v>
      </c>
    </row>
    <row r="3574" ht="15.75" customHeight="1">
      <c r="A3574" s="2">
        <v>198.0</v>
      </c>
      <c r="B3574" s="2" t="s">
        <v>9919</v>
      </c>
      <c r="C3574" s="2" t="s">
        <v>148</v>
      </c>
      <c r="D3574" s="3" t="s">
        <v>7829</v>
      </c>
      <c r="E3574" s="3" t="s">
        <v>9944</v>
      </c>
      <c r="F3574" s="3" t="s">
        <v>9943</v>
      </c>
      <c r="G3574" s="2" t="s">
        <v>50</v>
      </c>
      <c r="H3574" s="2">
        <v>4.0</v>
      </c>
      <c r="I3574" s="2">
        <v>5.0</v>
      </c>
      <c r="J3574" s="2">
        <v>4.0</v>
      </c>
      <c r="K3574" s="2">
        <v>4.0</v>
      </c>
      <c r="L3574" s="2">
        <v>4.0</v>
      </c>
      <c r="M3574" s="2" t="s">
        <v>19</v>
      </c>
    </row>
    <row r="3575" ht="15.75" customHeight="1">
      <c r="A3575" s="2">
        <v>198.0</v>
      </c>
      <c r="B3575" s="2" t="s">
        <v>9919</v>
      </c>
      <c r="C3575" s="2" t="s">
        <v>103</v>
      </c>
      <c r="D3575" s="3" t="s">
        <v>9945</v>
      </c>
      <c r="E3575" s="3" t="s">
        <v>9946</v>
      </c>
      <c r="F3575" s="3" t="s">
        <v>9943</v>
      </c>
      <c r="G3575" s="2" t="s">
        <v>28</v>
      </c>
      <c r="H3575" s="2">
        <v>2.0</v>
      </c>
      <c r="I3575" s="2">
        <v>2.0</v>
      </c>
      <c r="J3575" s="2">
        <v>2.0</v>
      </c>
      <c r="K3575" s="2">
        <v>3.0</v>
      </c>
      <c r="L3575" s="2">
        <v>3.0</v>
      </c>
      <c r="M3575" s="2" t="s">
        <v>19</v>
      </c>
    </row>
    <row r="3576" ht="15.75" customHeight="1">
      <c r="A3576" s="2">
        <v>198.0</v>
      </c>
      <c r="B3576" s="2" t="s">
        <v>9919</v>
      </c>
      <c r="C3576" s="2" t="s">
        <v>296</v>
      </c>
      <c r="D3576" s="3" t="s">
        <v>9947</v>
      </c>
      <c r="E3576" s="3" t="s">
        <v>9948</v>
      </c>
      <c r="F3576" s="3" t="s">
        <v>9949</v>
      </c>
      <c r="G3576" s="2" t="s">
        <v>50</v>
      </c>
      <c r="H3576" s="2">
        <v>5.0</v>
      </c>
      <c r="I3576" s="2">
        <v>5.0</v>
      </c>
      <c r="J3576" s="2">
        <v>4.0</v>
      </c>
      <c r="K3576" s="2">
        <v>5.0</v>
      </c>
      <c r="L3576" s="2">
        <v>5.0</v>
      </c>
      <c r="M3576" s="2" t="s">
        <v>19</v>
      </c>
    </row>
    <row r="3577" ht="15.75" customHeight="1">
      <c r="A3577" s="2">
        <v>204.0</v>
      </c>
      <c r="B3577" s="2" t="s">
        <v>9950</v>
      </c>
      <c r="C3577" s="2" t="s">
        <v>14</v>
      </c>
      <c r="D3577" s="3" t="s">
        <v>9951</v>
      </c>
      <c r="E3577" s="3" t="s">
        <v>9952</v>
      </c>
      <c r="F3577" s="3" t="s">
        <v>9953</v>
      </c>
      <c r="G3577" s="2" t="s">
        <v>50</v>
      </c>
      <c r="H3577" s="2">
        <v>5.0</v>
      </c>
      <c r="I3577" s="2">
        <v>5.0</v>
      </c>
      <c r="J3577" s="2">
        <v>5.0</v>
      </c>
      <c r="K3577" s="2">
        <v>5.0</v>
      </c>
      <c r="L3577" s="2">
        <v>5.0</v>
      </c>
      <c r="M3577" s="2" t="s">
        <v>19</v>
      </c>
    </row>
    <row r="3578" ht="15.75" customHeight="1">
      <c r="A3578" s="2">
        <v>204.0</v>
      </c>
      <c r="B3578" s="2" t="s">
        <v>9950</v>
      </c>
      <c r="C3578" s="2" t="s">
        <v>20</v>
      </c>
      <c r="D3578" s="3" t="s">
        <v>59</v>
      </c>
      <c r="E3578" s="3" t="s">
        <v>9954</v>
      </c>
      <c r="F3578" s="3" t="s">
        <v>9955</v>
      </c>
      <c r="G3578" s="2" t="s">
        <v>50</v>
      </c>
      <c r="H3578" s="2">
        <v>5.0</v>
      </c>
      <c r="I3578" s="2">
        <v>4.0</v>
      </c>
      <c r="J3578" s="2">
        <v>4.0</v>
      </c>
      <c r="K3578" s="2">
        <v>4.0</v>
      </c>
      <c r="L3578" s="2">
        <v>4.0</v>
      </c>
      <c r="M3578" s="2" t="s">
        <v>19</v>
      </c>
    </row>
    <row r="3579" ht="15.75" customHeight="1">
      <c r="A3579" s="2">
        <v>204.0</v>
      </c>
      <c r="B3579" s="2" t="s">
        <v>9950</v>
      </c>
      <c r="C3579" s="2" t="s">
        <v>88</v>
      </c>
      <c r="D3579" s="3" t="s">
        <v>59</v>
      </c>
      <c r="E3579" s="3" t="s">
        <v>9956</v>
      </c>
      <c r="F3579" s="3" t="s">
        <v>9957</v>
      </c>
      <c r="G3579" s="2" t="s">
        <v>50</v>
      </c>
      <c r="H3579" s="2">
        <v>4.0</v>
      </c>
      <c r="I3579" s="2">
        <v>5.0</v>
      </c>
      <c r="J3579" s="2">
        <v>4.0</v>
      </c>
      <c r="K3579" s="2">
        <v>4.0</v>
      </c>
      <c r="L3579" s="2">
        <v>5.0</v>
      </c>
      <c r="M3579" s="2" t="s">
        <v>19</v>
      </c>
    </row>
    <row r="3580" ht="15.75" customHeight="1">
      <c r="A3580" s="2">
        <v>204.0</v>
      </c>
      <c r="B3580" s="2" t="s">
        <v>9950</v>
      </c>
      <c r="C3580" s="2" t="s">
        <v>157</v>
      </c>
      <c r="D3580" s="3" t="s">
        <v>9958</v>
      </c>
      <c r="E3580" s="3" t="s">
        <v>9959</v>
      </c>
      <c r="F3580" s="3" t="s">
        <v>9960</v>
      </c>
      <c r="G3580" s="2" t="s">
        <v>18</v>
      </c>
      <c r="H3580" s="2">
        <v>5.0</v>
      </c>
      <c r="I3580" s="2">
        <v>3.0</v>
      </c>
      <c r="J3580" s="2">
        <v>2.0</v>
      </c>
      <c r="K3580" s="2">
        <v>5.0</v>
      </c>
      <c r="L3580" s="2">
        <v>3.0</v>
      </c>
      <c r="M3580" s="2" t="s">
        <v>19</v>
      </c>
    </row>
    <row r="3581" ht="15.75" customHeight="1">
      <c r="A3581" s="2">
        <v>204.0</v>
      </c>
      <c r="B3581" s="2" t="s">
        <v>9950</v>
      </c>
      <c r="C3581" s="2" t="s">
        <v>24</v>
      </c>
      <c r="D3581" s="3" t="s">
        <v>139</v>
      </c>
      <c r="E3581" s="3" t="s">
        <v>9961</v>
      </c>
      <c r="F3581" s="3" t="s">
        <v>9962</v>
      </c>
      <c r="G3581" s="2" t="s">
        <v>50</v>
      </c>
      <c r="H3581" s="2">
        <v>4.0</v>
      </c>
      <c r="I3581" s="2">
        <v>4.0</v>
      </c>
      <c r="J3581" s="2">
        <v>4.0</v>
      </c>
      <c r="K3581" s="2">
        <v>4.0</v>
      </c>
      <c r="L3581" s="2">
        <v>4.0</v>
      </c>
      <c r="M3581" s="2" t="s">
        <v>19</v>
      </c>
    </row>
    <row r="3582" ht="15.75" customHeight="1">
      <c r="A3582" s="2">
        <v>204.0</v>
      </c>
      <c r="B3582" s="2" t="s">
        <v>9950</v>
      </c>
      <c r="C3582" s="2" t="s">
        <v>24</v>
      </c>
      <c r="D3582" s="3" t="s">
        <v>139</v>
      </c>
      <c r="E3582" s="3" t="s">
        <v>9963</v>
      </c>
      <c r="F3582" s="3" t="s">
        <v>9964</v>
      </c>
      <c r="G3582" s="2" t="s">
        <v>50</v>
      </c>
      <c r="H3582" s="2">
        <v>4.0</v>
      </c>
      <c r="I3582" s="2">
        <v>4.0</v>
      </c>
      <c r="J3582" s="2">
        <v>4.0</v>
      </c>
      <c r="K3582" s="2">
        <v>4.0</v>
      </c>
      <c r="L3582" s="2">
        <v>4.0</v>
      </c>
      <c r="M3582" s="2" t="s">
        <v>19</v>
      </c>
    </row>
    <row r="3583" ht="15.75" customHeight="1">
      <c r="A3583" s="2">
        <v>204.0</v>
      </c>
      <c r="B3583" s="2" t="s">
        <v>9950</v>
      </c>
      <c r="C3583" s="2" t="s">
        <v>353</v>
      </c>
      <c r="D3583" s="3" t="s">
        <v>9965</v>
      </c>
      <c r="E3583" s="3" t="s">
        <v>9966</v>
      </c>
      <c r="F3583" s="3" t="s">
        <v>9967</v>
      </c>
      <c r="G3583" s="2" t="s">
        <v>18</v>
      </c>
      <c r="H3583" s="2">
        <v>4.0</v>
      </c>
      <c r="I3583" s="2">
        <v>4.0</v>
      </c>
      <c r="J3583" s="2">
        <v>4.0</v>
      </c>
      <c r="K3583" s="2">
        <v>4.0</v>
      </c>
      <c r="L3583" s="2">
        <v>4.0</v>
      </c>
      <c r="M3583" s="2" t="s">
        <v>19</v>
      </c>
    </row>
    <row r="3584" ht="15.75" customHeight="1">
      <c r="A3584" s="2">
        <v>204.0</v>
      </c>
      <c r="B3584" s="2" t="s">
        <v>9950</v>
      </c>
      <c r="C3584" s="2" t="s">
        <v>37</v>
      </c>
      <c r="D3584" s="3" t="s">
        <v>9968</v>
      </c>
      <c r="E3584" s="3" t="s">
        <v>9969</v>
      </c>
      <c r="F3584" s="3" t="s">
        <v>9970</v>
      </c>
      <c r="G3584" s="2" t="s">
        <v>50</v>
      </c>
      <c r="H3584" s="2">
        <v>4.0</v>
      </c>
      <c r="I3584" s="2">
        <v>4.0</v>
      </c>
      <c r="J3584" s="2">
        <v>3.0</v>
      </c>
      <c r="K3584" s="2">
        <v>4.0</v>
      </c>
      <c r="L3584" s="2">
        <v>4.0</v>
      </c>
      <c r="M3584" s="2" t="s">
        <v>19</v>
      </c>
    </row>
    <row r="3585" ht="15.75" customHeight="1">
      <c r="A3585" s="2">
        <v>204.0</v>
      </c>
      <c r="B3585" s="2" t="s">
        <v>9950</v>
      </c>
      <c r="C3585" s="2" t="s">
        <v>336</v>
      </c>
      <c r="D3585" s="3" t="s">
        <v>9971</v>
      </c>
      <c r="E3585" s="3" t="s">
        <v>9972</v>
      </c>
      <c r="F3585" s="3" t="s">
        <v>9973</v>
      </c>
      <c r="G3585" s="2" t="s">
        <v>50</v>
      </c>
      <c r="H3585" s="2">
        <v>5.0</v>
      </c>
      <c r="I3585" s="2">
        <v>4.0</v>
      </c>
      <c r="J3585" s="2">
        <v>3.0</v>
      </c>
      <c r="K3585" s="2">
        <v>4.0</v>
      </c>
      <c r="L3585" s="2">
        <v>3.0</v>
      </c>
      <c r="M3585" s="2" t="s">
        <v>19</v>
      </c>
    </row>
    <row r="3586" ht="15.75" customHeight="1">
      <c r="A3586" s="2">
        <v>204.0</v>
      </c>
      <c r="B3586" s="2" t="s">
        <v>9950</v>
      </c>
      <c r="C3586" s="2" t="s">
        <v>336</v>
      </c>
      <c r="D3586" s="3" t="s">
        <v>9974</v>
      </c>
      <c r="E3586" s="3" t="s">
        <v>9975</v>
      </c>
      <c r="F3586" s="3" t="s">
        <v>9976</v>
      </c>
      <c r="G3586" s="2" t="s">
        <v>18</v>
      </c>
      <c r="H3586" s="2">
        <v>5.0</v>
      </c>
      <c r="I3586" s="2">
        <v>4.0</v>
      </c>
      <c r="J3586" s="2">
        <v>5.0</v>
      </c>
      <c r="K3586" s="2">
        <v>4.0</v>
      </c>
      <c r="L3586" s="2">
        <v>5.0</v>
      </c>
      <c r="M3586" s="2" t="s">
        <v>19</v>
      </c>
    </row>
    <row r="3587" ht="15.75" customHeight="1">
      <c r="A3587" s="2">
        <v>204.0</v>
      </c>
      <c r="B3587" s="2" t="s">
        <v>9950</v>
      </c>
      <c r="C3587" s="2" t="s">
        <v>382</v>
      </c>
      <c r="D3587" s="3" t="s">
        <v>715</v>
      </c>
      <c r="E3587" s="3" t="s">
        <v>9977</v>
      </c>
      <c r="F3587" s="3" t="s">
        <v>9978</v>
      </c>
      <c r="G3587" s="2" t="s">
        <v>50</v>
      </c>
      <c r="H3587" s="2">
        <v>5.0</v>
      </c>
      <c r="I3587" s="2">
        <v>5.0</v>
      </c>
      <c r="J3587" s="2">
        <v>5.0</v>
      </c>
      <c r="K3587" s="2">
        <v>5.0</v>
      </c>
      <c r="L3587" s="2">
        <v>5.0</v>
      </c>
      <c r="M3587" s="2" t="s">
        <v>19</v>
      </c>
    </row>
    <row r="3588" ht="15.75" customHeight="1">
      <c r="A3588" s="2">
        <v>204.0</v>
      </c>
      <c r="B3588" s="2" t="s">
        <v>9950</v>
      </c>
      <c r="C3588" s="2" t="s">
        <v>382</v>
      </c>
      <c r="D3588" s="3" t="s">
        <v>9979</v>
      </c>
      <c r="E3588" s="3" t="s">
        <v>9980</v>
      </c>
      <c r="F3588" s="3" t="s">
        <v>9981</v>
      </c>
      <c r="G3588" s="2" t="s">
        <v>18</v>
      </c>
      <c r="H3588" s="2">
        <v>4.0</v>
      </c>
      <c r="I3588" s="2">
        <v>3.0</v>
      </c>
      <c r="J3588" s="2">
        <v>5.0</v>
      </c>
      <c r="K3588" s="2">
        <v>4.0</v>
      </c>
      <c r="L3588" s="2">
        <v>4.0</v>
      </c>
      <c r="M3588" s="2" t="s">
        <v>19</v>
      </c>
    </row>
    <row r="3589" ht="15.75" customHeight="1">
      <c r="A3589" s="2">
        <v>204.0</v>
      </c>
      <c r="B3589" s="2" t="s">
        <v>9950</v>
      </c>
      <c r="C3589" s="2" t="s">
        <v>382</v>
      </c>
      <c r="D3589" s="3" t="s">
        <v>9982</v>
      </c>
      <c r="E3589" s="3" t="s">
        <v>9983</v>
      </c>
      <c r="F3589" s="3" t="s">
        <v>9984</v>
      </c>
      <c r="G3589" s="2" t="s">
        <v>50</v>
      </c>
      <c r="H3589" s="2">
        <v>5.0</v>
      </c>
      <c r="I3589" s="2">
        <v>3.0</v>
      </c>
      <c r="J3589" s="2">
        <v>3.0</v>
      </c>
      <c r="K3589" s="2">
        <v>4.0</v>
      </c>
      <c r="L3589" s="2">
        <v>5.0</v>
      </c>
      <c r="M3589" s="2" t="s">
        <v>19</v>
      </c>
    </row>
    <row r="3590" ht="15.75" customHeight="1">
      <c r="A3590" s="2">
        <v>204.0</v>
      </c>
      <c r="B3590" s="2" t="s">
        <v>9950</v>
      </c>
      <c r="C3590" s="2" t="s">
        <v>382</v>
      </c>
      <c r="D3590" s="3" t="s">
        <v>715</v>
      </c>
      <c r="E3590" s="3" t="s">
        <v>9985</v>
      </c>
      <c r="F3590" s="3" t="s">
        <v>9986</v>
      </c>
      <c r="G3590" s="2" t="s">
        <v>50</v>
      </c>
      <c r="H3590" s="2">
        <v>5.0</v>
      </c>
      <c r="I3590" s="2">
        <v>5.0</v>
      </c>
      <c r="J3590" s="2">
        <v>5.0</v>
      </c>
      <c r="K3590" s="2">
        <v>4.0</v>
      </c>
      <c r="L3590" s="2">
        <v>5.0</v>
      </c>
      <c r="M3590" s="2" t="s">
        <v>19</v>
      </c>
    </row>
    <row r="3591" ht="15.75" customHeight="1">
      <c r="A3591" s="2">
        <v>204.0</v>
      </c>
      <c r="B3591" s="2" t="s">
        <v>9950</v>
      </c>
      <c r="C3591" s="2" t="s">
        <v>382</v>
      </c>
      <c r="D3591" s="3" t="s">
        <v>9987</v>
      </c>
      <c r="E3591" s="3" t="s">
        <v>9988</v>
      </c>
      <c r="F3591" s="3" t="s">
        <v>9989</v>
      </c>
      <c r="G3591" s="2" t="s">
        <v>50</v>
      </c>
      <c r="H3591" s="2">
        <v>5.0</v>
      </c>
      <c r="I3591" s="2">
        <v>4.0</v>
      </c>
      <c r="J3591" s="2">
        <v>4.0</v>
      </c>
      <c r="K3591" s="2">
        <v>4.0</v>
      </c>
      <c r="L3591" s="2">
        <v>5.0</v>
      </c>
      <c r="M3591" s="2" t="s">
        <v>19</v>
      </c>
    </row>
    <row r="3592" ht="15.75" customHeight="1">
      <c r="A3592" s="2">
        <v>204.0</v>
      </c>
      <c r="B3592" s="2" t="s">
        <v>9950</v>
      </c>
      <c r="C3592" s="2" t="s">
        <v>438</v>
      </c>
      <c r="D3592" s="3" t="s">
        <v>9990</v>
      </c>
      <c r="E3592" s="3" t="s">
        <v>9991</v>
      </c>
      <c r="F3592" s="3" t="s">
        <v>9992</v>
      </c>
      <c r="G3592" s="2" t="s">
        <v>18</v>
      </c>
      <c r="H3592" s="2">
        <v>4.0</v>
      </c>
      <c r="I3592" s="2">
        <v>5.0</v>
      </c>
      <c r="J3592" s="2">
        <v>4.0</v>
      </c>
      <c r="K3592" s="2">
        <v>5.0</v>
      </c>
      <c r="L3592" s="2">
        <v>4.0</v>
      </c>
      <c r="M3592" s="2" t="s">
        <v>19</v>
      </c>
    </row>
    <row r="3593" ht="15.75" customHeight="1">
      <c r="A3593" s="2">
        <v>204.0</v>
      </c>
      <c r="B3593" s="2" t="s">
        <v>9950</v>
      </c>
      <c r="C3593" s="2" t="s">
        <v>438</v>
      </c>
      <c r="D3593" s="3" t="s">
        <v>191</v>
      </c>
      <c r="E3593" s="3" t="s">
        <v>9993</v>
      </c>
      <c r="F3593" s="3" t="s">
        <v>9994</v>
      </c>
      <c r="G3593" s="2" t="s">
        <v>50</v>
      </c>
      <c r="H3593" s="2">
        <v>4.0</v>
      </c>
      <c r="I3593" s="2">
        <v>4.0</v>
      </c>
      <c r="J3593" s="2">
        <v>4.0</v>
      </c>
      <c r="K3593" s="2">
        <v>4.0</v>
      </c>
      <c r="L3593" s="2">
        <v>4.0</v>
      </c>
      <c r="M3593" s="2" t="s">
        <v>19</v>
      </c>
    </row>
    <row r="3594" ht="15.75" customHeight="1">
      <c r="A3594" s="2">
        <v>204.0</v>
      </c>
      <c r="B3594" s="2" t="s">
        <v>9950</v>
      </c>
      <c r="C3594" s="2" t="s">
        <v>522</v>
      </c>
      <c r="D3594" s="3" t="s">
        <v>59</v>
      </c>
      <c r="E3594" s="3" t="s">
        <v>9995</v>
      </c>
      <c r="F3594" s="3" t="s">
        <v>9996</v>
      </c>
      <c r="G3594" s="2" t="s">
        <v>50</v>
      </c>
      <c r="H3594" s="2">
        <v>4.0</v>
      </c>
      <c r="I3594" s="2">
        <v>4.0</v>
      </c>
      <c r="J3594" s="2">
        <v>4.0</v>
      </c>
      <c r="K3594" s="2">
        <v>4.0</v>
      </c>
      <c r="L3594" s="2">
        <v>4.0</v>
      </c>
      <c r="M3594" s="2" t="s">
        <v>19</v>
      </c>
    </row>
    <row r="3595" ht="15.75" customHeight="1">
      <c r="A3595" s="2">
        <v>204.0</v>
      </c>
      <c r="B3595" s="2" t="s">
        <v>9950</v>
      </c>
      <c r="C3595" s="2" t="s">
        <v>272</v>
      </c>
      <c r="D3595" s="3" t="s">
        <v>9997</v>
      </c>
      <c r="E3595" s="3" t="s">
        <v>9998</v>
      </c>
      <c r="F3595" s="3" t="s">
        <v>9999</v>
      </c>
      <c r="G3595" s="2" t="s">
        <v>50</v>
      </c>
      <c r="H3595" s="2">
        <v>4.0</v>
      </c>
      <c r="I3595" s="2">
        <v>5.0</v>
      </c>
      <c r="J3595" s="2">
        <v>4.0</v>
      </c>
      <c r="K3595" s="2">
        <v>5.0</v>
      </c>
      <c r="L3595" s="2">
        <v>5.0</v>
      </c>
      <c r="M3595" s="2" t="s">
        <v>19</v>
      </c>
    </row>
    <row r="3596" ht="15.75" customHeight="1">
      <c r="A3596" s="2">
        <v>204.0</v>
      </c>
      <c r="B3596" s="2" t="s">
        <v>9950</v>
      </c>
      <c r="C3596" s="2" t="s">
        <v>95</v>
      </c>
      <c r="D3596" s="3" t="s">
        <v>10000</v>
      </c>
      <c r="E3596" s="3" t="s">
        <v>10001</v>
      </c>
      <c r="F3596" s="3" t="s">
        <v>10002</v>
      </c>
      <c r="G3596" s="2" t="s">
        <v>50</v>
      </c>
      <c r="H3596" s="2">
        <v>5.0</v>
      </c>
      <c r="I3596" s="2">
        <v>5.0</v>
      </c>
      <c r="J3596" s="2">
        <v>5.0</v>
      </c>
      <c r="K3596" s="2">
        <v>5.0</v>
      </c>
      <c r="L3596" s="2">
        <v>5.0</v>
      </c>
      <c r="M3596" s="2" t="s">
        <v>19</v>
      </c>
    </row>
    <row r="3597" ht="15.75" customHeight="1">
      <c r="A3597" s="2">
        <v>204.0</v>
      </c>
      <c r="B3597" s="2" t="s">
        <v>9950</v>
      </c>
      <c r="C3597" s="2" t="s">
        <v>171</v>
      </c>
      <c r="D3597" s="3" t="s">
        <v>139</v>
      </c>
      <c r="E3597" s="3" t="s">
        <v>10003</v>
      </c>
      <c r="F3597" s="3" t="s">
        <v>10004</v>
      </c>
      <c r="G3597" s="2" t="s">
        <v>18</v>
      </c>
      <c r="H3597" s="2">
        <v>4.0</v>
      </c>
      <c r="I3597" s="2">
        <v>4.0</v>
      </c>
      <c r="J3597" s="2">
        <v>3.0</v>
      </c>
      <c r="K3597" s="2">
        <v>3.0</v>
      </c>
      <c r="L3597" s="2">
        <v>4.0</v>
      </c>
      <c r="M3597" s="2" t="s">
        <v>19</v>
      </c>
    </row>
    <row r="3598" ht="15.75" customHeight="1">
      <c r="A3598" s="2">
        <v>204.0</v>
      </c>
      <c r="B3598" s="2" t="s">
        <v>9950</v>
      </c>
      <c r="C3598" s="2" t="s">
        <v>218</v>
      </c>
      <c r="D3598" s="3" t="s">
        <v>10005</v>
      </c>
      <c r="E3598" s="3" t="s">
        <v>10006</v>
      </c>
      <c r="F3598" s="3" t="s">
        <v>10007</v>
      </c>
      <c r="G3598" s="2" t="s">
        <v>18</v>
      </c>
      <c r="H3598" s="2">
        <v>4.0</v>
      </c>
      <c r="I3598" s="2">
        <v>5.0</v>
      </c>
      <c r="J3598" s="2">
        <v>5.0</v>
      </c>
      <c r="K3598" s="2">
        <v>3.0</v>
      </c>
      <c r="L3598" s="2">
        <v>3.0</v>
      </c>
      <c r="M3598" s="2" t="s">
        <v>19</v>
      </c>
    </row>
    <row r="3599" ht="15.75" customHeight="1">
      <c r="A3599" s="2">
        <v>204.0</v>
      </c>
      <c r="B3599" s="2" t="s">
        <v>9950</v>
      </c>
      <c r="C3599" s="2" t="s">
        <v>218</v>
      </c>
      <c r="D3599" s="3" t="s">
        <v>10008</v>
      </c>
      <c r="E3599" s="3" t="s">
        <v>10009</v>
      </c>
      <c r="F3599" s="3" t="s">
        <v>10010</v>
      </c>
      <c r="G3599" s="2" t="s">
        <v>50</v>
      </c>
      <c r="H3599" s="2">
        <v>5.0</v>
      </c>
      <c r="I3599" s="2">
        <v>5.0</v>
      </c>
      <c r="J3599" s="2">
        <v>5.0</v>
      </c>
      <c r="K3599" s="2">
        <v>4.0</v>
      </c>
      <c r="L3599" s="2">
        <v>4.0</v>
      </c>
      <c r="M3599" s="2" t="s">
        <v>19</v>
      </c>
    </row>
    <row r="3600" ht="15.75" customHeight="1">
      <c r="A3600" s="2">
        <v>204.0</v>
      </c>
      <c r="B3600" s="2" t="s">
        <v>9950</v>
      </c>
      <c r="C3600" s="2" t="s">
        <v>222</v>
      </c>
      <c r="D3600" s="3" t="s">
        <v>10011</v>
      </c>
      <c r="E3600" s="3" t="s">
        <v>10012</v>
      </c>
      <c r="F3600" s="3" t="s">
        <v>10013</v>
      </c>
      <c r="G3600" s="2" t="s">
        <v>50</v>
      </c>
      <c r="H3600" s="2">
        <v>3.0</v>
      </c>
      <c r="I3600" s="2">
        <v>5.0</v>
      </c>
      <c r="J3600" s="2">
        <v>5.0</v>
      </c>
      <c r="K3600" s="2">
        <v>4.0</v>
      </c>
      <c r="L3600" s="2">
        <v>3.0</v>
      </c>
      <c r="M3600" s="2" t="s">
        <v>19</v>
      </c>
    </row>
    <row r="3601" ht="15.75" customHeight="1">
      <c r="A3601" s="2">
        <v>204.0</v>
      </c>
      <c r="B3601" s="2" t="s">
        <v>9950</v>
      </c>
      <c r="C3601" s="2" t="s">
        <v>222</v>
      </c>
      <c r="D3601" s="3" t="s">
        <v>10014</v>
      </c>
      <c r="E3601" s="3" t="s">
        <v>10015</v>
      </c>
      <c r="F3601" s="3" t="s">
        <v>10016</v>
      </c>
      <c r="G3601" s="2" t="s">
        <v>18</v>
      </c>
      <c r="H3601" s="2">
        <v>4.0</v>
      </c>
      <c r="I3601" s="2">
        <v>3.0</v>
      </c>
      <c r="J3601" s="2">
        <v>4.0</v>
      </c>
      <c r="K3601" s="2">
        <v>4.0</v>
      </c>
      <c r="L3601" s="2">
        <v>3.0</v>
      </c>
      <c r="M3601" s="2" t="s">
        <v>19</v>
      </c>
    </row>
    <row r="3602" ht="15.75" customHeight="1">
      <c r="A3602" s="2">
        <v>204.0</v>
      </c>
      <c r="B3602" s="2" t="s">
        <v>9950</v>
      </c>
      <c r="C3602" s="2" t="s">
        <v>222</v>
      </c>
      <c r="D3602" s="3" t="s">
        <v>10017</v>
      </c>
      <c r="E3602" s="3" t="s">
        <v>10018</v>
      </c>
      <c r="F3602" s="3" t="s">
        <v>10019</v>
      </c>
      <c r="G3602" s="2" t="s">
        <v>18</v>
      </c>
      <c r="H3602" s="2">
        <v>3.0</v>
      </c>
      <c r="I3602" s="2">
        <v>3.0</v>
      </c>
      <c r="J3602" s="2">
        <v>2.0</v>
      </c>
      <c r="K3602" s="2">
        <v>4.0</v>
      </c>
      <c r="L3602" s="2">
        <v>4.0</v>
      </c>
      <c r="M3602" s="2" t="s">
        <v>19</v>
      </c>
    </row>
    <row r="3603" ht="15.75" customHeight="1">
      <c r="A3603" s="2">
        <v>204.0</v>
      </c>
      <c r="B3603" s="2" t="s">
        <v>9950</v>
      </c>
      <c r="C3603" s="2" t="s">
        <v>131</v>
      </c>
      <c r="D3603" s="3" t="s">
        <v>10020</v>
      </c>
      <c r="E3603" s="3" t="s">
        <v>10021</v>
      </c>
      <c r="F3603" s="3" t="s">
        <v>10022</v>
      </c>
      <c r="G3603" s="2" t="s">
        <v>18</v>
      </c>
      <c r="H3603" s="2">
        <v>5.0</v>
      </c>
      <c r="I3603" s="2">
        <v>4.0</v>
      </c>
      <c r="J3603" s="2">
        <v>3.0</v>
      </c>
      <c r="K3603" s="2">
        <v>4.0</v>
      </c>
      <c r="L3603" s="2">
        <v>3.0</v>
      </c>
      <c r="M3603" s="2" t="s">
        <v>19</v>
      </c>
    </row>
    <row r="3604" ht="15.75" customHeight="1">
      <c r="A3604" s="2">
        <v>204.0</v>
      </c>
      <c r="B3604" s="2" t="s">
        <v>9950</v>
      </c>
      <c r="C3604" s="2" t="s">
        <v>131</v>
      </c>
      <c r="D3604" s="3" t="s">
        <v>10023</v>
      </c>
      <c r="E3604" s="3" t="s">
        <v>10024</v>
      </c>
      <c r="F3604" s="3" t="s">
        <v>10025</v>
      </c>
      <c r="G3604" s="2" t="s">
        <v>50</v>
      </c>
      <c r="H3604" s="2">
        <v>5.0</v>
      </c>
      <c r="I3604" s="2">
        <v>4.0</v>
      </c>
      <c r="J3604" s="2">
        <v>4.0</v>
      </c>
      <c r="K3604" s="2">
        <v>4.0</v>
      </c>
      <c r="L3604" s="2">
        <v>5.0</v>
      </c>
      <c r="M3604" s="2" t="s">
        <v>19</v>
      </c>
    </row>
    <row r="3605" ht="15.75" customHeight="1">
      <c r="A3605" s="2">
        <v>204.0</v>
      </c>
      <c r="B3605" s="2" t="s">
        <v>9950</v>
      </c>
      <c r="C3605" s="2" t="s">
        <v>226</v>
      </c>
      <c r="D3605" s="3" t="s">
        <v>10026</v>
      </c>
      <c r="E3605" s="3" t="s">
        <v>10027</v>
      </c>
      <c r="F3605" s="3" t="s">
        <v>10028</v>
      </c>
      <c r="G3605" s="2" t="s">
        <v>50</v>
      </c>
      <c r="H3605" s="2">
        <v>4.0</v>
      </c>
      <c r="I3605" s="2">
        <v>4.0</v>
      </c>
      <c r="J3605" s="2">
        <v>4.0</v>
      </c>
      <c r="K3605" s="2">
        <v>4.0</v>
      </c>
      <c r="L3605" s="2">
        <v>5.0</v>
      </c>
      <c r="M3605" s="2" t="s">
        <v>19</v>
      </c>
    </row>
    <row r="3606" ht="15.75" customHeight="1">
      <c r="A3606" s="2">
        <v>204.0</v>
      </c>
      <c r="B3606" s="2" t="s">
        <v>9950</v>
      </c>
      <c r="C3606" s="2" t="s">
        <v>541</v>
      </c>
      <c r="D3606" s="3" t="s">
        <v>10029</v>
      </c>
      <c r="E3606" s="3" t="s">
        <v>10030</v>
      </c>
      <c r="F3606" s="3" t="s">
        <v>10031</v>
      </c>
      <c r="G3606" s="2" t="s">
        <v>18</v>
      </c>
      <c r="H3606" s="2">
        <v>4.0</v>
      </c>
      <c r="I3606" s="2">
        <v>3.0</v>
      </c>
      <c r="J3606" s="2">
        <v>5.0</v>
      </c>
      <c r="K3606" s="2">
        <v>4.0</v>
      </c>
      <c r="L3606" s="2">
        <v>5.0</v>
      </c>
      <c r="M3606" s="2" t="s">
        <v>19</v>
      </c>
    </row>
    <row r="3607" ht="15.75" customHeight="1">
      <c r="A3607" s="2">
        <v>204.0</v>
      </c>
      <c r="B3607" s="2" t="s">
        <v>9950</v>
      </c>
      <c r="C3607" s="2" t="s">
        <v>541</v>
      </c>
      <c r="D3607" s="3" t="s">
        <v>10032</v>
      </c>
      <c r="E3607" s="3" t="s">
        <v>10033</v>
      </c>
      <c r="F3607" s="3" t="s">
        <v>10034</v>
      </c>
      <c r="G3607" s="2" t="s">
        <v>18</v>
      </c>
      <c r="H3607" s="2">
        <v>4.0</v>
      </c>
      <c r="I3607" s="2">
        <v>2.0</v>
      </c>
      <c r="J3607" s="2">
        <v>2.0</v>
      </c>
      <c r="K3607" s="2">
        <v>3.0</v>
      </c>
      <c r="L3607" s="2">
        <v>4.0</v>
      </c>
      <c r="M3607" s="2" t="s">
        <v>19</v>
      </c>
    </row>
    <row r="3608" ht="15.75" customHeight="1">
      <c r="A3608" s="2">
        <v>204.0</v>
      </c>
      <c r="B3608" s="2" t="s">
        <v>9950</v>
      </c>
      <c r="C3608" s="2" t="s">
        <v>230</v>
      </c>
      <c r="D3608" s="3" t="s">
        <v>10035</v>
      </c>
      <c r="E3608" s="3" t="s">
        <v>10036</v>
      </c>
      <c r="F3608" s="3" t="s">
        <v>10037</v>
      </c>
      <c r="G3608" s="2" t="s">
        <v>50</v>
      </c>
      <c r="H3608" s="2">
        <v>4.0</v>
      </c>
      <c r="I3608" s="2">
        <v>3.0</v>
      </c>
      <c r="J3608" s="2">
        <v>3.0</v>
      </c>
      <c r="K3608" s="2">
        <v>5.0</v>
      </c>
      <c r="L3608" s="2">
        <v>4.0</v>
      </c>
      <c r="M3608" s="2" t="s">
        <v>19</v>
      </c>
    </row>
    <row r="3609" ht="15.75" customHeight="1">
      <c r="A3609" s="2">
        <v>204.0</v>
      </c>
      <c r="B3609" s="2" t="s">
        <v>9950</v>
      </c>
      <c r="C3609" s="2" t="s">
        <v>230</v>
      </c>
      <c r="D3609" s="3" t="s">
        <v>907</v>
      </c>
      <c r="E3609" s="3" t="s">
        <v>10038</v>
      </c>
      <c r="F3609" s="3" t="s">
        <v>10039</v>
      </c>
      <c r="G3609" s="2" t="s">
        <v>18</v>
      </c>
      <c r="H3609" s="2">
        <v>1.0</v>
      </c>
      <c r="I3609" s="2">
        <v>4.0</v>
      </c>
      <c r="J3609" s="2">
        <v>4.0</v>
      </c>
      <c r="K3609" s="2">
        <v>5.0</v>
      </c>
      <c r="L3609" s="2">
        <v>5.0</v>
      </c>
      <c r="M3609" s="2" t="s">
        <v>19</v>
      </c>
    </row>
    <row r="3610" ht="15.75" customHeight="1">
      <c r="A3610" s="2">
        <v>204.0</v>
      </c>
      <c r="B3610" s="2" t="s">
        <v>9950</v>
      </c>
      <c r="C3610" s="2" t="s">
        <v>548</v>
      </c>
      <c r="D3610" s="3" t="s">
        <v>8259</v>
      </c>
      <c r="E3610" s="3" t="s">
        <v>10040</v>
      </c>
      <c r="F3610" s="3" t="s">
        <v>10041</v>
      </c>
      <c r="G3610" s="2" t="s">
        <v>18</v>
      </c>
      <c r="H3610" s="2">
        <v>5.0</v>
      </c>
      <c r="I3610" s="2">
        <v>4.0</v>
      </c>
      <c r="J3610" s="2">
        <v>4.0</v>
      </c>
      <c r="K3610" s="2">
        <v>5.0</v>
      </c>
      <c r="L3610" s="2">
        <v>4.0</v>
      </c>
      <c r="M3610" s="2" t="s">
        <v>19</v>
      </c>
    </row>
    <row r="3611" ht="15.75" customHeight="1">
      <c r="A3611" s="2">
        <v>204.0</v>
      </c>
      <c r="B3611" s="2" t="s">
        <v>9950</v>
      </c>
      <c r="C3611" s="2" t="s">
        <v>623</v>
      </c>
      <c r="D3611" s="3" t="s">
        <v>10042</v>
      </c>
      <c r="E3611" s="3" t="s">
        <v>10043</v>
      </c>
      <c r="F3611" s="3" t="s">
        <v>10044</v>
      </c>
      <c r="G3611" s="2" t="s">
        <v>50</v>
      </c>
      <c r="H3611" s="2">
        <v>5.0</v>
      </c>
      <c r="I3611" s="2">
        <v>5.0</v>
      </c>
      <c r="J3611" s="2">
        <v>5.0</v>
      </c>
      <c r="K3611" s="2">
        <v>5.0</v>
      </c>
      <c r="L3611" s="2">
        <v>5.0</v>
      </c>
      <c r="M3611" s="2" t="s">
        <v>19</v>
      </c>
    </row>
    <row r="3612" ht="15.75" customHeight="1">
      <c r="A3612" s="2">
        <v>204.0</v>
      </c>
      <c r="B3612" s="2" t="s">
        <v>9950</v>
      </c>
      <c r="C3612" s="2" t="s">
        <v>986</v>
      </c>
      <c r="D3612" s="3" t="s">
        <v>10045</v>
      </c>
      <c r="E3612" s="3" t="s">
        <v>10046</v>
      </c>
      <c r="F3612" s="3" t="s">
        <v>10047</v>
      </c>
      <c r="G3612" s="2" t="s">
        <v>50</v>
      </c>
      <c r="H3612" s="2">
        <v>2.0</v>
      </c>
      <c r="I3612" s="2">
        <v>2.0</v>
      </c>
      <c r="J3612" s="2">
        <v>2.0</v>
      </c>
      <c r="K3612" s="2">
        <v>2.0</v>
      </c>
      <c r="L3612" s="2">
        <v>2.0</v>
      </c>
      <c r="M3612" s="2" t="s">
        <v>19</v>
      </c>
    </row>
    <row r="3613" ht="15.75" customHeight="1">
      <c r="A3613" s="2">
        <v>204.0</v>
      </c>
      <c r="B3613" s="2" t="s">
        <v>9950</v>
      </c>
      <c r="C3613" s="2" t="s">
        <v>178</v>
      </c>
      <c r="D3613" s="3" t="s">
        <v>10048</v>
      </c>
      <c r="E3613" s="3" t="s">
        <v>10049</v>
      </c>
      <c r="F3613" s="3" t="s">
        <v>10050</v>
      </c>
      <c r="G3613" s="2" t="s">
        <v>28</v>
      </c>
      <c r="H3613" s="2">
        <v>3.0</v>
      </c>
      <c r="I3613" s="2">
        <v>3.0</v>
      </c>
      <c r="J3613" s="2">
        <v>4.0</v>
      </c>
      <c r="K3613" s="2">
        <v>4.0</v>
      </c>
      <c r="L3613" s="2">
        <v>4.0</v>
      </c>
      <c r="M3613" s="2" t="s">
        <v>19</v>
      </c>
    </row>
    <row r="3614" ht="15.75" customHeight="1">
      <c r="A3614" s="2">
        <v>204.0</v>
      </c>
      <c r="B3614" s="2" t="s">
        <v>9950</v>
      </c>
      <c r="C3614" s="2" t="s">
        <v>183</v>
      </c>
      <c r="D3614" s="3" t="s">
        <v>950</v>
      </c>
      <c r="E3614" s="3" t="s">
        <v>10051</v>
      </c>
      <c r="F3614" s="3" t="s">
        <v>10052</v>
      </c>
      <c r="G3614" s="2" t="s">
        <v>18</v>
      </c>
      <c r="H3614" s="2">
        <v>4.0</v>
      </c>
      <c r="I3614" s="2">
        <v>4.0</v>
      </c>
      <c r="J3614" s="2">
        <v>4.0</v>
      </c>
      <c r="K3614" s="2">
        <v>4.0</v>
      </c>
      <c r="L3614" s="2">
        <v>4.0</v>
      </c>
      <c r="M3614" s="2" t="s">
        <v>19</v>
      </c>
    </row>
    <row r="3615" ht="15.75" customHeight="1">
      <c r="A3615" s="2">
        <v>204.0</v>
      </c>
      <c r="B3615" s="2" t="s">
        <v>9950</v>
      </c>
      <c r="C3615" s="2" t="s">
        <v>99</v>
      </c>
      <c r="D3615" s="3" t="s">
        <v>10053</v>
      </c>
      <c r="E3615" s="3" t="s">
        <v>10054</v>
      </c>
      <c r="F3615" s="3" t="s">
        <v>10052</v>
      </c>
      <c r="G3615" s="2" t="s">
        <v>18</v>
      </c>
      <c r="H3615" s="2">
        <v>5.0</v>
      </c>
      <c r="I3615" s="2">
        <v>4.0</v>
      </c>
      <c r="J3615" s="2">
        <v>4.0</v>
      </c>
      <c r="K3615" s="2">
        <v>4.0</v>
      </c>
      <c r="L3615" s="2">
        <v>4.0</v>
      </c>
      <c r="M3615" s="2" t="s">
        <v>19</v>
      </c>
    </row>
    <row r="3616" ht="15.75" customHeight="1">
      <c r="A3616" s="2">
        <v>204.0</v>
      </c>
      <c r="B3616" s="2" t="s">
        <v>9950</v>
      </c>
      <c r="C3616" s="2" t="s">
        <v>574</v>
      </c>
      <c r="D3616" s="3" t="s">
        <v>10055</v>
      </c>
      <c r="E3616" s="3" t="s">
        <v>10056</v>
      </c>
      <c r="F3616" s="3" t="s">
        <v>10057</v>
      </c>
      <c r="G3616" s="2" t="s">
        <v>50</v>
      </c>
      <c r="H3616" s="2">
        <v>5.0</v>
      </c>
      <c r="I3616" s="2">
        <v>5.0</v>
      </c>
      <c r="J3616" s="2">
        <v>5.0</v>
      </c>
      <c r="K3616" s="2">
        <v>5.0</v>
      </c>
      <c r="L3616" s="2">
        <v>5.0</v>
      </c>
      <c r="M3616" s="2" t="s">
        <v>19</v>
      </c>
    </row>
    <row r="3617" ht="15.75" customHeight="1">
      <c r="A3617" s="2">
        <v>204.0</v>
      </c>
      <c r="B3617" s="2" t="s">
        <v>9950</v>
      </c>
      <c r="C3617" s="2" t="s">
        <v>283</v>
      </c>
      <c r="D3617" s="3" t="s">
        <v>10058</v>
      </c>
      <c r="E3617" s="3" t="s">
        <v>10059</v>
      </c>
      <c r="F3617" s="2" t="str">
        <f>+ Paperwork is too long and complex
+ BE have more change to go SG than FE</f>
        <v>#ERROR!</v>
      </c>
      <c r="G3617" s="2" t="s">
        <v>50</v>
      </c>
      <c r="H3617" s="2">
        <v>5.0</v>
      </c>
      <c r="I3617" s="2">
        <v>4.0</v>
      </c>
      <c r="J3617" s="2">
        <v>5.0</v>
      </c>
      <c r="K3617" s="2">
        <v>4.0</v>
      </c>
      <c r="L3617" s="2">
        <v>4.0</v>
      </c>
      <c r="M3617" s="2" t="s">
        <v>19</v>
      </c>
    </row>
    <row r="3618" ht="15.75" customHeight="1">
      <c r="A3618" s="2">
        <v>204.0</v>
      </c>
      <c r="B3618" s="2" t="s">
        <v>9950</v>
      </c>
      <c r="C3618" s="2" t="s">
        <v>283</v>
      </c>
      <c r="D3618" s="3" t="s">
        <v>10060</v>
      </c>
      <c r="E3618" s="3" t="s">
        <v>10061</v>
      </c>
      <c r="F3618" s="3" t="s">
        <v>10062</v>
      </c>
      <c r="G3618" s="2" t="s">
        <v>50</v>
      </c>
      <c r="H3618" s="2">
        <v>5.0</v>
      </c>
      <c r="I3618" s="2">
        <v>4.0</v>
      </c>
      <c r="J3618" s="2">
        <v>4.0</v>
      </c>
      <c r="K3618" s="2">
        <v>5.0</v>
      </c>
      <c r="L3618" s="2">
        <v>5.0</v>
      </c>
      <c r="M3618" s="2" t="s">
        <v>19</v>
      </c>
    </row>
    <row r="3619" ht="15.75" customHeight="1">
      <c r="A3619" s="2">
        <v>204.0</v>
      </c>
      <c r="B3619" s="2" t="s">
        <v>9950</v>
      </c>
      <c r="C3619" s="2" t="s">
        <v>283</v>
      </c>
      <c r="D3619" s="3" t="s">
        <v>10063</v>
      </c>
      <c r="E3619" s="3" t="s">
        <v>10064</v>
      </c>
      <c r="F3619" s="3" t="s">
        <v>10065</v>
      </c>
      <c r="G3619" s="2" t="s">
        <v>50</v>
      </c>
      <c r="H3619" s="2">
        <v>4.0</v>
      </c>
      <c r="I3619" s="2">
        <v>5.0</v>
      </c>
      <c r="J3619" s="2">
        <v>5.0</v>
      </c>
      <c r="K3619" s="2">
        <v>5.0</v>
      </c>
      <c r="L3619" s="2">
        <v>5.0</v>
      </c>
      <c r="M3619" s="2" t="s">
        <v>19</v>
      </c>
    </row>
    <row r="3620" ht="15.75" customHeight="1">
      <c r="A3620" s="2">
        <v>204.0</v>
      </c>
      <c r="B3620" s="2" t="s">
        <v>9950</v>
      </c>
      <c r="C3620" s="2" t="s">
        <v>283</v>
      </c>
      <c r="D3620" s="3" t="s">
        <v>10066</v>
      </c>
      <c r="E3620" s="3" t="s">
        <v>10067</v>
      </c>
      <c r="F3620" s="3" t="s">
        <v>10068</v>
      </c>
      <c r="G3620" s="2" t="s">
        <v>50</v>
      </c>
      <c r="H3620" s="2">
        <v>4.0</v>
      </c>
      <c r="I3620" s="2">
        <v>5.0</v>
      </c>
      <c r="J3620" s="2">
        <v>5.0</v>
      </c>
      <c r="K3620" s="2">
        <v>5.0</v>
      </c>
      <c r="L3620" s="2">
        <v>5.0</v>
      </c>
      <c r="M3620" s="2" t="s">
        <v>19</v>
      </c>
    </row>
    <row r="3621" ht="15.75" customHeight="1">
      <c r="A3621" s="2">
        <v>204.0</v>
      </c>
      <c r="B3621" s="2" t="s">
        <v>9950</v>
      </c>
      <c r="C3621" s="2" t="s">
        <v>283</v>
      </c>
      <c r="D3621" s="3" t="s">
        <v>10069</v>
      </c>
      <c r="E3621" s="3" t="s">
        <v>10070</v>
      </c>
      <c r="F3621" s="3" t="s">
        <v>10068</v>
      </c>
      <c r="G3621" s="2" t="s">
        <v>50</v>
      </c>
      <c r="H3621" s="2">
        <v>4.0</v>
      </c>
      <c r="I3621" s="2">
        <v>5.0</v>
      </c>
      <c r="J3621" s="2">
        <v>5.0</v>
      </c>
      <c r="K3621" s="2">
        <v>5.0</v>
      </c>
      <c r="L3621" s="2">
        <v>5.0</v>
      </c>
      <c r="M3621" s="2" t="s">
        <v>19</v>
      </c>
    </row>
    <row r="3622" ht="15.75" customHeight="1">
      <c r="A3622" s="2">
        <v>204.0</v>
      </c>
      <c r="B3622" s="2" t="s">
        <v>9950</v>
      </c>
      <c r="C3622" s="2" t="s">
        <v>399</v>
      </c>
      <c r="D3622" s="3" t="s">
        <v>1469</v>
      </c>
      <c r="E3622" s="3" t="s">
        <v>10071</v>
      </c>
      <c r="F3622" s="3" t="s">
        <v>10072</v>
      </c>
      <c r="G3622" s="2" t="s">
        <v>50</v>
      </c>
      <c r="H3622" s="2">
        <v>5.0</v>
      </c>
      <c r="I3622" s="2">
        <v>5.0</v>
      </c>
      <c r="J3622" s="2">
        <v>5.0</v>
      </c>
      <c r="K3622" s="2">
        <v>5.0</v>
      </c>
      <c r="L3622" s="2">
        <v>5.0</v>
      </c>
      <c r="M3622" s="2" t="s">
        <v>19</v>
      </c>
    </row>
    <row r="3623" ht="15.75" customHeight="1">
      <c r="A3623" s="2">
        <v>204.0</v>
      </c>
      <c r="B3623" s="2" t="s">
        <v>9950</v>
      </c>
      <c r="C3623" s="2" t="s">
        <v>63</v>
      </c>
      <c r="D3623" s="3" t="s">
        <v>10073</v>
      </c>
      <c r="E3623" s="3" t="s">
        <v>10074</v>
      </c>
      <c r="F3623" s="3" t="s">
        <v>10075</v>
      </c>
      <c r="G3623" s="2" t="s">
        <v>50</v>
      </c>
      <c r="H3623" s="2">
        <v>5.0</v>
      </c>
      <c r="I3623" s="2">
        <v>5.0</v>
      </c>
      <c r="J3623" s="2">
        <v>5.0</v>
      </c>
      <c r="K3623" s="2">
        <v>5.0</v>
      </c>
      <c r="L3623" s="2">
        <v>5.0</v>
      </c>
      <c r="M3623" s="2" t="s">
        <v>19</v>
      </c>
    </row>
    <row r="3624" ht="15.75" customHeight="1">
      <c r="A3624" s="2">
        <v>204.0</v>
      </c>
      <c r="B3624" s="2" t="s">
        <v>9950</v>
      </c>
      <c r="C3624" s="2" t="s">
        <v>187</v>
      </c>
      <c r="D3624" s="3" t="s">
        <v>59</v>
      </c>
      <c r="E3624" s="3" t="s">
        <v>10076</v>
      </c>
      <c r="F3624" s="3" t="s">
        <v>10077</v>
      </c>
      <c r="G3624" s="2" t="s">
        <v>50</v>
      </c>
      <c r="H3624" s="2">
        <v>5.0</v>
      </c>
      <c r="I3624" s="2">
        <v>5.0</v>
      </c>
      <c r="J3624" s="2">
        <v>5.0</v>
      </c>
      <c r="K3624" s="2">
        <v>5.0</v>
      </c>
      <c r="L3624" s="2">
        <v>5.0</v>
      </c>
      <c r="M3624" s="2" t="s">
        <v>19</v>
      </c>
    </row>
    <row r="3625" ht="15.75" customHeight="1">
      <c r="A3625" s="2">
        <v>204.0</v>
      </c>
      <c r="B3625" s="2" t="s">
        <v>9950</v>
      </c>
      <c r="C3625" s="2" t="s">
        <v>148</v>
      </c>
      <c r="D3625" s="3" t="s">
        <v>10078</v>
      </c>
      <c r="E3625" s="3" t="s">
        <v>10079</v>
      </c>
      <c r="F3625" s="3" t="s">
        <v>10080</v>
      </c>
      <c r="G3625" s="2" t="s">
        <v>50</v>
      </c>
      <c r="H3625" s="2">
        <v>5.0</v>
      </c>
      <c r="I3625" s="2">
        <v>5.0</v>
      </c>
      <c r="J3625" s="2">
        <v>5.0</v>
      </c>
      <c r="K3625" s="2">
        <v>5.0</v>
      </c>
      <c r="L3625" s="2">
        <v>5.0</v>
      </c>
      <c r="M3625" s="2" t="s">
        <v>19</v>
      </c>
    </row>
    <row r="3626" ht="15.75" customHeight="1">
      <c r="A3626" s="2">
        <v>204.0</v>
      </c>
      <c r="B3626" s="2" t="s">
        <v>9950</v>
      </c>
      <c r="C3626" s="2" t="s">
        <v>148</v>
      </c>
      <c r="D3626" s="3" t="s">
        <v>10081</v>
      </c>
      <c r="E3626" s="3" t="s">
        <v>10082</v>
      </c>
      <c r="F3626" s="3" t="s">
        <v>10080</v>
      </c>
      <c r="G3626" s="2" t="s">
        <v>50</v>
      </c>
      <c r="H3626" s="2">
        <v>4.0</v>
      </c>
      <c r="I3626" s="2">
        <v>4.0</v>
      </c>
      <c r="J3626" s="2">
        <v>4.0</v>
      </c>
      <c r="K3626" s="2">
        <v>5.0</v>
      </c>
      <c r="L3626" s="2">
        <v>5.0</v>
      </c>
      <c r="M3626" s="2" t="s">
        <v>19</v>
      </c>
    </row>
    <row r="3627" ht="15.75" customHeight="1">
      <c r="A3627" s="2">
        <v>204.0</v>
      </c>
      <c r="B3627" s="2" t="s">
        <v>9950</v>
      </c>
      <c r="C3627" s="2" t="s">
        <v>148</v>
      </c>
      <c r="D3627" s="3" t="s">
        <v>10083</v>
      </c>
      <c r="E3627" s="3" t="s">
        <v>10084</v>
      </c>
      <c r="F3627" s="3" t="s">
        <v>10080</v>
      </c>
      <c r="G3627" s="2" t="s">
        <v>50</v>
      </c>
      <c r="H3627" s="2">
        <v>5.0</v>
      </c>
      <c r="I3627" s="2">
        <v>5.0</v>
      </c>
      <c r="J3627" s="2">
        <v>5.0</v>
      </c>
      <c r="K3627" s="2">
        <v>5.0</v>
      </c>
      <c r="L3627" s="2">
        <v>5.0</v>
      </c>
      <c r="M3627" s="2" t="s">
        <v>19</v>
      </c>
    </row>
    <row r="3628" ht="15.75" customHeight="1">
      <c r="A3628" s="2">
        <v>204.0</v>
      </c>
      <c r="B3628" s="2" t="s">
        <v>9950</v>
      </c>
      <c r="C3628" s="2" t="s">
        <v>148</v>
      </c>
      <c r="D3628" s="3" t="s">
        <v>10085</v>
      </c>
      <c r="E3628" s="3" t="s">
        <v>10086</v>
      </c>
      <c r="F3628" s="3" t="s">
        <v>10087</v>
      </c>
      <c r="G3628" s="2" t="s">
        <v>18</v>
      </c>
      <c r="H3628" s="2">
        <v>3.0</v>
      </c>
      <c r="I3628" s="2">
        <v>3.0</v>
      </c>
      <c r="J3628" s="2">
        <v>3.0</v>
      </c>
      <c r="K3628" s="2">
        <v>3.0</v>
      </c>
      <c r="L3628" s="2">
        <v>3.0</v>
      </c>
      <c r="M3628" s="2" t="s">
        <v>19</v>
      </c>
    </row>
    <row r="3629" ht="15.75" customHeight="1">
      <c r="A3629" s="2">
        <v>204.0</v>
      </c>
      <c r="B3629" s="2" t="s">
        <v>9950</v>
      </c>
      <c r="C3629" s="2" t="s">
        <v>148</v>
      </c>
      <c r="D3629" s="3" t="s">
        <v>10088</v>
      </c>
      <c r="E3629" s="3" t="s">
        <v>10089</v>
      </c>
      <c r="F3629" s="3" t="s">
        <v>10090</v>
      </c>
      <c r="G3629" s="2" t="s">
        <v>50</v>
      </c>
      <c r="H3629" s="2">
        <v>5.0</v>
      </c>
      <c r="I3629" s="2">
        <v>4.0</v>
      </c>
      <c r="J3629" s="2">
        <v>4.0</v>
      </c>
      <c r="K3629" s="2">
        <v>4.0</v>
      </c>
      <c r="L3629" s="2">
        <v>4.0</v>
      </c>
      <c r="M3629" s="2" t="s">
        <v>19</v>
      </c>
    </row>
    <row r="3630" ht="15.75" customHeight="1">
      <c r="A3630" s="2">
        <v>204.0</v>
      </c>
      <c r="B3630" s="2" t="s">
        <v>9950</v>
      </c>
      <c r="C3630" s="2" t="s">
        <v>287</v>
      </c>
      <c r="D3630" s="3" t="s">
        <v>10091</v>
      </c>
      <c r="E3630" s="3" t="s">
        <v>10092</v>
      </c>
      <c r="F3630" s="3" t="s">
        <v>10093</v>
      </c>
      <c r="G3630" s="2" t="s">
        <v>50</v>
      </c>
      <c r="H3630" s="2">
        <v>5.0</v>
      </c>
      <c r="I3630" s="2">
        <v>5.0</v>
      </c>
      <c r="J3630" s="2">
        <v>4.0</v>
      </c>
      <c r="K3630" s="2">
        <v>4.0</v>
      </c>
      <c r="L3630" s="2">
        <v>5.0</v>
      </c>
      <c r="M3630" s="2" t="s">
        <v>19</v>
      </c>
    </row>
    <row r="3631" ht="15.75" customHeight="1">
      <c r="A3631" s="2">
        <v>204.0</v>
      </c>
      <c r="B3631" s="2" t="s">
        <v>9950</v>
      </c>
      <c r="C3631" s="2" t="s">
        <v>287</v>
      </c>
      <c r="D3631" s="3" t="s">
        <v>10094</v>
      </c>
      <c r="E3631" s="3" t="s">
        <v>10095</v>
      </c>
      <c r="F3631" s="3" t="s">
        <v>10096</v>
      </c>
      <c r="G3631" s="2" t="s">
        <v>18</v>
      </c>
      <c r="H3631" s="2">
        <v>4.0</v>
      </c>
      <c r="I3631" s="2">
        <v>4.0</v>
      </c>
      <c r="J3631" s="2">
        <v>3.0</v>
      </c>
      <c r="K3631" s="2">
        <v>3.0</v>
      </c>
      <c r="L3631" s="2">
        <v>5.0</v>
      </c>
      <c r="M3631" s="2" t="s">
        <v>19</v>
      </c>
    </row>
    <row r="3632" ht="15.75" customHeight="1">
      <c r="A3632" s="2">
        <v>204.0</v>
      </c>
      <c r="B3632" s="2" t="s">
        <v>9950</v>
      </c>
      <c r="C3632" s="2" t="s">
        <v>103</v>
      </c>
      <c r="D3632" s="3" t="s">
        <v>10097</v>
      </c>
      <c r="E3632" s="3" t="s">
        <v>10098</v>
      </c>
      <c r="F3632" s="3" t="s">
        <v>10099</v>
      </c>
      <c r="G3632" s="2" t="s">
        <v>50</v>
      </c>
      <c r="H3632" s="2">
        <v>5.0</v>
      </c>
      <c r="I3632" s="2">
        <v>5.0</v>
      </c>
      <c r="J3632" s="2">
        <v>5.0</v>
      </c>
      <c r="K3632" s="2">
        <v>5.0</v>
      </c>
      <c r="L3632" s="2">
        <v>5.0</v>
      </c>
      <c r="M3632" s="2" t="s">
        <v>19</v>
      </c>
    </row>
    <row r="3633" ht="15.75" customHeight="1">
      <c r="A3633" s="2">
        <v>204.0</v>
      </c>
      <c r="B3633" s="2" t="s">
        <v>9950</v>
      </c>
      <c r="C3633" s="2" t="s">
        <v>103</v>
      </c>
      <c r="D3633" s="3" t="s">
        <v>1131</v>
      </c>
      <c r="E3633" s="3" t="s">
        <v>10100</v>
      </c>
      <c r="F3633" s="3" t="s">
        <v>10101</v>
      </c>
      <c r="G3633" s="2" t="s">
        <v>50</v>
      </c>
      <c r="H3633" s="2">
        <v>5.0</v>
      </c>
      <c r="I3633" s="2">
        <v>5.0</v>
      </c>
      <c r="J3633" s="2">
        <v>5.0</v>
      </c>
      <c r="K3633" s="2">
        <v>5.0</v>
      </c>
      <c r="L3633" s="2">
        <v>5.0</v>
      </c>
      <c r="M3633" s="2" t="s">
        <v>19</v>
      </c>
    </row>
    <row r="3634" ht="15.75" customHeight="1">
      <c r="A3634" s="2">
        <v>204.0</v>
      </c>
      <c r="B3634" s="2" t="s">
        <v>9950</v>
      </c>
      <c r="C3634" s="2" t="s">
        <v>103</v>
      </c>
      <c r="D3634" s="3" t="s">
        <v>10102</v>
      </c>
      <c r="E3634" s="3" t="s">
        <v>10103</v>
      </c>
      <c r="F3634" s="3" t="s">
        <v>10101</v>
      </c>
      <c r="G3634" s="2" t="s">
        <v>50</v>
      </c>
      <c r="H3634" s="2">
        <v>5.0</v>
      </c>
      <c r="I3634" s="2">
        <v>5.0</v>
      </c>
      <c r="J3634" s="2">
        <v>5.0</v>
      </c>
      <c r="K3634" s="2">
        <v>5.0</v>
      </c>
      <c r="L3634" s="2">
        <v>5.0</v>
      </c>
      <c r="M3634" s="2" t="s">
        <v>19</v>
      </c>
    </row>
    <row r="3635" ht="15.75" customHeight="1">
      <c r="A3635" s="2">
        <v>204.0</v>
      </c>
      <c r="B3635" s="2" t="s">
        <v>9950</v>
      </c>
      <c r="C3635" s="2" t="s">
        <v>103</v>
      </c>
      <c r="D3635" s="3" t="s">
        <v>10104</v>
      </c>
      <c r="E3635" s="3" t="s">
        <v>10105</v>
      </c>
      <c r="F3635" s="3" t="s">
        <v>10101</v>
      </c>
      <c r="G3635" s="2" t="s">
        <v>50</v>
      </c>
      <c r="H3635" s="2">
        <v>4.0</v>
      </c>
      <c r="I3635" s="2">
        <v>5.0</v>
      </c>
      <c r="J3635" s="2">
        <v>4.0</v>
      </c>
      <c r="K3635" s="2">
        <v>5.0</v>
      </c>
      <c r="L3635" s="2">
        <v>5.0</v>
      </c>
      <c r="M3635" s="2" t="s">
        <v>19</v>
      </c>
    </row>
    <row r="3636" ht="15.75" customHeight="1">
      <c r="A3636" s="2">
        <v>204.0</v>
      </c>
      <c r="B3636" s="2" t="s">
        <v>9950</v>
      </c>
      <c r="C3636" s="2" t="s">
        <v>103</v>
      </c>
      <c r="D3636" s="3" t="s">
        <v>10106</v>
      </c>
      <c r="E3636" s="3" t="s">
        <v>10107</v>
      </c>
      <c r="F3636" s="3" t="s">
        <v>10108</v>
      </c>
      <c r="G3636" s="2" t="s">
        <v>50</v>
      </c>
      <c r="H3636" s="2">
        <v>4.0</v>
      </c>
      <c r="I3636" s="2">
        <v>4.0</v>
      </c>
      <c r="J3636" s="2">
        <v>5.0</v>
      </c>
      <c r="K3636" s="2">
        <v>5.0</v>
      </c>
      <c r="L3636" s="2">
        <v>5.0</v>
      </c>
      <c r="M3636" s="2" t="s">
        <v>19</v>
      </c>
    </row>
    <row r="3637" ht="15.75" customHeight="1">
      <c r="A3637" s="2">
        <v>204.0</v>
      </c>
      <c r="B3637" s="2" t="s">
        <v>9950</v>
      </c>
      <c r="C3637" s="2" t="s">
        <v>103</v>
      </c>
      <c r="D3637" s="3" t="s">
        <v>10109</v>
      </c>
      <c r="E3637" s="3" t="s">
        <v>10110</v>
      </c>
      <c r="F3637" s="3" t="s">
        <v>10111</v>
      </c>
      <c r="G3637" s="2" t="s">
        <v>50</v>
      </c>
      <c r="H3637" s="2">
        <v>5.0</v>
      </c>
      <c r="I3637" s="2">
        <v>5.0</v>
      </c>
      <c r="J3637" s="2">
        <v>5.0</v>
      </c>
      <c r="K3637" s="2">
        <v>5.0</v>
      </c>
      <c r="L3637" s="2">
        <v>5.0</v>
      </c>
      <c r="M3637" s="2" t="s">
        <v>19</v>
      </c>
    </row>
    <row r="3638" ht="15.75" customHeight="1">
      <c r="A3638" s="2">
        <v>204.0</v>
      </c>
      <c r="B3638" s="2" t="s">
        <v>9950</v>
      </c>
      <c r="C3638" s="2" t="s">
        <v>103</v>
      </c>
      <c r="D3638" s="3" t="s">
        <v>10112</v>
      </c>
      <c r="E3638" s="3" t="s">
        <v>10113</v>
      </c>
      <c r="F3638" s="3" t="s">
        <v>10111</v>
      </c>
      <c r="G3638" s="2" t="s">
        <v>50</v>
      </c>
      <c r="H3638" s="2">
        <v>5.0</v>
      </c>
      <c r="I3638" s="2">
        <v>5.0</v>
      </c>
      <c r="J3638" s="2">
        <v>5.0</v>
      </c>
      <c r="K3638" s="2">
        <v>5.0</v>
      </c>
      <c r="L3638" s="2">
        <v>5.0</v>
      </c>
      <c r="M3638" s="2" t="s">
        <v>19</v>
      </c>
    </row>
    <row r="3639" ht="15.75" customHeight="1">
      <c r="A3639" s="2">
        <v>204.0</v>
      </c>
      <c r="B3639" s="2" t="s">
        <v>9950</v>
      </c>
      <c r="C3639" s="2" t="s">
        <v>103</v>
      </c>
      <c r="D3639" s="3" t="s">
        <v>1469</v>
      </c>
      <c r="E3639" s="3" t="s">
        <v>10114</v>
      </c>
      <c r="F3639" s="3" t="s">
        <v>10115</v>
      </c>
      <c r="G3639" s="2" t="s">
        <v>50</v>
      </c>
      <c r="H3639" s="2">
        <v>5.0</v>
      </c>
      <c r="I3639" s="2">
        <v>5.0</v>
      </c>
      <c r="J3639" s="2">
        <v>5.0</v>
      </c>
      <c r="K3639" s="2">
        <v>5.0</v>
      </c>
      <c r="L3639" s="2">
        <v>5.0</v>
      </c>
      <c r="M3639" s="2" t="s">
        <v>19</v>
      </c>
    </row>
    <row r="3640" ht="15.75" customHeight="1">
      <c r="A3640" s="2">
        <v>204.0</v>
      </c>
      <c r="B3640" s="2" t="s">
        <v>9950</v>
      </c>
      <c r="C3640" s="2" t="s">
        <v>103</v>
      </c>
      <c r="D3640" s="3" t="s">
        <v>10116</v>
      </c>
      <c r="E3640" s="3" t="s">
        <v>10117</v>
      </c>
      <c r="F3640" s="3" t="s">
        <v>10118</v>
      </c>
      <c r="G3640" s="2" t="s">
        <v>50</v>
      </c>
      <c r="H3640" s="2">
        <v>5.0</v>
      </c>
      <c r="I3640" s="2">
        <v>5.0</v>
      </c>
      <c r="J3640" s="2">
        <v>5.0</v>
      </c>
      <c r="K3640" s="2">
        <v>5.0</v>
      </c>
      <c r="L3640" s="2">
        <v>5.0</v>
      </c>
      <c r="M3640" s="2" t="s">
        <v>19</v>
      </c>
    </row>
    <row r="3641" ht="15.75" customHeight="1">
      <c r="A3641" s="2">
        <v>204.0</v>
      </c>
      <c r="B3641" s="2" t="s">
        <v>9950</v>
      </c>
      <c r="C3641" s="2" t="s">
        <v>296</v>
      </c>
      <c r="D3641" s="3" t="s">
        <v>10119</v>
      </c>
      <c r="E3641" s="3" t="s">
        <v>10120</v>
      </c>
      <c r="F3641" s="3" t="s">
        <v>10121</v>
      </c>
      <c r="G3641" s="2" t="s">
        <v>50</v>
      </c>
      <c r="H3641" s="2">
        <v>5.0</v>
      </c>
      <c r="I3641" s="2">
        <v>5.0</v>
      </c>
      <c r="J3641" s="2">
        <v>5.0</v>
      </c>
      <c r="K3641" s="2">
        <v>5.0</v>
      </c>
      <c r="L3641" s="2">
        <v>4.0</v>
      </c>
      <c r="M3641" s="2" t="s">
        <v>19</v>
      </c>
    </row>
    <row r="3642" ht="15.75" customHeight="1">
      <c r="A3642" s="2">
        <v>204.0</v>
      </c>
      <c r="B3642" s="2" t="s">
        <v>9950</v>
      </c>
      <c r="C3642" s="2" t="s">
        <v>296</v>
      </c>
      <c r="D3642" s="3" t="s">
        <v>10122</v>
      </c>
      <c r="E3642" s="3" t="s">
        <v>10123</v>
      </c>
      <c r="F3642" s="3" t="s">
        <v>10124</v>
      </c>
      <c r="G3642" s="2" t="s">
        <v>50</v>
      </c>
      <c r="H3642" s="2">
        <v>5.0</v>
      </c>
      <c r="I3642" s="2">
        <v>5.0</v>
      </c>
      <c r="J3642" s="2">
        <v>5.0</v>
      </c>
      <c r="K3642" s="2">
        <v>5.0</v>
      </c>
      <c r="L3642" s="2">
        <v>5.0</v>
      </c>
      <c r="M3642" s="2" t="s">
        <v>19</v>
      </c>
    </row>
    <row r="3643" ht="15.75" customHeight="1">
      <c r="A3643" s="2">
        <v>204.0</v>
      </c>
      <c r="B3643" s="2" t="s">
        <v>9950</v>
      </c>
      <c r="C3643" s="2" t="s">
        <v>296</v>
      </c>
      <c r="D3643" s="3" t="s">
        <v>10085</v>
      </c>
      <c r="E3643" s="3" t="s">
        <v>10125</v>
      </c>
      <c r="F3643" s="3" t="s">
        <v>10087</v>
      </c>
      <c r="G3643" s="2" t="s">
        <v>50</v>
      </c>
      <c r="H3643" s="2">
        <v>5.0</v>
      </c>
      <c r="I3643" s="2">
        <v>5.0</v>
      </c>
      <c r="J3643" s="2">
        <v>5.0</v>
      </c>
      <c r="K3643" s="2">
        <v>5.0</v>
      </c>
      <c r="L3643" s="2">
        <v>5.0</v>
      </c>
      <c r="M3643" s="2" t="s">
        <v>19</v>
      </c>
    </row>
    <row r="3644" ht="15.75" customHeight="1">
      <c r="A3644" s="2">
        <v>204.0</v>
      </c>
      <c r="B3644" s="2" t="s">
        <v>9950</v>
      </c>
      <c r="C3644" s="2" t="s">
        <v>1165</v>
      </c>
      <c r="D3644" s="3" t="s">
        <v>10126</v>
      </c>
      <c r="E3644" s="3" t="s">
        <v>10127</v>
      </c>
      <c r="F3644" s="3" t="s">
        <v>10128</v>
      </c>
      <c r="G3644" s="2" t="s">
        <v>18</v>
      </c>
      <c r="H3644" s="2">
        <v>4.0</v>
      </c>
      <c r="I3644" s="2">
        <v>3.0</v>
      </c>
      <c r="J3644" s="2">
        <v>3.0</v>
      </c>
      <c r="K3644" s="2">
        <v>4.0</v>
      </c>
      <c r="L3644" s="2">
        <v>5.0</v>
      </c>
      <c r="M3644" s="2" t="s">
        <v>19</v>
      </c>
    </row>
    <row r="3645" ht="15.75" customHeight="1">
      <c r="A3645" s="2">
        <v>204.0</v>
      </c>
      <c r="B3645" s="2" t="s">
        <v>9950</v>
      </c>
      <c r="C3645" s="2" t="s">
        <v>583</v>
      </c>
      <c r="D3645" s="3" t="s">
        <v>10129</v>
      </c>
      <c r="E3645" s="3" t="s">
        <v>10130</v>
      </c>
      <c r="F3645" s="3" t="s">
        <v>10131</v>
      </c>
      <c r="G3645" s="2" t="s">
        <v>50</v>
      </c>
      <c r="H3645" s="2">
        <v>5.0</v>
      </c>
      <c r="I3645" s="2">
        <v>5.0</v>
      </c>
      <c r="J3645" s="2">
        <v>4.0</v>
      </c>
      <c r="K3645" s="2">
        <v>5.0</v>
      </c>
      <c r="L3645" s="2">
        <v>4.0</v>
      </c>
      <c r="M3645" s="2" t="s">
        <v>19</v>
      </c>
    </row>
    <row r="3646" ht="15.75" customHeight="1">
      <c r="A3646" s="2">
        <v>204.0</v>
      </c>
      <c r="B3646" s="2" t="s">
        <v>9950</v>
      </c>
      <c r="C3646" s="2" t="s">
        <v>1217</v>
      </c>
      <c r="D3646" s="3" t="s">
        <v>1169</v>
      </c>
      <c r="E3646" s="3" t="s">
        <v>10132</v>
      </c>
      <c r="F3646" s="3" t="s">
        <v>10131</v>
      </c>
      <c r="G3646" s="2" t="s">
        <v>50</v>
      </c>
      <c r="H3646" s="2">
        <v>5.0</v>
      </c>
      <c r="I3646" s="2">
        <v>4.0</v>
      </c>
      <c r="J3646" s="2">
        <v>4.0</v>
      </c>
      <c r="K3646" s="2">
        <v>5.0</v>
      </c>
      <c r="L3646" s="2">
        <v>5.0</v>
      </c>
      <c r="M3646" s="2" t="s">
        <v>19</v>
      </c>
    </row>
    <row r="3647" ht="15.75" customHeight="1">
      <c r="A3647" s="2">
        <v>204.0</v>
      </c>
      <c r="B3647" s="2" t="s">
        <v>9950</v>
      </c>
      <c r="C3647" s="2" t="s">
        <v>1223</v>
      </c>
      <c r="D3647" s="3" t="s">
        <v>10133</v>
      </c>
      <c r="E3647" s="3" t="s">
        <v>10134</v>
      </c>
      <c r="F3647" s="3" t="s">
        <v>10135</v>
      </c>
      <c r="G3647" s="2" t="s">
        <v>50</v>
      </c>
      <c r="H3647" s="2">
        <v>5.0</v>
      </c>
      <c r="I3647" s="2">
        <v>5.0</v>
      </c>
      <c r="J3647" s="2">
        <v>5.0</v>
      </c>
      <c r="K3647" s="2">
        <v>5.0</v>
      </c>
      <c r="L3647" s="2">
        <v>5.0</v>
      </c>
      <c r="M3647" s="2" t="s">
        <v>19</v>
      </c>
    </row>
    <row r="3648" ht="15.75" customHeight="1">
      <c r="A3648" s="2">
        <v>204.0</v>
      </c>
      <c r="B3648" s="2" t="s">
        <v>9950</v>
      </c>
      <c r="C3648" s="2" t="s">
        <v>1223</v>
      </c>
      <c r="D3648" s="3" t="s">
        <v>10136</v>
      </c>
      <c r="E3648" s="3" t="s">
        <v>10137</v>
      </c>
      <c r="F3648" s="3" t="s">
        <v>10135</v>
      </c>
      <c r="G3648" s="2" t="s">
        <v>50</v>
      </c>
      <c r="H3648" s="2">
        <v>5.0</v>
      </c>
      <c r="I3648" s="2">
        <v>5.0</v>
      </c>
      <c r="J3648" s="2">
        <v>5.0</v>
      </c>
      <c r="K3648" s="2">
        <v>5.0</v>
      </c>
      <c r="L3648" s="2">
        <v>5.0</v>
      </c>
      <c r="M3648" s="2" t="s">
        <v>19</v>
      </c>
    </row>
    <row r="3649" ht="15.75" customHeight="1">
      <c r="A3649" s="2">
        <v>204.0</v>
      </c>
      <c r="B3649" s="2" t="s">
        <v>9950</v>
      </c>
      <c r="C3649" s="2" t="s">
        <v>1223</v>
      </c>
      <c r="D3649" s="3" t="s">
        <v>10138</v>
      </c>
      <c r="E3649" s="3" t="s">
        <v>10139</v>
      </c>
      <c r="F3649" s="3" t="s">
        <v>10140</v>
      </c>
      <c r="G3649" s="2" t="s">
        <v>50</v>
      </c>
      <c r="H3649" s="2">
        <v>5.0</v>
      </c>
      <c r="I3649" s="2">
        <v>5.0</v>
      </c>
      <c r="J3649" s="2">
        <v>5.0</v>
      </c>
      <c r="K3649" s="2">
        <v>4.0</v>
      </c>
      <c r="L3649" s="2">
        <v>4.0</v>
      </c>
      <c r="M3649" s="2" t="s">
        <v>19</v>
      </c>
    </row>
    <row r="3650" ht="15.75" customHeight="1">
      <c r="A3650" s="2">
        <v>204.0</v>
      </c>
      <c r="B3650" s="2" t="s">
        <v>9950</v>
      </c>
      <c r="C3650" s="2" t="s">
        <v>1223</v>
      </c>
      <c r="D3650" s="3" t="s">
        <v>10141</v>
      </c>
      <c r="E3650" s="3" t="s">
        <v>10142</v>
      </c>
      <c r="F3650" s="3" t="s">
        <v>10140</v>
      </c>
      <c r="G3650" s="2" t="s">
        <v>50</v>
      </c>
      <c r="H3650" s="2">
        <v>5.0</v>
      </c>
      <c r="I3650" s="2">
        <v>5.0</v>
      </c>
      <c r="J3650" s="2">
        <v>5.0</v>
      </c>
      <c r="K3650" s="2">
        <v>5.0</v>
      </c>
      <c r="L3650" s="2">
        <v>5.0</v>
      </c>
      <c r="M3650" s="2" t="s">
        <v>19</v>
      </c>
    </row>
    <row r="3651" ht="15.75" customHeight="1">
      <c r="A3651" s="2">
        <v>204.0</v>
      </c>
      <c r="B3651" s="2" t="s">
        <v>9950</v>
      </c>
      <c r="C3651" s="2" t="s">
        <v>1223</v>
      </c>
      <c r="D3651" s="3" t="s">
        <v>10143</v>
      </c>
      <c r="E3651" s="3" t="s">
        <v>10144</v>
      </c>
      <c r="F3651" s="3" t="s">
        <v>10145</v>
      </c>
      <c r="G3651" s="2" t="s">
        <v>50</v>
      </c>
      <c r="H3651" s="2">
        <v>4.0</v>
      </c>
      <c r="I3651" s="2">
        <v>5.0</v>
      </c>
      <c r="J3651" s="2">
        <v>5.0</v>
      </c>
      <c r="K3651" s="2">
        <v>5.0</v>
      </c>
      <c r="L3651" s="2">
        <v>4.0</v>
      </c>
      <c r="M3651" s="2" t="s">
        <v>19</v>
      </c>
    </row>
    <row r="3652" ht="15.75" customHeight="1">
      <c r="A3652" s="2">
        <v>204.0</v>
      </c>
      <c r="B3652" s="2" t="s">
        <v>9950</v>
      </c>
      <c r="C3652" s="2" t="s">
        <v>1223</v>
      </c>
      <c r="D3652" s="3" t="s">
        <v>10146</v>
      </c>
      <c r="E3652" s="3" t="s">
        <v>10147</v>
      </c>
      <c r="F3652" s="3" t="s">
        <v>10148</v>
      </c>
      <c r="G3652" s="2" t="s">
        <v>50</v>
      </c>
      <c r="H3652" s="2">
        <v>5.0</v>
      </c>
      <c r="I3652" s="2">
        <v>5.0</v>
      </c>
      <c r="J3652" s="2">
        <v>5.0</v>
      </c>
      <c r="K3652" s="2">
        <v>4.0</v>
      </c>
      <c r="L3652" s="2">
        <v>5.0</v>
      </c>
      <c r="M3652" s="2" t="s">
        <v>19</v>
      </c>
    </row>
    <row r="3653" ht="15.75" customHeight="1">
      <c r="A3653" s="2">
        <v>204.0</v>
      </c>
      <c r="B3653" s="2" t="s">
        <v>9950</v>
      </c>
      <c r="C3653" s="2" t="s">
        <v>194</v>
      </c>
      <c r="D3653" s="3" t="s">
        <v>10149</v>
      </c>
      <c r="E3653" s="3" t="s">
        <v>10150</v>
      </c>
      <c r="F3653" s="3" t="s">
        <v>10148</v>
      </c>
      <c r="G3653" s="2" t="s">
        <v>50</v>
      </c>
      <c r="H3653" s="2">
        <v>5.0</v>
      </c>
      <c r="I3653" s="2">
        <v>5.0</v>
      </c>
      <c r="J3653" s="2">
        <v>5.0</v>
      </c>
      <c r="K3653" s="2">
        <v>5.0</v>
      </c>
      <c r="L3653" s="2">
        <v>5.0</v>
      </c>
      <c r="M3653" s="2" t="s">
        <v>19</v>
      </c>
    </row>
    <row r="3654" ht="15.75" customHeight="1">
      <c r="A3654" s="2">
        <v>204.0</v>
      </c>
      <c r="B3654" s="2" t="s">
        <v>9950</v>
      </c>
      <c r="C3654" s="2" t="s">
        <v>194</v>
      </c>
      <c r="D3654" s="3" t="s">
        <v>10151</v>
      </c>
      <c r="E3654" s="3" t="s">
        <v>10152</v>
      </c>
      <c r="F3654" s="3" t="s">
        <v>10153</v>
      </c>
      <c r="G3654" s="2" t="s">
        <v>50</v>
      </c>
      <c r="H3654" s="2">
        <v>3.0</v>
      </c>
      <c r="I3654" s="2">
        <v>5.0</v>
      </c>
      <c r="J3654" s="2">
        <v>5.0</v>
      </c>
      <c r="K3654" s="2">
        <v>5.0</v>
      </c>
      <c r="L3654" s="2">
        <v>4.0</v>
      </c>
      <c r="M3654" s="2" t="s">
        <v>19</v>
      </c>
    </row>
    <row r="3655" ht="15.75" customHeight="1">
      <c r="A3655" s="2">
        <v>204.0</v>
      </c>
      <c r="B3655" s="2" t="s">
        <v>9950</v>
      </c>
      <c r="C3655" s="2" t="s">
        <v>1254</v>
      </c>
      <c r="D3655" s="3" t="s">
        <v>10154</v>
      </c>
      <c r="E3655" s="3" t="s">
        <v>10155</v>
      </c>
      <c r="F3655" s="3" t="s">
        <v>10156</v>
      </c>
      <c r="G3655" s="2" t="s">
        <v>18</v>
      </c>
      <c r="H3655" s="2">
        <v>4.0</v>
      </c>
      <c r="I3655" s="2">
        <v>5.0</v>
      </c>
      <c r="J3655" s="2">
        <v>5.0</v>
      </c>
      <c r="K3655" s="2">
        <v>5.0</v>
      </c>
      <c r="L3655" s="2">
        <v>5.0</v>
      </c>
      <c r="M3655" s="2" t="s">
        <v>19</v>
      </c>
    </row>
    <row r="3656" ht="15.75" customHeight="1">
      <c r="A3656" s="2">
        <v>204.0</v>
      </c>
      <c r="B3656" s="2" t="s">
        <v>9950</v>
      </c>
      <c r="C3656" s="2" t="s">
        <v>71</v>
      </c>
      <c r="D3656" s="3" t="s">
        <v>10157</v>
      </c>
      <c r="E3656" s="3" t="s">
        <v>10158</v>
      </c>
      <c r="F3656" s="3" t="s">
        <v>10159</v>
      </c>
      <c r="G3656" s="2" t="s">
        <v>50</v>
      </c>
      <c r="H3656" s="2">
        <v>5.0</v>
      </c>
      <c r="I3656" s="2">
        <v>5.0</v>
      </c>
      <c r="J3656" s="2">
        <v>4.0</v>
      </c>
      <c r="K3656" s="2">
        <v>4.0</v>
      </c>
      <c r="L3656" s="2">
        <v>4.0</v>
      </c>
      <c r="M3656" s="2" t="s">
        <v>19</v>
      </c>
    </row>
    <row r="3657" ht="15.75" customHeight="1">
      <c r="A3657" s="2">
        <v>204.0</v>
      </c>
      <c r="B3657" s="2" t="s">
        <v>9950</v>
      </c>
      <c r="C3657" s="2" t="s">
        <v>71</v>
      </c>
      <c r="D3657" s="3" t="s">
        <v>3769</v>
      </c>
      <c r="E3657" s="3" t="s">
        <v>10160</v>
      </c>
      <c r="F3657" s="3" t="s">
        <v>10161</v>
      </c>
      <c r="G3657" s="2" t="s">
        <v>50</v>
      </c>
      <c r="H3657" s="2">
        <v>5.0</v>
      </c>
      <c r="I3657" s="2">
        <v>4.0</v>
      </c>
      <c r="J3657" s="2">
        <v>5.0</v>
      </c>
      <c r="K3657" s="2">
        <v>4.0</v>
      </c>
      <c r="L3657" s="2">
        <v>5.0</v>
      </c>
      <c r="M3657" s="2" t="s">
        <v>19</v>
      </c>
    </row>
    <row r="3658" ht="15.75" customHeight="1">
      <c r="A3658" s="2">
        <v>204.0</v>
      </c>
      <c r="B3658" s="2" t="s">
        <v>9950</v>
      </c>
      <c r="C3658" s="2" t="s">
        <v>71</v>
      </c>
      <c r="D3658" s="3" t="s">
        <v>9200</v>
      </c>
      <c r="E3658" s="3" t="s">
        <v>10162</v>
      </c>
      <c r="F3658" s="3" t="s">
        <v>10161</v>
      </c>
      <c r="G3658" s="2" t="s">
        <v>50</v>
      </c>
      <c r="H3658" s="2">
        <v>4.0</v>
      </c>
      <c r="I3658" s="2">
        <v>4.0</v>
      </c>
      <c r="J3658" s="2">
        <v>5.0</v>
      </c>
      <c r="K3658" s="2">
        <v>4.0</v>
      </c>
      <c r="L3658" s="2">
        <v>5.0</v>
      </c>
      <c r="M3658" s="2" t="s">
        <v>19</v>
      </c>
    </row>
    <row r="3659" ht="15.75" customHeight="1">
      <c r="A3659" s="2">
        <v>204.0</v>
      </c>
      <c r="B3659" s="2" t="s">
        <v>9950</v>
      </c>
      <c r="C3659" s="2" t="s">
        <v>71</v>
      </c>
      <c r="D3659" s="3" t="s">
        <v>10163</v>
      </c>
      <c r="E3659" s="3" t="s">
        <v>10164</v>
      </c>
      <c r="F3659" s="3" t="s">
        <v>10161</v>
      </c>
      <c r="G3659" s="2" t="s">
        <v>50</v>
      </c>
      <c r="H3659" s="2">
        <v>5.0</v>
      </c>
      <c r="I3659" s="2">
        <v>5.0</v>
      </c>
      <c r="J3659" s="2">
        <v>5.0</v>
      </c>
      <c r="K3659" s="2">
        <v>5.0</v>
      </c>
      <c r="L3659" s="2">
        <v>5.0</v>
      </c>
      <c r="M3659" s="2" t="s">
        <v>19</v>
      </c>
    </row>
    <row r="3660" ht="15.75" customHeight="1">
      <c r="A3660" s="2">
        <v>204.0</v>
      </c>
      <c r="B3660" s="2" t="s">
        <v>9950</v>
      </c>
      <c r="C3660" s="2" t="s">
        <v>203</v>
      </c>
      <c r="D3660" s="3" t="s">
        <v>3976</v>
      </c>
      <c r="E3660" s="3" t="s">
        <v>10165</v>
      </c>
      <c r="F3660" s="3" t="s">
        <v>10166</v>
      </c>
      <c r="G3660" s="2" t="s">
        <v>18</v>
      </c>
      <c r="H3660" s="2">
        <v>4.0</v>
      </c>
      <c r="I3660" s="2">
        <v>4.0</v>
      </c>
      <c r="J3660" s="2">
        <v>4.0</v>
      </c>
      <c r="K3660" s="2">
        <v>4.0</v>
      </c>
      <c r="L3660" s="2">
        <v>4.0</v>
      </c>
      <c r="M3660" s="2" t="s">
        <v>19</v>
      </c>
    </row>
    <row r="3661" ht="15.75" customHeight="1">
      <c r="A3661" s="2">
        <v>204.0</v>
      </c>
      <c r="B3661" s="2" t="s">
        <v>9950</v>
      </c>
      <c r="C3661" s="2" t="s">
        <v>1686</v>
      </c>
      <c r="D3661" s="3" t="s">
        <v>7121</v>
      </c>
      <c r="E3661" s="3" t="s">
        <v>10167</v>
      </c>
      <c r="F3661" s="3" t="s">
        <v>10168</v>
      </c>
      <c r="G3661" s="2" t="s">
        <v>62</v>
      </c>
      <c r="H3661" s="2">
        <v>2.0</v>
      </c>
      <c r="I3661" s="2">
        <v>2.0</v>
      </c>
      <c r="J3661" s="2">
        <v>3.0</v>
      </c>
      <c r="K3661" s="2">
        <v>4.0</v>
      </c>
      <c r="L3661" s="2">
        <v>2.0</v>
      </c>
      <c r="M3661" s="2" t="s">
        <v>33</v>
      </c>
    </row>
    <row r="3662" ht="15.75" customHeight="1">
      <c r="A3662" s="2">
        <v>206.0</v>
      </c>
      <c r="B3662" s="2" t="s">
        <v>10169</v>
      </c>
      <c r="C3662" s="2" t="s">
        <v>718</v>
      </c>
      <c r="D3662" s="3" t="s">
        <v>10170</v>
      </c>
      <c r="E3662" s="3" t="s">
        <v>10171</v>
      </c>
      <c r="F3662" s="3" t="s">
        <v>10172</v>
      </c>
      <c r="G3662" s="2" t="s">
        <v>28</v>
      </c>
      <c r="H3662" s="2">
        <v>1.0</v>
      </c>
      <c r="I3662" s="2">
        <v>4.0</v>
      </c>
      <c r="J3662" s="2">
        <v>4.0</v>
      </c>
      <c r="K3662" s="2">
        <v>3.0</v>
      </c>
      <c r="L3662" s="2">
        <v>3.0</v>
      </c>
      <c r="M3662" s="2" t="s">
        <v>19</v>
      </c>
    </row>
    <row r="3663" ht="15.75" customHeight="1">
      <c r="A3663" s="2">
        <v>206.0</v>
      </c>
      <c r="B3663" s="2" t="s">
        <v>10169</v>
      </c>
      <c r="C3663" s="2" t="s">
        <v>127</v>
      </c>
      <c r="D3663" s="3" t="s">
        <v>10173</v>
      </c>
      <c r="E3663" s="3" t="s">
        <v>10174</v>
      </c>
      <c r="F3663" s="3" t="s">
        <v>10175</v>
      </c>
      <c r="G3663" s="2" t="s">
        <v>28</v>
      </c>
      <c r="H3663" s="2">
        <v>3.0</v>
      </c>
      <c r="I3663" s="2">
        <v>3.0</v>
      </c>
      <c r="J3663" s="2">
        <v>2.0</v>
      </c>
      <c r="K3663" s="2">
        <v>3.0</v>
      </c>
      <c r="L3663" s="2">
        <v>2.0</v>
      </c>
      <c r="M3663" s="2" t="s">
        <v>19</v>
      </c>
    </row>
    <row r="3664" ht="15.75" customHeight="1">
      <c r="A3664" s="2">
        <v>206.0</v>
      </c>
      <c r="B3664" s="2" t="s">
        <v>10169</v>
      </c>
      <c r="C3664" s="2" t="s">
        <v>171</v>
      </c>
      <c r="D3664" s="3" t="s">
        <v>798</v>
      </c>
      <c r="E3664" s="3" t="s">
        <v>10176</v>
      </c>
      <c r="F3664" s="3" t="s">
        <v>10177</v>
      </c>
      <c r="G3664" s="2" t="s">
        <v>18</v>
      </c>
      <c r="H3664" s="2">
        <v>3.0</v>
      </c>
      <c r="I3664" s="2">
        <v>3.0</v>
      </c>
      <c r="J3664" s="2">
        <v>3.0</v>
      </c>
      <c r="K3664" s="2">
        <v>3.0</v>
      </c>
      <c r="L3664" s="2">
        <v>3.0</v>
      </c>
      <c r="M3664" s="2" t="s">
        <v>19</v>
      </c>
    </row>
    <row r="3665" ht="15.75" customHeight="1">
      <c r="A3665" s="2">
        <v>206.0</v>
      </c>
      <c r="B3665" s="2" t="s">
        <v>10169</v>
      </c>
      <c r="C3665" s="2" t="s">
        <v>690</v>
      </c>
      <c r="D3665" s="3" t="s">
        <v>10178</v>
      </c>
      <c r="E3665" s="3" t="s">
        <v>10179</v>
      </c>
      <c r="F3665" s="3" t="s">
        <v>10180</v>
      </c>
      <c r="G3665" s="2" t="s">
        <v>62</v>
      </c>
      <c r="H3665" s="2">
        <v>2.0</v>
      </c>
      <c r="I3665" s="2">
        <v>2.0</v>
      </c>
      <c r="J3665" s="2">
        <v>2.0</v>
      </c>
      <c r="K3665" s="2">
        <v>3.0</v>
      </c>
      <c r="L3665" s="2">
        <v>2.0</v>
      </c>
      <c r="M3665" s="2" t="s">
        <v>33</v>
      </c>
    </row>
    <row r="3666" ht="15.75" customHeight="1">
      <c r="A3666" s="2">
        <v>206.0</v>
      </c>
      <c r="B3666" s="2" t="s">
        <v>10169</v>
      </c>
      <c r="C3666" s="2" t="s">
        <v>434</v>
      </c>
      <c r="D3666" s="3" t="s">
        <v>10181</v>
      </c>
      <c r="E3666" s="3" t="s">
        <v>10182</v>
      </c>
      <c r="F3666" s="3" t="s">
        <v>10183</v>
      </c>
      <c r="G3666" s="2" t="s">
        <v>62</v>
      </c>
      <c r="H3666" s="2">
        <v>1.0</v>
      </c>
      <c r="I3666" s="2">
        <v>2.0</v>
      </c>
      <c r="J3666" s="2">
        <v>4.0</v>
      </c>
      <c r="K3666" s="2">
        <v>1.0</v>
      </c>
      <c r="L3666" s="2">
        <v>3.0</v>
      </c>
      <c r="M3666" s="2" t="s">
        <v>33</v>
      </c>
    </row>
    <row r="3667" ht="15.75" customHeight="1">
      <c r="A3667" s="2">
        <v>206.0</v>
      </c>
      <c r="B3667" s="2" t="s">
        <v>10169</v>
      </c>
      <c r="C3667" s="2" t="s">
        <v>353</v>
      </c>
      <c r="D3667" s="3" t="s">
        <v>10184</v>
      </c>
      <c r="E3667" s="3" t="s">
        <v>10185</v>
      </c>
      <c r="F3667" s="3" t="s">
        <v>10186</v>
      </c>
      <c r="G3667" s="2" t="s">
        <v>182</v>
      </c>
      <c r="H3667" s="2">
        <v>1.0</v>
      </c>
      <c r="I3667" s="2">
        <v>1.0</v>
      </c>
      <c r="J3667" s="2">
        <v>1.0</v>
      </c>
      <c r="K3667" s="2">
        <v>1.0</v>
      </c>
      <c r="L3667" s="2">
        <v>1.0</v>
      </c>
      <c r="M3667" s="2" t="s">
        <v>33</v>
      </c>
    </row>
    <row r="3668" ht="15.75" customHeight="1">
      <c r="A3668" s="2">
        <v>206.0</v>
      </c>
      <c r="B3668" s="2" t="s">
        <v>10169</v>
      </c>
      <c r="C3668" s="2" t="s">
        <v>353</v>
      </c>
      <c r="D3668" s="3" t="s">
        <v>10187</v>
      </c>
      <c r="E3668" s="3" t="s">
        <v>10188</v>
      </c>
      <c r="F3668" s="3" t="s">
        <v>10189</v>
      </c>
      <c r="G3668" s="2" t="s">
        <v>28</v>
      </c>
      <c r="H3668" s="2">
        <v>2.0</v>
      </c>
      <c r="I3668" s="2">
        <v>4.0</v>
      </c>
      <c r="J3668" s="2">
        <v>3.0</v>
      </c>
      <c r="K3668" s="2">
        <v>3.0</v>
      </c>
      <c r="L3668" s="2">
        <v>3.0</v>
      </c>
      <c r="M3668" s="2" t="s">
        <v>33</v>
      </c>
    </row>
    <row r="3669" ht="15.75" customHeight="1">
      <c r="A3669" s="2">
        <v>206.0</v>
      </c>
      <c r="B3669" s="2" t="s">
        <v>10169</v>
      </c>
      <c r="C3669" s="2" t="s">
        <v>372</v>
      </c>
      <c r="D3669" s="3" t="s">
        <v>10190</v>
      </c>
      <c r="E3669" s="3" t="s">
        <v>10191</v>
      </c>
      <c r="F3669" s="3" t="s">
        <v>10192</v>
      </c>
      <c r="G3669" s="2" t="s">
        <v>182</v>
      </c>
      <c r="H3669" s="2">
        <v>1.0</v>
      </c>
      <c r="I3669" s="2">
        <v>1.0</v>
      </c>
      <c r="J3669" s="2">
        <v>1.0</v>
      </c>
      <c r="K3669" s="2">
        <v>2.0</v>
      </c>
      <c r="L3669" s="2">
        <v>1.0</v>
      </c>
      <c r="M3669" s="2" t="s">
        <v>33</v>
      </c>
    </row>
    <row r="3670" ht="15.75" customHeight="1">
      <c r="A3670" s="2">
        <v>206.0</v>
      </c>
      <c r="B3670" s="2" t="s">
        <v>10169</v>
      </c>
      <c r="C3670" s="2" t="s">
        <v>34</v>
      </c>
      <c r="D3670" s="3" t="s">
        <v>10193</v>
      </c>
      <c r="E3670" s="3" t="s">
        <v>10194</v>
      </c>
      <c r="F3670" s="3" t="s">
        <v>10195</v>
      </c>
      <c r="G3670" s="2" t="s">
        <v>182</v>
      </c>
      <c r="H3670" s="2">
        <v>1.0</v>
      </c>
      <c r="I3670" s="2">
        <v>1.0</v>
      </c>
      <c r="J3670" s="2">
        <v>1.0</v>
      </c>
      <c r="K3670" s="2">
        <v>1.0</v>
      </c>
      <c r="L3670" s="2">
        <v>1.0</v>
      </c>
      <c r="M3670" s="2" t="s">
        <v>33</v>
      </c>
    </row>
    <row r="3671" ht="15.75" customHeight="1">
      <c r="A3671" s="2">
        <v>206.0</v>
      </c>
      <c r="B3671" s="2" t="s">
        <v>10169</v>
      </c>
      <c r="C3671" s="2" t="s">
        <v>63</v>
      </c>
      <c r="D3671" s="3" t="s">
        <v>10196</v>
      </c>
      <c r="E3671" s="3" t="s">
        <v>10197</v>
      </c>
      <c r="F3671" s="3" t="s">
        <v>10195</v>
      </c>
      <c r="G3671" s="2" t="s">
        <v>18</v>
      </c>
      <c r="H3671" s="2">
        <v>3.0</v>
      </c>
      <c r="I3671" s="2">
        <v>4.0</v>
      </c>
      <c r="J3671" s="2">
        <v>4.0</v>
      </c>
      <c r="K3671" s="2">
        <v>4.0</v>
      </c>
      <c r="L3671" s="2">
        <v>3.0</v>
      </c>
      <c r="M3671" s="2" t="s">
        <v>19</v>
      </c>
    </row>
    <row r="3672" ht="15.75" customHeight="1">
      <c r="A3672" s="2">
        <v>207.0</v>
      </c>
      <c r="B3672" s="2" t="s">
        <v>10198</v>
      </c>
      <c r="C3672" s="2" t="s">
        <v>583</v>
      </c>
      <c r="D3672" s="3" t="s">
        <v>10199</v>
      </c>
      <c r="E3672" s="3" t="s">
        <v>10200</v>
      </c>
      <c r="F3672" s="3" t="s">
        <v>10201</v>
      </c>
      <c r="G3672" s="2" t="s">
        <v>18</v>
      </c>
      <c r="H3672" s="2">
        <v>4.0</v>
      </c>
      <c r="I3672" s="2">
        <v>3.0</v>
      </c>
      <c r="J3672" s="2">
        <v>4.0</v>
      </c>
      <c r="K3672" s="2">
        <v>4.0</v>
      </c>
      <c r="L3672" s="2">
        <v>4.0</v>
      </c>
      <c r="M3672" s="2" t="s">
        <v>19</v>
      </c>
    </row>
    <row r="3673" ht="15.75" customHeight="1">
      <c r="A3673" s="2">
        <v>207.0</v>
      </c>
      <c r="B3673" s="2" t="s">
        <v>10198</v>
      </c>
      <c r="C3673" s="2" t="s">
        <v>583</v>
      </c>
      <c r="D3673" s="3" t="s">
        <v>302</v>
      </c>
      <c r="E3673" s="3" t="s">
        <v>10202</v>
      </c>
      <c r="F3673" s="3" t="s">
        <v>10203</v>
      </c>
      <c r="G3673" s="2" t="s">
        <v>18</v>
      </c>
      <c r="H3673" s="2">
        <v>4.0</v>
      </c>
      <c r="I3673" s="2">
        <v>2.0</v>
      </c>
      <c r="J3673" s="2">
        <v>3.0</v>
      </c>
      <c r="K3673" s="2">
        <v>4.0</v>
      </c>
      <c r="L3673" s="2">
        <v>5.0</v>
      </c>
      <c r="M3673" s="2" t="s">
        <v>19</v>
      </c>
    </row>
    <row r="3674" ht="15.75" customHeight="1">
      <c r="A3674" s="2">
        <v>207.0</v>
      </c>
      <c r="B3674" s="2" t="s">
        <v>10198</v>
      </c>
      <c r="C3674" s="2" t="s">
        <v>583</v>
      </c>
      <c r="D3674" s="3" t="s">
        <v>139</v>
      </c>
      <c r="E3674" s="3" t="s">
        <v>10204</v>
      </c>
      <c r="F3674" s="3" t="s">
        <v>10205</v>
      </c>
      <c r="G3674" s="2" t="s">
        <v>50</v>
      </c>
      <c r="H3674" s="2">
        <v>4.0</v>
      </c>
      <c r="I3674" s="2">
        <v>4.0</v>
      </c>
      <c r="J3674" s="2">
        <v>5.0</v>
      </c>
      <c r="K3674" s="2">
        <v>4.0</v>
      </c>
      <c r="L3674" s="2">
        <v>4.0</v>
      </c>
      <c r="M3674" s="2" t="s">
        <v>19</v>
      </c>
    </row>
    <row r="3675" ht="15.75" customHeight="1">
      <c r="A3675" s="2">
        <v>208.0</v>
      </c>
      <c r="B3675" s="2" t="s">
        <v>10206</v>
      </c>
      <c r="C3675" s="2" t="s">
        <v>319</v>
      </c>
      <c r="D3675" s="3" t="s">
        <v>10207</v>
      </c>
      <c r="E3675" s="3" t="s">
        <v>10208</v>
      </c>
      <c r="G3675" s="2" t="s">
        <v>28</v>
      </c>
      <c r="H3675" s="2">
        <v>2.0</v>
      </c>
      <c r="I3675" s="2">
        <v>2.0</v>
      </c>
      <c r="J3675" s="2">
        <v>2.0</v>
      </c>
      <c r="K3675" s="2">
        <v>5.0</v>
      </c>
      <c r="L3675" s="2">
        <v>5.0</v>
      </c>
      <c r="M3675" s="2" t="s">
        <v>19</v>
      </c>
    </row>
    <row r="3676" ht="15.75" customHeight="1">
      <c r="A3676" s="2">
        <v>208.0</v>
      </c>
      <c r="B3676" s="2" t="s">
        <v>10206</v>
      </c>
      <c r="C3676" s="2" t="s">
        <v>522</v>
      </c>
      <c r="D3676" s="3" t="s">
        <v>10209</v>
      </c>
      <c r="E3676" s="3" t="s">
        <v>10210</v>
      </c>
      <c r="F3676" s="3" t="s">
        <v>10211</v>
      </c>
      <c r="G3676" s="2" t="s">
        <v>50</v>
      </c>
      <c r="H3676" s="2">
        <v>4.0</v>
      </c>
      <c r="I3676" s="2">
        <v>5.0</v>
      </c>
      <c r="J3676" s="2">
        <v>4.0</v>
      </c>
      <c r="K3676" s="2">
        <v>5.0</v>
      </c>
      <c r="L3676" s="2">
        <v>5.0</v>
      </c>
      <c r="M3676" s="2" t="s">
        <v>19</v>
      </c>
    </row>
    <row r="3677" ht="15.75" customHeight="1">
      <c r="A3677" s="2">
        <v>208.0</v>
      </c>
      <c r="B3677" s="2" t="s">
        <v>10206</v>
      </c>
      <c r="C3677" s="2" t="s">
        <v>218</v>
      </c>
      <c r="D3677" s="3" t="s">
        <v>10212</v>
      </c>
      <c r="E3677" s="3" t="s">
        <v>10213</v>
      </c>
      <c r="F3677" s="3" t="s">
        <v>10214</v>
      </c>
      <c r="G3677" s="2" t="s">
        <v>50</v>
      </c>
      <c r="H3677" s="2">
        <v>5.0</v>
      </c>
      <c r="I3677" s="2">
        <v>4.0</v>
      </c>
      <c r="J3677" s="2">
        <v>5.0</v>
      </c>
      <c r="K3677" s="2">
        <v>5.0</v>
      </c>
      <c r="L3677" s="2">
        <v>5.0</v>
      </c>
      <c r="M3677" s="2" t="s">
        <v>19</v>
      </c>
    </row>
    <row r="3678" ht="15.75" customHeight="1">
      <c r="A3678" s="2">
        <v>208.0</v>
      </c>
      <c r="B3678" s="2" t="s">
        <v>10206</v>
      </c>
      <c r="C3678" s="2" t="s">
        <v>522</v>
      </c>
      <c r="D3678" s="3" t="s">
        <v>10215</v>
      </c>
      <c r="E3678" s="3" t="s">
        <v>10216</v>
      </c>
      <c r="F3678" s="3" t="s">
        <v>10217</v>
      </c>
      <c r="G3678" s="2" t="s">
        <v>62</v>
      </c>
      <c r="H3678" s="2">
        <v>4.0</v>
      </c>
      <c r="I3678" s="2">
        <v>2.0</v>
      </c>
      <c r="J3678" s="2">
        <v>1.0</v>
      </c>
      <c r="K3678" s="2">
        <v>3.0</v>
      </c>
      <c r="L3678" s="2">
        <v>4.0</v>
      </c>
      <c r="M3678" s="2" t="s">
        <v>33</v>
      </c>
    </row>
    <row r="3679" ht="15.75" customHeight="1">
      <c r="A3679" s="2">
        <v>208.0</v>
      </c>
      <c r="B3679" s="2" t="s">
        <v>10206</v>
      </c>
      <c r="C3679" s="2" t="s">
        <v>222</v>
      </c>
      <c r="D3679" s="3" t="s">
        <v>10218</v>
      </c>
      <c r="E3679" s="3" t="s">
        <v>10219</v>
      </c>
      <c r="F3679" s="3" t="s">
        <v>10220</v>
      </c>
      <c r="G3679" s="2" t="s">
        <v>18</v>
      </c>
      <c r="H3679" s="2">
        <v>4.0</v>
      </c>
      <c r="I3679" s="2">
        <v>4.0</v>
      </c>
      <c r="J3679" s="2">
        <v>4.0</v>
      </c>
      <c r="K3679" s="2">
        <v>4.0</v>
      </c>
      <c r="L3679" s="2">
        <v>4.0</v>
      </c>
      <c r="M3679" s="2" t="s">
        <v>19</v>
      </c>
    </row>
    <row r="3680" ht="15.75" customHeight="1">
      <c r="A3680" s="2">
        <v>208.0</v>
      </c>
      <c r="B3680" s="2" t="s">
        <v>10206</v>
      </c>
      <c r="C3680" s="2" t="s">
        <v>222</v>
      </c>
      <c r="D3680" s="3" t="s">
        <v>10221</v>
      </c>
      <c r="E3680" s="3" t="s">
        <v>10222</v>
      </c>
      <c r="F3680" s="3" t="s">
        <v>10223</v>
      </c>
      <c r="G3680" s="2" t="s">
        <v>182</v>
      </c>
      <c r="H3680" s="2">
        <v>1.0</v>
      </c>
      <c r="I3680" s="2">
        <v>1.0</v>
      </c>
      <c r="J3680" s="2">
        <v>1.0</v>
      </c>
      <c r="K3680" s="2">
        <v>1.0</v>
      </c>
      <c r="L3680" s="2">
        <v>1.0</v>
      </c>
      <c r="M3680" s="2" t="s">
        <v>33</v>
      </c>
    </row>
    <row r="3681" ht="15.75" customHeight="1">
      <c r="A3681" s="2">
        <v>208.0</v>
      </c>
      <c r="B3681" s="2" t="s">
        <v>10206</v>
      </c>
      <c r="C3681" s="2" t="s">
        <v>131</v>
      </c>
      <c r="D3681" s="3" t="s">
        <v>10224</v>
      </c>
      <c r="E3681" s="3" t="s">
        <v>10225</v>
      </c>
      <c r="F3681" s="3" t="s">
        <v>10226</v>
      </c>
      <c r="G3681" s="2" t="s">
        <v>50</v>
      </c>
      <c r="H3681" s="2">
        <v>5.0</v>
      </c>
      <c r="I3681" s="2">
        <v>3.0</v>
      </c>
      <c r="J3681" s="2">
        <v>4.0</v>
      </c>
      <c r="K3681" s="2">
        <v>4.0</v>
      </c>
      <c r="L3681" s="2">
        <v>3.0</v>
      </c>
      <c r="M3681" s="2" t="s">
        <v>19</v>
      </c>
    </row>
    <row r="3682" ht="15.75" customHeight="1">
      <c r="A3682" s="2">
        <v>208.0</v>
      </c>
      <c r="B3682" s="2" t="s">
        <v>10206</v>
      </c>
      <c r="C3682" s="2" t="s">
        <v>138</v>
      </c>
      <c r="D3682" s="3" t="s">
        <v>10227</v>
      </c>
      <c r="E3682" s="3" t="s">
        <v>10228</v>
      </c>
      <c r="F3682" s="3" t="s">
        <v>10229</v>
      </c>
      <c r="G3682" s="2" t="s">
        <v>50</v>
      </c>
      <c r="H3682" s="2">
        <v>4.0</v>
      </c>
      <c r="I3682" s="2">
        <v>5.0</v>
      </c>
      <c r="J3682" s="2">
        <v>4.0</v>
      </c>
      <c r="K3682" s="2">
        <v>5.0</v>
      </c>
      <c r="L3682" s="2">
        <v>5.0</v>
      </c>
      <c r="M3682" s="2" t="s">
        <v>19</v>
      </c>
    </row>
    <row r="3683" ht="15.75" customHeight="1">
      <c r="A3683" s="2">
        <v>208.0</v>
      </c>
      <c r="B3683" s="2" t="s">
        <v>10206</v>
      </c>
      <c r="C3683" s="2" t="s">
        <v>138</v>
      </c>
      <c r="D3683" s="3" t="s">
        <v>10230</v>
      </c>
      <c r="E3683" s="3" t="s">
        <v>10231</v>
      </c>
      <c r="F3683" s="3" t="s">
        <v>10232</v>
      </c>
      <c r="G3683" s="2" t="s">
        <v>18</v>
      </c>
      <c r="H3683" s="2">
        <v>4.0</v>
      </c>
      <c r="I3683" s="2">
        <v>3.0</v>
      </c>
      <c r="J3683" s="2">
        <v>4.0</v>
      </c>
      <c r="K3683" s="2">
        <v>5.0</v>
      </c>
      <c r="L3683" s="2">
        <v>4.0</v>
      </c>
      <c r="M3683" s="2" t="s">
        <v>19</v>
      </c>
    </row>
    <row r="3684" ht="15.75" customHeight="1">
      <c r="A3684" s="2">
        <v>208.0</v>
      </c>
      <c r="B3684" s="2" t="s">
        <v>10206</v>
      </c>
      <c r="C3684" s="2" t="s">
        <v>986</v>
      </c>
      <c r="D3684" s="3" t="s">
        <v>10233</v>
      </c>
      <c r="E3684" s="3" t="s">
        <v>10234</v>
      </c>
      <c r="F3684" s="3" t="s">
        <v>10235</v>
      </c>
      <c r="G3684" s="2" t="s">
        <v>18</v>
      </c>
      <c r="H3684" s="2">
        <v>3.0</v>
      </c>
      <c r="I3684" s="2">
        <v>4.0</v>
      </c>
      <c r="J3684" s="2">
        <v>4.0</v>
      </c>
      <c r="K3684" s="2">
        <v>5.0</v>
      </c>
      <c r="L3684" s="2">
        <v>5.0</v>
      </c>
      <c r="M3684" s="2" t="s">
        <v>19</v>
      </c>
    </row>
    <row r="3685" ht="15.75" customHeight="1">
      <c r="A3685" s="2">
        <v>208.0</v>
      </c>
      <c r="B3685" s="2" t="s">
        <v>10206</v>
      </c>
      <c r="C3685" s="2" t="s">
        <v>178</v>
      </c>
      <c r="D3685" s="3" t="s">
        <v>10236</v>
      </c>
      <c r="E3685" s="3" t="s">
        <v>10237</v>
      </c>
      <c r="F3685" s="3" t="s">
        <v>10238</v>
      </c>
      <c r="G3685" s="2" t="s">
        <v>50</v>
      </c>
      <c r="H3685" s="2">
        <v>5.0</v>
      </c>
      <c r="I3685" s="2">
        <v>5.0</v>
      </c>
      <c r="J3685" s="2">
        <v>5.0</v>
      </c>
      <c r="K3685" s="2">
        <v>5.0</v>
      </c>
      <c r="L3685" s="2">
        <v>4.0</v>
      </c>
      <c r="M3685" s="2" t="s">
        <v>19</v>
      </c>
    </row>
    <row r="3686" ht="15.75" customHeight="1">
      <c r="A3686" s="2">
        <v>208.0</v>
      </c>
      <c r="B3686" s="2" t="s">
        <v>10206</v>
      </c>
      <c r="C3686" s="2" t="s">
        <v>183</v>
      </c>
      <c r="D3686" s="3" t="s">
        <v>10239</v>
      </c>
      <c r="E3686" s="3" t="s">
        <v>10240</v>
      </c>
      <c r="F3686" s="3" t="s">
        <v>10241</v>
      </c>
      <c r="G3686" s="2" t="s">
        <v>182</v>
      </c>
      <c r="H3686" s="2">
        <v>1.0</v>
      </c>
      <c r="I3686" s="2">
        <v>5.0</v>
      </c>
      <c r="J3686" s="2">
        <v>3.0</v>
      </c>
      <c r="K3686" s="2">
        <v>2.0</v>
      </c>
      <c r="L3686" s="2">
        <v>5.0</v>
      </c>
      <c r="M3686" s="2" t="s">
        <v>33</v>
      </c>
    </row>
    <row r="3687" ht="15.75" customHeight="1">
      <c r="A3687" s="2">
        <v>208.0</v>
      </c>
      <c r="B3687" s="2" t="s">
        <v>10206</v>
      </c>
      <c r="C3687" s="2" t="s">
        <v>183</v>
      </c>
      <c r="D3687" s="3" t="s">
        <v>10242</v>
      </c>
      <c r="E3687" s="3" t="s">
        <v>10243</v>
      </c>
      <c r="F3687" s="3" t="s">
        <v>10244</v>
      </c>
      <c r="G3687" s="2" t="s">
        <v>28</v>
      </c>
      <c r="H3687" s="2">
        <v>3.0</v>
      </c>
      <c r="I3687" s="2">
        <v>3.0</v>
      </c>
      <c r="J3687" s="2">
        <v>3.0</v>
      </c>
      <c r="K3687" s="2">
        <v>3.0</v>
      </c>
      <c r="L3687" s="2">
        <v>3.0</v>
      </c>
      <c r="M3687" s="2" t="s">
        <v>19</v>
      </c>
    </row>
    <row r="3688" ht="15.75" customHeight="1">
      <c r="A3688" s="2">
        <v>208.0</v>
      </c>
      <c r="B3688" s="2" t="s">
        <v>10206</v>
      </c>
      <c r="C3688" s="2" t="s">
        <v>183</v>
      </c>
      <c r="D3688" s="3" t="s">
        <v>10245</v>
      </c>
      <c r="E3688" s="3" t="s">
        <v>10246</v>
      </c>
      <c r="F3688" s="3" t="s">
        <v>10247</v>
      </c>
      <c r="G3688" s="2" t="s">
        <v>50</v>
      </c>
      <c r="H3688" s="2">
        <v>4.0</v>
      </c>
      <c r="I3688" s="2">
        <v>4.0</v>
      </c>
      <c r="J3688" s="2">
        <v>5.0</v>
      </c>
      <c r="K3688" s="2">
        <v>5.0</v>
      </c>
      <c r="L3688" s="2">
        <v>5.0</v>
      </c>
      <c r="M3688" s="2" t="s">
        <v>19</v>
      </c>
    </row>
    <row r="3689" ht="15.75" customHeight="1">
      <c r="A3689" s="2">
        <v>208.0</v>
      </c>
      <c r="B3689" s="2" t="s">
        <v>10206</v>
      </c>
      <c r="C3689" s="2" t="s">
        <v>183</v>
      </c>
      <c r="D3689" s="3" t="s">
        <v>139</v>
      </c>
      <c r="E3689" s="3" t="s">
        <v>10248</v>
      </c>
      <c r="F3689" s="3" t="s">
        <v>10249</v>
      </c>
      <c r="G3689" s="2" t="s">
        <v>18</v>
      </c>
      <c r="H3689" s="2">
        <v>4.0</v>
      </c>
      <c r="I3689" s="2">
        <v>4.0</v>
      </c>
      <c r="J3689" s="2">
        <v>4.0</v>
      </c>
      <c r="K3689" s="2">
        <v>4.0</v>
      </c>
      <c r="L3689" s="2">
        <v>4.0</v>
      </c>
      <c r="M3689" s="2" t="s">
        <v>19</v>
      </c>
    </row>
    <row r="3690" ht="15.75" customHeight="1">
      <c r="A3690" s="2">
        <v>208.0</v>
      </c>
      <c r="B3690" s="2" t="s">
        <v>10206</v>
      </c>
      <c r="C3690" s="2" t="s">
        <v>183</v>
      </c>
      <c r="D3690" s="3" t="s">
        <v>10250</v>
      </c>
      <c r="E3690" s="3" t="s">
        <v>10251</v>
      </c>
      <c r="F3690" s="3" t="s">
        <v>10252</v>
      </c>
      <c r="G3690" s="2" t="s">
        <v>28</v>
      </c>
      <c r="H3690" s="2">
        <v>3.0</v>
      </c>
      <c r="I3690" s="2">
        <v>3.0</v>
      </c>
      <c r="J3690" s="2">
        <v>3.0</v>
      </c>
      <c r="K3690" s="2">
        <v>3.0</v>
      </c>
      <c r="L3690" s="2">
        <v>3.0</v>
      </c>
      <c r="M3690" s="2" t="s">
        <v>19</v>
      </c>
    </row>
    <row r="3691" ht="15.75" customHeight="1">
      <c r="A3691" s="2">
        <v>208.0</v>
      </c>
      <c r="B3691" s="2" t="s">
        <v>10206</v>
      </c>
      <c r="C3691" s="2" t="s">
        <v>555</v>
      </c>
      <c r="D3691" s="3" t="s">
        <v>10253</v>
      </c>
      <c r="E3691" s="3" t="s">
        <v>10254</v>
      </c>
      <c r="F3691" s="3" t="s">
        <v>10255</v>
      </c>
      <c r="G3691" s="2" t="s">
        <v>50</v>
      </c>
      <c r="H3691" s="2">
        <v>4.0</v>
      </c>
      <c r="I3691" s="2">
        <v>5.0</v>
      </c>
      <c r="J3691" s="2">
        <v>5.0</v>
      </c>
      <c r="K3691" s="2">
        <v>5.0</v>
      </c>
      <c r="L3691" s="2">
        <v>5.0</v>
      </c>
      <c r="M3691" s="2" t="s">
        <v>19</v>
      </c>
    </row>
    <row r="3692" ht="15.75" customHeight="1">
      <c r="A3692" s="2">
        <v>208.0</v>
      </c>
      <c r="B3692" s="2" t="s">
        <v>10206</v>
      </c>
      <c r="C3692" s="2" t="s">
        <v>555</v>
      </c>
      <c r="D3692" s="3" t="s">
        <v>10256</v>
      </c>
      <c r="E3692" s="3" t="s">
        <v>10257</v>
      </c>
      <c r="F3692" s="3" t="s">
        <v>10255</v>
      </c>
      <c r="G3692" s="2" t="s">
        <v>50</v>
      </c>
      <c r="H3692" s="2">
        <v>5.0</v>
      </c>
      <c r="I3692" s="2">
        <v>5.0</v>
      </c>
      <c r="J3692" s="2">
        <v>5.0</v>
      </c>
      <c r="K3692" s="2">
        <v>5.0</v>
      </c>
      <c r="L3692" s="2">
        <v>5.0</v>
      </c>
      <c r="M3692" s="2" t="s">
        <v>19</v>
      </c>
    </row>
    <row r="3693" ht="15.75" customHeight="1">
      <c r="A3693" s="2">
        <v>208.0</v>
      </c>
      <c r="B3693" s="2" t="s">
        <v>10206</v>
      </c>
      <c r="C3693" s="2" t="s">
        <v>562</v>
      </c>
      <c r="D3693" s="3" t="s">
        <v>10258</v>
      </c>
      <c r="E3693" s="3" t="s">
        <v>10259</v>
      </c>
      <c r="F3693" s="3" t="s">
        <v>10255</v>
      </c>
      <c r="G3693" s="2" t="s">
        <v>50</v>
      </c>
      <c r="H3693" s="2">
        <v>4.0</v>
      </c>
      <c r="I3693" s="2">
        <v>4.0</v>
      </c>
      <c r="J3693" s="2">
        <v>4.0</v>
      </c>
      <c r="K3693" s="2">
        <v>5.0</v>
      </c>
      <c r="L3693" s="2">
        <v>5.0</v>
      </c>
      <c r="M3693" s="2" t="s">
        <v>19</v>
      </c>
    </row>
    <row r="3694" ht="15.75" customHeight="1">
      <c r="A3694" s="2">
        <v>208.0</v>
      </c>
      <c r="B3694" s="2" t="s">
        <v>10206</v>
      </c>
      <c r="C3694" s="2" t="s">
        <v>562</v>
      </c>
      <c r="D3694" s="3" t="s">
        <v>10260</v>
      </c>
      <c r="E3694" s="3" t="s">
        <v>10261</v>
      </c>
      <c r="F3694" s="3" t="s">
        <v>10262</v>
      </c>
      <c r="G3694" s="2" t="s">
        <v>50</v>
      </c>
      <c r="H3694" s="2">
        <v>4.0</v>
      </c>
      <c r="I3694" s="2">
        <v>4.0</v>
      </c>
      <c r="J3694" s="2">
        <v>4.0</v>
      </c>
      <c r="K3694" s="2">
        <v>4.0</v>
      </c>
      <c r="L3694" s="2">
        <v>4.0</v>
      </c>
      <c r="M3694" s="2" t="s">
        <v>19</v>
      </c>
    </row>
    <row r="3695" ht="15.75" customHeight="1">
      <c r="A3695" s="2">
        <v>208.0</v>
      </c>
      <c r="B3695" s="2" t="s">
        <v>10206</v>
      </c>
      <c r="C3695" s="2" t="s">
        <v>562</v>
      </c>
      <c r="D3695" s="3" t="s">
        <v>10263</v>
      </c>
      <c r="E3695" s="3" t="s">
        <v>10264</v>
      </c>
      <c r="F3695" s="3" t="s">
        <v>10265</v>
      </c>
      <c r="G3695" s="2" t="s">
        <v>50</v>
      </c>
      <c r="H3695" s="2">
        <v>5.0</v>
      </c>
      <c r="I3695" s="2">
        <v>5.0</v>
      </c>
      <c r="J3695" s="2">
        <v>5.0</v>
      </c>
      <c r="K3695" s="2">
        <v>5.0</v>
      </c>
      <c r="L3695" s="2">
        <v>5.0</v>
      </c>
      <c r="M3695" s="2" t="s">
        <v>19</v>
      </c>
    </row>
    <row r="3696" ht="15.75" customHeight="1">
      <c r="A3696" s="2">
        <v>208.0</v>
      </c>
      <c r="B3696" s="2" t="s">
        <v>10206</v>
      </c>
      <c r="C3696" s="2" t="s">
        <v>142</v>
      </c>
      <c r="D3696" s="3" t="s">
        <v>10266</v>
      </c>
      <c r="E3696" s="3" t="s">
        <v>10267</v>
      </c>
      <c r="F3696" s="3" t="s">
        <v>10268</v>
      </c>
      <c r="G3696" s="2" t="s">
        <v>50</v>
      </c>
      <c r="H3696" s="2">
        <v>5.0</v>
      </c>
      <c r="I3696" s="2">
        <v>5.0</v>
      </c>
      <c r="J3696" s="2">
        <v>5.0</v>
      </c>
      <c r="K3696" s="2">
        <v>5.0</v>
      </c>
      <c r="L3696" s="2">
        <v>5.0</v>
      </c>
      <c r="M3696" s="2" t="s">
        <v>19</v>
      </c>
    </row>
    <row r="3697" ht="15.75" customHeight="1">
      <c r="A3697" s="2">
        <v>208.0</v>
      </c>
      <c r="B3697" s="2" t="s">
        <v>10206</v>
      </c>
      <c r="C3697" s="2" t="s">
        <v>142</v>
      </c>
      <c r="D3697" s="3" t="s">
        <v>10269</v>
      </c>
      <c r="E3697" s="3" t="s">
        <v>10270</v>
      </c>
      <c r="F3697" s="3" t="s">
        <v>10271</v>
      </c>
      <c r="G3697" s="2" t="s">
        <v>50</v>
      </c>
      <c r="H3697" s="2">
        <v>5.0</v>
      </c>
      <c r="I3697" s="2">
        <v>5.0</v>
      </c>
      <c r="J3697" s="2">
        <v>5.0</v>
      </c>
      <c r="K3697" s="2">
        <v>5.0</v>
      </c>
      <c r="L3697" s="2">
        <v>5.0</v>
      </c>
      <c r="M3697" s="2" t="s">
        <v>19</v>
      </c>
    </row>
    <row r="3698" ht="15.75" customHeight="1">
      <c r="A3698" s="2">
        <v>208.0</v>
      </c>
      <c r="B3698" s="2" t="s">
        <v>10206</v>
      </c>
      <c r="C3698" s="2" t="s">
        <v>283</v>
      </c>
      <c r="D3698" s="3" t="s">
        <v>10272</v>
      </c>
      <c r="E3698" s="3" t="s">
        <v>10273</v>
      </c>
      <c r="F3698" s="3" t="s">
        <v>10274</v>
      </c>
      <c r="G3698" s="2" t="s">
        <v>28</v>
      </c>
      <c r="H3698" s="2">
        <v>3.0</v>
      </c>
      <c r="I3698" s="2">
        <v>3.0</v>
      </c>
      <c r="J3698" s="2">
        <v>2.0</v>
      </c>
      <c r="K3698" s="2">
        <v>4.0</v>
      </c>
      <c r="L3698" s="2">
        <v>3.0</v>
      </c>
      <c r="M3698" s="2" t="s">
        <v>19</v>
      </c>
    </row>
    <row r="3699" ht="15.75" customHeight="1">
      <c r="A3699" s="2">
        <v>208.0</v>
      </c>
      <c r="B3699" s="2" t="s">
        <v>10206</v>
      </c>
      <c r="C3699" s="2" t="s">
        <v>399</v>
      </c>
      <c r="D3699" s="3" t="s">
        <v>120</v>
      </c>
      <c r="E3699" s="3" t="s">
        <v>10275</v>
      </c>
      <c r="F3699" s="3" t="s">
        <v>10276</v>
      </c>
      <c r="G3699" s="2" t="s">
        <v>18</v>
      </c>
      <c r="H3699" s="2">
        <v>3.0</v>
      </c>
      <c r="I3699" s="2">
        <v>4.0</v>
      </c>
      <c r="J3699" s="2">
        <v>4.0</v>
      </c>
      <c r="K3699" s="2">
        <v>4.0</v>
      </c>
      <c r="L3699" s="2">
        <v>3.0</v>
      </c>
      <c r="M3699" s="2" t="s">
        <v>19</v>
      </c>
    </row>
    <row r="3700" ht="15.75" customHeight="1">
      <c r="A3700" s="2">
        <v>208.0</v>
      </c>
      <c r="B3700" s="2" t="s">
        <v>10206</v>
      </c>
      <c r="C3700" s="2" t="s">
        <v>399</v>
      </c>
      <c r="D3700" s="3" t="s">
        <v>10277</v>
      </c>
      <c r="E3700" s="3" t="s">
        <v>10278</v>
      </c>
      <c r="F3700" s="3" t="s">
        <v>10279</v>
      </c>
      <c r="G3700" s="2" t="s">
        <v>50</v>
      </c>
      <c r="H3700" s="2">
        <v>3.0</v>
      </c>
      <c r="I3700" s="2">
        <v>4.0</v>
      </c>
      <c r="J3700" s="2">
        <v>4.0</v>
      </c>
      <c r="K3700" s="2">
        <v>4.0</v>
      </c>
      <c r="L3700" s="2">
        <v>4.0</v>
      </c>
      <c r="M3700" s="2" t="s">
        <v>19</v>
      </c>
    </row>
    <row r="3701" ht="15.75" customHeight="1">
      <c r="A3701" s="2">
        <v>208.0</v>
      </c>
      <c r="B3701" s="2" t="s">
        <v>10206</v>
      </c>
      <c r="C3701" s="2" t="s">
        <v>63</v>
      </c>
      <c r="D3701" s="3" t="s">
        <v>10280</v>
      </c>
      <c r="E3701" s="3" t="s">
        <v>10281</v>
      </c>
      <c r="F3701" s="3" t="s">
        <v>10282</v>
      </c>
      <c r="G3701" s="2" t="s">
        <v>50</v>
      </c>
      <c r="H3701" s="2">
        <v>4.0</v>
      </c>
      <c r="I3701" s="2">
        <v>3.0</v>
      </c>
      <c r="J3701" s="2">
        <v>4.0</v>
      </c>
      <c r="K3701" s="2">
        <v>4.0</v>
      </c>
      <c r="L3701" s="2">
        <v>3.0</v>
      </c>
      <c r="M3701" s="2" t="s">
        <v>19</v>
      </c>
    </row>
    <row r="3702" ht="15.75" customHeight="1">
      <c r="A3702" s="2">
        <v>208.0</v>
      </c>
      <c r="B3702" s="2" t="s">
        <v>10206</v>
      </c>
      <c r="C3702" s="2" t="s">
        <v>63</v>
      </c>
      <c r="D3702" s="3" t="s">
        <v>10283</v>
      </c>
      <c r="E3702" s="3" t="s">
        <v>10284</v>
      </c>
      <c r="F3702" s="3" t="s">
        <v>10285</v>
      </c>
      <c r="G3702" s="2" t="s">
        <v>50</v>
      </c>
      <c r="H3702" s="2">
        <v>4.0</v>
      </c>
      <c r="I3702" s="2">
        <v>3.0</v>
      </c>
      <c r="J3702" s="2">
        <v>4.0</v>
      </c>
      <c r="K3702" s="2">
        <v>4.0</v>
      </c>
      <c r="L3702" s="2">
        <v>4.0</v>
      </c>
      <c r="M3702" s="2" t="s">
        <v>19</v>
      </c>
    </row>
    <row r="3703" ht="15.75" customHeight="1">
      <c r="A3703" s="2">
        <v>208.0</v>
      </c>
      <c r="B3703" s="2" t="s">
        <v>10206</v>
      </c>
      <c r="C3703" s="2" t="s">
        <v>63</v>
      </c>
      <c r="D3703" s="3" t="s">
        <v>120</v>
      </c>
      <c r="E3703" s="3" t="s">
        <v>10286</v>
      </c>
      <c r="F3703" s="3" t="s">
        <v>10287</v>
      </c>
      <c r="G3703" s="2" t="s">
        <v>18</v>
      </c>
      <c r="H3703" s="2">
        <v>4.0</v>
      </c>
      <c r="I3703" s="2">
        <v>4.0</v>
      </c>
      <c r="J3703" s="2">
        <v>4.0</v>
      </c>
      <c r="K3703" s="2">
        <v>4.0</v>
      </c>
      <c r="L3703" s="2">
        <v>4.0</v>
      </c>
      <c r="M3703" s="2" t="s">
        <v>19</v>
      </c>
    </row>
    <row r="3704" ht="15.75" customHeight="1">
      <c r="A3704" s="2">
        <v>208.0</v>
      </c>
      <c r="B3704" s="2" t="s">
        <v>10206</v>
      </c>
      <c r="C3704" s="2" t="s">
        <v>63</v>
      </c>
      <c r="D3704" s="3" t="s">
        <v>139</v>
      </c>
      <c r="E3704" s="3" t="s">
        <v>10288</v>
      </c>
      <c r="F3704" s="3" t="s">
        <v>10289</v>
      </c>
      <c r="G3704" s="2" t="s">
        <v>18</v>
      </c>
      <c r="H3704" s="2">
        <v>4.0</v>
      </c>
      <c r="I3704" s="2">
        <v>4.0</v>
      </c>
      <c r="J3704" s="2">
        <v>5.0</v>
      </c>
      <c r="K3704" s="2">
        <v>3.0</v>
      </c>
      <c r="L3704" s="2">
        <v>4.0</v>
      </c>
      <c r="M3704" s="2" t="s">
        <v>19</v>
      </c>
    </row>
    <row r="3705" ht="15.75" customHeight="1">
      <c r="A3705" s="2">
        <v>208.0</v>
      </c>
      <c r="B3705" s="2" t="s">
        <v>10206</v>
      </c>
      <c r="C3705" s="2" t="s">
        <v>63</v>
      </c>
      <c r="D3705" s="3" t="s">
        <v>10290</v>
      </c>
      <c r="E3705" s="3" t="s">
        <v>10291</v>
      </c>
      <c r="F3705" s="3" t="s">
        <v>10289</v>
      </c>
      <c r="G3705" s="2" t="s">
        <v>50</v>
      </c>
      <c r="H3705" s="2">
        <v>5.0</v>
      </c>
      <c r="I3705" s="2">
        <v>5.0</v>
      </c>
      <c r="J3705" s="2">
        <v>5.0</v>
      </c>
      <c r="K3705" s="2">
        <v>5.0</v>
      </c>
      <c r="L3705" s="2">
        <v>5.0</v>
      </c>
      <c r="M3705" s="2" t="s">
        <v>19</v>
      </c>
    </row>
    <row r="3706" ht="15.75" customHeight="1">
      <c r="A3706" s="2">
        <v>208.0</v>
      </c>
      <c r="B3706" s="2" t="s">
        <v>10206</v>
      </c>
      <c r="C3706" s="2" t="s">
        <v>187</v>
      </c>
      <c r="D3706" s="3" t="s">
        <v>8489</v>
      </c>
      <c r="E3706" s="3" t="s">
        <v>10292</v>
      </c>
      <c r="F3706" s="3" t="s">
        <v>10293</v>
      </c>
      <c r="G3706" s="2" t="s">
        <v>18</v>
      </c>
      <c r="H3706" s="2">
        <v>3.0</v>
      </c>
      <c r="I3706" s="2">
        <v>4.0</v>
      </c>
      <c r="J3706" s="2">
        <v>3.0</v>
      </c>
      <c r="K3706" s="2">
        <v>3.0</v>
      </c>
      <c r="L3706" s="2">
        <v>3.0</v>
      </c>
      <c r="M3706" s="2" t="s">
        <v>19</v>
      </c>
    </row>
    <row r="3707" ht="15.75" customHeight="1">
      <c r="A3707" s="2">
        <v>208.0</v>
      </c>
      <c r="B3707" s="2" t="s">
        <v>10206</v>
      </c>
      <c r="C3707" s="2" t="s">
        <v>187</v>
      </c>
      <c r="D3707" s="3" t="s">
        <v>59</v>
      </c>
      <c r="E3707" s="3" t="s">
        <v>10294</v>
      </c>
      <c r="F3707" s="3" t="s">
        <v>10295</v>
      </c>
      <c r="G3707" s="2" t="s">
        <v>50</v>
      </c>
      <c r="H3707" s="2">
        <v>4.0</v>
      </c>
      <c r="I3707" s="2">
        <v>4.0</v>
      </c>
      <c r="J3707" s="2">
        <v>4.0</v>
      </c>
      <c r="K3707" s="2">
        <v>4.0</v>
      </c>
      <c r="L3707" s="2">
        <v>4.0</v>
      </c>
      <c r="M3707" s="2" t="s">
        <v>19</v>
      </c>
    </row>
    <row r="3708" ht="15.75" customHeight="1">
      <c r="A3708" s="2">
        <v>208.0</v>
      </c>
      <c r="B3708" s="2" t="s">
        <v>10206</v>
      </c>
      <c r="C3708" s="2" t="s">
        <v>187</v>
      </c>
      <c r="D3708" s="3" t="s">
        <v>10296</v>
      </c>
      <c r="E3708" s="3" t="s">
        <v>10297</v>
      </c>
      <c r="F3708" s="3" t="s">
        <v>10298</v>
      </c>
      <c r="G3708" s="2" t="s">
        <v>18</v>
      </c>
      <c r="H3708" s="2">
        <v>3.0</v>
      </c>
      <c r="I3708" s="2">
        <v>4.0</v>
      </c>
      <c r="J3708" s="2">
        <v>3.0</v>
      </c>
      <c r="K3708" s="2">
        <v>4.0</v>
      </c>
      <c r="L3708" s="2">
        <v>4.0</v>
      </c>
      <c r="M3708" s="2" t="s">
        <v>19</v>
      </c>
    </row>
    <row r="3709" ht="15.75" customHeight="1">
      <c r="A3709" s="2">
        <v>208.0</v>
      </c>
      <c r="B3709" s="2" t="s">
        <v>10206</v>
      </c>
      <c r="C3709" s="2" t="s">
        <v>187</v>
      </c>
      <c r="D3709" s="3" t="s">
        <v>10299</v>
      </c>
      <c r="E3709" s="3" t="s">
        <v>10300</v>
      </c>
      <c r="F3709" s="3" t="s">
        <v>10301</v>
      </c>
      <c r="G3709" s="2" t="s">
        <v>50</v>
      </c>
      <c r="H3709" s="2">
        <v>4.0</v>
      </c>
      <c r="I3709" s="2">
        <v>5.0</v>
      </c>
      <c r="J3709" s="2">
        <v>4.0</v>
      </c>
      <c r="K3709" s="2">
        <v>5.0</v>
      </c>
      <c r="L3709" s="2">
        <v>5.0</v>
      </c>
      <c r="M3709" s="2" t="s">
        <v>19</v>
      </c>
    </row>
    <row r="3710" ht="15.75" customHeight="1">
      <c r="A3710" s="2">
        <v>208.0</v>
      </c>
      <c r="B3710" s="2" t="s">
        <v>10206</v>
      </c>
      <c r="C3710" s="2" t="s">
        <v>187</v>
      </c>
      <c r="D3710" s="3" t="s">
        <v>10302</v>
      </c>
      <c r="E3710" s="3" t="s">
        <v>10303</v>
      </c>
      <c r="F3710" s="3" t="s">
        <v>10304</v>
      </c>
      <c r="G3710" s="2" t="s">
        <v>50</v>
      </c>
      <c r="H3710" s="2">
        <v>4.0</v>
      </c>
      <c r="I3710" s="2">
        <v>4.0</v>
      </c>
      <c r="J3710" s="2">
        <v>5.0</v>
      </c>
      <c r="K3710" s="2">
        <v>4.0</v>
      </c>
      <c r="L3710" s="2">
        <v>4.0</v>
      </c>
      <c r="M3710" s="2" t="s">
        <v>19</v>
      </c>
    </row>
    <row r="3711" ht="15.75" customHeight="1">
      <c r="A3711" s="2">
        <v>208.0</v>
      </c>
      <c r="B3711" s="2" t="s">
        <v>10206</v>
      </c>
      <c r="C3711" s="2" t="s">
        <v>187</v>
      </c>
      <c r="D3711" s="3" t="s">
        <v>10305</v>
      </c>
      <c r="E3711" s="3" t="s">
        <v>10306</v>
      </c>
      <c r="F3711" s="3" t="s">
        <v>10304</v>
      </c>
      <c r="G3711" s="2" t="s">
        <v>50</v>
      </c>
      <c r="H3711" s="2">
        <v>5.0</v>
      </c>
      <c r="I3711" s="2">
        <v>5.0</v>
      </c>
      <c r="J3711" s="2">
        <v>5.0</v>
      </c>
      <c r="K3711" s="2">
        <v>5.0</v>
      </c>
      <c r="L3711" s="2">
        <v>5.0</v>
      </c>
      <c r="M3711" s="2" t="s">
        <v>19</v>
      </c>
    </row>
    <row r="3712" ht="15.75" customHeight="1">
      <c r="A3712" s="2">
        <v>208.0</v>
      </c>
      <c r="B3712" s="2" t="s">
        <v>10206</v>
      </c>
      <c r="C3712" s="2" t="s">
        <v>187</v>
      </c>
      <c r="D3712" s="3" t="s">
        <v>10307</v>
      </c>
      <c r="E3712" s="3" t="s">
        <v>10308</v>
      </c>
      <c r="F3712" s="3" t="s">
        <v>10309</v>
      </c>
      <c r="G3712" s="2" t="s">
        <v>50</v>
      </c>
      <c r="H3712" s="2">
        <v>4.0</v>
      </c>
      <c r="I3712" s="2">
        <v>5.0</v>
      </c>
      <c r="J3712" s="2">
        <v>5.0</v>
      </c>
      <c r="K3712" s="2">
        <v>5.0</v>
      </c>
      <c r="L3712" s="2">
        <v>5.0</v>
      </c>
      <c r="M3712" s="2" t="s">
        <v>19</v>
      </c>
    </row>
    <row r="3713" ht="15.75" customHeight="1">
      <c r="A3713" s="2">
        <v>208.0</v>
      </c>
      <c r="B3713" s="2" t="s">
        <v>10206</v>
      </c>
      <c r="C3713" s="2" t="s">
        <v>187</v>
      </c>
      <c r="D3713" s="3" t="s">
        <v>10310</v>
      </c>
      <c r="E3713" s="3" t="s">
        <v>10311</v>
      </c>
      <c r="F3713" s="3" t="s">
        <v>10312</v>
      </c>
      <c r="G3713" s="2" t="s">
        <v>50</v>
      </c>
      <c r="H3713" s="2">
        <v>4.0</v>
      </c>
      <c r="I3713" s="2">
        <v>3.0</v>
      </c>
      <c r="J3713" s="2">
        <v>5.0</v>
      </c>
      <c r="K3713" s="2">
        <v>4.0</v>
      </c>
      <c r="L3713" s="2">
        <v>4.0</v>
      </c>
      <c r="M3713" s="2" t="s">
        <v>19</v>
      </c>
    </row>
    <row r="3714" ht="15.75" customHeight="1">
      <c r="A3714" s="2">
        <v>208.0</v>
      </c>
      <c r="B3714" s="2" t="s">
        <v>10206</v>
      </c>
      <c r="C3714" s="2" t="s">
        <v>187</v>
      </c>
      <c r="D3714" s="3" t="s">
        <v>10313</v>
      </c>
      <c r="E3714" s="3" t="s">
        <v>10314</v>
      </c>
      <c r="F3714" s="3" t="s">
        <v>10315</v>
      </c>
      <c r="G3714" s="2" t="s">
        <v>18</v>
      </c>
      <c r="H3714" s="2">
        <v>4.0</v>
      </c>
      <c r="I3714" s="2">
        <v>3.0</v>
      </c>
      <c r="J3714" s="2">
        <v>4.0</v>
      </c>
      <c r="K3714" s="2">
        <v>4.0</v>
      </c>
      <c r="L3714" s="2">
        <v>4.0</v>
      </c>
      <c r="M3714" s="2" t="s">
        <v>19</v>
      </c>
    </row>
    <row r="3715" ht="15.75" customHeight="1">
      <c r="A3715" s="2">
        <v>208.0</v>
      </c>
      <c r="B3715" s="2" t="s">
        <v>10206</v>
      </c>
      <c r="C3715" s="2" t="s">
        <v>1223</v>
      </c>
      <c r="D3715" s="3" t="s">
        <v>10316</v>
      </c>
      <c r="E3715" s="3" t="s">
        <v>10317</v>
      </c>
      <c r="F3715" s="3" t="s">
        <v>10318</v>
      </c>
      <c r="G3715" s="2" t="s">
        <v>18</v>
      </c>
      <c r="H3715" s="2">
        <v>3.0</v>
      </c>
      <c r="I3715" s="2">
        <v>4.0</v>
      </c>
      <c r="J3715" s="2">
        <v>4.0</v>
      </c>
      <c r="K3715" s="2">
        <v>3.0</v>
      </c>
      <c r="L3715" s="2">
        <v>3.0</v>
      </c>
      <c r="M3715" s="2" t="s">
        <v>19</v>
      </c>
    </row>
    <row r="3716" ht="15.75" customHeight="1">
      <c r="A3716" s="2">
        <v>210.0</v>
      </c>
      <c r="B3716" s="2" t="s">
        <v>10319</v>
      </c>
      <c r="C3716" s="2" t="s">
        <v>88</v>
      </c>
      <c r="D3716" s="3" t="s">
        <v>2110</v>
      </c>
      <c r="E3716" s="3" t="s">
        <v>10320</v>
      </c>
      <c r="F3716" s="3" t="s">
        <v>10321</v>
      </c>
      <c r="G3716" s="2" t="s">
        <v>50</v>
      </c>
      <c r="H3716" s="2">
        <v>3.0</v>
      </c>
      <c r="I3716" s="2">
        <v>5.0</v>
      </c>
      <c r="J3716" s="2">
        <v>5.0</v>
      </c>
      <c r="K3716" s="2">
        <v>5.0</v>
      </c>
      <c r="L3716" s="2">
        <v>5.0</v>
      </c>
      <c r="M3716" s="2" t="s">
        <v>19</v>
      </c>
    </row>
    <row r="3717" ht="15.75" customHeight="1">
      <c r="A3717" s="2">
        <v>210.0</v>
      </c>
      <c r="B3717" s="2" t="s">
        <v>10319</v>
      </c>
      <c r="C3717" s="2" t="s">
        <v>766</v>
      </c>
      <c r="D3717" s="3" t="s">
        <v>10322</v>
      </c>
      <c r="E3717" s="3" t="s">
        <v>10320</v>
      </c>
      <c r="F3717" s="3" t="s">
        <v>10323</v>
      </c>
      <c r="G3717" s="2" t="s">
        <v>18</v>
      </c>
      <c r="H3717" s="2">
        <v>4.0</v>
      </c>
      <c r="I3717" s="2">
        <v>4.0</v>
      </c>
      <c r="J3717" s="2">
        <v>2.0</v>
      </c>
      <c r="K3717" s="2">
        <v>5.0</v>
      </c>
      <c r="L3717" s="2">
        <v>4.0</v>
      </c>
      <c r="M3717" s="2" t="s">
        <v>19</v>
      </c>
    </row>
    <row r="3718" ht="15.75" customHeight="1">
      <c r="A3718" s="2">
        <v>210.0</v>
      </c>
      <c r="B3718" s="2" t="s">
        <v>10319</v>
      </c>
      <c r="C3718" s="2" t="s">
        <v>24</v>
      </c>
      <c r="D3718" s="3" t="s">
        <v>10324</v>
      </c>
      <c r="E3718" s="3" t="s">
        <v>10325</v>
      </c>
      <c r="F3718" s="3" t="s">
        <v>10326</v>
      </c>
      <c r="G3718" s="2" t="s">
        <v>18</v>
      </c>
      <c r="H3718" s="2">
        <v>4.0</v>
      </c>
      <c r="I3718" s="2">
        <v>4.0</v>
      </c>
      <c r="J3718" s="2">
        <v>3.0</v>
      </c>
      <c r="K3718" s="2">
        <v>4.0</v>
      </c>
      <c r="L3718" s="2">
        <v>4.0</v>
      </c>
      <c r="M3718" s="2" t="s">
        <v>19</v>
      </c>
    </row>
    <row r="3719" ht="15.75" customHeight="1">
      <c r="A3719" s="2">
        <v>210.0</v>
      </c>
      <c r="B3719" s="2" t="s">
        <v>10319</v>
      </c>
      <c r="C3719" s="2" t="s">
        <v>512</v>
      </c>
      <c r="D3719" s="3" t="s">
        <v>10327</v>
      </c>
      <c r="E3719" s="3" t="s">
        <v>10328</v>
      </c>
      <c r="F3719" s="3" t="s">
        <v>10329</v>
      </c>
      <c r="G3719" s="2" t="s">
        <v>28</v>
      </c>
      <c r="H3719" s="2">
        <v>3.0</v>
      </c>
      <c r="I3719" s="2">
        <v>4.0</v>
      </c>
      <c r="J3719" s="2">
        <v>1.0</v>
      </c>
      <c r="K3719" s="2">
        <v>3.0</v>
      </c>
      <c r="L3719" s="2">
        <v>3.0</v>
      </c>
      <c r="M3719" s="2" t="s">
        <v>33</v>
      </c>
    </row>
    <row r="3720" ht="15.75" customHeight="1">
      <c r="A3720" s="2">
        <v>210.0</v>
      </c>
      <c r="B3720" s="2" t="s">
        <v>10319</v>
      </c>
      <c r="C3720" s="2" t="s">
        <v>512</v>
      </c>
      <c r="D3720" s="3" t="s">
        <v>9771</v>
      </c>
      <c r="E3720" s="3" t="s">
        <v>10330</v>
      </c>
      <c r="F3720" s="3" t="s">
        <v>10331</v>
      </c>
      <c r="G3720" s="2" t="s">
        <v>28</v>
      </c>
      <c r="H3720" s="2">
        <v>3.0</v>
      </c>
      <c r="I3720" s="2">
        <v>2.0</v>
      </c>
      <c r="J3720" s="2">
        <v>1.0</v>
      </c>
      <c r="K3720" s="2">
        <v>3.0</v>
      </c>
      <c r="L3720" s="2">
        <v>1.0</v>
      </c>
      <c r="M3720" s="2" t="s">
        <v>33</v>
      </c>
    </row>
    <row r="3721" ht="15.75" customHeight="1">
      <c r="A3721" s="2">
        <v>210.0</v>
      </c>
      <c r="B3721" s="2" t="s">
        <v>10319</v>
      </c>
      <c r="C3721" s="2" t="s">
        <v>116</v>
      </c>
      <c r="D3721" s="3" t="s">
        <v>10332</v>
      </c>
      <c r="E3721" s="3" t="s">
        <v>10333</v>
      </c>
      <c r="F3721" s="3" t="s">
        <v>10334</v>
      </c>
      <c r="G3721" s="2" t="s">
        <v>28</v>
      </c>
      <c r="H3721" s="2">
        <v>3.0</v>
      </c>
      <c r="I3721" s="2">
        <v>4.0</v>
      </c>
      <c r="J3721" s="2">
        <v>3.0</v>
      </c>
      <c r="K3721" s="2">
        <v>4.0</v>
      </c>
      <c r="L3721" s="2">
        <v>4.0</v>
      </c>
      <c r="M3721" s="2" t="s">
        <v>19</v>
      </c>
    </row>
    <row r="3722" ht="15.75" customHeight="1">
      <c r="A3722" s="2">
        <v>210.0</v>
      </c>
      <c r="B3722" s="2" t="s">
        <v>10319</v>
      </c>
      <c r="C3722" s="2" t="s">
        <v>116</v>
      </c>
      <c r="D3722" s="3" t="s">
        <v>10335</v>
      </c>
      <c r="E3722" s="3" t="s">
        <v>10336</v>
      </c>
      <c r="F3722" s="3" t="s">
        <v>10337</v>
      </c>
      <c r="G3722" s="2" t="s">
        <v>18</v>
      </c>
      <c r="H3722" s="2">
        <v>3.0</v>
      </c>
      <c r="I3722" s="2">
        <v>3.0</v>
      </c>
      <c r="J3722" s="2">
        <v>4.0</v>
      </c>
      <c r="K3722" s="2">
        <v>4.0</v>
      </c>
      <c r="L3722" s="2">
        <v>3.0</v>
      </c>
      <c r="M3722" s="2" t="s">
        <v>19</v>
      </c>
    </row>
    <row r="3723" ht="15.75" customHeight="1">
      <c r="A3723" s="2">
        <v>210.0</v>
      </c>
      <c r="B3723" s="2" t="s">
        <v>10319</v>
      </c>
      <c r="C3723" s="2" t="s">
        <v>116</v>
      </c>
      <c r="D3723" s="3" t="s">
        <v>10338</v>
      </c>
      <c r="E3723" s="3" t="s">
        <v>10339</v>
      </c>
      <c r="F3723" s="3" t="s">
        <v>10340</v>
      </c>
      <c r="G3723" s="2" t="s">
        <v>18</v>
      </c>
      <c r="H3723" s="2">
        <v>4.0</v>
      </c>
      <c r="I3723" s="2">
        <v>5.0</v>
      </c>
      <c r="J3723" s="2">
        <v>4.0</v>
      </c>
      <c r="K3723" s="2">
        <v>4.0</v>
      </c>
      <c r="L3723" s="2">
        <v>4.0</v>
      </c>
      <c r="M3723" s="2" t="s">
        <v>19</v>
      </c>
    </row>
    <row r="3724" ht="15.75" customHeight="1">
      <c r="A3724" s="2">
        <v>210.0</v>
      </c>
      <c r="B3724" s="2" t="s">
        <v>10319</v>
      </c>
      <c r="C3724" s="2" t="s">
        <v>353</v>
      </c>
      <c r="D3724" s="3" t="s">
        <v>10341</v>
      </c>
      <c r="E3724" s="3" t="s">
        <v>10342</v>
      </c>
      <c r="F3724" s="3" t="s">
        <v>10343</v>
      </c>
      <c r="G3724" s="2" t="s">
        <v>50</v>
      </c>
      <c r="H3724" s="2">
        <v>5.0</v>
      </c>
      <c r="I3724" s="2">
        <v>3.0</v>
      </c>
      <c r="J3724" s="2">
        <v>5.0</v>
      </c>
      <c r="K3724" s="2">
        <v>4.0</v>
      </c>
      <c r="L3724" s="2">
        <v>5.0</v>
      </c>
      <c r="M3724" s="2" t="s">
        <v>19</v>
      </c>
    </row>
    <row r="3725" ht="15.75" customHeight="1">
      <c r="A3725" s="2">
        <v>210.0</v>
      </c>
      <c r="B3725" s="2" t="s">
        <v>10319</v>
      </c>
      <c r="C3725" s="2" t="s">
        <v>353</v>
      </c>
      <c r="D3725" s="3" t="s">
        <v>10344</v>
      </c>
      <c r="E3725" s="3" t="s">
        <v>10345</v>
      </c>
      <c r="F3725" s="3" t="s">
        <v>10346</v>
      </c>
      <c r="G3725" s="2" t="s">
        <v>18</v>
      </c>
      <c r="H3725" s="2">
        <v>4.0</v>
      </c>
      <c r="I3725" s="2">
        <v>4.0</v>
      </c>
      <c r="J3725" s="2">
        <v>4.0</v>
      </c>
      <c r="K3725" s="2">
        <v>5.0</v>
      </c>
      <c r="L3725" s="2">
        <v>3.0</v>
      </c>
      <c r="M3725" s="2" t="s">
        <v>19</v>
      </c>
    </row>
    <row r="3726" ht="15.75" customHeight="1">
      <c r="A3726" s="2">
        <v>210.0</v>
      </c>
      <c r="B3726" s="2" t="s">
        <v>10319</v>
      </c>
      <c r="C3726" s="2" t="s">
        <v>353</v>
      </c>
      <c r="D3726" s="3" t="s">
        <v>10347</v>
      </c>
      <c r="E3726" s="3" t="s">
        <v>10348</v>
      </c>
      <c r="F3726" s="3" t="s">
        <v>10349</v>
      </c>
      <c r="G3726" s="2" t="s">
        <v>18</v>
      </c>
      <c r="H3726" s="2">
        <v>4.0</v>
      </c>
      <c r="I3726" s="2">
        <v>3.0</v>
      </c>
      <c r="J3726" s="2">
        <v>3.0</v>
      </c>
      <c r="K3726" s="2">
        <v>3.0</v>
      </c>
      <c r="L3726" s="2">
        <v>5.0</v>
      </c>
      <c r="M3726" s="2" t="s">
        <v>19</v>
      </c>
    </row>
    <row r="3727" ht="15.75" customHeight="1">
      <c r="A3727" s="2">
        <v>210.0</v>
      </c>
      <c r="B3727" s="2" t="s">
        <v>10319</v>
      </c>
      <c r="C3727" s="2" t="s">
        <v>353</v>
      </c>
      <c r="D3727" s="3" t="s">
        <v>10350</v>
      </c>
      <c r="E3727" s="3" t="s">
        <v>10351</v>
      </c>
      <c r="F3727" s="3" t="s">
        <v>10352</v>
      </c>
      <c r="G3727" s="2" t="s">
        <v>62</v>
      </c>
      <c r="H3727" s="2">
        <v>2.0</v>
      </c>
      <c r="I3727" s="2">
        <v>3.0</v>
      </c>
      <c r="J3727" s="2">
        <v>2.0</v>
      </c>
      <c r="K3727" s="2">
        <v>2.0</v>
      </c>
      <c r="L3727" s="2">
        <v>4.0</v>
      </c>
      <c r="M3727" s="2" t="s">
        <v>33</v>
      </c>
    </row>
    <row r="3728" ht="15.75" customHeight="1">
      <c r="A3728" s="2">
        <v>210.0</v>
      </c>
      <c r="B3728" s="2" t="s">
        <v>10319</v>
      </c>
      <c r="C3728" s="2" t="s">
        <v>161</v>
      </c>
      <c r="D3728" s="3" t="s">
        <v>10353</v>
      </c>
      <c r="E3728" s="3" t="s">
        <v>10354</v>
      </c>
      <c r="F3728" s="3" t="s">
        <v>10355</v>
      </c>
      <c r="G3728" s="2" t="s">
        <v>18</v>
      </c>
      <c r="H3728" s="2">
        <v>5.0</v>
      </c>
      <c r="I3728" s="2">
        <v>5.0</v>
      </c>
      <c r="J3728" s="2">
        <v>5.0</v>
      </c>
      <c r="K3728" s="2">
        <v>5.0</v>
      </c>
      <c r="L3728" s="2">
        <v>5.0</v>
      </c>
      <c r="M3728" s="2" t="s">
        <v>19</v>
      </c>
    </row>
    <row r="3729" ht="15.75" customHeight="1">
      <c r="A3729" s="2">
        <v>210.0</v>
      </c>
      <c r="B3729" s="2" t="s">
        <v>10319</v>
      </c>
      <c r="C3729" s="2" t="s">
        <v>37</v>
      </c>
      <c r="D3729" s="3" t="s">
        <v>10356</v>
      </c>
      <c r="E3729" s="3" t="s">
        <v>10357</v>
      </c>
      <c r="F3729" s="3" t="s">
        <v>10358</v>
      </c>
      <c r="G3729" s="2" t="s">
        <v>18</v>
      </c>
      <c r="H3729" s="2">
        <v>4.0</v>
      </c>
      <c r="I3729" s="2">
        <v>4.0</v>
      </c>
      <c r="J3729" s="2">
        <v>5.0</v>
      </c>
      <c r="K3729" s="2">
        <v>5.0</v>
      </c>
      <c r="L3729" s="2">
        <v>5.0</v>
      </c>
      <c r="M3729" s="2" t="s">
        <v>19</v>
      </c>
    </row>
    <row r="3730" ht="15.75" customHeight="1">
      <c r="A3730" s="2">
        <v>210.0</v>
      </c>
      <c r="B3730" s="2" t="s">
        <v>10319</v>
      </c>
      <c r="C3730" s="2" t="s">
        <v>386</v>
      </c>
      <c r="D3730" s="3" t="s">
        <v>10359</v>
      </c>
      <c r="E3730" s="3" t="s">
        <v>10360</v>
      </c>
      <c r="F3730" s="3" t="s">
        <v>10361</v>
      </c>
      <c r="G3730" s="2" t="s">
        <v>50</v>
      </c>
      <c r="H3730" s="2">
        <v>5.0</v>
      </c>
      <c r="I3730" s="2">
        <v>5.0</v>
      </c>
      <c r="J3730" s="2">
        <v>5.0</v>
      </c>
      <c r="K3730" s="2">
        <v>5.0</v>
      </c>
      <c r="L3730" s="2">
        <v>4.0</v>
      </c>
      <c r="M3730" s="2" t="s">
        <v>19</v>
      </c>
    </row>
    <row r="3731" ht="15.75" customHeight="1">
      <c r="A3731" s="2">
        <v>210.0</v>
      </c>
      <c r="B3731" s="2" t="s">
        <v>10319</v>
      </c>
      <c r="C3731" s="2" t="s">
        <v>386</v>
      </c>
      <c r="D3731" s="3" t="s">
        <v>1638</v>
      </c>
      <c r="E3731" s="3" t="s">
        <v>10362</v>
      </c>
      <c r="F3731" s="3" t="s">
        <v>10363</v>
      </c>
      <c r="G3731" s="2" t="s">
        <v>50</v>
      </c>
      <c r="H3731" s="2">
        <v>5.0</v>
      </c>
      <c r="I3731" s="2">
        <v>5.0</v>
      </c>
      <c r="J3731" s="2">
        <v>5.0</v>
      </c>
      <c r="K3731" s="2">
        <v>5.0</v>
      </c>
      <c r="L3731" s="2">
        <v>5.0</v>
      </c>
      <c r="M3731" s="2" t="s">
        <v>19</v>
      </c>
    </row>
    <row r="3732" ht="15.75" customHeight="1">
      <c r="A3732" s="2">
        <v>210.0</v>
      </c>
      <c r="B3732" s="2" t="s">
        <v>10319</v>
      </c>
      <c r="C3732" s="2" t="s">
        <v>386</v>
      </c>
      <c r="D3732" s="3" t="s">
        <v>10364</v>
      </c>
      <c r="E3732" s="3" t="s">
        <v>10365</v>
      </c>
      <c r="F3732" s="3" t="s">
        <v>10366</v>
      </c>
      <c r="G3732" s="2" t="s">
        <v>50</v>
      </c>
      <c r="H3732" s="2">
        <v>4.0</v>
      </c>
      <c r="I3732" s="2">
        <v>4.0</v>
      </c>
      <c r="J3732" s="2">
        <v>4.0</v>
      </c>
      <c r="K3732" s="2">
        <v>3.0</v>
      </c>
      <c r="L3732" s="2">
        <v>4.0</v>
      </c>
      <c r="M3732" s="2" t="s">
        <v>19</v>
      </c>
    </row>
    <row r="3733" ht="15.75" customHeight="1">
      <c r="A3733" s="2">
        <v>210.0</v>
      </c>
      <c r="B3733" s="2" t="s">
        <v>10319</v>
      </c>
      <c r="C3733" s="2" t="s">
        <v>272</v>
      </c>
      <c r="D3733" s="3" t="s">
        <v>10367</v>
      </c>
      <c r="E3733" s="3" t="s">
        <v>10368</v>
      </c>
      <c r="F3733" s="3" t="s">
        <v>10369</v>
      </c>
      <c r="G3733" s="2" t="s">
        <v>28</v>
      </c>
      <c r="H3733" s="2">
        <v>4.0</v>
      </c>
      <c r="I3733" s="2">
        <v>5.0</v>
      </c>
      <c r="J3733" s="2">
        <v>4.0</v>
      </c>
      <c r="K3733" s="2">
        <v>4.0</v>
      </c>
      <c r="L3733" s="2">
        <v>4.0</v>
      </c>
      <c r="M3733" s="2" t="s">
        <v>19</v>
      </c>
    </row>
    <row r="3734" ht="15.75" customHeight="1">
      <c r="A3734" s="2">
        <v>212.0</v>
      </c>
      <c r="B3734" s="2" t="s">
        <v>10370</v>
      </c>
      <c r="C3734" s="2" t="s">
        <v>239</v>
      </c>
      <c r="D3734" s="3" t="s">
        <v>10371</v>
      </c>
      <c r="E3734" s="3" t="s">
        <v>10372</v>
      </c>
      <c r="F3734" s="3" t="s">
        <v>10373</v>
      </c>
      <c r="G3734" s="2" t="s">
        <v>50</v>
      </c>
      <c r="H3734" s="2">
        <v>3.0</v>
      </c>
      <c r="I3734" s="2">
        <v>4.0</v>
      </c>
      <c r="J3734" s="2">
        <v>3.0</v>
      </c>
      <c r="K3734" s="2">
        <v>3.0</v>
      </c>
      <c r="L3734" s="2">
        <v>2.0</v>
      </c>
      <c r="M3734" s="2" t="s">
        <v>19</v>
      </c>
    </row>
    <row r="3735" ht="15.75" customHeight="1">
      <c r="A3735" s="2">
        <v>212.0</v>
      </c>
      <c r="B3735" s="2" t="s">
        <v>10370</v>
      </c>
      <c r="C3735" s="2" t="s">
        <v>319</v>
      </c>
      <c r="D3735" s="3" t="s">
        <v>10374</v>
      </c>
      <c r="E3735" s="3" t="s">
        <v>10375</v>
      </c>
      <c r="F3735" s="3" t="s">
        <v>10376</v>
      </c>
      <c r="G3735" s="2" t="s">
        <v>28</v>
      </c>
      <c r="H3735" s="2">
        <v>3.0</v>
      </c>
      <c r="I3735" s="2">
        <v>4.0</v>
      </c>
      <c r="J3735" s="2">
        <v>2.0</v>
      </c>
      <c r="K3735" s="2">
        <v>3.0</v>
      </c>
      <c r="L3735" s="2">
        <v>2.0</v>
      </c>
      <c r="M3735" s="2" t="s">
        <v>19</v>
      </c>
    </row>
    <row r="3736" ht="15.75" customHeight="1">
      <c r="A3736" s="2">
        <v>212.0</v>
      </c>
      <c r="B3736" s="2" t="s">
        <v>10370</v>
      </c>
      <c r="C3736" s="2" t="s">
        <v>386</v>
      </c>
      <c r="D3736" s="3" t="s">
        <v>640</v>
      </c>
      <c r="E3736" s="3" t="s">
        <v>10377</v>
      </c>
      <c r="F3736" s="3" t="s">
        <v>10378</v>
      </c>
      <c r="G3736" s="2" t="s">
        <v>18</v>
      </c>
      <c r="H3736" s="2">
        <v>3.0</v>
      </c>
      <c r="I3736" s="2">
        <v>4.0</v>
      </c>
      <c r="J3736" s="2">
        <v>3.0</v>
      </c>
      <c r="K3736" s="2">
        <v>4.0</v>
      </c>
      <c r="L3736" s="2">
        <v>3.0</v>
      </c>
      <c r="M3736" s="2" t="s">
        <v>19</v>
      </c>
    </row>
    <row r="3737" ht="15.75" customHeight="1">
      <c r="A3737" s="2">
        <v>212.0</v>
      </c>
      <c r="B3737" s="2" t="s">
        <v>10370</v>
      </c>
      <c r="C3737" s="2" t="s">
        <v>239</v>
      </c>
      <c r="D3737" s="3" t="s">
        <v>10379</v>
      </c>
      <c r="E3737" s="3" t="s">
        <v>10380</v>
      </c>
      <c r="F3737" s="3" t="s">
        <v>10381</v>
      </c>
      <c r="G3737" s="2" t="s">
        <v>62</v>
      </c>
      <c r="H3737" s="2">
        <v>1.0</v>
      </c>
      <c r="I3737" s="2">
        <v>1.0</v>
      </c>
      <c r="J3737" s="2">
        <v>1.0</v>
      </c>
      <c r="K3737" s="2">
        <v>1.0</v>
      </c>
      <c r="L3737" s="2">
        <v>1.0</v>
      </c>
      <c r="M3737" s="2" t="s">
        <v>33</v>
      </c>
    </row>
    <row r="3738" ht="15.75" customHeight="1">
      <c r="A3738" s="2">
        <v>212.0</v>
      </c>
      <c r="B3738" s="2" t="s">
        <v>10370</v>
      </c>
      <c r="C3738" s="2" t="s">
        <v>157</v>
      </c>
      <c r="D3738" s="3" t="s">
        <v>10382</v>
      </c>
      <c r="E3738" s="3" t="s">
        <v>10383</v>
      </c>
      <c r="F3738" s="3" t="s">
        <v>10384</v>
      </c>
      <c r="G3738" s="2" t="s">
        <v>62</v>
      </c>
      <c r="H3738" s="2">
        <v>2.0</v>
      </c>
      <c r="I3738" s="2">
        <v>3.0</v>
      </c>
      <c r="J3738" s="2">
        <v>1.0</v>
      </c>
      <c r="K3738" s="2">
        <v>2.0</v>
      </c>
      <c r="L3738" s="2">
        <v>1.0</v>
      </c>
      <c r="M3738" s="2" t="s">
        <v>33</v>
      </c>
    </row>
    <row r="3739" ht="15.75" customHeight="1">
      <c r="A3739" s="2">
        <v>212.0</v>
      </c>
      <c r="B3739" s="2" t="s">
        <v>10370</v>
      </c>
      <c r="C3739" s="2" t="s">
        <v>512</v>
      </c>
      <c r="D3739" s="3" t="s">
        <v>10385</v>
      </c>
      <c r="E3739" s="3" t="s">
        <v>10386</v>
      </c>
      <c r="F3739" s="3" t="s">
        <v>10387</v>
      </c>
      <c r="G3739" s="2" t="s">
        <v>28</v>
      </c>
      <c r="H3739" s="2">
        <v>3.0</v>
      </c>
      <c r="I3739" s="2">
        <v>4.0</v>
      </c>
      <c r="J3739" s="2">
        <v>2.0</v>
      </c>
      <c r="K3739" s="2">
        <v>3.0</v>
      </c>
      <c r="L3739" s="2">
        <v>2.0</v>
      </c>
      <c r="M3739" s="2" t="s">
        <v>33</v>
      </c>
    </row>
    <row r="3740" ht="15.75" customHeight="1">
      <c r="A3740" s="2">
        <v>212.0</v>
      </c>
      <c r="B3740" s="2" t="s">
        <v>10370</v>
      </c>
      <c r="C3740" s="2" t="s">
        <v>161</v>
      </c>
      <c r="D3740" s="3" t="s">
        <v>1549</v>
      </c>
      <c r="E3740" s="3" t="s">
        <v>10388</v>
      </c>
      <c r="F3740" s="3" t="s">
        <v>10389</v>
      </c>
      <c r="G3740" s="2" t="s">
        <v>28</v>
      </c>
      <c r="H3740" s="2">
        <v>1.0</v>
      </c>
      <c r="I3740" s="2">
        <v>2.0</v>
      </c>
      <c r="J3740" s="2">
        <v>2.0</v>
      </c>
      <c r="K3740" s="2">
        <v>1.0</v>
      </c>
      <c r="L3740" s="2">
        <v>2.0</v>
      </c>
      <c r="M3740" s="2" t="s">
        <v>33</v>
      </c>
    </row>
    <row r="3741" ht="15.75" customHeight="1">
      <c r="A3741" s="2">
        <v>212.0</v>
      </c>
      <c r="B3741" s="2" t="s">
        <v>10370</v>
      </c>
      <c r="C3741" s="2" t="s">
        <v>178</v>
      </c>
      <c r="D3741" s="3" t="s">
        <v>10390</v>
      </c>
      <c r="E3741" s="3" t="s">
        <v>10391</v>
      </c>
      <c r="F3741" s="3" t="s">
        <v>10392</v>
      </c>
      <c r="G3741" s="2" t="s">
        <v>62</v>
      </c>
      <c r="H3741" s="2">
        <v>2.0</v>
      </c>
      <c r="I3741" s="2">
        <v>1.0</v>
      </c>
      <c r="J3741" s="2">
        <v>1.0</v>
      </c>
      <c r="K3741" s="2">
        <v>3.0</v>
      </c>
      <c r="L3741" s="2">
        <v>1.0</v>
      </c>
      <c r="M3741" s="2" t="s">
        <v>33</v>
      </c>
    </row>
    <row r="3742" ht="15.75" customHeight="1">
      <c r="A3742" s="2">
        <v>212.0</v>
      </c>
      <c r="B3742" s="2" t="s">
        <v>10370</v>
      </c>
      <c r="C3742" s="2" t="s">
        <v>1152</v>
      </c>
      <c r="D3742" s="3" t="s">
        <v>204</v>
      </c>
      <c r="E3742" s="3" t="s">
        <v>10393</v>
      </c>
      <c r="F3742" s="3" t="s">
        <v>10394</v>
      </c>
      <c r="G3742" s="2" t="s">
        <v>18</v>
      </c>
      <c r="H3742" s="2">
        <v>5.0</v>
      </c>
      <c r="I3742" s="2">
        <v>4.0</v>
      </c>
      <c r="J3742" s="2">
        <v>4.0</v>
      </c>
      <c r="K3742" s="2">
        <v>4.0</v>
      </c>
      <c r="L3742" s="2">
        <v>3.0</v>
      </c>
      <c r="M3742" s="2" t="s">
        <v>19</v>
      </c>
    </row>
    <row r="3743" ht="15.75" customHeight="1">
      <c r="A3743" s="2">
        <v>212.0</v>
      </c>
      <c r="B3743" s="2" t="s">
        <v>10370</v>
      </c>
      <c r="C3743" s="2" t="s">
        <v>71</v>
      </c>
      <c r="D3743" s="3" t="s">
        <v>10395</v>
      </c>
      <c r="E3743" s="3" t="s">
        <v>10396</v>
      </c>
      <c r="F3743" s="3" t="s">
        <v>10397</v>
      </c>
      <c r="G3743" s="2" t="s">
        <v>28</v>
      </c>
      <c r="H3743" s="2">
        <v>3.0</v>
      </c>
      <c r="I3743" s="2">
        <v>3.0</v>
      </c>
      <c r="J3743" s="2">
        <v>3.0</v>
      </c>
      <c r="K3743" s="2">
        <v>3.0</v>
      </c>
      <c r="L3743" s="2">
        <v>3.0</v>
      </c>
      <c r="M3743" s="2" t="s">
        <v>19</v>
      </c>
    </row>
    <row r="3744" ht="15.75" customHeight="1">
      <c r="A3744" s="2">
        <v>212.0</v>
      </c>
      <c r="B3744" s="2" t="s">
        <v>10370</v>
      </c>
      <c r="C3744" s="2" t="s">
        <v>298</v>
      </c>
      <c r="D3744" s="3" t="s">
        <v>10398</v>
      </c>
      <c r="E3744" s="3" t="s">
        <v>10399</v>
      </c>
      <c r="F3744" s="3" t="s">
        <v>10400</v>
      </c>
      <c r="G3744" s="2" t="s">
        <v>28</v>
      </c>
      <c r="H3744" s="2">
        <v>3.0</v>
      </c>
      <c r="I3744" s="2">
        <v>3.0</v>
      </c>
      <c r="J3744" s="2">
        <v>2.0</v>
      </c>
      <c r="K3744" s="2">
        <v>4.0</v>
      </c>
      <c r="L3744" s="2">
        <v>3.0</v>
      </c>
      <c r="M3744" s="2" t="s">
        <v>19</v>
      </c>
    </row>
    <row r="3745" ht="15.75" customHeight="1">
      <c r="A3745" s="2">
        <v>212.0</v>
      </c>
      <c r="B3745" s="2" t="s">
        <v>10370</v>
      </c>
      <c r="C3745" s="2" t="s">
        <v>593</v>
      </c>
      <c r="D3745" s="3" t="s">
        <v>10401</v>
      </c>
      <c r="E3745" s="3" t="s">
        <v>10402</v>
      </c>
      <c r="F3745" s="3" t="s">
        <v>10400</v>
      </c>
      <c r="G3745" s="2" t="s">
        <v>18</v>
      </c>
      <c r="H3745" s="2">
        <v>3.0</v>
      </c>
      <c r="I3745" s="2">
        <v>3.0</v>
      </c>
      <c r="J3745" s="2">
        <v>3.0</v>
      </c>
      <c r="K3745" s="2">
        <v>3.0</v>
      </c>
      <c r="L3745" s="2">
        <v>3.0</v>
      </c>
      <c r="M3745" s="2" t="s">
        <v>19</v>
      </c>
    </row>
    <row r="3746" ht="15.75" customHeight="1">
      <c r="A3746" s="2">
        <v>212.0</v>
      </c>
      <c r="B3746" s="2" t="s">
        <v>10370</v>
      </c>
      <c r="C3746" s="2" t="s">
        <v>1456</v>
      </c>
      <c r="D3746" s="3" t="s">
        <v>280</v>
      </c>
      <c r="E3746" s="3" t="s">
        <v>10403</v>
      </c>
      <c r="F3746" s="3" t="s">
        <v>10400</v>
      </c>
      <c r="G3746" s="2" t="s">
        <v>18</v>
      </c>
      <c r="H3746" s="2">
        <v>4.0</v>
      </c>
      <c r="I3746" s="2">
        <v>5.0</v>
      </c>
      <c r="J3746" s="2">
        <v>5.0</v>
      </c>
      <c r="K3746" s="2">
        <v>5.0</v>
      </c>
      <c r="L3746" s="2">
        <v>4.0</v>
      </c>
      <c r="M3746" s="2" t="s">
        <v>19</v>
      </c>
    </row>
    <row r="3747" ht="15.75" customHeight="1">
      <c r="A3747" s="2">
        <v>212.0</v>
      </c>
      <c r="B3747" s="2" t="s">
        <v>10370</v>
      </c>
      <c r="C3747" s="2" t="s">
        <v>1456</v>
      </c>
      <c r="D3747" s="3" t="s">
        <v>10404</v>
      </c>
      <c r="E3747" s="3" t="s">
        <v>10405</v>
      </c>
      <c r="F3747" s="3" t="s">
        <v>10400</v>
      </c>
      <c r="G3747" s="2" t="s">
        <v>50</v>
      </c>
      <c r="H3747" s="2">
        <v>5.0</v>
      </c>
      <c r="I3747" s="2">
        <v>5.0</v>
      </c>
      <c r="J3747" s="2">
        <v>5.0</v>
      </c>
      <c r="K3747" s="2">
        <v>5.0</v>
      </c>
      <c r="L3747" s="2">
        <v>5.0</v>
      </c>
      <c r="M3747" s="2" t="s">
        <v>19</v>
      </c>
    </row>
    <row r="3748" ht="15.75" customHeight="1">
      <c r="A3748" s="2">
        <v>212.0</v>
      </c>
      <c r="B3748" s="2" t="s">
        <v>10370</v>
      </c>
      <c r="C3748" s="2" t="s">
        <v>305</v>
      </c>
      <c r="D3748" s="3" t="s">
        <v>3271</v>
      </c>
      <c r="E3748" s="3" t="s">
        <v>10406</v>
      </c>
      <c r="F3748" s="3" t="s">
        <v>10407</v>
      </c>
      <c r="G3748" s="2" t="s">
        <v>18</v>
      </c>
      <c r="H3748" s="2">
        <v>3.0</v>
      </c>
      <c r="I3748" s="2">
        <v>4.0</v>
      </c>
      <c r="J3748" s="2">
        <v>5.0</v>
      </c>
      <c r="K3748" s="2">
        <v>4.0</v>
      </c>
      <c r="L3748" s="2">
        <v>3.0</v>
      </c>
      <c r="M3748" s="2" t="s">
        <v>19</v>
      </c>
    </row>
    <row r="3749" ht="15.75" customHeight="1">
      <c r="A3749" s="2">
        <v>212.0</v>
      </c>
      <c r="B3749" s="2" t="s">
        <v>10370</v>
      </c>
      <c r="C3749" s="2" t="s">
        <v>305</v>
      </c>
      <c r="D3749" s="3" t="s">
        <v>10408</v>
      </c>
      <c r="E3749" s="3" t="s">
        <v>10409</v>
      </c>
      <c r="F3749" s="3" t="s">
        <v>10410</v>
      </c>
      <c r="G3749" s="2" t="s">
        <v>18</v>
      </c>
      <c r="H3749" s="2">
        <v>4.0</v>
      </c>
      <c r="I3749" s="2">
        <v>3.0</v>
      </c>
      <c r="J3749" s="2">
        <v>4.0</v>
      </c>
      <c r="K3749" s="2">
        <v>2.0</v>
      </c>
      <c r="L3749" s="2">
        <v>3.0</v>
      </c>
      <c r="M3749" s="2" t="s">
        <v>19</v>
      </c>
    </row>
    <row r="3750" ht="15.75" customHeight="1">
      <c r="A3750" s="2">
        <v>214.0</v>
      </c>
      <c r="B3750" s="2" t="s">
        <v>10411</v>
      </c>
      <c r="C3750" s="2" t="s">
        <v>399</v>
      </c>
      <c r="D3750" s="3" t="s">
        <v>10412</v>
      </c>
      <c r="E3750" s="3" t="s">
        <v>10413</v>
      </c>
      <c r="F3750" s="3" t="s">
        <v>10414</v>
      </c>
      <c r="G3750" s="2" t="s">
        <v>50</v>
      </c>
      <c r="H3750" s="2">
        <v>4.0</v>
      </c>
      <c r="I3750" s="2">
        <v>4.0</v>
      </c>
      <c r="J3750" s="2">
        <v>4.0</v>
      </c>
      <c r="K3750" s="2">
        <v>5.0</v>
      </c>
      <c r="L3750" s="2">
        <v>4.0</v>
      </c>
      <c r="M3750" s="2" t="s">
        <v>19</v>
      </c>
    </row>
    <row r="3751" ht="15.75" customHeight="1">
      <c r="A3751" s="2">
        <v>214.0</v>
      </c>
      <c r="B3751" s="2" t="s">
        <v>10411</v>
      </c>
      <c r="C3751" s="2" t="s">
        <v>63</v>
      </c>
      <c r="D3751" s="3" t="s">
        <v>10415</v>
      </c>
      <c r="E3751" s="3" t="s">
        <v>10416</v>
      </c>
      <c r="F3751" s="3" t="s">
        <v>10417</v>
      </c>
      <c r="G3751" s="2" t="s">
        <v>18</v>
      </c>
      <c r="H3751" s="2">
        <v>2.0</v>
      </c>
      <c r="I3751" s="2">
        <v>4.0</v>
      </c>
      <c r="J3751" s="2">
        <v>4.0</v>
      </c>
      <c r="K3751" s="2">
        <v>3.0</v>
      </c>
      <c r="L3751" s="2">
        <v>3.0</v>
      </c>
      <c r="M3751" s="2" t="s">
        <v>19</v>
      </c>
    </row>
    <row r="3752" ht="15.75" customHeight="1">
      <c r="A3752" s="2">
        <v>214.0</v>
      </c>
      <c r="B3752" s="2" t="s">
        <v>10411</v>
      </c>
      <c r="C3752" s="2" t="s">
        <v>1452</v>
      </c>
      <c r="D3752" s="3" t="s">
        <v>10418</v>
      </c>
      <c r="E3752" s="3" t="s">
        <v>10419</v>
      </c>
      <c r="F3752" s="3" t="s">
        <v>10420</v>
      </c>
      <c r="G3752" s="2" t="s">
        <v>50</v>
      </c>
      <c r="H3752" s="2">
        <v>5.0</v>
      </c>
      <c r="I3752" s="2">
        <v>5.0</v>
      </c>
      <c r="J3752" s="2">
        <v>5.0</v>
      </c>
      <c r="K3752" s="2">
        <v>5.0</v>
      </c>
      <c r="L3752" s="2">
        <v>5.0</v>
      </c>
      <c r="M3752" s="2" t="s">
        <v>19</v>
      </c>
    </row>
    <row r="3753" ht="15.75" customHeight="1">
      <c r="A3753" s="2">
        <v>214.0</v>
      </c>
      <c r="B3753" s="2" t="s">
        <v>10411</v>
      </c>
      <c r="C3753" s="2" t="s">
        <v>555</v>
      </c>
      <c r="D3753" s="3" t="s">
        <v>10421</v>
      </c>
      <c r="E3753" s="3" t="s">
        <v>10422</v>
      </c>
      <c r="F3753" s="3" t="s">
        <v>10423</v>
      </c>
      <c r="G3753" s="2" t="s">
        <v>28</v>
      </c>
      <c r="H3753" s="2">
        <v>2.0</v>
      </c>
      <c r="I3753" s="2">
        <v>1.0</v>
      </c>
      <c r="J3753" s="2">
        <v>3.0</v>
      </c>
      <c r="K3753" s="2">
        <v>5.0</v>
      </c>
      <c r="L3753" s="2">
        <v>3.0</v>
      </c>
      <c r="M3753" s="2" t="s">
        <v>33</v>
      </c>
    </row>
    <row r="3754" ht="15.75" customHeight="1">
      <c r="A3754" s="2">
        <v>214.0</v>
      </c>
      <c r="B3754" s="2" t="s">
        <v>10411</v>
      </c>
      <c r="C3754" s="2" t="s">
        <v>190</v>
      </c>
      <c r="D3754" s="3" t="s">
        <v>10424</v>
      </c>
      <c r="E3754" s="3" t="s">
        <v>10425</v>
      </c>
      <c r="F3754" s="3" t="s">
        <v>10426</v>
      </c>
      <c r="G3754" s="2" t="s">
        <v>62</v>
      </c>
      <c r="H3754" s="2">
        <v>1.0</v>
      </c>
      <c r="I3754" s="2">
        <v>3.0</v>
      </c>
      <c r="J3754" s="2">
        <v>3.0</v>
      </c>
      <c r="K3754" s="2">
        <v>2.0</v>
      </c>
      <c r="L3754" s="2">
        <v>3.0</v>
      </c>
      <c r="M3754" s="2" t="s">
        <v>33</v>
      </c>
    </row>
    <row r="3755" ht="15.75" customHeight="1">
      <c r="A3755" s="2">
        <v>214.0</v>
      </c>
      <c r="B3755" s="2" t="s">
        <v>10411</v>
      </c>
      <c r="C3755" s="2" t="s">
        <v>1254</v>
      </c>
      <c r="D3755" s="3" t="s">
        <v>10427</v>
      </c>
      <c r="E3755" s="3" t="s">
        <v>10428</v>
      </c>
      <c r="F3755" s="3" t="s">
        <v>10429</v>
      </c>
      <c r="G3755" s="2" t="s">
        <v>62</v>
      </c>
      <c r="H3755" s="2">
        <v>2.0</v>
      </c>
      <c r="I3755" s="2">
        <v>2.0</v>
      </c>
      <c r="J3755" s="2">
        <v>4.0</v>
      </c>
      <c r="K3755" s="2">
        <v>3.0</v>
      </c>
      <c r="L3755" s="2">
        <v>3.0</v>
      </c>
      <c r="M3755" s="2" t="s">
        <v>33</v>
      </c>
    </row>
    <row r="3756" ht="15.75" customHeight="1">
      <c r="A3756" s="2">
        <v>215.0</v>
      </c>
      <c r="B3756" s="2" t="s">
        <v>10430</v>
      </c>
      <c r="C3756" s="2" t="s">
        <v>29</v>
      </c>
      <c r="D3756" s="3" t="s">
        <v>128</v>
      </c>
      <c r="E3756" s="3" t="s">
        <v>10431</v>
      </c>
      <c r="F3756" s="3" t="s">
        <v>10432</v>
      </c>
      <c r="G3756" s="2" t="s">
        <v>18</v>
      </c>
      <c r="H3756" s="2">
        <v>4.0</v>
      </c>
      <c r="I3756" s="2">
        <v>3.0</v>
      </c>
      <c r="J3756" s="2">
        <v>4.0</v>
      </c>
      <c r="K3756" s="2">
        <v>4.0</v>
      </c>
      <c r="L3756" s="2">
        <v>3.0</v>
      </c>
      <c r="M3756" s="2" t="s">
        <v>19</v>
      </c>
    </row>
    <row r="3757" ht="15.75" customHeight="1">
      <c r="A3757" s="2">
        <v>215.0</v>
      </c>
      <c r="B3757" s="2" t="s">
        <v>10430</v>
      </c>
      <c r="C3757" s="2" t="s">
        <v>690</v>
      </c>
      <c r="D3757" s="3" t="s">
        <v>10433</v>
      </c>
      <c r="E3757" s="3" t="s">
        <v>10434</v>
      </c>
      <c r="F3757" s="3" t="s">
        <v>10435</v>
      </c>
      <c r="G3757" s="2" t="s">
        <v>50</v>
      </c>
      <c r="H3757" s="2">
        <v>4.0</v>
      </c>
      <c r="I3757" s="2">
        <v>5.0</v>
      </c>
      <c r="J3757" s="2">
        <v>5.0</v>
      </c>
      <c r="K3757" s="2">
        <v>5.0</v>
      </c>
      <c r="L3757" s="2">
        <v>5.0</v>
      </c>
      <c r="M3757" s="2" t="s">
        <v>19</v>
      </c>
    </row>
    <row r="3758" ht="15.75" customHeight="1">
      <c r="A3758" s="2">
        <v>215.0</v>
      </c>
      <c r="B3758" s="2" t="s">
        <v>10430</v>
      </c>
      <c r="C3758" s="2" t="s">
        <v>690</v>
      </c>
      <c r="D3758" s="3" t="s">
        <v>10436</v>
      </c>
      <c r="E3758" s="3" t="s">
        <v>10437</v>
      </c>
      <c r="F3758" s="3" t="s">
        <v>10438</v>
      </c>
      <c r="G3758" s="2" t="s">
        <v>18</v>
      </c>
      <c r="H3758" s="2">
        <v>4.0</v>
      </c>
      <c r="I3758" s="2">
        <v>5.0</v>
      </c>
      <c r="J3758" s="2">
        <v>3.0</v>
      </c>
      <c r="K3758" s="2">
        <v>5.0</v>
      </c>
      <c r="L3758" s="2">
        <v>3.0</v>
      </c>
      <c r="M3758" s="2" t="s">
        <v>19</v>
      </c>
    </row>
    <row r="3759" ht="15.75" customHeight="1">
      <c r="A3759" s="2">
        <v>215.0</v>
      </c>
      <c r="B3759" s="2" t="s">
        <v>10430</v>
      </c>
      <c r="C3759" s="2" t="s">
        <v>29</v>
      </c>
      <c r="D3759" s="3" t="s">
        <v>1814</v>
      </c>
      <c r="E3759" s="3" t="s">
        <v>10439</v>
      </c>
      <c r="F3759" s="3" t="s">
        <v>10440</v>
      </c>
      <c r="G3759" s="2" t="s">
        <v>50</v>
      </c>
      <c r="H3759" s="2">
        <v>5.0</v>
      </c>
      <c r="I3759" s="2">
        <v>5.0</v>
      </c>
      <c r="J3759" s="2">
        <v>5.0</v>
      </c>
      <c r="K3759" s="2">
        <v>5.0</v>
      </c>
      <c r="L3759" s="2">
        <v>5.0</v>
      </c>
      <c r="M3759" s="2" t="s">
        <v>19</v>
      </c>
    </row>
    <row r="3760" ht="15.75" customHeight="1">
      <c r="A3760" s="2">
        <v>215.0</v>
      </c>
      <c r="B3760" s="2" t="s">
        <v>10430</v>
      </c>
      <c r="C3760" s="2" t="s">
        <v>29</v>
      </c>
      <c r="D3760" s="3" t="s">
        <v>10441</v>
      </c>
      <c r="E3760" s="3" t="s">
        <v>10442</v>
      </c>
      <c r="F3760" s="3" t="s">
        <v>10443</v>
      </c>
      <c r="G3760" s="2" t="s">
        <v>62</v>
      </c>
      <c r="H3760" s="2">
        <v>1.0</v>
      </c>
      <c r="I3760" s="2">
        <v>1.0</v>
      </c>
      <c r="J3760" s="2">
        <v>2.0</v>
      </c>
      <c r="K3760" s="2">
        <v>3.0</v>
      </c>
      <c r="L3760" s="2">
        <v>3.0</v>
      </c>
      <c r="M3760" s="2" t="s">
        <v>33</v>
      </c>
    </row>
    <row r="3761" ht="15.75" customHeight="1">
      <c r="A3761" s="2">
        <v>215.0</v>
      </c>
      <c r="B3761" s="2" t="s">
        <v>10430</v>
      </c>
      <c r="C3761" s="2" t="s">
        <v>153</v>
      </c>
      <c r="D3761" s="3" t="s">
        <v>10444</v>
      </c>
      <c r="E3761" s="3" t="s">
        <v>10445</v>
      </c>
      <c r="F3761" s="3" t="s">
        <v>10446</v>
      </c>
      <c r="G3761" s="2" t="s">
        <v>50</v>
      </c>
      <c r="H3761" s="2">
        <v>5.0</v>
      </c>
      <c r="I3761" s="2">
        <v>5.0</v>
      </c>
      <c r="J3761" s="2">
        <v>5.0</v>
      </c>
      <c r="K3761" s="2">
        <v>5.0</v>
      </c>
      <c r="L3761" s="2">
        <v>5.0</v>
      </c>
      <c r="M3761" s="2" t="s">
        <v>19</v>
      </c>
    </row>
    <row r="3762" ht="15.75" customHeight="1">
      <c r="A3762" s="2">
        <v>215.0</v>
      </c>
      <c r="B3762" s="2" t="s">
        <v>10430</v>
      </c>
      <c r="C3762" s="2" t="s">
        <v>434</v>
      </c>
      <c r="D3762" s="3" t="s">
        <v>10447</v>
      </c>
      <c r="E3762" s="3" t="s">
        <v>10448</v>
      </c>
      <c r="F3762" s="3" t="s">
        <v>10449</v>
      </c>
      <c r="G3762" s="2" t="s">
        <v>18</v>
      </c>
      <c r="H3762" s="2">
        <v>3.0</v>
      </c>
      <c r="I3762" s="2">
        <v>4.0</v>
      </c>
      <c r="J3762" s="2">
        <v>4.0</v>
      </c>
      <c r="K3762" s="2">
        <v>4.0</v>
      </c>
      <c r="L3762" s="2">
        <v>3.0</v>
      </c>
      <c r="M3762" s="2" t="s">
        <v>19</v>
      </c>
    </row>
    <row r="3763" ht="15.75" customHeight="1">
      <c r="A3763" s="2">
        <v>215.0</v>
      </c>
      <c r="B3763" s="2" t="s">
        <v>10430</v>
      </c>
      <c r="C3763" s="2" t="s">
        <v>319</v>
      </c>
      <c r="D3763" s="3" t="s">
        <v>10450</v>
      </c>
      <c r="E3763" s="3" t="s">
        <v>10451</v>
      </c>
      <c r="F3763" s="3" t="s">
        <v>10452</v>
      </c>
      <c r="G3763" s="2" t="s">
        <v>18</v>
      </c>
      <c r="H3763" s="2">
        <v>3.0</v>
      </c>
      <c r="I3763" s="2">
        <v>3.0</v>
      </c>
      <c r="J3763" s="2">
        <v>2.0</v>
      </c>
      <c r="K3763" s="2">
        <v>5.0</v>
      </c>
      <c r="L3763" s="2">
        <v>4.0</v>
      </c>
      <c r="M3763" s="2" t="s">
        <v>19</v>
      </c>
    </row>
    <row r="3764" ht="15.75" customHeight="1">
      <c r="A3764" s="2">
        <v>215.0</v>
      </c>
      <c r="B3764" s="2" t="s">
        <v>10430</v>
      </c>
      <c r="C3764" s="2" t="s">
        <v>504</v>
      </c>
      <c r="D3764" s="3" t="s">
        <v>10453</v>
      </c>
      <c r="E3764" s="3" t="s">
        <v>10454</v>
      </c>
      <c r="F3764" s="3" t="s">
        <v>10455</v>
      </c>
      <c r="G3764" s="2" t="s">
        <v>18</v>
      </c>
      <c r="H3764" s="2">
        <v>3.0</v>
      </c>
      <c r="I3764" s="2">
        <v>3.0</v>
      </c>
      <c r="J3764" s="2">
        <v>4.0</v>
      </c>
      <c r="K3764" s="2">
        <v>5.0</v>
      </c>
      <c r="L3764" s="2">
        <v>4.0</v>
      </c>
      <c r="M3764" s="2" t="s">
        <v>19</v>
      </c>
    </row>
    <row r="3765" ht="15.75" customHeight="1">
      <c r="A3765" s="2">
        <v>215.0</v>
      </c>
      <c r="B3765" s="2" t="s">
        <v>10430</v>
      </c>
      <c r="C3765" s="2" t="s">
        <v>766</v>
      </c>
      <c r="D3765" s="3" t="s">
        <v>10456</v>
      </c>
      <c r="E3765" s="3" t="s">
        <v>10457</v>
      </c>
      <c r="F3765" s="3" t="s">
        <v>10458</v>
      </c>
      <c r="G3765" s="2" t="s">
        <v>28</v>
      </c>
      <c r="H3765" s="2">
        <v>3.0</v>
      </c>
      <c r="I3765" s="2">
        <v>4.0</v>
      </c>
      <c r="J3765" s="2">
        <v>3.0</v>
      </c>
      <c r="K3765" s="2">
        <v>4.0</v>
      </c>
      <c r="L3765" s="2">
        <v>3.0</v>
      </c>
      <c r="M3765" s="2" t="s">
        <v>33</v>
      </c>
    </row>
    <row r="3766" ht="15.75" customHeight="1">
      <c r="A3766" s="2">
        <v>215.0</v>
      </c>
      <c r="B3766" s="2" t="s">
        <v>10430</v>
      </c>
      <c r="C3766" s="2" t="s">
        <v>24</v>
      </c>
      <c r="D3766" s="3" t="s">
        <v>10459</v>
      </c>
      <c r="E3766" s="3" t="s">
        <v>10460</v>
      </c>
      <c r="F3766" s="3" t="s">
        <v>10461</v>
      </c>
      <c r="G3766" s="2" t="s">
        <v>18</v>
      </c>
      <c r="H3766" s="2">
        <v>2.0</v>
      </c>
      <c r="I3766" s="2">
        <v>3.0</v>
      </c>
      <c r="J3766" s="2">
        <v>5.0</v>
      </c>
      <c r="K3766" s="2">
        <v>4.0</v>
      </c>
      <c r="L3766" s="2">
        <v>3.0</v>
      </c>
      <c r="M3766" s="2" t="s">
        <v>19</v>
      </c>
    </row>
    <row r="3767" ht="15.75" customHeight="1">
      <c r="A3767" s="2">
        <v>215.0</v>
      </c>
      <c r="B3767" s="2" t="s">
        <v>10430</v>
      </c>
      <c r="C3767" s="2" t="s">
        <v>512</v>
      </c>
      <c r="D3767" s="3" t="s">
        <v>10462</v>
      </c>
      <c r="E3767" s="3" t="s">
        <v>10463</v>
      </c>
      <c r="F3767" s="3" t="s">
        <v>10464</v>
      </c>
      <c r="G3767" s="2" t="s">
        <v>28</v>
      </c>
      <c r="H3767" s="2">
        <v>3.0</v>
      </c>
      <c r="I3767" s="2">
        <v>5.0</v>
      </c>
      <c r="J3767" s="2">
        <v>2.0</v>
      </c>
      <c r="K3767" s="2">
        <v>4.0</v>
      </c>
      <c r="L3767" s="2">
        <v>3.0</v>
      </c>
      <c r="M3767" s="2" t="s">
        <v>19</v>
      </c>
    </row>
    <row r="3768" ht="15.75" customHeight="1">
      <c r="A3768" s="2">
        <v>215.0</v>
      </c>
      <c r="B3768" s="2" t="s">
        <v>10430</v>
      </c>
      <c r="C3768" s="2" t="s">
        <v>512</v>
      </c>
      <c r="D3768" s="3" t="s">
        <v>1255</v>
      </c>
      <c r="E3768" s="3" t="s">
        <v>10465</v>
      </c>
      <c r="F3768" s="3" t="s">
        <v>10466</v>
      </c>
      <c r="G3768" s="2" t="s">
        <v>18</v>
      </c>
      <c r="H3768" s="2">
        <v>4.0</v>
      </c>
      <c r="I3768" s="2">
        <v>4.0</v>
      </c>
      <c r="J3768" s="2">
        <v>3.0</v>
      </c>
      <c r="K3768" s="2">
        <v>3.0</v>
      </c>
      <c r="L3768" s="2">
        <v>4.0</v>
      </c>
      <c r="M3768" s="2" t="s">
        <v>19</v>
      </c>
    </row>
    <row r="3769" ht="15.75" customHeight="1">
      <c r="A3769" s="2">
        <v>215.0</v>
      </c>
      <c r="B3769" s="2" t="s">
        <v>10430</v>
      </c>
      <c r="C3769" s="2" t="s">
        <v>512</v>
      </c>
      <c r="D3769" s="3" t="s">
        <v>59</v>
      </c>
      <c r="E3769" s="3" t="s">
        <v>10467</v>
      </c>
      <c r="F3769" s="3" t="s">
        <v>10468</v>
      </c>
      <c r="G3769" s="2" t="s">
        <v>28</v>
      </c>
      <c r="H3769" s="2">
        <v>3.0</v>
      </c>
      <c r="I3769" s="2">
        <v>4.0</v>
      </c>
      <c r="J3769" s="2">
        <v>4.0</v>
      </c>
      <c r="K3769" s="2">
        <v>3.0</v>
      </c>
      <c r="L3769" s="2">
        <v>3.0</v>
      </c>
      <c r="M3769" s="2" t="s">
        <v>33</v>
      </c>
    </row>
    <row r="3770" ht="15.75" customHeight="1">
      <c r="A3770" s="2">
        <v>215.0</v>
      </c>
      <c r="B3770" s="2" t="s">
        <v>10430</v>
      </c>
      <c r="C3770" s="2" t="s">
        <v>512</v>
      </c>
      <c r="D3770" s="3" t="s">
        <v>158</v>
      </c>
      <c r="E3770" s="3" t="s">
        <v>10469</v>
      </c>
      <c r="F3770" s="3" t="s">
        <v>10470</v>
      </c>
      <c r="G3770" s="2" t="s">
        <v>28</v>
      </c>
      <c r="H3770" s="2">
        <v>3.0</v>
      </c>
      <c r="I3770" s="2">
        <v>3.0</v>
      </c>
      <c r="J3770" s="2">
        <v>3.0</v>
      </c>
      <c r="K3770" s="2">
        <v>3.0</v>
      </c>
      <c r="L3770" s="2">
        <v>3.0</v>
      </c>
      <c r="M3770" s="2" t="s">
        <v>19</v>
      </c>
    </row>
    <row r="3771" ht="15.75" customHeight="1">
      <c r="A3771" s="2">
        <v>215.0</v>
      </c>
      <c r="B3771" s="2" t="s">
        <v>10430</v>
      </c>
      <c r="C3771" s="2" t="s">
        <v>116</v>
      </c>
      <c r="D3771" s="3" t="s">
        <v>10471</v>
      </c>
      <c r="E3771" s="3" t="s">
        <v>10472</v>
      </c>
      <c r="F3771" s="3" t="s">
        <v>10473</v>
      </c>
      <c r="G3771" s="2" t="s">
        <v>28</v>
      </c>
      <c r="H3771" s="2">
        <v>3.0</v>
      </c>
      <c r="I3771" s="2">
        <v>4.0</v>
      </c>
      <c r="J3771" s="2">
        <v>3.0</v>
      </c>
      <c r="K3771" s="2">
        <v>4.0</v>
      </c>
      <c r="L3771" s="2">
        <v>3.0</v>
      </c>
      <c r="M3771" s="2" t="s">
        <v>33</v>
      </c>
    </row>
    <row r="3772" ht="15.75" customHeight="1">
      <c r="A3772" s="2">
        <v>215.0</v>
      </c>
      <c r="B3772" s="2" t="s">
        <v>10430</v>
      </c>
      <c r="C3772" s="2" t="s">
        <v>353</v>
      </c>
      <c r="D3772" s="3" t="s">
        <v>10474</v>
      </c>
      <c r="E3772" s="3" t="s">
        <v>10475</v>
      </c>
      <c r="F3772" s="3" t="s">
        <v>10476</v>
      </c>
      <c r="G3772" s="2" t="s">
        <v>18</v>
      </c>
      <c r="H3772" s="2">
        <v>4.0</v>
      </c>
      <c r="I3772" s="2">
        <v>4.0</v>
      </c>
      <c r="J3772" s="2">
        <v>4.0</v>
      </c>
      <c r="K3772" s="2">
        <v>4.0</v>
      </c>
      <c r="L3772" s="2">
        <v>4.0</v>
      </c>
      <c r="M3772" s="2" t="s">
        <v>19</v>
      </c>
    </row>
    <row r="3773" ht="15.75" customHeight="1">
      <c r="A3773" s="2">
        <v>215.0</v>
      </c>
      <c r="B3773" s="2" t="s">
        <v>10430</v>
      </c>
      <c r="C3773" s="2" t="s">
        <v>353</v>
      </c>
      <c r="D3773" s="3" t="s">
        <v>1549</v>
      </c>
      <c r="E3773" s="3" t="s">
        <v>10477</v>
      </c>
      <c r="F3773" s="3" t="s">
        <v>10478</v>
      </c>
      <c r="G3773" s="2" t="s">
        <v>28</v>
      </c>
      <c r="H3773" s="2">
        <v>2.0</v>
      </c>
      <c r="I3773" s="2">
        <v>3.0</v>
      </c>
      <c r="J3773" s="2">
        <v>2.0</v>
      </c>
      <c r="K3773" s="2">
        <v>3.0</v>
      </c>
      <c r="L3773" s="2">
        <v>3.0</v>
      </c>
      <c r="M3773" s="2" t="s">
        <v>19</v>
      </c>
    </row>
    <row r="3774" ht="15.75" customHeight="1">
      <c r="A3774" s="2">
        <v>215.0</v>
      </c>
      <c r="B3774" s="2" t="s">
        <v>10430</v>
      </c>
      <c r="C3774" s="2" t="s">
        <v>123</v>
      </c>
      <c r="D3774" s="3" t="s">
        <v>10479</v>
      </c>
      <c r="E3774" s="3" t="s">
        <v>10480</v>
      </c>
      <c r="F3774" s="3" t="s">
        <v>10481</v>
      </c>
      <c r="G3774" s="2" t="s">
        <v>62</v>
      </c>
      <c r="H3774" s="2">
        <v>2.0</v>
      </c>
      <c r="I3774" s="2">
        <v>5.0</v>
      </c>
      <c r="J3774" s="2">
        <v>3.0</v>
      </c>
      <c r="K3774" s="2">
        <v>4.0</v>
      </c>
      <c r="L3774" s="2">
        <v>4.0</v>
      </c>
      <c r="M3774" s="2" t="s">
        <v>33</v>
      </c>
    </row>
    <row r="3775" ht="15.75" customHeight="1">
      <c r="A3775" s="2">
        <v>215.0</v>
      </c>
      <c r="B3775" s="2" t="s">
        <v>10430</v>
      </c>
      <c r="C3775" s="2" t="s">
        <v>127</v>
      </c>
      <c r="D3775" s="3" t="s">
        <v>1211</v>
      </c>
      <c r="E3775" s="3" t="s">
        <v>10482</v>
      </c>
      <c r="F3775" s="3" t="s">
        <v>10483</v>
      </c>
      <c r="G3775" s="2" t="s">
        <v>28</v>
      </c>
      <c r="H3775" s="2">
        <v>3.0</v>
      </c>
      <c r="I3775" s="2">
        <v>3.0</v>
      </c>
      <c r="J3775" s="2">
        <v>2.0</v>
      </c>
      <c r="K3775" s="2">
        <v>2.0</v>
      </c>
      <c r="L3775" s="2">
        <v>3.0</v>
      </c>
      <c r="M3775" s="2" t="s">
        <v>19</v>
      </c>
    </row>
    <row r="3776" ht="15.75" customHeight="1">
      <c r="A3776" s="2">
        <v>215.0</v>
      </c>
      <c r="B3776" s="2" t="s">
        <v>10430</v>
      </c>
      <c r="C3776" s="2" t="s">
        <v>127</v>
      </c>
      <c r="D3776" s="3" t="s">
        <v>10484</v>
      </c>
      <c r="E3776" s="3" t="s">
        <v>10485</v>
      </c>
      <c r="F3776" s="3" t="s">
        <v>10486</v>
      </c>
      <c r="G3776" s="2" t="s">
        <v>18</v>
      </c>
      <c r="H3776" s="2">
        <v>4.0</v>
      </c>
      <c r="I3776" s="2">
        <v>4.0</v>
      </c>
      <c r="J3776" s="2">
        <v>4.0</v>
      </c>
      <c r="K3776" s="2">
        <v>4.0</v>
      </c>
      <c r="L3776" s="2">
        <v>4.0</v>
      </c>
      <c r="M3776" s="2" t="s">
        <v>19</v>
      </c>
    </row>
    <row r="3777" ht="15.75" customHeight="1">
      <c r="A3777" s="2">
        <v>215.0</v>
      </c>
      <c r="B3777" s="2" t="s">
        <v>10430</v>
      </c>
      <c r="C3777" s="2" t="s">
        <v>372</v>
      </c>
      <c r="D3777" s="3" t="s">
        <v>10487</v>
      </c>
      <c r="E3777" s="3" t="s">
        <v>10488</v>
      </c>
      <c r="F3777" s="3" t="s">
        <v>10489</v>
      </c>
      <c r="G3777" s="2" t="s">
        <v>28</v>
      </c>
      <c r="H3777" s="2">
        <v>2.0</v>
      </c>
      <c r="I3777" s="2">
        <v>3.0</v>
      </c>
      <c r="J3777" s="2">
        <v>3.0</v>
      </c>
      <c r="K3777" s="2">
        <v>4.0</v>
      </c>
      <c r="L3777" s="2">
        <v>3.0</v>
      </c>
      <c r="M3777" s="2" t="s">
        <v>19</v>
      </c>
    </row>
    <row r="3778" ht="15.75" customHeight="1">
      <c r="A3778" s="2">
        <v>215.0</v>
      </c>
      <c r="B3778" s="2" t="s">
        <v>10430</v>
      </c>
      <c r="C3778" s="2" t="s">
        <v>801</v>
      </c>
      <c r="D3778" s="3" t="s">
        <v>10490</v>
      </c>
      <c r="E3778" s="3" t="s">
        <v>10491</v>
      </c>
      <c r="F3778" s="3" t="s">
        <v>10492</v>
      </c>
      <c r="G3778" s="2" t="s">
        <v>28</v>
      </c>
      <c r="H3778" s="2">
        <v>3.0</v>
      </c>
      <c r="I3778" s="2">
        <v>4.0</v>
      </c>
      <c r="J3778" s="2">
        <v>3.0</v>
      </c>
      <c r="K3778" s="2">
        <v>3.0</v>
      </c>
      <c r="L3778" s="2">
        <v>2.0</v>
      </c>
      <c r="M3778" s="2" t="s">
        <v>19</v>
      </c>
    </row>
    <row r="3779" ht="15.75" customHeight="1">
      <c r="A3779" s="2">
        <v>215.0</v>
      </c>
      <c r="B3779" s="2" t="s">
        <v>10430</v>
      </c>
      <c r="C3779" s="2" t="s">
        <v>161</v>
      </c>
      <c r="D3779" s="3" t="s">
        <v>10493</v>
      </c>
      <c r="E3779" s="3" t="s">
        <v>10494</v>
      </c>
      <c r="F3779" s="3" t="s">
        <v>10495</v>
      </c>
      <c r="G3779" s="2" t="s">
        <v>50</v>
      </c>
      <c r="H3779" s="2">
        <v>4.0</v>
      </c>
      <c r="I3779" s="2">
        <v>5.0</v>
      </c>
      <c r="J3779" s="2">
        <v>3.0</v>
      </c>
      <c r="K3779" s="2">
        <v>3.0</v>
      </c>
      <c r="L3779" s="2">
        <v>4.0</v>
      </c>
      <c r="M3779" s="2" t="s">
        <v>19</v>
      </c>
    </row>
    <row r="3780" ht="15.75" customHeight="1">
      <c r="A3780" s="2">
        <v>215.0</v>
      </c>
      <c r="B3780" s="2" t="s">
        <v>10430</v>
      </c>
      <c r="C3780" s="2" t="s">
        <v>257</v>
      </c>
      <c r="D3780" s="3" t="s">
        <v>936</v>
      </c>
      <c r="E3780" s="3" t="s">
        <v>10496</v>
      </c>
      <c r="F3780" s="3" t="s">
        <v>10497</v>
      </c>
      <c r="G3780" s="2" t="s">
        <v>18</v>
      </c>
      <c r="H3780" s="2">
        <v>3.0</v>
      </c>
      <c r="I3780" s="2">
        <v>3.0</v>
      </c>
      <c r="J3780" s="2">
        <v>4.0</v>
      </c>
      <c r="K3780" s="2">
        <v>4.0</v>
      </c>
      <c r="L3780" s="2">
        <v>5.0</v>
      </c>
      <c r="M3780" s="2" t="s">
        <v>19</v>
      </c>
    </row>
    <row r="3781" ht="15.75" customHeight="1">
      <c r="A3781" s="2">
        <v>215.0</v>
      </c>
      <c r="B3781" s="2" t="s">
        <v>10430</v>
      </c>
      <c r="C3781" s="2" t="s">
        <v>37</v>
      </c>
      <c r="D3781" s="3" t="s">
        <v>4480</v>
      </c>
      <c r="E3781" s="3" t="s">
        <v>10498</v>
      </c>
      <c r="F3781" s="3" t="s">
        <v>10499</v>
      </c>
      <c r="G3781" s="2" t="s">
        <v>28</v>
      </c>
      <c r="H3781" s="2">
        <v>3.0</v>
      </c>
      <c r="I3781" s="2">
        <v>4.0</v>
      </c>
      <c r="J3781" s="2">
        <v>3.0</v>
      </c>
      <c r="K3781" s="2">
        <v>3.0</v>
      </c>
      <c r="L3781" s="2">
        <v>3.0</v>
      </c>
      <c r="M3781" s="2" t="s">
        <v>19</v>
      </c>
    </row>
    <row r="3782" ht="15.75" customHeight="1">
      <c r="A3782" s="2">
        <v>215.0</v>
      </c>
      <c r="B3782" s="2" t="s">
        <v>10430</v>
      </c>
      <c r="C3782" s="2" t="s">
        <v>37</v>
      </c>
      <c r="D3782" s="3" t="s">
        <v>495</v>
      </c>
      <c r="E3782" s="3" t="s">
        <v>10500</v>
      </c>
      <c r="F3782" s="3" t="s">
        <v>10501</v>
      </c>
      <c r="G3782" s="2" t="s">
        <v>18</v>
      </c>
      <c r="H3782" s="2">
        <v>4.0</v>
      </c>
      <c r="I3782" s="2">
        <v>3.0</v>
      </c>
      <c r="J3782" s="2">
        <v>3.0</v>
      </c>
      <c r="K3782" s="2">
        <v>3.0</v>
      </c>
      <c r="L3782" s="2">
        <v>3.0</v>
      </c>
      <c r="M3782" s="2" t="s">
        <v>19</v>
      </c>
    </row>
    <row r="3783" ht="15.75" customHeight="1">
      <c r="A3783" s="2">
        <v>215.0</v>
      </c>
      <c r="B3783" s="2" t="s">
        <v>10430</v>
      </c>
      <c r="C3783" s="2" t="s">
        <v>382</v>
      </c>
      <c r="D3783" s="3" t="s">
        <v>10502</v>
      </c>
      <c r="E3783" s="3" t="s">
        <v>10503</v>
      </c>
      <c r="F3783" s="3" t="s">
        <v>10504</v>
      </c>
      <c r="G3783" s="2" t="s">
        <v>50</v>
      </c>
      <c r="H3783" s="2">
        <v>4.0</v>
      </c>
      <c r="I3783" s="2">
        <v>4.0</v>
      </c>
      <c r="J3783" s="2">
        <v>5.0</v>
      </c>
      <c r="K3783" s="2">
        <v>5.0</v>
      </c>
      <c r="L3783" s="2">
        <v>5.0</v>
      </c>
      <c r="M3783" s="2" t="s">
        <v>19</v>
      </c>
    </row>
    <row r="3784" ht="15.75" customHeight="1">
      <c r="A3784" s="2">
        <v>215.0</v>
      </c>
      <c r="B3784" s="2" t="s">
        <v>10430</v>
      </c>
      <c r="C3784" s="2" t="s">
        <v>382</v>
      </c>
      <c r="D3784" s="3" t="s">
        <v>10505</v>
      </c>
      <c r="E3784" s="3" t="s">
        <v>10506</v>
      </c>
      <c r="F3784" s="3" t="s">
        <v>10507</v>
      </c>
      <c r="G3784" s="2" t="s">
        <v>28</v>
      </c>
      <c r="H3784" s="2">
        <v>3.0</v>
      </c>
      <c r="I3784" s="2">
        <v>3.0</v>
      </c>
      <c r="J3784" s="2">
        <v>4.0</v>
      </c>
      <c r="K3784" s="2">
        <v>2.0</v>
      </c>
      <c r="L3784" s="2">
        <v>3.0</v>
      </c>
      <c r="M3784" s="2" t="s">
        <v>33</v>
      </c>
    </row>
    <row r="3785" ht="15.75" customHeight="1">
      <c r="A3785" s="2">
        <v>215.0</v>
      </c>
      <c r="B3785" s="2" t="s">
        <v>10430</v>
      </c>
      <c r="C3785" s="2" t="s">
        <v>54</v>
      </c>
      <c r="D3785" s="3" t="s">
        <v>143</v>
      </c>
      <c r="E3785" s="3" t="s">
        <v>10508</v>
      </c>
      <c r="F3785" s="3" t="s">
        <v>10509</v>
      </c>
      <c r="G3785" s="2" t="s">
        <v>28</v>
      </c>
      <c r="H3785" s="2">
        <v>2.0</v>
      </c>
      <c r="I3785" s="2">
        <v>4.0</v>
      </c>
      <c r="J3785" s="2">
        <v>3.0</v>
      </c>
      <c r="K3785" s="2">
        <v>4.0</v>
      </c>
      <c r="L3785" s="2">
        <v>2.0</v>
      </c>
      <c r="M3785" s="2" t="s">
        <v>33</v>
      </c>
    </row>
    <row r="3786" ht="15.75" customHeight="1">
      <c r="A3786" s="2">
        <v>215.0</v>
      </c>
      <c r="B3786" s="2" t="s">
        <v>10430</v>
      </c>
      <c r="C3786" s="2" t="s">
        <v>54</v>
      </c>
      <c r="D3786" s="3" t="s">
        <v>10510</v>
      </c>
      <c r="E3786" s="3" t="s">
        <v>10511</v>
      </c>
      <c r="F3786" s="3" t="s">
        <v>10512</v>
      </c>
      <c r="G3786" s="2" t="s">
        <v>28</v>
      </c>
      <c r="H3786" s="2">
        <v>3.0</v>
      </c>
      <c r="I3786" s="2">
        <v>3.0</v>
      </c>
      <c r="J3786" s="2">
        <v>2.0</v>
      </c>
      <c r="K3786" s="2">
        <v>3.0</v>
      </c>
      <c r="L3786" s="2">
        <v>4.0</v>
      </c>
      <c r="M3786" s="2" t="s">
        <v>19</v>
      </c>
    </row>
    <row r="3787" ht="15.75" customHeight="1">
      <c r="A3787" s="2">
        <v>215.0</v>
      </c>
      <c r="B3787" s="2" t="s">
        <v>10430</v>
      </c>
      <c r="C3787" s="2" t="s">
        <v>261</v>
      </c>
      <c r="D3787" s="3" t="s">
        <v>10513</v>
      </c>
      <c r="E3787" s="3" t="s">
        <v>10514</v>
      </c>
      <c r="F3787" s="3" t="s">
        <v>10515</v>
      </c>
      <c r="G3787" s="2" t="s">
        <v>28</v>
      </c>
      <c r="H3787" s="2">
        <v>2.0</v>
      </c>
      <c r="I3787" s="2">
        <v>3.0</v>
      </c>
      <c r="J3787" s="2">
        <v>2.0</v>
      </c>
      <c r="K3787" s="2">
        <v>2.0</v>
      </c>
      <c r="L3787" s="2">
        <v>3.0</v>
      </c>
      <c r="M3787" s="2" t="s">
        <v>33</v>
      </c>
    </row>
    <row r="3788" ht="15.75" customHeight="1">
      <c r="A3788" s="2">
        <v>215.0</v>
      </c>
      <c r="B3788" s="2" t="s">
        <v>10430</v>
      </c>
      <c r="C3788" s="2" t="s">
        <v>261</v>
      </c>
      <c r="D3788" s="3" t="s">
        <v>2025</v>
      </c>
      <c r="E3788" s="3" t="s">
        <v>10516</v>
      </c>
      <c r="F3788" s="3" t="s">
        <v>10517</v>
      </c>
      <c r="G3788" s="2" t="s">
        <v>28</v>
      </c>
      <c r="H3788" s="2">
        <v>3.0</v>
      </c>
      <c r="I3788" s="2">
        <v>2.0</v>
      </c>
      <c r="J3788" s="2">
        <v>3.0</v>
      </c>
      <c r="K3788" s="2">
        <v>3.0</v>
      </c>
      <c r="L3788" s="2">
        <v>3.0</v>
      </c>
      <c r="M3788" s="2" t="s">
        <v>19</v>
      </c>
    </row>
    <row r="3789" ht="15.75" customHeight="1">
      <c r="A3789" s="2">
        <v>215.0</v>
      </c>
      <c r="B3789" s="2" t="s">
        <v>10430</v>
      </c>
      <c r="C3789" s="2" t="s">
        <v>261</v>
      </c>
      <c r="D3789" s="3" t="s">
        <v>10518</v>
      </c>
      <c r="E3789" s="3" t="s">
        <v>10519</v>
      </c>
      <c r="F3789" s="3" t="s">
        <v>10520</v>
      </c>
      <c r="G3789" s="2" t="s">
        <v>28</v>
      </c>
      <c r="H3789" s="2">
        <v>4.0</v>
      </c>
      <c r="I3789" s="2">
        <v>3.0</v>
      </c>
      <c r="J3789" s="2">
        <v>2.0</v>
      </c>
      <c r="K3789" s="2">
        <v>3.0</v>
      </c>
      <c r="L3789" s="2">
        <v>4.0</v>
      </c>
      <c r="M3789" s="2" t="s">
        <v>33</v>
      </c>
    </row>
    <row r="3790" ht="15.75" customHeight="1">
      <c r="A3790" s="2">
        <v>215.0</v>
      </c>
      <c r="B3790" s="2" t="s">
        <v>10430</v>
      </c>
      <c r="C3790" s="2" t="s">
        <v>167</v>
      </c>
      <c r="D3790" s="3" t="s">
        <v>59</v>
      </c>
      <c r="E3790" s="3" t="s">
        <v>10521</v>
      </c>
      <c r="F3790" s="3" t="s">
        <v>10522</v>
      </c>
      <c r="G3790" s="2" t="s">
        <v>50</v>
      </c>
      <c r="H3790" s="2">
        <v>5.0</v>
      </c>
      <c r="I3790" s="2">
        <v>4.0</v>
      </c>
      <c r="J3790" s="2">
        <v>4.0</v>
      </c>
      <c r="K3790" s="2">
        <v>4.0</v>
      </c>
      <c r="L3790" s="2">
        <v>3.0</v>
      </c>
      <c r="M3790" s="2" t="s">
        <v>19</v>
      </c>
    </row>
    <row r="3791" ht="15.75" customHeight="1">
      <c r="A3791" s="2">
        <v>215.0</v>
      </c>
      <c r="B3791" s="2" t="s">
        <v>10430</v>
      </c>
      <c r="C3791" s="2" t="s">
        <v>167</v>
      </c>
      <c r="D3791" s="3" t="s">
        <v>10523</v>
      </c>
      <c r="E3791" s="3" t="s">
        <v>10524</v>
      </c>
      <c r="F3791" s="3" t="s">
        <v>10525</v>
      </c>
      <c r="G3791" s="2" t="s">
        <v>28</v>
      </c>
      <c r="H3791" s="2">
        <v>2.0</v>
      </c>
      <c r="I3791" s="2">
        <v>3.0</v>
      </c>
      <c r="J3791" s="2">
        <v>5.0</v>
      </c>
      <c r="K3791" s="2">
        <v>3.0</v>
      </c>
      <c r="L3791" s="2">
        <v>2.0</v>
      </c>
      <c r="M3791" s="2" t="s">
        <v>33</v>
      </c>
    </row>
    <row r="3792" ht="15.75" customHeight="1">
      <c r="A3792" s="2">
        <v>215.0</v>
      </c>
      <c r="B3792" s="2" t="s">
        <v>10430</v>
      </c>
      <c r="C3792" s="2" t="s">
        <v>167</v>
      </c>
      <c r="D3792" s="3" t="s">
        <v>10526</v>
      </c>
      <c r="E3792" s="3" t="s">
        <v>10527</v>
      </c>
      <c r="F3792" s="3" t="s">
        <v>10528</v>
      </c>
      <c r="G3792" s="2" t="s">
        <v>62</v>
      </c>
      <c r="H3792" s="2">
        <v>2.0</v>
      </c>
      <c r="I3792" s="2">
        <v>3.0</v>
      </c>
      <c r="J3792" s="2">
        <v>2.0</v>
      </c>
      <c r="K3792" s="2">
        <v>3.0</v>
      </c>
      <c r="L3792" s="2">
        <v>3.0</v>
      </c>
      <c r="M3792" s="2" t="s">
        <v>33</v>
      </c>
    </row>
    <row r="3793" ht="15.75" customHeight="1">
      <c r="A3793" s="2">
        <v>215.0</v>
      </c>
      <c r="B3793" s="2" t="s">
        <v>10430</v>
      </c>
      <c r="C3793" s="2" t="s">
        <v>438</v>
      </c>
      <c r="D3793" s="3" t="s">
        <v>10490</v>
      </c>
      <c r="E3793" s="3" t="s">
        <v>10529</v>
      </c>
      <c r="F3793" s="3" t="s">
        <v>10530</v>
      </c>
      <c r="G3793" s="2" t="s">
        <v>28</v>
      </c>
      <c r="H3793" s="2">
        <v>2.0</v>
      </c>
      <c r="I3793" s="2">
        <v>3.0</v>
      </c>
      <c r="J3793" s="2">
        <v>2.0</v>
      </c>
      <c r="K3793" s="2">
        <v>3.0</v>
      </c>
      <c r="L3793" s="2">
        <v>3.0</v>
      </c>
      <c r="M3793" s="2" t="s">
        <v>33</v>
      </c>
    </row>
    <row r="3794" ht="15.75" customHeight="1">
      <c r="A3794" s="2">
        <v>215.0</v>
      </c>
      <c r="B3794" s="2" t="s">
        <v>10430</v>
      </c>
      <c r="C3794" s="2" t="s">
        <v>522</v>
      </c>
      <c r="D3794" s="3" t="s">
        <v>10531</v>
      </c>
      <c r="E3794" s="3" t="s">
        <v>10532</v>
      </c>
      <c r="F3794" s="3" t="s">
        <v>10533</v>
      </c>
      <c r="G3794" s="2" t="s">
        <v>18</v>
      </c>
      <c r="H3794" s="2">
        <v>3.0</v>
      </c>
      <c r="I3794" s="2">
        <v>3.0</v>
      </c>
      <c r="J3794" s="2">
        <v>4.0</v>
      </c>
      <c r="K3794" s="2">
        <v>3.0</v>
      </c>
      <c r="L3794" s="2">
        <v>3.0</v>
      </c>
      <c r="M3794" s="2" t="s">
        <v>19</v>
      </c>
    </row>
    <row r="3795" ht="15.75" customHeight="1">
      <c r="A3795" s="2">
        <v>215.0</v>
      </c>
      <c r="B3795" s="2" t="s">
        <v>10430</v>
      </c>
      <c r="C3795" s="2" t="s">
        <v>522</v>
      </c>
      <c r="D3795" s="3" t="s">
        <v>10534</v>
      </c>
      <c r="E3795" s="3" t="s">
        <v>10535</v>
      </c>
      <c r="F3795" s="3" t="s">
        <v>10536</v>
      </c>
      <c r="G3795" s="2" t="s">
        <v>50</v>
      </c>
      <c r="H3795" s="2">
        <v>5.0</v>
      </c>
      <c r="I3795" s="2">
        <v>5.0</v>
      </c>
      <c r="J3795" s="2">
        <v>5.0</v>
      </c>
      <c r="K3795" s="2">
        <v>5.0</v>
      </c>
      <c r="L3795" s="2">
        <v>5.0</v>
      </c>
      <c r="M3795" s="2" t="s">
        <v>19</v>
      </c>
    </row>
    <row r="3796" ht="15.75" customHeight="1">
      <c r="A3796" s="2">
        <v>215.0</v>
      </c>
      <c r="B3796" s="2" t="s">
        <v>10430</v>
      </c>
      <c r="C3796" s="2" t="s">
        <v>522</v>
      </c>
      <c r="D3796" s="3" t="s">
        <v>10537</v>
      </c>
      <c r="E3796" s="3" t="s">
        <v>10538</v>
      </c>
      <c r="F3796" s="3" t="s">
        <v>10539</v>
      </c>
      <c r="G3796" s="2" t="s">
        <v>18</v>
      </c>
      <c r="H3796" s="2">
        <v>4.0</v>
      </c>
      <c r="I3796" s="2">
        <v>2.0</v>
      </c>
      <c r="J3796" s="2">
        <v>3.0</v>
      </c>
      <c r="K3796" s="2">
        <v>4.0</v>
      </c>
      <c r="L3796" s="2">
        <v>4.0</v>
      </c>
      <c r="M3796" s="2" t="s">
        <v>19</v>
      </c>
    </row>
    <row r="3797" ht="15.75" customHeight="1">
      <c r="A3797" s="2">
        <v>215.0</v>
      </c>
      <c r="B3797" s="2" t="s">
        <v>10430</v>
      </c>
      <c r="C3797" s="2" t="s">
        <v>522</v>
      </c>
      <c r="D3797" s="3" t="s">
        <v>1549</v>
      </c>
      <c r="E3797" s="3" t="s">
        <v>10540</v>
      </c>
      <c r="F3797" s="3" t="s">
        <v>10541</v>
      </c>
      <c r="G3797" s="2" t="s">
        <v>182</v>
      </c>
      <c r="H3797" s="2">
        <v>1.0</v>
      </c>
      <c r="I3797" s="2">
        <v>3.0</v>
      </c>
      <c r="J3797" s="2">
        <v>2.0</v>
      </c>
      <c r="K3797" s="2">
        <v>2.0</v>
      </c>
      <c r="L3797" s="2">
        <v>1.0</v>
      </c>
      <c r="M3797" s="2" t="s">
        <v>33</v>
      </c>
    </row>
    <row r="3798" ht="15.75" customHeight="1">
      <c r="A3798" s="2">
        <v>215.0</v>
      </c>
      <c r="B3798" s="2" t="s">
        <v>10430</v>
      </c>
      <c r="C3798" s="2" t="s">
        <v>272</v>
      </c>
      <c r="D3798" s="3" t="s">
        <v>478</v>
      </c>
      <c r="E3798" s="3" t="s">
        <v>10542</v>
      </c>
      <c r="F3798" s="3" t="s">
        <v>10543</v>
      </c>
      <c r="G3798" s="2" t="s">
        <v>28</v>
      </c>
      <c r="H3798" s="2">
        <v>2.0</v>
      </c>
      <c r="I3798" s="2">
        <v>3.0</v>
      </c>
      <c r="J3798" s="2">
        <v>2.0</v>
      </c>
      <c r="K3798" s="2">
        <v>3.0</v>
      </c>
      <c r="L3798" s="2">
        <v>3.0</v>
      </c>
      <c r="M3798" s="2" t="s">
        <v>19</v>
      </c>
    </row>
    <row r="3799" ht="15.75" customHeight="1">
      <c r="A3799" s="2">
        <v>215.0</v>
      </c>
      <c r="B3799" s="2" t="s">
        <v>10430</v>
      </c>
      <c r="C3799" s="2" t="s">
        <v>272</v>
      </c>
      <c r="D3799" s="3" t="s">
        <v>10544</v>
      </c>
      <c r="E3799" s="3" t="s">
        <v>10545</v>
      </c>
      <c r="F3799" s="3" t="s">
        <v>10546</v>
      </c>
      <c r="G3799" s="2" t="s">
        <v>182</v>
      </c>
      <c r="H3799" s="2">
        <v>2.0</v>
      </c>
      <c r="I3799" s="2">
        <v>5.0</v>
      </c>
      <c r="J3799" s="2">
        <v>1.0</v>
      </c>
      <c r="K3799" s="2">
        <v>2.0</v>
      </c>
      <c r="L3799" s="2">
        <v>3.0</v>
      </c>
      <c r="M3799" s="2" t="s">
        <v>33</v>
      </c>
    </row>
    <row r="3800" ht="15.75" customHeight="1">
      <c r="A3800" s="2">
        <v>215.0</v>
      </c>
      <c r="B3800" s="2" t="s">
        <v>10430</v>
      </c>
      <c r="C3800" s="2" t="s">
        <v>95</v>
      </c>
      <c r="D3800" s="3" t="s">
        <v>10547</v>
      </c>
      <c r="E3800" s="3" t="s">
        <v>10548</v>
      </c>
      <c r="F3800" s="3" t="s">
        <v>10549</v>
      </c>
      <c r="G3800" s="2" t="s">
        <v>18</v>
      </c>
      <c r="H3800" s="2">
        <v>2.0</v>
      </c>
      <c r="I3800" s="2">
        <v>3.0</v>
      </c>
      <c r="J3800" s="2">
        <v>4.0</v>
      </c>
      <c r="K3800" s="2">
        <v>4.0</v>
      </c>
      <c r="L3800" s="2">
        <v>3.0</v>
      </c>
      <c r="M3800" s="2" t="s">
        <v>33</v>
      </c>
    </row>
    <row r="3801" ht="15.75" customHeight="1">
      <c r="A3801" s="2">
        <v>215.0</v>
      </c>
      <c r="B3801" s="2" t="s">
        <v>10430</v>
      </c>
      <c r="C3801" s="2" t="s">
        <v>171</v>
      </c>
      <c r="D3801" s="3" t="s">
        <v>10550</v>
      </c>
      <c r="E3801" s="3" t="s">
        <v>10551</v>
      </c>
      <c r="F3801" s="3" t="s">
        <v>10552</v>
      </c>
      <c r="G3801" s="2" t="s">
        <v>50</v>
      </c>
      <c r="H3801" s="2">
        <v>4.0</v>
      </c>
      <c r="I3801" s="2">
        <v>4.0</v>
      </c>
      <c r="J3801" s="2">
        <v>4.0</v>
      </c>
      <c r="K3801" s="2">
        <v>4.0</v>
      </c>
      <c r="L3801" s="2">
        <v>4.0</v>
      </c>
      <c r="M3801" s="2" t="s">
        <v>19</v>
      </c>
    </row>
    <row r="3802" ht="15.75" customHeight="1">
      <c r="A3802" s="2">
        <v>215.0</v>
      </c>
      <c r="B3802" s="2" t="s">
        <v>10430</v>
      </c>
      <c r="C3802" s="2" t="s">
        <v>218</v>
      </c>
      <c r="D3802" s="3" t="s">
        <v>10553</v>
      </c>
      <c r="E3802" s="3" t="s">
        <v>10554</v>
      </c>
      <c r="F3802" s="3" t="s">
        <v>10555</v>
      </c>
      <c r="G3802" s="2" t="s">
        <v>18</v>
      </c>
      <c r="H3802" s="2">
        <v>4.0</v>
      </c>
      <c r="I3802" s="2">
        <v>4.0</v>
      </c>
      <c r="J3802" s="2">
        <v>2.0</v>
      </c>
      <c r="K3802" s="2">
        <v>3.0</v>
      </c>
      <c r="L3802" s="2">
        <v>3.0</v>
      </c>
      <c r="M3802" s="2" t="s">
        <v>19</v>
      </c>
    </row>
    <row r="3803" ht="15.75" customHeight="1">
      <c r="A3803" s="2">
        <v>215.0</v>
      </c>
      <c r="B3803" s="2" t="s">
        <v>10430</v>
      </c>
      <c r="C3803" s="2" t="s">
        <v>218</v>
      </c>
      <c r="D3803" s="3" t="s">
        <v>10556</v>
      </c>
      <c r="E3803" s="3" t="s">
        <v>10557</v>
      </c>
      <c r="F3803" s="3" t="s">
        <v>10558</v>
      </c>
      <c r="G3803" s="2" t="s">
        <v>18</v>
      </c>
      <c r="H3803" s="2">
        <v>3.0</v>
      </c>
      <c r="I3803" s="2">
        <v>3.0</v>
      </c>
      <c r="J3803" s="2">
        <v>5.0</v>
      </c>
      <c r="K3803" s="2">
        <v>4.0</v>
      </c>
      <c r="L3803" s="2">
        <v>5.0</v>
      </c>
      <c r="M3803" s="2" t="s">
        <v>19</v>
      </c>
    </row>
    <row r="3804" ht="15.75" customHeight="1">
      <c r="A3804" s="2">
        <v>215.0</v>
      </c>
      <c r="B3804" s="2" t="s">
        <v>10430</v>
      </c>
      <c r="C3804" s="2" t="s">
        <v>218</v>
      </c>
      <c r="D3804" s="3" t="s">
        <v>10559</v>
      </c>
      <c r="E3804" s="3" t="s">
        <v>10560</v>
      </c>
      <c r="F3804" s="3" t="s">
        <v>10561</v>
      </c>
      <c r="G3804" s="2" t="s">
        <v>50</v>
      </c>
      <c r="H3804" s="2">
        <v>3.0</v>
      </c>
      <c r="I3804" s="2">
        <v>5.0</v>
      </c>
      <c r="J3804" s="2">
        <v>5.0</v>
      </c>
      <c r="K3804" s="2">
        <v>5.0</v>
      </c>
      <c r="L3804" s="2">
        <v>5.0</v>
      </c>
      <c r="M3804" s="2" t="s">
        <v>19</v>
      </c>
    </row>
    <row r="3805" ht="15.75" customHeight="1">
      <c r="A3805" s="2">
        <v>215.0</v>
      </c>
      <c r="B3805" s="2" t="s">
        <v>10430</v>
      </c>
      <c r="C3805" s="2" t="s">
        <v>222</v>
      </c>
      <c r="D3805" s="3" t="s">
        <v>10562</v>
      </c>
      <c r="E3805" s="3" t="s">
        <v>10563</v>
      </c>
      <c r="F3805" s="3" t="s">
        <v>10564</v>
      </c>
      <c r="G3805" s="2" t="s">
        <v>62</v>
      </c>
      <c r="H3805" s="2">
        <v>2.0</v>
      </c>
      <c r="I3805" s="2">
        <v>1.0</v>
      </c>
      <c r="J3805" s="2">
        <v>2.0</v>
      </c>
      <c r="K3805" s="2">
        <v>2.0</v>
      </c>
      <c r="L3805" s="2">
        <v>3.0</v>
      </c>
      <c r="M3805" s="2" t="s">
        <v>33</v>
      </c>
    </row>
    <row r="3806" ht="15.75" customHeight="1">
      <c r="A3806" s="2">
        <v>215.0</v>
      </c>
      <c r="B3806" s="2" t="s">
        <v>10430</v>
      </c>
      <c r="C3806" s="2" t="s">
        <v>222</v>
      </c>
      <c r="D3806" s="3" t="s">
        <v>10565</v>
      </c>
      <c r="E3806" s="3" t="s">
        <v>10566</v>
      </c>
      <c r="F3806" s="3" t="s">
        <v>10567</v>
      </c>
      <c r="G3806" s="2" t="s">
        <v>28</v>
      </c>
      <c r="H3806" s="2">
        <v>2.0</v>
      </c>
      <c r="I3806" s="2">
        <v>5.0</v>
      </c>
      <c r="J3806" s="2">
        <v>2.0</v>
      </c>
      <c r="K3806" s="2">
        <v>4.0</v>
      </c>
      <c r="L3806" s="2">
        <v>4.0</v>
      </c>
      <c r="M3806" s="2" t="s">
        <v>19</v>
      </c>
    </row>
    <row r="3807" ht="15.75" customHeight="1">
      <c r="A3807" s="2">
        <v>215.0</v>
      </c>
      <c r="B3807" s="2" t="s">
        <v>10430</v>
      </c>
      <c r="C3807" s="2" t="s">
        <v>541</v>
      </c>
      <c r="D3807" s="3" t="s">
        <v>10568</v>
      </c>
      <c r="E3807" s="3" t="s">
        <v>10569</v>
      </c>
      <c r="F3807" s="3" t="s">
        <v>10570</v>
      </c>
      <c r="G3807" s="2" t="s">
        <v>28</v>
      </c>
      <c r="H3807" s="2">
        <v>1.0</v>
      </c>
      <c r="I3807" s="2">
        <v>4.0</v>
      </c>
      <c r="J3807" s="2">
        <v>4.0</v>
      </c>
      <c r="K3807" s="2">
        <v>3.0</v>
      </c>
      <c r="L3807" s="2">
        <v>3.0</v>
      </c>
      <c r="M3807" s="2" t="s">
        <v>33</v>
      </c>
    </row>
    <row r="3808" ht="15.75" customHeight="1">
      <c r="A3808" s="2">
        <v>215.0</v>
      </c>
      <c r="B3808" s="2" t="s">
        <v>10430</v>
      </c>
      <c r="C3808" s="2" t="s">
        <v>548</v>
      </c>
      <c r="D3808" s="3" t="s">
        <v>10571</v>
      </c>
      <c r="E3808" s="3" t="s">
        <v>10572</v>
      </c>
      <c r="F3808" s="3" t="s">
        <v>10573</v>
      </c>
      <c r="G3808" s="2" t="s">
        <v>28</v>
      </c>
      <c r="H3808" s="2">
        <v>1.0</v>
      </c>
      <c r="I3808" s="2">
        <v>4.0</v>
      </c>
      <c r="J3808" s="2">
        <v>3.0</v>
      </c>
      <c r="K3808" s="2">
        <v>4.0</v>
      </c>
      <c r="L3808" s="2">
        <v>4.0</v>
      </c>
      <c r="M3808" s="2" t="s">
        <v>19</v>
      </c>
    </row>
    <row r="3809" ht="15.75" customHeight="1">
      <c r="A3809" s="2">
        <v>215.0</v>
      </c>
      <c r="B3809" s="2" t="s">
        <v>10430</v>
      </c>
      <c r="C3809" s="2" t="s">
        <v>58</v>
      </c>
      <c r="D3809" s="3" t="s">
        <v>10574</v>
      </c>
      <c r="E3809" s="3" t="s">
        <v>10575</v>
      </c>
      <c r="F3809" s="3" t="s">
        <v>10576</v>
      </c>
      <c r="G3809" s="2" t="s">
        <v>28</v>
      </c>
      <c r="H3809" s="2">
        <v>3.0</v>
      </c>
      <c r="I3809" s="2">
        <v>4.0</v>
      </c>
      <c r="J3809" s="2">
        <v>3.0</v>
      </c>
      <c r="K3809" s="2">
        <v>3.0</v>
      </c>
      <c r="L3809" s="2">
        <v>3.0</v>
      </c>
      <c r="M3809" s="2" t="s">
        <v>19</v>
      </c>
    </row>
    <row r="3810" ht="15.75" customHeight="1">
      <c r="A3810" s="2">
        <v>215.0</v>
      </c>
      <c r="B3810" s="2" t="s">
        <v>10430</v>
      </c>
      <c r="C3810" s="2" t="s">
        <v>58</v>
      </c>
      <c r="D3810" s="3" t="s">
        <v>10577</v>
      </c>
      <c r="E3810" s="3" t="s">
        <v>10578</v>
      </c>
      <c r="F3810" s="3" t="s">
        <v>10579</v>
      </c>
      <c r="G3810" s="2" t="s">
        <v>28</v>
      </c>
      <c r="H3810" s="2">
        <v>2.0</v>
      </c>
      <c r="I3810" s="2">
        <v>1.0</v>
      </c>
      <c r="J3810" s="2">
        <v>3.0</v>
      </c>
      <c r="K3810" s="2">
        <v>1.0</v>
      </c>
      <c r="L3810" s="2">
        <v>3.0</v>
      </c>
      <c r="M3810" s="2" t="s">
        <v>33</v>
      </c>
    </row>
    <row r="3811" ht="15.75" customHeight="1">
      <c r="A3811" s="2">
        <v>215.0</v>
      </c>
      <c r="B3811" s="2" t="s">
        <v>10430</v>
      </c>
      <c r="C3811" s="2" t="s">
        <v>623</v>
      </c>
      <c r="D3811" s="3" t="s">
        <v>4519</v>
      </c>
      <c r="E3811" s="3" t="s">
        <v>10580</v>
      </c>
      <c r="F3811" s="3" t="s">
        <v>10581</v>
      </c>
      <c r="G3811" s="2" t="s">
        <v>28</v>
      </c>
      <c r="H3811" s="2">
        <v>3.0</v>
      </c>
      <c r="I3811" s="2">
        <v>3.0</v>
      </c>
      <c r="J3811" s="2">
        <v>2.0</v>
      </c>
      <c r="K3811" s="2">
        <v>4.0</v>
      </c>
      <c r="L3811" s="2">
        <v>3.0</v>
      </c>
      <c r="M3811" s="2" t="s">
        <v>19</v>
      </c>
    </row>
    <row r="3812" ht="15.75" customHeight="1">
      <c r="A3812" s="2">
        <v>215.0</v>
      </c>
      <c r="B3812" s="2" t="s">
        <v>10430</v>
      </c>
      <c r="C3812" s="2" t="s">
        <v>279</v>
      </c>
      <c r="D3812" s="3" t="s">
        <v>10582</v>
      </c>
      <c r="E3812" s="3" t="s">
        <v>10583</v>
      </c>
      <c r="F3812" s="3" t="s">
        <v>10584</v>
      </c>
      <c r="G3812" s="2" t="s">
        <v>28</v>
      </c>
      <c r="H3812" s="2">
        <v>3.0</v>
      </c>
      <c r="I3812" s="2">
        <v>3.0</v>
      </c>
      <c r="J3812" s="2">
        <v>3.0</v>
      </c>
      <c r="K3812" s="2">
        <v>4.0</v>
      </c>
      <c r="L3812" s="2">
        <v>3.0</v>
      </c>
      <c r="M3812" s="2" t="s">
        <v>19</v>
      </c>
    </row>
    <row r="3813" ht="15.75" customHeight="1">
      <c r="A3813" s="2">
        <v>215.0</v>
      </c>
      <c r="B3813" s="2" t="s">
        <v>10430</v>
      </c>
      <c r="C3813" s="2" t="s">
        <v>279</v>
      </c>
      <c r="D3813" s="3" t="s">
        <v>10585</v>
      </c>
      <c r="E3813" s="3" t="s">
        <v>10586</v>
      </c>
      <c r="F3813" s="3" t="s">
        <v>10587</v>
      </c>
      <c r="G3813" s="2" t="s">
        <v>28</v>
      </c>
      <c r="H3813" s="2">
        <v>2.0</v>
      </c>
      <c r="I3813" s="2">
        <v>3.0</v>
      </c>
      <c r="J3813" s="2">
        <v>3.0</v>
      </c>
      <c r="K3813" s="2">
        <v>4.0</v>
      </c>
      <c r="L3813" s="2">
        <v>3.0</v>
      </c>
      <c r="M3813" s="2" t="s">
        <v>33</v>
      </c>
    </row>
    <row r="3814" ht="15.75" customHeight="1">
      <c r="A3814" s="2">
        <v>215.0</v>
      </c>
      <c r="B3814" s="2" t="s">
        <v>10430</v>
      </c>
      <c r="C3814" s="2" t="s">
        <v>138</v>
      </c>
      <c r="D3814" s="3" t="s">
        <v>59</v>
      </c>
      <c r="E3814" s="3" t="s">
        <v>10588</v>
      </c>
      <c r="F3814" s="3" t="s">
        <v>10589</v>
      </c>
      <c r="G3814" s="2" t="s">
        <v>18</v>
      </c>
      <c r="H3814" s="2">
        <v>3.0</v>
      </c>
      <c r="I3814" s="2">
        <v>3.0</v>
      </c>
      <c r="J3814" s="2">
        <v>3.0</v>
      </c>
      <c r="K3814" s="2">
        <v>5.0</v>
      </c>
      <c r="L3814" s="2">
        <v>4.0</v>
      </c>
      <c r="M3814" s="2" t="s">
        <v>19</v>
      </c>
    </row>
    <row r="3815" ht="15.75" customHeight="1">
      <c r="A3815" s="2">
        <v>215.0</v>
      </c>
      <c r="B3815" s="2" t="s">
        <v>10430</v>
      </c>
      <c r="C3815" s="2" t="s">
        <v>174</v>
      </c>
      <c r="D3815" s="3" t="s">
        <v>10590</v>
      </c>
      <c r="E3815" s="3" t="s">
        <v>10591</v>
      </c>
      <c r="F3815" s="3" t="s">
        <v>10592</v>
      </c>
      <c r="G3815" s="2" t="s">
        <v>28</v>
      </c>
      <c r="H3815" s="2">
        <v>3.0</v>
      </c>
      <c r="I3815" s="2">
        <v>3.0</v>
      </c>
      <c r="J3815" s="2">
        <v>1.0</v>
      </c>
      <c r="K3815" s="2">
        <v>4.0</v>
      </c>
      <c r="L3815" s="2">
        <v>2.0</v>
      </c>
      <c r="M3815" s="2" t="s">
        <v>33</v>
      </c>
    </row>
    <row r="3816" ht="15.75" customHeight="1">
      <c r="A3816" s="2">
        <v>215.0</v>
      </c>
      <c r="B3816" s="2" t="s">
        <v>10430</v>
      </c>
      <c r="C3816" s="2" t="s">
        <v>174</v>
      </c>
      <c r="D3816" s="3" t="s">
        <v>538</v>
      </c>
      <c r="E3816" s="3" t="s">
        <v>10593</v>
      </c>
      <c r="F3816" s="3" t="s">
        <v>10594</v>
      </c>
      <c r="G3816" s="2" t="s">
        <v>62</v>
      </c>
      <c r="H3816" s="2">
        <v>2.0</v>
      </c>
      <c r="I3816" s="2">
        <v>3.0</v>
      </c>
      <c r="J3816" s="2">
        <v>3.0</v>
      </c>
      <c r="K3816" s="2">
        <v>3.0</v>
      </c>
      <c r="L3816" s="2">
        <v>2.0</v>
      </c>
      <c r="M3816" s="2" t="s">
        <v>33</v>
      </c>
    </row>
    <row r="3817" ht="15.75" customHeight="1">
      <c r="A3817" s="2">
        <v>215.0</v>
      </c>
      <c r="B3817" s="2" t="s">
        <v>10430</v>
      </c>
      <c r="C3817" s="2" t="s">
        <v>174</v>
      </c>
      <c r="D3817" s="3" t="s">
        <v>10595</v>
      </c>
      <c r="E3817" s="3" t="s">
        <v>10596</v>
      </c>
      <c r="F3817" s="3" t="s">
        <v>10597</v>
      </c>
      <c r="G3817" s="2" t="s">
        <v>18</v>
      </c>
      <c r="H3817" s="2">
        <v>2.0</v>
      </c>
      <c r="I3817" s="2">
        <v>3.0</v>
      </c>
      <c r="J3817" s="2">
        <v>3.0</v>
      </c>
      <c r="K3817" s="2">
        <v>3.0</v>
      </c>
      <c r="L3817" s="2">
        <v>3.0</v>
      </c>
      <c r="M3817" s="2" t="s">
        <v>19</v>
      </c>
    </row>
    <row r="3818" ht="15.75" customHeight="1">
      <c r="A3818" s="2">
        <v>215.0</v>
      </c>
      <c r="B3818" s="2" t="s">
        <v>10430</v>
      </c>
      <c r="C3818" s="2" t="s">
        <v>178</v>
      </c>
      <c r="D3818" s="3" t="s">
        <v>191</v>
      </c>
      <c r="E3818" s="3" t="s">
        <v>10598</v>
      </c>
      <c r="F3818" s="3" t="s">
        <v>10599</v>
      </c>
      <c r="G3818" s="2" t="s">
        <v>18</v>
      </c>
      <c r="H3818" s="2">
        <v>4.0</v>
      </c>
      <c r="I3818" s="2">
        <v>5.0</v>
      </c>
      <c r="J3818" s="2">
        <v>5.0</v>
      </c>
      <c r="K3818" s="2">
        <v>5.0</v>
      </c>
      <c r="L3818" s="2">
        <v>4.0</v>
      </c>
      <c r="M3818" s="2" t="s">
        <v>19</v>
      </c>
    </row>
    <row r="3819" ht="15.75" customHeight="1">
      <c r="A3819" s="2">
        <v>215.0</v>
      </c>
      <c r="B3819" s="2" t="s">
        <v>10430</v>
      </c>
      <c r="C3819" s="2" t="s">
        <v>183</v>
      </c>
      <c r="D3819" s="3" t="s">
        <v>10600</v>
      </c>
      <c r="E3819" s="3" t="s">
        <v>10601</v>
      </c>
      <c r="F3819" s="3" t="s">
        <v>10602</v>
      </c>
      <c r="G3819" s="2" t="s">
        <v>18</v>
      </c>
      <c r="H3819" s="2">
        <v>4.0</v>
      </c>
      <c r="I3819" s="2">
        <v>3.0</v>
      </c>
      <c r="J3819" s="2">
        <v>4.0</v>
      </c>
      <c r="K3819" s="2">
        <v>4.0</v>
      </c>
      <c r="L3819" s="2">
        <v>5.0</v>
      </c>
      <c r="M3819" s="2" t="s">
        <v>19</v>
      </c>
    </row>
    <row r="3820" ht="15.75" customHeight="1">
      <c r="A3820" s="2">
        <v>215.0</v>
      </c>
      <c r="B3820" s="2" t="s">
        <v>10430</v>
      </c>
      <c r="C3820" s="2" t="s">
        <v>99</v>
      </c>
      <c r="D3820" s="3" t="s">
        <v>128</v>
      </c>
      <c r="E3820" s="3" t="s">
        <v>10603</v>
      </c>
      <c r="F3820" s="3" t="s">
        <v>10604</v>
      </c>
      <c r="G3820" s="2" t="s">
        <v>28</v>
      </c>
      <c r="H3820" s="2">
        <v>2.0</v>
      </c>
      <c r="I3820" s="2">
        <v>4.0</v>
      </c>
      <c r="J3820" s="2">
        <v>3.0</v>
      </c>
      <c r="K3820" s="2">
        <v>3.0</v>
      </c>
      <c r="L3820" s="2">
        <v>3.0</v>
      </c>
      <c r="M3820" s="2" t="s">
        <v>33</v>
      </c>
    </row>
    <row r="3821" ht="15.75" customHeight="1">
      <c r="A3821" s="2">
        <v>215.0</v>
      </c>
      <c r="B3821" s="2" t="s">
        <v>10430</v>
      </c>
      <c r="C3821" s="2" t="s">
        <v>574</v>
      </c>
      <c r="D3821" s="3" t="s">
        <v>10605</v>
      </c>
      <c r="E3821" s="3" t="s">
        <v>10606</v>
      </c>
      <c r="F3821" s="3" t="s">
        <v>10607</v>
      </c>
      <c r="G3821" s="2" t="s">
        <v>18</v>
      </c>
      <c r="H3821" s="2">
        <v>3.0</v>
      </c>
      <c r="I3821" s="2">
        <v>4.0</v>
      </c>
      <c r="J3821" s="2">
        <v>4.0</v>
      </c>
      <c r="K3821" s="2">
        <v>4.0</v>
      </c>
      <c r="L3821" s="2">
        <v>3.0</v>
      </c>
      <c r="M3821" s="2" t="s">
        <v>19</v>
      </c>
    </row>
    <row r="3822" ht="15.75" customHeight="1">
      <c r="A3822" s="2">
        <v>215.0</v>
      </c>
      <c r="B3822" s="2" t="s">
        <v>10430</v>
      </c>
      <c r="C3822" s="2" t="s">
        <v>574</v>
      </c>
      <c r="D3822" s="3" t="s">
        <v>6971</v>
      </c>
      <c r="E3822" s="3" t="s">
        <v>10608</v>
      </c>
      <c r="F3822" s="3" t="s">
        <v>10609</v>
      </c>
      <c r="G3822" s="2" t="s">
        <v>28</v>
      </c>
      <c r="H3822" s="2">
        <v>2.0</v>
      </c>
      <c r="I3822" s="2">
        <v>4.0</v>
      </c>
      <c r="J3822" s="2">
        <v>2.0</v>
      </c>
      <c r="K3822" s="2">
        <v>3.0</v>
      </c>
      <c r="L3822" s="2">
        <v>1.0</v>
      </c>
      <c r="M3822" s="2" t="s">
        <v>33</v>
      </c>
    </row>
    <row r="3823" ht="15.75" customHeight="1">
      <c r="A3823" s="2">
        <v>215.0</v>
      </c>
      <c r="B3823" s="2" t="s">
        <v>10430</v>
      </c>
      <c r="C3823" s="2" t="s">
        <v>574</v>
      </c>
      <c r="D3823" s="3" t="s">
        <v>10610</v>
      </c>
      <c r="E3823" s="3" t="s">
        <v>10611</v>
      </c>
      <c r="F3823" s="3" t="s">
        <v>10612</v>
      </c>
      <c r="G3823" s="2" t="s">
        <v>28</v>
      </c>
      <c r="H3823" s="2">
        <v>3.0</v>
      </c>
      <c r="I3823" s="2">
        <v>3.0</v>
      </c>
      <c r="J3823" s="2">
        <v>3.0</v>
      </c>
      <c r="K3823" s="2">
        <v>4.0</v>
      </c>
      <c r="L3823" s="2">
        <v>4.0</v>
      </c>
      <c r="M3823" s="2" t="s">
        <v>19</v>
      </c>
    </row>
    <row r="3824" ht="15.75" customHeight="1">
      <c r="A3824" s="2">
        <v>215.0</v>
      </c>
      <c r="B3824" s="2" t="s">
        <v>10430</v>
      </c>
      <c r="C3824" s="2" t="s">
        <v>574</v>
      </c>
      <c r="D3824" s="3" t="s">
        <v>2723</v>
      </c>
      <c r="E3824" s="3" t="s">
        <v>10613</v>
      </c>
      <c r="F3824" s="3" t="s">
        <v>10614</v>
      </c>
      <c r="G3824" s="2" t="s">
        <v>18</v>
      </c>
      <c r="H3824" s="2">
        <v>3.0</v>
      </c>
      <c r="I3824" s="2">
        <v>4.0</v>
      </c>
      <c r="J3824" s="2">
        <v>4.0</v>
      </c>
      <c r="K3824" s="2">
        <v>4.0</v>
      </c>
      <c r="L3824" s="2">
        <v>4.0</v>
      </c>
      <c r="M3824" s="2" t="s">
        <v>19</v>
      </c>
    </row>
    <row r="3825" ht="15.75" customHeight="1">
      <c r="A3825" s="2">
        <v>215.0</v>
      </c>
      <c r="B3825" s="2" t="s">
        <v>10430</v>
      </c>
      <c r="C3825" s="2" t="s">
        <v>1552</v>
      </c>
      <c r="D3825" s="3" t="s">
        <v>10615</v>
      </c>
      <c r="E3825" s="3" t="s">
        <v>10616</v>
      </c>
      <c r="F3825" s="3" t="s">
        <v>10617</v>
      </c>
      <c r="G3825" s="2" t="s">
        <v>18</v>
      </c>
      <c r="H3825" s="2">
        <v>3.0</v>
      </c>
      <c r="I3825" s="2">
        <v>4.0</v>
      </c>
      <c r="J3825" s="2">
        <v>3.0</v>
      </c>
      <c r="K3825" s="2">
        <v>4.0</v>
      </c>
      <c r="L3825" s="2">
        <v>4.0</v>
      </c>
      <c r="M3825" s="2" t="s">
        <v>19</v>
      </c>
    </row>
    <row r="3826" ht="15.75" customHeight="1">
      <c r="A3826" s="2">
        <v>215.0</v>
      </c>
      <c r="B3826" s="2" t="s">
        <v>10430</v>
      </c>
      <c r="C3826" s="2" t="s">
        <v>1552</v>
      </c>
      <c r="D3826" s="3" t="s">
        <v>10618</v>
      </c>
      <c r="E3826" s="3" t="s">
        <v>10619</v>
      </c>
      <c r="F3826" s="3" t="s">
        <v>10620</v>
      </c>
      <c r="G3826" s="2" t="s">
        <v>62</v>
      </c>
      <c r="H3826" s="2">
        <v>2.0</v>
      </c>
      <c r="I3826" s="2">
        <v>2.0</v>
      </c>
      <c r="J3826" s="2">
        <v>2.0</v>
      </c>
      <c r="K3826" s="2">
        <v>1.0</v>
      </c>
      <c r="L3826" s="2">
        <v>3.0</v>
      </c>
      <c r="M3826" s="2" t="s">
        <v>33</v>
      </c>
    </row>
    <row r="3827" ht="15.75" customHeight="1">
      <c r="A3827" s="2">
        <v>215.0</v>
      </c>
      <c r="B3827" s="2" t="s">
        <v>10430</v>
      </c>
      <c r="C3827" s="2" t="s">
        <v>283</v>
      </c>
      <c r="D3827" s="3" t="s">
        <v>2904</v>
      </c>
      <c r="E3827" s="3" t="s">
        <v>10621</v>
      </c>
      <c r="F3827" s="3" t="s">
        <v>10620</v>
      </c>
      <c r="G3827" s="2" t="s">
        <v>18</v>
      </c>
      <c r="H3827" s="2">
        <v>4.0</v>
      </c>
      <c r="I3827" s="2">
        <v>4.0</v>
      </c>
      <c r="J3827" s="2">
        <v>4.0</v>
      </c>
      <c r="K3827" s="2">
        <v>4.0</v>
      </c>
      <c r="L3827" s="2">
        <v>4.0</v>
      </c>
      <c r="M3827" s="2" t="s">
        <v>19</v>
      </c>
    </row>
    <row r="3828" ht="15.75" customHeight="1">
      <c r="A3828" s="2">
        <v>215.0</v>
      </c>
      <c r="B3828" s="2" t="s">
        <v>10430</v>
      </c>
      <c r="C3828" s="2" t="s">
        <v>283</v>
      </c>
      <c r="D3828" s="3" t="s">
        <v>10622</v>
      </c>
      <c r="E3828" s="3" t="s">
        <v>10623</v>
      </c>
      <c r="F3828" s="3" t="s">
        <v>10620</v>
      </c>
      <c r="G3828" s="2" t="s">
        <v>50</v>
      </c>
      <c r="H3828" s="2">
        <v>5.0</v>
      </c>
      <c r="I3828" s="2">
        <v>3.0</v>
      </c>
      <c r="J3828" s="2">
        <v>4.0</v>
      </c>
      <c r="K3828" s="2">
        <v>5.0</v>
      </c>
      <c r="L3828" s="2">
        <v>5.0</v>
      </c>
      <c r="M3828" s="2" t="s">
        <v>19</v>
      </c>
    </row>
    <row r="3829" ht="15.75" customHeight="1">
      <c r="A3829" s="2">
        <v>215.0</v>
      </c>
      <c r="B3829" s="2" t="s">
        <v>10430</v>
      </c>
      <c r="C3829" s="2" t="s">
        <v>283</v>
      </c>
      <c r="D3829" s="3" t="s">
        <v>10624</v>
      </c>
      <c r="E3829" s="3" t="s">
        <v>10625</v>
      </c>
      <c r="F3829" s="3" t="s">
        <v>10626</v>
      </c>
      <c r="G3829" s="2" t="s">
        <v>28</v>
      </c>
      <c r="H3829" s="2">
        <v>3.0</v>
      </c>
      <c r="I3829" s="2">
        <v>3.0</v>
      </c>
      <c r="J3829" s="2">
        <v>3.0</v>
      </c>
      <c r="K3829" s="2">
        <v>4.0</v>
      </c>
      <c r="L3829" s="2">
        <v>4.0</v>
      </c>
      <c r="M3829" s="2" t="s">
        <v>19</v>
      </c>
    </row>
    <row r="3830" ht="15.75" customHeight="1">
      <c r="A3830" s="2">
        <v>215.0</v>
      </c>
      <c r="B3830" s="2" t="s">
        <v>10430</v>
      </c>
      <c r="C3830" s="2" t="s">
        <v>1067</v>
      </c>
      <c r="D3830" s="3" t="s">
        <v>10627</v>
      </c>
      <c r="E3830" s="3" t="s">
        <v>10628</v>
      </c>
      <c r="F3830" s="3" t="s">
        <v>10629</v>
      </c>
      <c r="G3830" s="2" t="s">
        <v>18</v>
      </c>
      <c r="H3830" s="2">
        <v>5.0</v>
      </c>
      <c r="I3830" s="2">
        <v>1.0</v>
      </c>
      <c r="J3830" s="2">
        <v>4.0</v>
      </c>
      <c r="K3830" s="2">
        <v>3.0</v>
      </c>
      <c r="L3830" s="2">
        <v>4.0</v>
      </c>
      <c r="M3830" s="2" t="s">
        <v>19</v>
      </c>
    </row>
    <row r="3831" ht="15.75" customHeight="1">
      <c r="A3831" s="2">
        <v>215.0</v>
      </c>
      <c r="B3831" s="2" t="s">
        <v>10430</v>
      </c>
      <c r="C3831" s="2" t="s">
        <v>1067</v>
      </c>
      <c r="D3831" s="3" t="s">
        <v>10630</v>
      </c>
      <c r="E3831" s="3" t="s">
        <v>10631</v>
      </c>
      <c r="F3831" s="3" t="s">
        <v>10632</v>
      </c>
      <c r="G3831" s="2" t="s">
        <v>50</v>
      </c>
      <c r="H3831" s="2">
        <v>3.0</v>
      </c>
      <c r="I3831" s="2">
        <v>2.0</v>
      </c>
      <c r="J3831" s="2">
        <v>5.0</v>
      </c>
      <c r="K3831" s="2">
        <v>5.0</v>
      </c>
      <c r="L3831" s="2">
        <v>5.0</v>
      </c>
      <c r="M3831" s="2" t="s">
        <v>19</v>
      </c>
    </row>
    <row r="3832" ht="15.75" customHeight="1">
      <c r="A3832" s="2">
        <v>215.0</v>
      </c>
      <c r="B3832" s="2" t="s">
        <v>10430</v>
      </c>
      <c r="C3832" s="2" t="s">
        <v>63</v>
      </c>
      <c r="D3832" s="3" t="s">
        <v>4480</v>
      </c>
      <c r="E3832" s="3" t="s">
        <v>10633</v>
      </c>
      <c r="F3832" s="3" t="s">
        <v>10634</v>
      </c>
      <c r="G3832" s="2" t="s">
        <v>28</v>
      </c>
      <c r="H3832" s="2">
        <v>3.0</v>
      </c>
      <c r="I3832" s="2">
        <v>4.0</v>
      </c>
      <c r="J3832" s="2">
        <v>2.0</v>
      </c>
      <c r="K3832" s="2">
        <v>4.0</v>
      </c>
      <c r="L3832" s="2">
        <v>4.0</v>
      </c>
      <c r="M3832" s="2" t="s">
        <v>19</v>
      </c>
    </row>
    <row r="3833" ht="15.75" customHeight="1">
      <c r="A3833" s="2">
        <v>215.0</v>
      </c>
      <c r="B3833" s="2" t="s">
        <v>10430</v>
      </c>
      <c r="C3833" s="2" t="s">
        <v>148</v>
      </c>
      <c r="D3833" s="3" t="s">
        <v>376</v>
      </c>
      <c r="E3833" s="3" t="s">
        <v>10635</v>
      </c>
      <c r="F3833" s="3" t="s">
        <v>10636</v>
      </c>
      <c r="G3833" s="2" t="s">
        <v>18</v>
      </c>
      <c r="H3833" s="2">
        <v>3.0</v>
      </c>
      <c r="I3833" s="2">
        <v>5.0</v>
      </c>
      <c r="J3833" s="2">
        <v>5.0</v>
      </c>
      <c r="K3833" s="2">
        <v>5.0</v>
      </c>
      <c r="L3833" s="2">
        <v>3.0</v>
      </c>
      <c r="M3833" s="2" t="s">
        <v>19</v>
      </c>
    </row>
    <row r="3834" ht="15.75" customHeight="1">
      <c r="A3834" s="2">
        <v>215.0</v>
      </c>
      <c r="B3834" s="2" t="s">
        <v>10430</v>
      </c>
      <c r="C3834" s="2" t="s">
        <v>148</v>
      </c>
      <c r="D3834" s="3" t="s">
        <v>10637</v>
      </c>
      <c r="E3834" s="3" t="s">
        <v>10638</v>
      </c>
      <c r="F3834" s="3" t="s">
        <v>10639</v>
      </c>
      <c r="G3834" s="2" t="s">
        <v>62</v>
      </c>
      <c r="H3834" s="2">
        <v>4.0</v>
      </c>
      <c r="I3834" s="2">
        <v>4.0</v>
      </c>
      <c r="J3834" s="2">
        <v>3.0</v>
      </c>
      <c r="K3834" s="2">
        <v>4.0</v>
      </c>
      <c r="L3834" s="2">
        <v>4.0</v>
      </c>
      <c r="M3834" s="2" t="s">
        <v>33</v>
      </c>
    </row>
    <row r="3835" ht="15.75" customHeight="1">
      <c r="A3835" s="2">
        <v>215.0</v>
      </c>
      <c r="B3835" s="2" t="s">
        <v>10430</v>
      </c>
      <c r="C3835" s="2" t="s">
        <v>148</v>
      </c>
      <c r="D3835" s="3" t="s">
        <v>10640</v>
      </c>
      <c r="E3835" s="3" t="s">
        <v>10641</v>
      </c>
      <c r="F3835" s="3" t="s">
        <v>10642</v>
      </c>
      <c r="G3835" s="2" t="s">
        <v>62</v>
      </c>
      <c r="H3835" s="2">
        <v>2.0</v>
      </c>
      <c r="I3835" s="2">
        <v>3.0</v>
      </c>
      <c r="J3835" s="2">
        <v>3.0</v>
      </c>
      <c r="K3835" s="2">
        <v>3.0</v>
      </c>
      <c r="L3835" s="2">
        <v>3.0</v>
      </c>
      <c r="M3835" s="2" t="s">
        <v>33</v>
      </c>
    </row>
    <row r="3836" ht="15.75" customHeight="1">
      <c r="A3836" s="2">
        <v>215.0</v>
      </c>
      <c r="B3836" s="2" t="s">
        <v>10430</v>
      </c>
      <c r="C3836" s="2" t="s">
        <v>287</v>
      </c>
      <c r="D3836" s="3" t="s">
        <v>10643</v>
      </c>
      <c r="E3836" s="3" t="s">
        <v>10644</v>
      </c>
      <c r="F3836" s="3" t="s">
        <v>10645</v>
      </c>
      <c r="G3836" s="2" t="s">
        <v>18</v>
      </c>
      <c r="H3836" s="2">
        <v>3.0</v>
      </c>
      <c r="I3836" s="2">
        <v>4.0</v>
      </c>
      <c r="J3836" s="2">
        <v>4.0</v>
      </c>
      <c r="K3836" s="2">
        <v>4.0</v>
      </c>
      <c r="L3836" s="2">
        <v>3.0</v>
      </c>
      <c r="M3836" s="2" t="s">
        <v>19</v>
      </c>
    </row>
    <row r="3837" ht="15.75" customHeight="1">
      <c r="A3837" s="2">
        <v>215.0</v>
      </c>
      <c r="B3837" s="2" t="s">
        <v>10430</v>
      </c>
      <c r="C3837" s="2" t="s">
        <v>287</v>
      </c>
      <c r="D3837" s="3" t="s">
        <v>10646</v>
      </c>
      <c r="E3837" s="3" t="s">
        <v>10647</v>
      </c>
      <c r="F3837" s="3" t="s">
        <v>10648</v>
      </c>
      <c r="G3837" s="2" t="s">
        <v>18</v>
      </c>
      <c r="H3837" s="2">
        <v>4.0</v>
      </c>
      <c r="I3837" s="2">
        <v>5.0</v>
      </c>
      <c r="J3837" s="2">
        <v>4.0</v>
      </c>
      <c r="K3837" s="2">
        <v>4.0</v>
      </c>
      <c r="L3837" s="2">
        <v>3.0</v>
      </c>
      <c r="M3837" s="2" t="s">
        <v>19</v>
      </c>
    </row>
    <row r="3838" ht="15.75" customHeight="1">
      <c r="A3838" s="2">
        <v>215.0</v>
      </c>
      <c r="B3838" s="2" t="s">
        <v>10430</v>
      </c>
      <c r="C3838" s="2" t="s">
        <v>287</v>
      </c>
      <c r="D3838" s="3" t="s">
        <v>10649</v>
      </c>
      <c r="E3838" s="3" t="s">
        <v>10650</v>
      </c>
      <c r="F3838" s="3" t="s">
        <v>10651</v>
      </c>
      <c r="G3838" s="2" t="s">
        <v>18</v>
      </c>
      <c r="H3838" s="2">
        <v>4.0</v>
      </c>
      <c r="I3838" s="2">
        <v>4.0</v>
      </c>
      <c r="J3838" s="2">
        <v>4.0</v>
      </c>
      <c r="K3838" s="2">
        <v>4.0</v>
      </c>
      <c r="L3838" s="2">
        <v>3.0</v>
      </c>
      <c r="M3838" s="2" t="s">
        <v>19</v>
      </c>
    </row>
    <row r="3839" ht="15.75" customHeight="1">
      <c r="A3839" s="2">
        <v>215.0</v>
      </c>
      <c r="B3839" s="2" t="s">
        <v>10430</v>
      </c>
      <c r="C3839" s="2" t="s">
        <v>287</v>
      </c>
      <c r="D3839" s="3" t="s">
        <v>10652</v>
      </c>
      <c r="E3839" s="3" t="s">
        <v>10653</v>
      </c>
      <c r="F3839" s="3" t="s">
        <v>10654</v>
      </c>
      <c r="G3839" s="2" t="s">
        <v>182</v>
      </c>
      <c r="H3839" s="2">
        <v>1.0</v>
      </c>
      <c r="I3839" s="2">
        <v>2.0</v>
      </c>
      <c r="J3839" s="2">
        <v>1.0</v>
      </c>
      <c r="K3839" s="2">
        <v>4.0</v>
      </c>
      <c r="L3839" s="2">
        <v>3.0</v>
      </c>
      <c r="M3839" s="2" t="s">
        <v>33</v>
      </c>
    </row>
    <row r="3840" ht="15.75" customHeight="1">
      <c r="A3840" s="2">
        <v>215.0</v>
      </c>
      <c r="B3840" s="2" t="s">
        <v>10430</v>
      </c>
      <c r="C3840" s="2" t="s">
        <v>287</v>
      </c>
      <c r="D3840" s="3" t="s">
        <v>495</v>
      </c>
      <c r="E3840" s="3" t="s">
        <v>10655</v>
      </c>
      <c r="F3840" s="3" t="s">
        <v>10656</v>
      </c>
      <c r="G3840" s="2" t="s">
        <v>28</v>
      </c>
      <c r="H3840" s="2">
        <v>2.0</v>
      </c>
      <c r="I3840" s="2">
        <v>3.0</v>
      </c>
      <c r="J3840" s="2">
        <v>3.0</v>
      </c>
      <c r="K3840" s="2">
        <v>3.0</v>
      </c>
      <c r="L3840" s="2">
        <v>3.0</v>
      </c>
      <c r="M3840" s="2" t="s">
        <v>19</v>
      </c>
    </row>
    <row r="3841" ht="15.75" customHeight="1">
      <c r="A3841" s="2">
        <v>215.0</v>
      </c>
      <c r="B3841" s="2" t="s">
        <v>10430</v>
      </c>
      <c r="C3841" s="2" t="s">
        <v>103</v>
      </c>
      <c r="D3841" s="3" t="s">
        <v>10657</v>
      </c>
      <c r="E3841" s="3" t="s">
        <v>10658</v>
      </c>
      <c r="F3841" s="3" t="s">
        <v>10659</v>
      </c>
      <c r="G3841" s="2" t="s">
        <v>182</v>
      </c>
      <c r="H3841" s="2">
        <v>1.0</v>
      </c>
      <c r="I3841" s="2">
        <v>2.0</v>
      </c>
      <c r="J3841" s="2">
        <v>1.0</v>
      </c>
      <c r="K3841" s="2">
        <v>2.0</v>
      </c>
      <c r="L3841" s="2">
        <v>3.0</v>
      </c>
      <c r="M3841" s="2" t="s">
        <v>33</v>
      </c>
    </row>
    <row r="3842" ht="15.75" customHeight="1">
      <c r="A3842" s="2">
        <v>215.0</v>
      </c>
      <c r="B3842" s="2" t="s">
        <v>10430</v>
      </c>
      <c r="C3842" s="2" t="s">
        <v>103</v>
      </c>
      <c r="D3842" s="3" t="s">
        <v>3921</v>
      </c>
      <c r="E3842" s="3" t="s">
        <v>10660</v>
      </c>
      <c r="F3842" s="3" t="s">
        <v>10661</v>
      </c>
      <c r="G3842" s="2" t="s">
        <v>28</v>
      </c>
      <c r="H3842" s="2">
        <v>3.0</v>
      </c>
      <c r="I3842" s="2">
        <v>2.0</v>
      </c>
      <c r="J3842" s="2">
        <v>3.0</v>
      </c>
      <c r="K3842" s="2">
        <v>4.0</v>
      </c>
      <c r="L3842" s="2">
        <v>4.0</v>
      </c>
      <c r="M3842" s="2" t="s">
        <v>19</v>
      </c>
    </row>
    <row r="3843" ht="15.75" customHeight="1">
      <c r="A3843" s="2">
        <v>215.0</v>
      </c>
      <c r="B3843" s="2" t="s">
        <v>10430</v>
      </c>
      <c r="C3843" s="2" t="s">
        <v>296</v>
      </c>
      <c r="D3843" s="3" t="s">
        <v>10662</v>
      </c>
      <c r="E3843" s="3" t="s">
        <v>10663</v>
      </c>
      <c r="F3843" s="3" t="s">
        <v>10664</v>
      </c>
      <c r="G3843" s="2" t="s">
        <v>50</v>
      </c>
      <c r="H3843" s="2">
        <v>4.0</v>
      </c>
      <c r="I3843" s="2">
        <v>4.0</v>
      </c>
      <c r="J3843" s="2">
        <v>4.0</v>
      </c>
      <c r="K3843" s="2">
        <v>4.0</v>
      </c>
      <c r="L3843" s="2">
        <v>4.0</v>
      </c>
      <c r="M3843" s="2" t="s">
        <v>19</v>
      </c>
    </row>
    <row r="3844" ht="15.75" customHeight="1">
      <c r="A3844" s="2">
        <v>215.0</v>
      </c>
      <c r="B3844" s="2" t="s">
        <v>10430</v>
      </c>
      <c r="C3844" s="2" t="s">
        <v>296</v>
      </c>
      <c r="D3844" s="3" t="s">
        <v>59</v>
      </c>
      <c r="E3844" s="3" t="s">
        <v>10665</v>
      </c>
      <c r="F3844" s="3" t="s">
        <v>10666</v>
      </c>
      <c r="G3844" s="2" t="s">
        <v>28</v>
      </c>
      <c r="H3844" s="2">
        <v>2.0</v>
      </c>
      <c r="I3844" s="2">
        <v>4.0</v>
      </c>
      <c r="J3844" s="2">
        <v>3.0</v>
      </c>
      <c r="K3844" s="2">
        <v>3.0</v>
      </c>
      <c r="L3844" s="2">
        <v>3.0</v>
      </c>
      <c r="M3844" s="2" t="s">
        <v>19</v>
      </c>
    </row>
    <row r="3845" ht="15.75" customHeight="1">
      <c r="A3845" s="2">
        <v>215.0</v>
      </c>
      <c r="B3845" s="2" t="s">
        <v>10430</v>
      </c>
      <c r="C3845" s="2" t="s">
        <v>1152</v>
      </c>
      <c r="D3845" s="3" t="s">
        <v>10667</v>
      </c>
      <c r="E3845" s="3" t="s">
        <v>10668</v>
      </c>
      <c r="F3845" s="3" t="s">
        <v>10669</v>
      </c>
      <c r="G3845" s="2" t="s">
        <v>62</v>
      </c>
      <c r="H3845" s="2">
        <v>3.0</v>
      </c>
      <c r="I3845" s="2">
        <v>3.0</v>
      </c>
      <c r="J3845" s="2">
        <v>3.0</v>
      </c>
      <c r="K3845" s="2">
        <v>3.0</v>
      </c>
      <c r="L3845" s="2">
        <v>3.0</v>
      </c>
      <c r="M3845" s="2" t="s">
        <v>33</v>
      </c>
    </row>
    <row r="3846" ht="15.75" customHeight="1">
      <c r="A3846" s="2">
        <v>215.0</v>
      </c>
      <c r="B3846" s="2" t="s">
        <v>10430</v>
      </c>
      <c r="C3846" s="2" t="s">
        <v>1152</v>
      </c>
      <c r="D3846" s="3" t="s">
        <v>143</v>
      </c>
      <c r="E3846" s="3" t="s">
        <v>10670</v>
      </c>
      <c r="F3846" s="3" t="s">
        <v>10671</v>
      </c>
      <c r="G3846" s="2" t="s">
        <v>62</v>
      </c>
      <c r="H3846" s="2">
        <v>2.0</v>
      </c>
      <c r="I3846" s="2">
        <v>3.0</v>
      </c>
      <c r="J3846" s="2">
        <v>2.0</v>
      </c>
      <c r="K3846" s="2">
        <v>2.0</v>
      </c>
      <c r="L3846" s="2">
        <v>2.0</v>
      </c>
      <c r="M3846" s="2" t="s">
        <v>33</v>
      </c>
    </row>
    <row r="3847" ht="15.75" customHeight="1">
      <c r="A3847" s="2">
        <v>215.0</v>
      </c>
      <c r="B3847" s="2" t="s">
        <v>10430</v>
      </c>
      <c r="C3847" s="2" t="s">
        <v>1152</v>
      </c>
      <c r="D3847" s="3" t="s">
        <v>1695</v>
      </c>
      <c r="E3847" s="3" t="s">
        <v>10672</v>
      </c>
      <c r="F3847" s="3" t="s">
        <v>10673</v>
      </c>
      <c r="G3847" s="2" t="s">
        <v>18</v>
      </c>
      <c r="H3847" s="2">
        <v>3.0</v>
      </c>
      <c r="I3847" s="2">
        <v>3.0</v>
      </c>
      <c r="J3847" s="2">
        <v>3.0</v>
      </c>
      <c r="K3847" s="2">
        <v>3.0</v>
      </c>
      <c r="L3847" s="2">
        <v>3.0</v>
      </c>
      <c r="M3847" s="2" t="s">
        <v>19</v>
      </c>
    </row>
    <row r="3848" ht="15.75" customHeight="1">
      <c r="A3848" s="2">
        <v>215.0</v>
      </c>
      <c r="B3848" s="2" t="s">
        <v>10430</v>
      </c>
      <c r="C3848" s="2" t="s">
        <v>1152</v>
      </c>
      <c r="D3848" s="3" t="s">
        <v>10674</v>
      </c>
      <c r="E3848" s="3" t="s">
        <v>10675</v>
      </c>
      <c r="F3848" s="3" t="s">
        <v>10676</v>
      </c>
      <c r="G3848" s="2" t="s">
        <v>62</v>
      </c>
      <c r="H3848" s="2">
        <v>2.0</v>
      </c>
      <c r="I3848" s="2">
        <v>2.0</v>
      </c>
      <c r="J3848" s="2">
        <v>2.0</v>
      </c>
      <c r="K3848" s="2">
        <v>3.0</v>
      </c>
      <c r="L3848" s="2">
        <v>4.0</v>
      </c>
      <c r="M3848" s="2" t="s">
        <v>33</v>
      </c>
    </row>
    <row r="3849" ht="15.75" customHeight="1">
      <c r="A3849" s="2">
        <v>215.0</v>
      </c>
      <c r="B3849" s="2" t="s">
        <v>10430</v>
      </c>
      <c r="C3849" s="2" t="s">
        <v>1152</v>
      </c>
      <c r="D3849" s="3" t="s">
        <v>10677</v>
      </c>
      <c r="E3849" s="3" t="s">
        <v>10678</v>
      </c>
      <c r="F3849" s="3" t="s">
        <v>10679</v>
      </c>
      <c r="G3849" s="2" t="s">
        <v>28</v>
      </c>
      <c r="H3849" s="2">
        <v>3.0</v>
      </c>
      <c r="I3849" s="2">
        <v>2.0</v>
      </c>
      <c r="J3849" s="2">
        <v>3.0</v>
      </c>
      <c r="K3849" s="2">
        <v>2.0</v>
      </c>
      <c r="L3849" s="2">
        <v>3.0</v>
      </c>
      <c r="M3849" s="2" t="s">
        <v>19</v>
      </c>
    </row>
    <row r="3850" ht="15.75" customHeight="1">
      <c r="A3850" s="2">
        <v>215.0</v>
      </c>
      <c r="B3850" s="2" t="s">
        <v>10430</v>
      </c>
      <c r="C3850" s="2" t="s">
        <v>1165</v>
      </c>
      <c r="D3850" s="3" t="s">
        <v>10680</v>
      </c>
      <c r="E3850" s="3" t="s">
        <v>10681</v>
      </c>
      <c r="F3850" s="3" t="s">
        <v>10682</v>
      </c>
      <c r="G3850" s="2" t="s">
        <v>18</v>
      </c>
      <c r="H3850" s="2">
        <v>4.0</v>
      </c>
      <c r="I3850" s="2">
        <v>5.0</v>
      </c>
      <c r="J3850" s="2">
        <v>4.0</v>
      </c>
      <c r="K3850" s="2">
        <v>4.0</v>
      </c>
      <c r="L3850" s="2">
        <v>3.0</v>
      </c>
      <c r="M3850" s="2" t="s">
        <v>19</v>
      </c>
    </row>
    <row r="3851" ht="15.75" customHeight="1">
      <c r="A3851" s="2">
        <v>215.0</v>
      </c>
      <c r="B3851" s="2" t="s">
        <v>10430</v>
      </c>
      <c r="C3851" s="2" t="s">
        <v>1165</v>
      </c>
      <c r="D3851" s="3" t="s">
        <v>1549</v>
      </c>
      <c r="E3851" s="3" t="s">
        <v>10683</v>
      </c>
      <c r="F3851" s="3" t="s">
        <v>10684</v>
      </c>
      <c r="G3851" s="2" t="s">
        <v>62</v>
      </c>
      <c r="H3851" s="2">
        <v>2.0</v>
      </c>
      <c r="I3851" s="2">
        <v>3.0</v>
      </c>
      <c r="J3851" s="2">
        <v>2.0</v>
      </c>
      <c r="K3851" s="2">
        <v>4.0</v>
      </c>
      <c r="L3851" s="2">
        <v>3.0</v>
      </c>
      <c r="M3851" s="2" t="s">
        <v>33</v>
      </c>
    </row>
    <row r="3852" ht="15.75" customHeight="1">
      <c r="A3852" s="2">
        <v>215.0</v>
      </c>
      <c r="B3852" s="2" t="s">
        <v>10430</v>
      </c>
      <c r="C3852" s="2" t="s">
        <v>1165</v>
      </c>
      <c r="D3852" s="3" t="s">
        <v>10685</v>
      </c>
      <c r="E3852" s="3" t="s">
        <v>10686</v>
      </c>
      <c r="F3852" s="3" t="s">
        <v>10687</v>
      </c>
      <c r="G3852" s="2" t="s">
        <v>18</v>
      </c>
      <c r="H3852" s="2">
        <v>3.0</v>
      </c>
      <c r="I3852" s="2">
        <v>3.0</v>
      </c>
      <c r="J3852" s="2">
        <v>4.0</v>
      </c>
      <c r="K3852" s="2">
        <v>3.0</v>
      </c>
      <c r="L3852" s="2">
        <v>4.0</v>
      </c>
      <c r="M3852" s="2" t="s">
        <v>19</v>
      </c>
    </row>
    <row r="3853" ht="15.75" customHeight="1">
      <c r="A3853" s="2">
        <v>215.0</v>
      </c>
      <c r="B3853" s="2" t="s">
        <v>10430</v>
      </c>
      <c r="C3853" s="2" t="s">
        <v>190</v>
      </c>
      <c r="D3853" s="3" t="s">
        <v>10688</v>
      </c>
      <c r="E3853" s="3" t="s">
        <v>10689</v>
      </c>
      <c r="F3853" s="3" t="s">
        <v>10690</v>
      </c>
      <c r="G3853" s="2" t="s">
        <v>28</v>
      </c>
      <c r="H3853" s="2">
        <v>2.0</v>
      </c>
      <c r="I3853" s="2">
        <v>3.0</v>
      </c>
      <c r="J3853" s="2">
        <v>2.0</v>
      </c>
      <c r="K3853" s="2">
        <v>4.0</v>
      </c>
      <c r="L3853" s="2">
        <v>3.0</v>
      </c>
      <c r="M3853" s="2" t="s">
        <v>33</v>
      </c>
    </row>
    <row r="3854" ht="15.75" customHeight="1">
      <c r="A3854" s="2">
        <v>215.0</v>
      </c>
      <c r="B3854" s="2" t="s">
        <v>10430</v>
      </c>
      <c r="C3854" s="2" t="s">
        <v>190</v>
      </c>
      <c r="D3854" s="3" t="s">
        <v>10691</v>
      </c>
      <c r="E3854" s="3" t="s">
        <v>10692</v>
      </c>
      <c r="F3854" s="3" t="s">
        <v>10690</v>
      </c>
      <c r="G3854" s="2" t="s">
        <v>28</v>
      </c>
      <c r="H3854" s="2">
        <v>3.0</v>
      </c>
      <c r="I3854" s="2">
        <v>3.0</v>
      </c>
      <c r="J3854" s="2">
        <v>3.0</v>
      </c>
      <c r="K3854" s="2">
        <v>4.0</v>
      </c>
      <c r="L3854" s="2">
        <v>4.0</v>
      </c>
      <c r="M3854" s="2" t="s">
        <v>19</v>
      </c>
    </row>
    <row r="3855" ht="15.75" customHeight="1">
      <c r="A3855" s="2">
        <v>215.0</v>
      </c>
      <c r="B3855" s="2" t="s">
        <v>10430</v>
      </c>
      <c r="C3855" s="2" t="s">
        <v>190</v>
      </c>
      <c r="D3855" s="3" t="s">
        <v>10693</v>
      </c>
      <c r="E3855" s="3" t="s">
        <v>10694</v>
      </c>
      <c r="F3855" s="3" t="s">
        <v>10695</v>
      </c>
      <c r="G3855" s="2" t="s">
        <v>28</v>
      </c>
      <c r="H3855" s="2">
        <v>2.0</v>
      </c>
      <c r="I3855" s="2">
        <v>4.0</v>
      </c>
      <c r="J3855" s="2">
        <v>3.0</v>
      </c>
      <c r="K3855" s="2">
        <v>4.0</v>
      </c>
      <c r="L3855" s="2">
        <v>4.0</v>
      </c>
      <c r="M3855" s="2" t="s">
        <v>19</v>
      </c>
    </row>
    <row r="3856" ht="15.75" customHeight="1">
      <c r="A3856" s="2">
        <v>215.0</v>
      </c>
      <c r="B3856" s="2" t="s">
        <v>10430</v>
      </c>
      <c r="C3856" s="2" t="s">
        <v>190</v>
      </c>
      <c r="D3856" s="3" t="s">
        <v>10696</v>
      </c>
      <c r="E3856" s="3" t="s">
        <v>10697</v>
      </c>
      <c r="F3856" s="3" t="s">
        <v>10695</v>
      </c>
      <c r="G3856" s="2" t="s">
        <v>28</v>
      </c>
      <c r="H3856" s="2">
        <v>3.0</v>
      </c>
      <c r="I3856" s="2">
        <v>4.0</v>
      </c>
      <c r="J3856" s="2">
        <v>4.0</v>
      </c>
      <c r="K3856" s="2">
        <v>3.0</v>
      </c>
      <c r="L3856" s="2">
        <v>5.0</v>
      </c>
      <c r="M3856" s="2" t="s">
        <v>19</v>
      </c>
    </row>
    <row r="3857" ht="15.75" customHeight="1">
      <c r="A3857" s="2">
        <v>215.0</v>
      </c>
      <c r="B3857" s="2" t="s">
        <v>10430</v>
      </c>
      <c r="C3857" s="2" t="s">
        <v>190</v>
      </c>
      <c r="D3857" s="3" t="s">
        <v>10698</v>
      </c>
      <c r="E3857" s="3" t="s">
        <v>10699</v>
      </c>
      <c r="F3857" s="3" t="s">
        <v>10700</v>
      </c>
      <c r="G3857" s="2" t="s">
        <v>28</v>
      </c>
      <c r="H3857" s="2">
        <v>1.0</v>
      </c>
      <c r="I3857" s="2">
        <v>3.0</v>
      </c>
      <c r="J3857" s="2">
        <v>2.0</v>
      </c>
      <c r="K3857" s="2">
        <v>4.0</v>
      </c>
      <c r="L3857" s="2">
        <v>3.0</v>
      </c>
      <c r="M3857" s="2" t="s">
        <v>33</v>
      </c>
    </row>
    <row r="3858" ht="15.75" customHeight="1">
      <c r="A3858" s="2">
        <v>215.0</v>
      </c>
      <c r="B3858" s="2" t="s">
        <v>10430</v>
      </c>
      <c r="C3858" s="2" t="s">
        <v>190</v>
      </c>
      <c r="D3858" s="3" t="s">
        <v>10701</v>
      </c>
      <c r="E3858" s="3" t="s">
        <v>10702</v>
      </c>
      <c r="F3858" s="3" t="s">
        <v>10703</v>
      </c>
      <c r="G3858" s="2" t="s">
        <v>28</v>
      </c>
      <c r="H3858" s="2">
        <v>2.0</v>
      </c>
      <c r="I3858" s="2">
        <v>4.0</v>
      </c>
      <c r="J3858" s="2">
        <v>4.0</v>
      </c>
      <c r="K3858" s="2">
        <v>3.0</v>
      </c>
      <c r="L3858" s="2">
        <v>3.0</v>
      </c>
      <c r="M3858" s="2" t="s">
        <v>19</v>
      </c>
    </row>
    <row r="3859" ht="15.75" customHeight="1">
      <c r="A3859" s="2">
        <v>215.0</v>
      </c>
      <c r="B3859" s="2" t="s">
        <v>10430</v>
      </c>
      <c r="C3859" s="2" t="s">
        <v>190</v>
      </c>
      <c r="D3859" s="3" t="s">
        <v>10474</v>
      </c>
      <c r="E3859" s="3" t="s">
        <v>2904</v>
      </c>
      <c r="F3859" s="3" t="s">
        <v>10704</v>
      </c>
      <c r="G3859" s="2" t="s">
        <v>50</v>
      </c>
      <c r="H3859" s="2">
        <v>3.0</v>
      </c>
      <c r="I3859" s="2">
        <v>5.0</v>
      </c>
      <c r="J3859" s="2">
        <v>5.0</v>
      </c>
      <c r="K3859" s="2">
        <v>5.0</v>
      </c>
      <c r="L3859" s="2">
        <v>5.0</v>
      </c>
      <c r="M3859" s="2" t="s">
        <v>19</v>
      </c>
    </row>
    <row r="3860" ht="15.75" customHeight="1">
      <c r="A3860" s="2">
        <v>215.0</v>
      </c>
      <c r="B3860" s="2" t="s">
        <v>10430</v>
      </c>
      <c r="C3860" s="2" t="s">
        <v>583</v>
      </c>
      <c r="D3860" s="3" t="s">
        <v>10705</v>
      </c>
      <c r="E3860" s="3" t="s">
        <v>10706</v>
      </c>
      <c r="F3860" s="3" t="s">
        <v>10704</v>
      </c>
      <c r="G3860" s="2" t="s">
        <v>18</v>
      </c>
      <c r="H3860" s="2">
        <v>4.0</v>
      </c>
      <c r="I3860" s="2">
        <v>4.0</v>
      </c>
      <c r="J3860" s="2">
        <v>4.0</v>
      </c>
      <c r="K3860" s="2">
        <v>4.0</v>
      </c>
      <c r="L3860" s="2">
        <v>4.0</v>
      </c>
      <c r="M3860" s="2" t="s">
        <v>19</v>
      </c>
    </row>
    <row r="3861" ht="15.75" customHeight="1">
      <c r="A3861" s="2">
        <v>215.0</v>
      </c>
      <c r="B3861" s="2" t="s">
        <v>10430</v>
      </c>
      <c r="C3861" s="2" t="s">
        <v>583</v>
      </c>
      <c r="D3861" s="3" t="s">
        <v>10707</v>
      </c>
      <c r="E3861" s="3" t="s">
        <v>10708</v>
      </c>
      <c r="F3861" s="3" t="s">
        <v>10704</v>
      </c>
      <c r="G3861" s="2" t="s">
        <v>18</v>
      </c>
      <c r="H3861" s="2">
        <v>3.0</v>
      </c>
      <c r="I3861" s="2">
        <v>3.0</v>
      </c>
      <c r="J3861" s="2">
        <v>3.0</v>
      </c>
      <c r="K3861" s="2">
        <v>3.0</v>
      </c>
      <c r="L3861" s="2">
        <v>3.0</v>
      </c>
      <c r="M3861" s="2" t="s">
        <v>19</v>
      </c>
    </row>
    <row r="3862" ht="15.75" customHeight="1">
      <c r="A3862" s="2">
        <v>215.0</v>
      </c>
      <c r="B3862" s="2" t="s">
        <v>10430</v>
      </c>
      <c r="C3862" s="2" t="s">
        <v>583</v>
      </c>
      <c r="D3862" s="3" t="s">
        <v>1549</v>
      </c>
      <c r="E3862" s="3" t="s">
        <v>10709</v>
      </c>
      <c r="F3862" s="3" t="s">
        <v>10710</v>
      </c>
      <c r="G3862" s="2" t="s">
        <v>28</v>
      </c>
      <c r="H3862" s="2">
        <v>3.0</v>
      </c>
      <c r="I3862" s="2">
        <v>5.0</v>
      </c>
      <c r="J3862" s="2">
        <v>3.0</v>
      </c>
      <c r="K3862" s="2">
        <v>3.0</v>
      </c>
      <c r="L3862" s="2">
        <v>3.0</v>
      </c>
      <c r="M3862" s="2" t="s">
        <v>33</v>
      </c>
    </row>
    <row r="3863" ht="15.75" customHeight="1">
      <c r="A3863" s="2">
        <v>215.0</v>
      </c>
      <c r="B3863" s="2" t="s">
        <v>10430</v>
      </c>
      <c r="C3863" s="2" t="s">
        <v>583</v>
      </c>
      <c r="D3863" s="3" t="s">
        <v>10711</v>
      </c>
      <c r="E3863" s="3" t="s">
        <v>10712</v>
      </c>
      <c r="F3863" s="3" t="s">
        <v>10713</v>
      </c>
      <c r="G3863" s="2" t="s">
        <v>18</v>
      </c>
      <c r="H3863" s="2">
        <v>5.0</v>
      </c>
      <c r="I3863" s="2">
        <v>4.0</v>
      </c>
      <c r="J3863" s="2">
        <v>4.0</v>
      </c>
      <c r="K3863" s="2">
        <v>3.0</v>
      </c>
      <c r="L3863" s="2">
        <v>3.0</v>
      </c>
      <c r="M3863" s="2" t="s">
        <v>19</v>
      </c>
    </row>
    <row r="3864" ht="15.75" customHeight="1">
      <c r="A3864" s="2">
        <v>215.0</v>
      </c>
      <c r="B3864" s="2" t="s">
        <v>10430</v>
      </c>
      <c r="C3864" s="2" t="s">
        <v>1217</v>
      </c>
      <c r="D3864" s="3" t="s">
        <v>10714</v>
      </c>
      <c r="E3864" s="3" t="s">
        <v>10715</v>
      </c>
      <c r="F3864" s="3" t="s">
        <v>10716</v>
      </c>
      <c r="G3864" s="2" t="s">
        <v>18</v>
      </c>
      <c r="H3864" s="2">
        <v>5.0</v>
      </c>
      <c r="I3864" s="2">
        <v>3.0</v>
      </c>
      <c r="J3864" s="2">
        <v>4.0</v>
      </c>
      <c r="K3864" s="2">
        <v>4.0</v>
      </c>
      <c r="L3864" s="2">
        <v>4.0</v>
      </c>
      <c r="M3864" s="2" t="s">
        <v>19</v>
      </c>
    </row>
    <row r="3865" ht="15.75" customHeight="1">
      <c r="A3865" s="2">
        <v>215.0</v>
      </c>
      <c r="B3865" s="2" t="s">
        <v>10430</v>
      </c>
      <c r="C3865" s="2" t="s">
        <v>1217</v>
      </c>
      <c r="D3865" s="3" t="s">
        <v>535</v>
      </c>
      <c r="E3865" s="3" t="s">
        <v>10717</v>
      </c>
      <c r="F3865" s="3" t="s">
        <v>10718</v>
      </c>
      <c r="G3865" s="2" t="s">
        <v>18</v>
      </c>
      <c r="H3865" s="2">
        <v>3.0</v>
      </c>
      <c r="I3865" s="2">
        <v>3.0</v>
      </c>
      <c r="J3865" s="2">
        <v>3.0</v>
      </c>
      <c r="K3865" s="2">
        <v>3.0</v>
      </c>
      <c r="L3865" s="2">
        <v>3.0</v>
      </c>
      <c r="M3865" s="2" t="s">
        <v>19</v>
      </c>
    </row>
    <row r="3866" ht="15.75" customHeight="1">
      <c r="A3866" s="2">
        <v>215.0</v>
      </c>
      <c r="B3866" s="2" t="s">
        <v>10430</v>
      </c>
      <c r="C3866" s="2" t="s">
        <v>1217</v>
      </c>
      <c r="D3866" s="3" t="s">
        <v>128</v>
      </c>
      <c r="E3866" s="3" t="s">
        <v>10719</v>
      </c>
      <c r="F3866" s="3" t="s">
        <v>10720</v>
      </c>
      <c r="G3866" s="2" t="s">
        <v>18</v>
      </c>
      <c r="H3866" s="2">
        <v>3.0</v>
      </c>
      <c r="I3866" s="2">
        <v>4.0</v>
      </c>
      <c r="J3866" s="2">
        <v>3.0</v>
      </c>
      <c r="K3866" s="2">
        <v>3.0</v>
      </c>
      <c r="L3866" s="2">
        <v>3.0</v>
      </c>
      <c r="M3866" s="2" t="s">
        <v>19</v>
      </c>
    </row>
    <row r="3867" ht="15.75" customHeight="1">
      <c r="A3867" s="2">
        <v>215.0</v>
      </c>
      <c r="B3867" s="2" t="s">
        <v>10430</v>
      </c>
      <c r="C3867" s="2" t="s">
        <v>1223</v>
      </c>
      <c r="D3867" s="3" t="s">
        <v>709</v>
      </c>
      <c r="E3867" s="3" t="s">
        <v>10721</v>
      </c>
      <c r="F3867" s="3" t="s">
        <v>10722</v>
      </c>
      <c r="G3867" s="2" t="s">
        <v>28</v>
      </c>
      <c r="H3867" s="2">
        <v>4.0</v>
      </c>
      <c r="I3867" s="2">
        <v>4.0</v>
      </c>
      <c r="J3867" s="2">
        <v>4.0</v>
      </c>
      <c r="K3867" s="2">
        <v>4.0</v>
      </c>
      <c r="L3867" s="2">
        <v>4.0</v>
      </c>
      <c r="M3867" s="2" t="s">
        <v>19</v>
      </c>
    </row>
    <row r="3868" ht="15.75" customHeight="1">
      <c r="A3868" s="2">
        <v>215.0</v>
      </c>
      <c r="B3868" s="2" t="s">
        <v>10430</v>
      </c>
      <c r="C3868" s="2" t="s">
        <v>1223</v>
      </c>
      <c r="D3868" s="3" t="s">
        <v>10723</v>
      </c>
      <c r="E3868" s="3" t="s">
        <v>10724</v>
      </c>
      <c r="F3868" s="3" t="s">
        <v>10725</v>
      </c>
      <c r="G3868" s="2" t="s">
        <v>18</v>
      </c>
      <c r="H3868" s="2">
        <v>4.0</v>
      </c>
      <c r="I3868" s="2">
        <v>4.0</v>
      </c>
      <c r="J3868" s="2">
        <v>5.0</v>
      </c>
      <c r="K3868" s="2">
        <v>5.0</v>
      </c>
      <c r="L3868" s="2">
        <v>5.0</v>
      </c>
      <c r="M3868" s="2" t="s">
        <v>19</v>
      </c>
    </row>
    <row r="3869" ht="15.75" customHeight="1">
      <c r="A3869" s="2">
        <v>215.0</v>
      </c>
      <c r="B3869" s="2" t="s">
        <v>10430</v>
      </c>
      <c r="C3869" s="2" t="s">
        <v>1223</v>
      </c>
      <c r="D3869" s="3" t="s">
        <v>10726</v>
      </c>
      <c r="E3869" s="3" t="s">
        <v>10727</v>
      </c>
      <c r="F3869" s="3" t="s">
        <v>10728</v>
      </c>
      <c r="G3869" s="2" t="s">
        <v>28</v>
      </c>
      <c r="H3869" s="2">
        <v>3.0</v>
      </c>
      <c r="I3869" s="2">
        <v>1.0</v>
      </c>
      <c r="J3869" s="2">
        <v>2.0</v>
      </c>
      <c r="K3869" s="2">
        <v>2.0</v>
      </c>
      <c r="L3869" s="2">
        <v>3.0</v>
      </c>
      <c r="M3869" s="2" t="s">
        <v>33</v>
      </c>
    </row>
    <row r="3870" ht="15.75" customHeight="1">
      <c r="A3870" s="2">
        <v>215.0</v>
      </c>
      <c r="B3870" s="2" t="s">
        <v>10430</v>
      </c>
      <c r="C3870" s="2" t="s">
        <v>1223</v>
      </c>
      <c r="D3870" s="3" t="s">
        <v>10729</v>
      </c>
      <c r="E3870" s="3" t="s">
        <v>10730</v>
      </c>
      <c r="F3870" s="3" t="s">
        <v>10731</v>
      </c>
      <c r="G3870" s="2" t="s">
        <v>62</v>
      </c>
      <c r="H3870" s="2">
        <v>3.0</v>
      </c>
      <c r="I3870" s="2">
        <v>2.0</v>
      </c>
      <c r="J3870" s="2">
        <v>3.0</v>
      </c>
      <c r="K3870" s="2">
        <v>2.0</v>
      </c>
      <c r="L3870" s="2">
        <v>3.0</v>
      </c>
      <c r="M3870" s="2" t="s">
        <v>33</v>
      </c>
    </row>
    <row r="3871" ht="15.75" customHeight="1">
      <c r="A3871" s="2">
        <v>215.0</v>
      </c>
      <c r="B3871" s="2" t="s">
        <v>10430</v>
      </c>
      <c r="C3871" s="2" t="s">
        <v>1223</v>
      </c>
      <c r="D3871" s="3" t="s">
        <v>10732</v>
      </c>
      <c r="E3871" s="3" t="s">
        <v>10733</v>
      </c>
      <c r="F3871" s="3" t="s">
        <v>10734</v>
      </c>
      <c r="G3871" s="2" t="s">
        <v>18</v>
      </c>
      <c r="H3871" s="2">
        <v>3.0</v>
      </c>
      <c r="I3871" s="2">
        <v>3.0</v>
      </c>
      <c r="J3871" s="2">
        <v>3.0</v>
      </c>
      <c r="K3871" s="2">
        <v>3.0</v>
      </c>
      <c r="L3871" s="2">
        <v>3.0</v>
      </c>
      <c r="M3871" s="2" t="s">
        <v>33</v>
      </c>
    </row>
    <row r="3872" ht="15.75" customHeight="1">
      <c r="A3872" s="2">
        <v>215.0</v>
      </c>
      <c r="B3872" s="2" t="s">
        <v>10430</v>
      </c>
      <c r="C3872" s="2" t="s">
        <v>194</v>
      </c>
      <c r="D3872" s="3" t="s">
        <v>59</v>
      </c>
      <c r="E3872" s="3" t="s">
        <v>10735</v>
      </c>
      <c r="F3872" s="3" t="s">
        <v>10734</v>
      </c>
      <c r="G3872" s="2" t="s">
        <v>18</v>
      </c>
      <c r="H3872" s="2">
        <v>4.0</v>
      </c>
      <c r="I3872" s="2">
        <v>4.0</v>
      </c>
      <c r="J3872" s="2">
        <v>4.0</v>
      </c>
      <c r="K3872" s="2">
        <v>4.0</v>
      </c>
      <c r="L3872" s="2">
        <v>4.0</v>
      </c>
      <c r="M3872" s="2" t="s">
        <v>19</v>
      </c>
    </row>
    <row r="3873" ht="15.75" customHeight="1">
      <c r="A3873" s="2">
        <v>215.0</v>
      </c>
      <c r="B3873" s="2" t="s">
        <v>10430</v>
      </c>
      <c r="C3873" s="2" t="s">
        <v>194</v>
      </c>
      <c r="D3873" s="3" t="s">
        <v>6619</v>
      </c>
      <c r="E3873" s="3" t="s">
        <v>10736</v>
      </c>
      <c r="F3873" s="3" t="s">
        <v>10737</v>
      </c>
      <c r="G3873" s="2" t="s">
        <v>28</v>
      </c>
      <c r="H3873" s="2">
        <v>2.0</v>
      </c>
      <c r="I3873" s="2">
        <v>3.0</v>
      </c>
      <c r="J3873" s="2">
        <v>3.0</v>
      </c>
      <c r="K3873" s="2">
        <v>4.0</v>
      </c>
      <c r="L3873" s="2">
        <v>3.0</v>
      </c>
      <c r="M3873" s="2" t="s">
        <v>19</v>
      </c>
    </row>
    <row r="3874" ht="15.75" customHeight="1">
      <c r="A3874" s="2">
        <v>215.0</v>
      </c>
      <c r="B3874" s="2" t="s">
        <v>10430</v>
      </c>
      <c r="C3874" s="2" t="s">
        <v>194</v>
      </c>
      <c r="D3874" s="3" t="s">
        <v>139</v>
      </c>
      <c r="E3874" s="3" t="s">
        <v>10738</v>
      </c>
      <c r="F3874" s="3" t="s">
        <v>10739</v>
      </c>
      <c r="G3874" s="2" t="s">
        <v>62</v>
      </c>
      <c r="H3874" s="2">
        <v>2.0</v>
      </c>
      <c r="I3874" s="2">
        <v>2.0</v>
      </c>
      <c r="J3874" s="2">
        <v>2.0</v>
      </c>
      <c r="K3874" s="2">
        <v>2.0</v>
      </c>
      <c r="L3874" s="2">
        <v>3.0</v>
      </c>
      <c r="M3874" s="2" t="s">
        <v>33</v>
      </c>
    </row>
    <row r="3875" ht="15.75" customHeight="1">
      <c r="A3875" s="2">
        <v>215.0</v>
      </c>
      <c r="B3875" s="2" t="s">
        <v>10430</v>
      </c>
      <c r="C3875" s="2" t="s">
        <v>194</v>
      </c>
      <c r="D3875" s="3" t="s">
        <v>4334</v>
      </c>
      <c r="E3875" s="3" t="s">
        <v>10740</v>
      </c>
      <c r="F3875" s="3" t="s">
        <v>10741</v>
      </c>
      <c r="G3875" s="2" t="s">
        <v>18</v>
      </c>
      <c r="H3875" s="2">
        <v>3.0</v>
      </c>
      <c r="I3875" s="2">
        <v>4.0</v>
      </c>
      <c r="J3875" s="2">
        <v>2.0</v>
      </c>
      <c r="K3875" s="2">
        <v>3.0</v>
      </c>
      <c r="L3875" s="2">
        <v>4.0</v>
      </c>
      <c r="M3875" s="2" t="s">
        <v>19</v>
      </c>
    </row>
    <row r="3876" ht="15.75" customHeight="1">
      <c r="A3876" s="2">
        <v>215.0</v>
      </c>
      <c r="B3876" s="2" t="s">
        <v>10430</v>
      </c>
      <c r="C3876" s="2" t="s">
        <v>194</v>
      </c>
      <c r="D3876" s="3" t="s">
        <v>10742</v>
      </c>
      <c r="E3876" s="3" t="s">
        <v>10743</v>
      </c>
      <c r="F3876" s="3" t="s">
        <v>10744</v>
      </c>
      <c r="G3876" s="2" t="s">
        <v>28</v>
      </c>
      <c r="H3876" s="2">
        <v>3.0</v>
      </c>
      <c r="I3876" s="2">
        <v>5.0</v>
      </c>
      <c r="J3876" s="2">
        <v>3.0</v>
      </c>
      <c r="K3876" s="2">
        <v>3.0</v>
      </c>
      <c r="L3876" s="2">
        <v>5.0</v>
      </c>
      <c r="M3876" s="2" t="s">
        <v>19</v>
      </c>
    </row>
    <row r="3877" ht="15.75" customHeight="1">
      <c r="A3877" s="2">
        <v>215.0</v>
      </c>
      <c r="B3877" s="2" t="s">
        <v>10430</v>
      </c>
      <c r="C3877" s="2" t="s">
        <v>194</v>
      </c>
      <c r="D3877" s="3" t="s">
        <v>10745</v>
      </c>
      <c r="E3877" s="3" t="s">
        <v>10746</v>
      </c>
      <c r="F3877" s="3" t="s">
        <v>10744</v>
      </c>
      <c r="G3877" s="2" t="s">
        <v>18</v>
      </c>
      <c r="H3877" s="2">
        <v>3.0</v>
      </c>
      <c r="I3877" s="2">
        <v>4.0</v>
      </c>
      <c r="J3877" s="2">
        <v>4.0</v>
      </c>
      <c r="K3877" s="2">
        <v>5.0</v>
      </c>
      <c r="L3877" s="2">
        <v>4.0</v>
      </c>
      <c r="M3877" s="2" t="s">
        <v>19</v>
      </c>
    </row>
    <row r="3878" ht="15.75" customHeight="1">
      <c r="A3878" s="2">
        <v>215.0</v>
      </c>
      <c r="B3878" s="2" t="s">
        <v>10430</v>
      </c>
      <c r="C3878" s="2" t="s">
        <v>194</v>
      </c>
      <c r="D3878" s="3" t="s">
        <v>10747</v>
      </c>
      <c r="E3878" s="3" t="s">
        <v>10748</v>
      </c>
      <c r="F3878" s="3" t="s">
        <v>10749</v>
      </c>
      <c r="G3878" s="2" t="s">
        <v>18</v>
      </c>
      <c r="H3878" s="2">
        <v>3.0</v>
      </c>
      <c r="I3878" s="2">
        <v>4.0</v>
      </c>
      <c r="J3878" s="2">
        <v>4.0</v>
      </c>
      <c r="K3878" s="2">
        <v>5.0</v>
      </c>
      <c r="L3878" s="2">
        <v>5.0</v>
      </c>
      <c r="M3878" s="2" t="s">
        <v>19</v>
      </c>
    </row>
    <row r="3879" ht="15.75" customHeight="1">
      <c r="A3879" s="2">
        <v>215.0</v>
      </c>
      <c r="B3879" s="2" t="s">
        <v>10430</v>
      </c>
      <c r="C3879" s="2" t="s">
        <v>1254</v>
      </c>
      <c r="D3879" s="3" t="s">
        <v>10750</v>
      </c>
      <c r="E3879" s="3" t="s">
        <v>10751</v>
      </c>
      <c r="F3879" s="3" t="s">
        <v>10752</v>
      </c>
      <c r="G3879" s="2" t="s">
        <v>28</v>
      </c>
      <c r="H3879" s="2">
        <v>3.0</v>
      </c>
      <c r="I3879" s="2">
        <v>2.0</v>
      </c>
      <c r="J3879" s="2">
        <v>4.0</v>
      </c>
      <c r="K3879" s="2">
        <v>3.0</v>
      </c>
      <c r="L3879" s="2">
        <v>3.0</v>
      </c>
      <c r="M3879" s="2" t="s">
        <v>19</v>
      </c>
    </row>
    <row r="3880" ht="15.75" customHeight="1">
      <c r="A3880" s="2">
        <v>215.0</v>
      </c>
      <c r="B3880" s="2" t="s">
        <v>10430</v>
      </c>
      <c r="C3880" s="2" t="s">
        <v>1254</v>
      </c>
      <c r="D3880" s="3" t="s">
        <v>1638</v>
      </c>
      <c r="E3880" s="3" t="s">
        <v>10753</v>
      </c>
      <c r="F3880" s="3" t="s">
        <v>10754</v>
      </c>
      <c r="G3880" s="2" t="s">
        <v>28</v>
      </c>
      <c r="H3880" s="2">
        <v>3.0</v>
      </c>
      <c r="I3880" s="2">
        <v>3.0</v>
      </c>
      <c r="J3880" s="2">
        <v>3.0</v>
      </c>
      <c r="K3880" s="2">
        <v>3.0</v>
      </c>
      <c r="L3880" s="2">
        <v>4.0</v>
      </c>
      <c r="M3880" s="2" t="s">
        <v>19</v>
      </c>
    </row>
    <row r="3881" ht="15.75" customHeight="1">
      <c r="A3881" s="2">
        <v>215.0</v>
      </c>
      <c r="B3881" s="2" t="s">
        <v>10430</v>
      </c>
      <c r="C3881" s="2" t="s">
        <v>1254</v>
      </c>
      <c r="D3881" s="3" t="s">
        <v>10755</v>
      </c>
      <c r="E3881" s="3" t="s">
        <v>10756</v>
      </c>
      <c r="F3881" s="3" t="s">
        <v>10754</v>
      </c>
      <c r="G3881" s="2" t="s">
        <v>18</v>
      </c>
      <c r="H3881" s="2">
        <v>4.0</v>
      </c>
      <c r="I3881" s="2">
        <v>4.0</v>
      </c>
      <c r="J3881" s="2">
        <v>4.0</v>
      </c>
      <c r="K3881" s="2">
        <v>4.0</v>
      </c>
      <c r="L3881" s="2">
        <v>3.0</v>
      </c>
      <c r="M3881" s="2" t="s">
        <v>19</v>
      </c>
    </row>
    <row r="3882" ht="15.75" customHeight="1">
      <c r="A3882" s="2">
        <v>215.0</v>
      </c>
      <c r="B3882" s="2" t="s">
        <v>10430</v>
      </c>
      <c r="C3882" s="2" t="s">
        <v>1254</v>
      </c>
      <c r="D3882" s="3" t="s">
        <v>10757</v>
      </c>
      <c r="E3882" s="3" t="s">
        <v>10758</v>
      </c>
      <c r="F3882" s="3" t="s">
        <v>10759</v>
      </c>
      <c r="G3882" s="2" t="s">
        <v>28</v>
      </c>
      <c r="H3882" s="2">
        <v>1.0</v>
      </c>
      <c r="I3882" s="2">
        <v>3.0</v>
      </c>
      <c r="J3882" s="2">
        <v>2.0</v>
      </c>
      <c r="K3882" s="2">
        <v>2.0</v>
      </c>
      <c r="L3882" s="2">
        <v>1.0</v>
      </c>
      <c r="M3882" s="2" t="s">
        <v>33</v>
      </c>
    </row>
    <row r="3883" ht="15.75" customHeight="1">
      <c r="A3883" s="2">
        <v>215.0</v>
      </c>
      <c r="B3883" s="2" t="s">
        <v>10430</v>
      </c>
      <c r="C3883" s="2" t="s">
        <v>1254</v>
      </c>
      <c r="D3883" s="3" t="s">
        <v>10760</v>
      </c>
      <c r="E3883" s="3" t="s">
        <v>10761</v>
      </c>
      <c r="F3883" s="3" t="s">
        <v>10762</v>
      </c>
      <c r="G3883" s="2" t="s">
        <v>62</v>
      </c>
      <c r="H3883" s="2">
        <v>2.0</v>
      </c>
      <c r="I3883" s="2">
        <v>4.0</v>
      </c>
      <c r="J3883" s="2">
        <v>2.0</v>
      </c>
      <c r="K3883" s="2">
        <v>2.0</v>
      </c>
      <c r="L3883" s="2">
        <v>3.0</v>
      </c>
      <c r="M3883" s="2" t="s">
        <v>33</v>
      </c>
    </row>
    <row r="3884" ht="15.75" customHeight="1">
      <c r="A3884" s="2">
        <v>215.0</v>
      </c>
      <c r="B3884" s="2" t="s">
        <v>10430</v>
      </c>
      <c r="C3884" s="2" t="s">
        <v>1254</v>
      </c>
      <c r="D3884" s="3" t="s">
        <v>1255</v>
      </c>
      <c r="E3884" s="3" t="s">
        <v>10763</v>
      </c>
      <c r="F3884" s="3" t="s">
        <v>10764</v>
      </c>
      <c r="G3884" s="2" t="s">
        <v>28</v>
      </c>
      <c r="H3884" s="2">
        <v>4.0</v>
      </c>
      <c r="I3884" s="2">
        <v>4.0</v>
      </c>
      <c r="J3884" s="2">
        <v>3.0</v>
      </c>
      <c r="K3884" s="2">
        <v>3.0</v>
      </c>
      <c r="L3884" s="2">
        <v>4.0</v>
      </c>
      <c r="M3884" s="2" t="s">
        <v>19</v>
      </c>
    </row>
    <row r="3885" ht="15.75" customHeight="1">
      <c r="A3885" s="2">
        <v>215.0</v>
      </c>
      <c r="B3885" s="2" t="s">
        <v>10430</v>
      </c>
      <c r="C3885" s="2" t="s">
        <v>67</v>
      </c>
      <c r="D3885" s="3" t="s">
        <v>10765</v>
      </c>
      <c r="E3885" s="3" t="s">
        <v>10766</v>
      </c>
      <c r="F3885" s="3" t="s">
        <v>10764</v>
      </c>
      <c r="G3885" s="2" t="s">
        <v>50</v>
      </c>
      <c r="H3885" s="2">
        <v>3.0</v>
      </c>
      <c r="I3885" s="2">
        <v>5.0</v>
      </c>
      <c r="J3885" s="2">
        <v>3.0</v>
      </c>
      <c r="K3885" s="2">
        <v>5.0</v>
      </c>
      <c r="L3885" s="2">
        <v>5.0</v>
      </c>
      <c r="M3885" s="2" t="s">
        <v>19</v>
      </c>
    </row>
    <row r="3886" ht="15.75" customHeight="1">
      <c r="A3886" s="2">
        <v>215.0</v>
      </c>
      <c r="B3886" s="2" t="s">
        <v>10430</v>
      </c>
      <c r="C3886" s="2" t="s">
        <v>67</v>
      </c>
      <c r="D3886" s="3" t="s">
        <v>10767</v>
      </c>
      <c r="E3886" s="3" t="s">
        <v>10768</v>
      </c>
      <c r="F3886" s="3" t="s">
        <v>10769</v>
      </c>
      <c r="G3886" s="2" t="s">
        <v>18</v>
      </c>
      <c r="H3886" s="2">
        <v>3.0</v>
      </c>
      <c r="I3886" s="2">
        <v>4.0</v>
      </c>
      <c r="J3886" s="2">
        <v>4.0</v>
      </c>
      <c r="K3886" s="2">
        <v>4.0</v>
      </c>
      <c r="L3886" s="2">
        <v>4.0</v>
      </c>
      <c r="M3886" s="2" t="s">
        <v>19</v>
      </c>
    </row>
    <row r="3887" ht="15.75" customHeight="1">
      <c r="A3887" s="2">
        <v>215.0</v>
      </c>
      <c r="B3887" s="2" t="s">
        <v>10430</v>
      </c>
      <c r="C3887" s="2" t="s">
        <v>67</v>
      </c>
      <c r="D3887" s="3" t="s">
        <v>6664</v>
      </c>
      <c r="E3887" s="3" t="s">
        <v>10770</v>
      </c>
      <c r="F3887" s="3" t="s">
        <v>10771</v>
      </c>
      <c r="G3887" s="2" t="s">
        <v>28</v>
      </c>
      <c r="H3887" s="2">
        <v>3.0</v>
      </c>
      <c r="I3887" s="2">
        <v>3.0</v>
      </c>
      <c r="J3887" s="2">
        <v>4.0</v>
      </c>
      <c r="K3887" s="2">
        <v>4.0</v>
      </c>
      <c r="L3887" s="2">
        <v>3.0</v>
      </c>
      <c r="M3887" s="2" t="s">
        <v>19</v>
      </c>
    </row>
    <row r="3888" ht="15.75" customHeight="1">
      <c r="A3888" s="2">
        <v>215.0</v>
      </c>
      <c r="B3888" s="2" t="s">
        <v>10430</v>
      </c>
      <c r="C3888" s="2" t="s">
        <v>67</v>
      </c>
      <c r="D3888" s="3" t="s">
        <v>10772</v>
      </c>
      <c r="E3888" s="3" t="s">
        <v>10773</v>
      </c>
      <c r="F3888" s="3" t="s">
        <v>10771</v>
      </c>
      <c r="G3888" s="2" t="s">
        <v>28</v>
      </c>
      <c r="H3888" s="2">
        <v>3.0</v>
      </c>
      <c r="I3888" s="2">
        <v>4.0</v>
      </c>
      <c r="J3888" s="2">
        <v>3.0</v>
      </c>
      <c r="K3888" s="2">
        <v>3.0</v>
      </c>
      <c r="L3888" s="2">
        <v>3.0</v>
      </c>
      <c r="M3888" s="2" t="s">
        <v>19</v>
      </c>
    </row>
    <row r="3889" ht="15.75" customHeight="1">
      <c r="A3889" s="2">
        <v>215.0</v>
      </c>
      <c r="B3889" s="2" t="s">
        <v>10430</v>
      </c>
      <c r="C3889" s="2" t="s">
        <v>67</v>
      </c>
      <c r="D3889" s="3" t="s">
        <v>10774</v>
      </c>
      <c r="E3889" s="3" t="s">
        <v>10775</v>
      </c>
      <c r="F3889" s="3" t="s">
        <v>10776</v>
      </c>
      <c r="G3889" s="2" t="s">
        <v>28</v>
      </c>
      <c r="H3889" s="2">
        <v>3.0</v>
      </c>
      <c r="I3889" s="2">
        <v>3.0</v>
      </c>
      <c r="J3889" s="2">
        <v>3.0</v>
      </c>
      <c r="K3889" s="2">
        <v>3.0</v>
      </c>
      <c r="L3889" s="2">
        <v>3.0</v>
      </c>
      <c r="M3889" s="2" t="s">
        <v>19</v>
      </c>
    </row>
    <row r="3890" ht="15.75" customHeight="1">
      <c r="A3890" s="2">
        <v>215.0</v>
      </c>
      <c r="B3890" s="2" t="s">
        <v>10430</v>
      </c>
      <c r="C3890" s="2" t="s">
        <v>67</v>
      </c>
      <c r="D3890" s="3" t="s">
        <v>8673</v>
      </c>
      <c r="E3890" s="3" t="s">
        <v>10777</v>
      </c>
      <c r="F3890" s="3" t="s">
        <v>10778</v>
      </c>
      <c r="G3890" s="2" t="s">
        <v>50</v>
      </c>
      <c r="H3890" s="2">
        <v>4.0</v>
      </c>
      <c r="I3890" s="2">
        <v>4.0</v>
      </c>
      <c r="J3890" s="2">
        <v>5.0</v>
      </c>
      <c r="K3890" s="2">
        <v>5.0</v>
      </c>
      <c r="L3890" s="2">
        <v>3.0</v>
      </c>
      <c r="M3890" s="2" t="s">
        <v>19</v>
      </c>
    </row>
    <row r="3891" ht="15.75" customHeight="1">
      <c r="A3891" s="2">
        <v>215.0</v>
      </c>
      <c r="B3891" s="2" t="s">
        <v>10430</v>
      </c>
      <c r="C3891" s="2" t="s">
        <v>67</v>
      </c>
      <c r="D3891" s="3" t="s">
        <v>139</v>
      </c>
      <c r="E3891" s="3" t="s">
        <v>10779</v>
      </c>
      <c r="F3891" s="3" t="s">
        <v>10780</v>
      </c>
      <c r="G3891" s="2" t="s">
        <v>18</v>
      </c>
      <c r="H3891" s="2">
        <v>3.0</v>
      </c>
      <c r="I3891" s="2">
        <v>4.0</v>
      </c>
      <c r="J3891" s="2">
        <v>4.0</v>
      </c>
      <c r="K3891" s="2">
        <v>4.0</v>
      </c>
      <c r="L3891" s="2">
        <v>3.0</v>
      </c>
      <c r="M3891" s="2" t="s">
        <v>19</v>
      </c>
    </row>
    <row r="3892" ht="15.75" customHeight="1">
      <c r="A3892" s="2">
        <v>215.0</v>
      </c>
      <c r="B3892" s="2" t="s">
        <v>10430</v>
      </c>
      <c r="C3892" s="2" t="s">
        <v>67</v>
      </c>
      <c r="D3892" s="3" t="s">
        <v>10781</v>
      </c>
      <c r="E3892" s="3" t="s">
        <v>10782</v>
      </c>
      <c r="F3892" s="3" t="s">
        <v>10780</v>
      </c>
      <c r="G3892" s="2" t="s">
        <v>50</v>
      </c>
      <c r="H3892" s="2">
        <v>4.0</v>
      </c>
      <c r="I3892" s="2">
        <v>4.0</v>
      </c>
      <c r="J3892" s="2">
        <v>4.0</v>
      </c>
      <c r="K3892" s="2">
        <v>3.0</v>
      </c>
      <c r="L3892" s="2">
        <v>4.0</v>
      </c>
      <c r="M3892" s="2" t="s">
        <v>19</v>
      </c>
    </row>
    <row r="3893" ht="15.75" customHeight="1">
      <c r="A3893" s="2">
        <v>215.0</v>
      </c>
      <c r="B3893" s="2" t="s">
        <v>10430</v>
      </c>
      <c r="C3893" s="2" t="s">
        <v>67</v>
      </c>
      <c r="D3893" s="3" t="s">
        <v>10783</v>
      </c>
      <c r="E3893" s="3" t="s">
        <v>10784</v>
      </c>
      <c r="F3893" s="3" t="s">
        <v>10785</v>
      </c>
      <c r="G3893" s="2" t="s">
        <v>28</v>
      </c>
      <c r="H3893" s="2">
        <v>3.0</v>
      </c>
      <c r="I3893" s="2">
        <v>3.0</v>
      </c>
      <c r="J3893" s="2">
        <v>4.0</v>
      </c>
      <c r="K3893" s="2">
        <v>4.0</v>
      </c>
      <c r="L3893" s="2">
        <v>4.0</v>
      </c>
      <c r="M3893" s="2" t="s">
        <v>19</v>
      </c>
    </row>
    <row r="3894" ht="15.75" customHeight="1">
      <c r="A3894" s="2">
        <v>215.0</v>
      </c>
      <c r="B3894" s="2" t="s">
        <v>10430</v>
      </c>
      <c r="C3894" s="2" t="s">
        <v>67</v>
      </c>
      <c r="D3894" s="3" t="s">
        <v>10786</v>
      </c>
      <c r="E3894" s="3" t="s">
        <v>10787</v>
      </c>
      <c r="F3894" s="3" t="s">
        <v>10788</v>
      </c>
      <c r="G3894" s="2" t="s">
        <v>18</v>
      </c>
      <c r="H3894" s="2">
        <v>2.0</v>
      </c>
      <c r="I3894" s="2">
        <v>2.0</v>
      </c>
      <c r="J3894" s="2">
        <v>3.0</v>
      </c>
      <c r="K3894" s="2">
        <v>4.0</v>
      </c>
      <c r="L3894" s="2">
        <v>4.0</v>
      </c>
      <c r="M3894" s="2" t="s">
        <v>19</v>
      </c>
    </row>
    <row r="3895" ht="15.75" customHeight="1">
      <c r="A3895" s="2">
        <v>215.0</v>
      </c>
      <c r="B3895" s="2" t="s">
        <v>10430</v>
      </c>
      <c r="C3895" s="2" t="s">
        <v>71</v>
      </c>
      <c r="D3895" s="3" t="s">
        <v>302</v>
      </c>
      <c r="E3895" s="3" t="s">
        <v>10789</v>
      </c>
      <c r="F3895" s="3" t="s">
        <v>10790</v>
      </c>
      <c r="G3895" s="2" t="s">
        <v>18</v>
      </c>
      <c r="H3895" s="2">
        <v>3.0</v>
      </c>
      <c r="I3895" s="2">
        <v>3.0</v>
      </c>
      <c r="J3895" s="2">
        <v>3.0</v>
      </c>
      <c r="K3895" s="2">
        <v>4.0</v>
      </c>
      <c r="L3895" s="2">
        <v>4.0</v>
      </c>
      <c r="M3895" s="2" t="s">
        <v>19</v>
      </c>
    </row>
    <row r="3896" ht="15.75" customHeight="1">
      <c r="A3896" s="2">
        <v>215.0</v>
      </c>
      <c r="B3896" s="2" t="s">
        <v>10430</v>
      </c>
      <c r="C3896" s="2" t="s">
        <v>71</v>
      </c>
      <c r="D3896" s="3" t="s">
        <v>495</v>
      </c>
      <c r="E3896" s="3" t="s">
        <v>10791</v>
      </c>
      <c r="F3896" s="3" t="s">
        <v>10790</v>
      </c>
      <c r="G3896" s="2" t="s">
        <v>50</v>
      </c>
      <c r="H3896" s="2">
        <v>4.0</v>
      </c>
      <c r="I3896" s="2">
        <v>4.0</v>
      </c>
      <c r="J3896" s="2">
        <v>4.0</v>
      </c>
      <c r="K3896" s="2">
        <v>4.0</v>
      </c>
      <c r="L3896" s="2">
        <v>5.0</v>
      </c>
      <c r="M3896" s="2" t="s">
        <v>19</v>
      </c>
    </row>
    <row r="3897" ht="15.75" customHeight="1">
      <c r="A3897" s="2">
        <v>215.0</v>
      </c>
      <c r="B3897" s="2" t="s">
        <v>10430</v>
      </c>
      <c r="C3897" s="2" t="s">
        <v>71</v>
      </c>
      <c r="D3897" s="3" t="s">
        <v>10792</v>
      </c>
      <c r="E3897" s="3" t="s">
        <v>10793</v>
      </c>
      <c r="F3897" s="3" t="s">
        <v>10794</v>
      </c>
      <c r="G3897" s="2" t="s">
        <v>28</v>
      </c>
      <c r="H3897" s="2">
        <v>3.0</v>
      </c>
      <c r="I3897" s="2">
        <v>2.0</v>
      </c>
      <c r="J3897" s="2">
        <v>2.0</v>
      </c>
      <c r="K3897" s="2">
        <v>2.0</v>
      </c>
      <c r="L3897" s="2">
        <v>2.0</v>
      </c>
      <c r="M3897" s="2" t="s">
        <v>33</v>
      </c>
    </row>
    <row r="3898" ht="15.75" customHeight="1">
      <c r="A3898" s="2">
        <v>215.0</v>
      </c>
      <c r="B3898" s="2" t="s">
        <v>10430</v>
      </c>
      <c r="C3898" s="2" t="s">
        <v>71</v>
      </c>
      <c r="D3898" s="3" t="s">
        <v>10795</v>
      </c>
      <c r="E3898" s="3" t="s">
        <v>10796</v>
      </c>
      <c r="F3898" s="3" t="s">
        <v>10794</v>
      </c>
      <c r="G3898" s="2" t="s">
        <v>28</v>
      </c>
      <c r="H3898" s="2">
        <v>3.0</v>
      </c>
      <c r="I3898" s="2">
        <v>3.0</v>
      </c>
      <c r="J3898" s="2">
        <v>3.0</v>
      </c>
      <c r="K3898" s="2">
        <v>3.0</v>
      </c>
      <c r="L3898" s="2">
        <v>3.0</v>
      </c>
      <c r="M3898" s="2" t="s">
        <v>19</v>
      </c>
    </row>
    <row r="3899" ht="15.75" customHeight="1">
      <c r="A3899" s="2">
        <v>215.0</v>
      </c>
      <c r="B3899" s="2" t="s">
        <v>10430</v>
      </c>
      <c r="C3899" s="2" t="s">
        <v>71</v>
      </c>
      <c r="D3899" s="3" t="s">
        <v>4480</v>
      </c>
      <c r="E3899" s="3" t="s">
        <v>10797</v>
      </c>
      <c r="F3899" s="3" t="s">
        <v>10798</v>
      </c>
      <c r="G3899" s="2" t="s">
        <v>28</v>
      </c>
      <c r="H3899" s="2">
        <v>3.0</v>
      </c>
      <c r="I3899" s="2">
        <v>4.0</v>
      </c>
      <c r="J3899" s="2">
        <v>3.0</v>
      </c>
      <c r="K3899" s="2">
        <v>2.0</v>
      </c>
      <c r="L3899" s="2">
        <v>3.0</v>
      </c>
      <c r="M3899" s="2" t="s">
        <v>19</v>
      </c>
    </row>
    <row r="3900" ht="15.75" customHeight="1">
      <c r="A3900" s="2">
        <v>215.0</v>
      </c>
      <c r="B3900" s="2" t="s">
        <v>10430</v>
      </c>
      <c r="C3900" s="2" t="s">
        <v>298</v>
      </c>
      <c r="D3900" s="3" t="s">
        <v>191</v>
      </c>
      <c r="E3900" s="3" t="s">
        <v>10799</v>
      </c>
      <c r="F3900" s="3" t="s">
        <v>10800</v>
      </c>
      <c r="G3900" s="2" t="s">
        <v>28</v>
      </c>
      <c r="H3900" s="2">
        <v>2.0</v>
      </c>
      <c r="I3900" s="2">
        <v>5.0</v>
      </c>
      <c r="J3900" s="2">
        <v>4.0</v>
      </c>
      <c r="K3900" s="2">
        <v>4.0</v>
      </c>
      <c r="L3900" s="2">
        <v>5.0</v>
      </c>
      <c r="M3900" s="2" t="s">
        <v>19</v>
      </c>
    </row>
    <row r="3901" ht="15.75" customHeight="1">
      <c r="A3901" s="2">
        <v>215.0</v>
      </c>
      <c r="B3901" s="2" t="s">
        <v>10430</v>
      </c>
      <c r="C3901" s="2" t="s">
        <v>298</v>
      </c>
      <c r="D3901" s="3" t="s">
        <v>10801</v>
      </c>
      <c r="E3901" s="3" t="s">
        <v>10802</v>
      </c>
      <c r="F3901" s="3" t="s">
        <v>10803</v>
      </c>
      <c r="G3901" s="2" t="s">
        <v>28</v>
      </c>
      <c r="H3901" s="2">
        <v>2.0</v>
      </c>
      <c r="I3901" s="2">
        <v>3.0</v>
      </c>
      <c r="J3901" s="2">
        <v>2.0</v>
      </c>
      <c r="K3901" s="2">
        <v>4.0</v>
      </c>
      <c r="L3901" s="2">
        <v>3.0</v>
      </c>
      <c r="M3901" s="2" t="s">
        <v>19</v>
      </c>
    </row>
    <row r="3902" ht="15.75" customHeight="1">
      <c r="A3902" s="2">
        <v>215.0</v>
      </c>
      <c r="B3902" s="2" t="s">
        <v>10430</v>
      </c>
      <c r="C3902" s="2" t="s">
        <v>298</v>
      </c>
      <c r="D3902" s="3" t="s">
        <v>10804</v>
      </c>
      <c r="E3902" s="3" t="s">
        <v>10805</v>
      </c>
      <c r="F3902" s="3" t="s">
        <v>10806</v>
      </c>
      <c r="G3902" s="2" t="s">
        <v>62</v>
      </c>
      <c r="H3902" s="2">
        <v>2.0</v>
      </c>
      <c r="I3902" s="2">
        <v>2.0</v>
      </c>
      <c r="J3902" s="2">
        <v>3.0</v>
      </c>
      <c r="K3902" s="2">
        <v>2.0</v>
      </c>
      <c r="L3902" s="2">
        <v>3.0</v>
      </c>
      <c r="M3902" s="2" t="s">
        <v>33</v>
      </c>
    </row>
    <row r="3903" ht="15.75" customHeight="1">
      <c r="A3903" s="2">
        <v>215.0</v>
      </c>
      <c r="B3903" s="2" t="s">
        <v>10430</v>
      </c>
      <c r="C3903" s="2" t="s">
        <v>298</v>
      </c>
      <c r="D3903" s="3" t="s">
        <v>10807</v>
      </c>
      <c r="E3903" s="3" t="s">
        <v>10808</v>
      </c>
      <c r="F3903" s="3" t="s">
        <v>10809</v>
      </c>
      <c r="G3903" s="2" t="s">
        <v>28</v>
      </c>
      <c r="H3903" s="2">
        <v>2.0</v>
      </c>
      <c r="I3903" s="2">
        <v>4.0</v>
      </c>
      <c r="J3903" s="2">
        <v>3.0</v>
      </c>
      <c r="K3903" s="2">
        <v>3.0</v>
      </c>
      <c r="L3903" s="2">
        <v>2.0</v>
      </c>
      <c r="M3903" s="2" t="s">
        <v>19</v>
      </c>
    </row>
    <row r="3904" ht="15.75" customHeight="1">
      <c r="A3904" s="2">
        <v>215.0</v>
      </c>
      <c r="B3904" s="2" t="s">
        <v>10430</v>
      </c>
      <c r="C3904" s="2" t="s">
        <v>298</v>
      </c>
      <c r="D3904" s="3" t="s">
        <v>10810</v>
      </c>
      <c r="E3904" s="3" t="s">
        <v>10811</v>
      </c>
      <c r="F3904" s="3" t="s">
        <v>10809</v>
      </c>
      <c r="G3904" s="2" t="s">
        <v>62</v>
      </c>
      <c r="H3904" s="2">
        <v>2.0</v>
      </c>
      <c r="I3904" s="2">
        <v>2.0</v>
      </c>
      <c r="J3904" s="2">
        <v>3.0</v>
      </c>
      <c r="K3904" s="2">
        <v>2.0</v>
      </c>
      <c r="L3904" s="2">
        <v>3.0</v>
      </c>
      <c r="M3904" s="2" t="s">
        <v>19</v>
      </c>
    </row>
    <row r="3905" ht="15.75" customHeight="1">
      <c r="A3905" s="2">
        <v>215.0</v>
      </c>
      <c r="B3905" s="2" t="s">
        <v>10430</v>
      </c>
      <c r="C3905" s="2" t="s">
        <v>298</v>
      </c>
      <c r="D3905" s="3" t="s">
        <v>538</v>
      </c>
      <c r="E3905" s="3" t="s">
        <v>10812</v>
      </c>
      <c r="F3905" s="3" t="s">
        <v>10813</v>
      </c>
      <c r="G3905" s="2" t="s">
        <v>28</v>
      </c>
      <c r="H3905" s="2">
        <v>2.0</v>
      </c>
      <c r="I3905" s="2">
        <v>3.0</v>
      </c>
      <c r="J3905" s="2">
        <v>4.0</v>
      </c>
      <c r="K3905" s="2">
        <v>3.0</v>
      </c>
      <c r="L3905" s="2">
        <v>4.0</v>
      </c>
      <c r="M3905" s="2" t="s">
        <v>19</v>
      </c>
    </row>
    <row r="3906" ht="15.75" customHeight="1">
      <c r="A3906" s="2">
        <v>215.0</v>
      </c>
      <c r="B3906" s="2" t="s">
        <v>10430</v>
      </c>
      <c r="C3906" s="2" t="s">
        <v>75</v>
      </c>
      <c r="D3906" s="3" t="s">
        <v>59</v>
      </c>
      <c r="E3906" s="3" t="s">
        <v>10814</v>
      </c>
      <c r="F3906" s="3" t="s">
        <v>10813</v>
      </c>
      <c r="G3906" s="2" t="s">
        <v>18</v>
      </c>
      <c r="H3906" s="2">
        <v>3.0</v>
      </c>
      <c r="I3906" s="2">
        <v>4.0</v>
      </c>
      <c r="J3906" s="2">
        <v>4.0</v>
      </c>
      <c r="K3906" s="2">
        <v>4.0</v>
      </c>
      <c r="L3906" s="2">
        <v>4.0</v>
      </c>
      <c r="M3906" s="2" t="s">
        <v>19</v>
      </c>
    </row>
    <row r="3907" ht="15.75" customHeight="1">
      <c r="A3907" s="2">
        <v>215.0</v>
      </c>
      <c r="B3907" s="2" t="s">
        <v>10430</v>
      </c>
      <c r="C3907" s="2" t="s">
        <v>75</v>
      </c>
      <c r="D3907" s="3" t="s">
        <v>4167</v>
      </c>
      <c r="E3907" s="3" t="s">
        <v>10815</v>
      </c>
      <c r="F3907" s="3" t="s">
        <v>10816</v>
      </c>
      <c r="G3907" s="2" t="s">
        <v>62</v>
      </c>
      <c r="H3907" s="2">
        <v>2.0</v>
      </c>
      <c r="I3907" s="2">
        <v>3.0</v>
      </c>
      <c r="J3907" s="2">
        <v>2.0</v>
      </c>
      <c r="K3907" s="2">
        <v>2.0</v>
      </c>
      <c r="L3907" s="2">
        <v>2.0</v>
      </c>
      <c r="M3907" s="2" t="s">
        <v>33</v>
      </c>
    </row>
    <row r="3908" ht="15.75" customHeight="1">
      <c r="A3908" s="2">
        <v>215.0</v>
      </c>
      <c r="B3908" s="2" t="s">
        <v>10430</v>
      </c>
      <c r="C3908" s="2" t="s">
        <v>75</v>
      </c>
      <c r="D3908" s="3" t="s">
        <v>10817</v>
      </c>
      <c r="E3908" s="3" t="s">
        <v>10818</v>
      </c>
      <c r="F3908" s="3" t="s">
        <v>10819</v>
      </c>
      <c r="G3908" s="2" t="s">
        <v>28</v>
      </c>
      <c r="H3908" s="2">
        <v>2.0</v>
      </c>
      <c r="I3908" s="2">
        <v>3.0</v>
      </c>
      <c r="J3908" s="2">
        <v>2.0</v>
      </c>
      <c r="K3908" s="2">
        <v>2.0</v>
      </c>
      <c r="L3908" s="2">
        <v>3.0</v>
      </c>
      <c r="M3908" s="2" t="s">
        <v>33</v>
      </c>
    </row>
    <row r="3909" ht="15.75" customHeight="1">
      <c r="A3909" s="2">
        <v>215.0</v>
      </c>
      <c r="B3909" s="2" t="s">
        <v>10430</v>
      </c>
      <c r="C3909" s="2" t="s">
        <v>75</v>
      </c>
      <c r="D3909" s="3" t="s">
        <v>10820</v>
      </c>
      <c r="E3909" s="3" t="s">
        <v>10821</v>
      </c>
      <c r="F3909" s="3" t="s">
        <v>10822</v>
      </c>
      <c r="G3909" s="2" t="s">
        <v>62</v>
      </c>
      <c r="H3909" s="2">
        <v>1.0</v>
      </c>
      <c r="I3909" s="2">
        <v>2.0</v>
      </c>
      <c r="J3909" s="2">
        <v>2.0</v>
      </c>
      <c r="K3909" s="2">
        <v>2.0</v>
      </c>
      <c r="L3909" s="2">
        <v>3.0</v>
      </c>
      <c r="M3909" s="2" t="s">
        <v>33</v>
      </c>
    </row>
    <row r="3910" ht="15.75" customHeight="1">
      <c r="A3910" s="2">
        <v>215.0</v>
      </c>
      <c r="B3910" s="2" t="s">
        <v>10430</v>
      </c>
      <c r="C3910" s="2" t="s">
        <v>75</v>
      </c>
      <c r="D3910" s="3" t="s">
        <v>10823</v>
      </c>
      <c r="E3910" s="3" t="s">
        <v>10824</v>
      </c>
      <c r="F3910" s="3" t="s">
        <v>10825</v>
      </c>
      <c r="G3910" s="2" t="s">
        <v>62</v>
      </c>
      <c r="H3910" s="2">
        <v>3.0</v>
      </c>
      <c r="I3910" s="2">
        <v>2.0</v>
      </c>
      <c r="J3910" s="2">
        <v>2.0</v>
      </c>
      <c r="K3910" s="2">
        <v>2.0</v>
      </c>
      <c r="L3910" s="2">
        <v>4.0</v>
      </c>
      <c r="M3910" s="2" t="s">
        <v>33</v>
      </c>
    </row>
    <row r="3911" ht="15.75" customHeight="1">
      <c r="A3911" s="2">
        <v>215.0</v>
      </c>
      <c r="B3911" s="2" t="s">
        <v>10430</v>
      </c>
      <c r="C3911" s="2" t="s">
        <v>75</v>
      </c>
      <c r="D3911" s="3" t="s">
        <v>10826</v>
      </c>
      <c r="E3911" s="3" t="s">
        <v>10827</v>
      </c>
      <c r="F3911" s="3" t="s">
        <v>10828</v>
      </c>
      <c r="G3911" s="2" t="s">
        <v>50</v>
      </c>
      <c r="H3911" s="2">
        <v>4.0</v>
      </c>
      <c r="I3911" s="2">
        <v>4.0</v>
      </c>
      <c r="J3911" s="2">
        <v>4.0</v>
      </c>
      <c r="K3911" s="2">
        <v>5.0</v>
      </c>
      <c r="L3911" s="2">
        <v>5.0</v>
      </c>
      <c r="M3911" s="2" t="s">
        <v>19</v>
      </c>
    </row>
    <row r="3912" ht="15.75" customHeight="1">
      <c r="A3912" s="2">
        <v>215.0</v>
      </c>
      <c r="B3912" s="2" t="s">
        <v>10430</v>
      </c>
      <c r="C3912" s="2" t="s">
        <v>75</v>
      </c>
      <c r="D3912" s="3" t="s">
        <v>10829</v>
      </c>
      <c r="E3912" s="3" t="s">
        <v>10830</v>
      </c>
      <c r="F3912" s="3" t="s">
        <v>10831</v>
      </c>
      <c r="G3912" s="2" t="s">
        <v>18</v>
      </c>
      <c r="H3912" s="2">
        <v>3.0</v>
      </c>
      <c r="I3912" s="2">
        <v>4.0</v>
      </c>
      <c r="J3912" s="2">
        <v>3.0</v>
      </c>
      <c r="K3912" s="2">
        <v>3.0</v>
      </c>
      <c r="L3912" s="2">
        <v>3.0</v>
      </c>
      <c r="M3912" s="2" t="s">
        <v>19</v>
      </c>
    </row>
    <row r="3913" ht="15.75" customHeight="1">
      <c r="A3913" s="2">
        <v>215.0</v>
      </c>
      <c r="B3913" s="2" t="s">
        <v>10430</v>
      </c>
      <c r="C3913" s="2" t="s">
        <v>593</v>
      </c>
      <c r="D3913" s="3" t="s">
        <v>10832</v>
      </c>
      <c r="E3913" s="3" t="s">
        <v>10833</v>
      </c>
      <c r="F3913" s="3" t="s">
        <v>10834</v>
      </c>
      <c r="G3913" s="2" t="s">
        <v>18</v>
      </c>
      <c r="H3913" s="2">
        <v>4.0</v>
      </c>
      <c r="I3913" s="2">
        <v>4.0</v>
      </c>
      <c r="J3913" s="2">
        <v>4.0</v>
      </c>
      <c r="K3913" s="2">
        <v>4.0</v>
      </c>
      <c r="L3913" s="2">
        <v>4.0</v>
      </c>
      <c r="M3913" s="2" t="s">
        <v>19</v>
      </c>
    </row>
    <row r="3914" ht="15.75" customHeight="1">
      <c r="A3914" s="2">
        <v>215.0</v>
      </c>
      <c r="B3914" s="2" t="s">
        <v>10430</v>
      </c>
      <c r="C3914" s="2" t="s">
        <v>593</v>
      </c>
      <c r="D3914" s="3" t="s">
        <v>10835</v>
      </c>
      <c r="E3914" s="3" t="s">
        <v>10836</v>
      </c>
      <c r="F3914" s="3" t="s">
        <v>10834</v>
      </c>
      <c r="G3914" s="2" t="s">
        <v>28</v>
      </c>
      <c r="H3914" s="2">
        <v>2.0</v>
      </c>
      <c r="I3914" s="2">
        <v>4.0</v>
      </c>
      <c r="J3914" s="2">
        <v>4.0</v>
      </c>
      <c r="K3914" s="2">
        <v>3.0</v>
      </c>
      <c r="L3914" s="2">
        <v>3.0</v>
      </c>
      <c r="M3914" s="2" t="s">
        <v>19</v>
      </c>
    </row>
    <row r="3915" ht="15.75" customHeight="1">
      <c r="A3915" s="2">
        <v>215.0</v>
      </c>
      <c r="B3915" s="2" t="s">
        <v>10430</v>
      </c>
      <c r="C3915" s="2" t="s">
        <v>593</v>
      </c>
      <c r="D3915" s="3" t="s">
        <v>10837</v>
      </c>
      <c r="E3915" s="3" t="s">
        <v>10838</v>
      </c>
      <c r="F3915" s="3" t="s">
        <v>10839</v>
      </c>
      <c r="G3915" s="2" t="s">
        <v>28</v>
      </c>
      <c r="H3915" s="2">
        <v>3.0</v>
      </c>
      <c r="I3915" s="2">
        <v>2.0</v>
      </c>
      <c r="J3915" s="2">
        <v>2.0</v>
      </c>
      <c r="K3915" s="2">
        <v>4.0</v>
      </c>
      <c r="L3915" s="2">
        <v>3.0</v>
      </c>
      <c r="M3915" s="2" t="s">
        <v>19</v>
      </c>
    </row>
    <row r="3916" ht="15.75" customHeight="1">
      <c r="A3916" s="2">
        <v>215.0</v>
      </c>
      <c r="B3916" s="2" t="s">
        <v>10430</v>
      </c>
      <c r="C3916" s="2" t="s">
        <v>593</v>
      </c>
      <c r="D3916" s="3" t="s">
        <v>10840</v>
      </c>
      <c r="E3916" s="3" t="s">
        <v>10841</v>
      </c>
      <c r="F3916" s="3" t="s">
        <v>10842</v>
      </c>
      <c r="G3916" s="2" t="s">
        <v>62</v>
      </c>
      <c r="H3916" s="2">
        <v>2.0</v>
      </c>
      <c r="I3916" s="2">
        <v>1.0</v>
      </c>
      <c r="J3916" s="2">
        <v>1.0</v>
      </c>
      <c r="K3916" s="2">
        <v>1.0</v>
      </c>
      <c r="L3916" s="2">
        <v>2.0</v>
      </c>
      <c r="M3916" s="2" t="s">
        <v>33</v>
      </c>
    </row>
    <row r="3917" ht="15.75" customHeight="1">
      <c r="A3917" s="2">
        <v>215.0</v>
      </c>
      <c r="B3917" s="2" t="s">
        <v>10430</v>
      </c>
      <c r="C3917" s="2" t="s">
        <v>593</v>
      </c>
      <c r="D3917" s="3" t="s">
        <v>4480</v>
      </c>
      <c r="E3917" s="3" t="s">
        <v>10843</v>
      </c>
      <c r="F3917" s="3" t="s">
        <v>10844</v>
      </c>
      <c r="G3917" s="2" t="s">
        <v>28</v>
      </c>
      <c r="H3917" s="2">
        <v>3.0</v>
      </c>
      <c r="I3917" s="2">
        <v>4.0</v>
      </c>
      <c r="J3917" s="2">
        <v>3.0</v>
      </c>
      <c r="K3917" s="2">
        <v>3.0</v>
      </c>
      <c r="L3917" s="2">
        <v>3.0</v>
      </c>
      <c r="M3917" s="2" t="s">
        <v>19</v>
      </c>
    </row>
    <row r="3918" ht="15.75" customHeight="1">
      <c r="A3918" s="2">
        <v>215.0</v>
      </c>
      <c r="B3918" s="2" t="s">
        <v>10430</v>
      </c>
      <c r="C3918" s="2" t="s">
        <v>593</v>
      </c>
      <c r="D3918" s="3" t="s">
        <v>6867</v>
      </c>
      <c r="E3918" s="3" t="s">
        <v>10845</v>
      </c>
      <c r="F3918" s="3" t="s">
        <v>10846</v>
      </c>
      <c r="G3918" s="2" t="s">
        <v>28</v>
      </c>
      <c r="H3918" s="2">
        <v>3.0</v>
      </c>
      <c r="I3918" s="2">
        <v>3.0</v>
      </c>
      <c r="J3918" s="2">
        <v>3.0</v>
      </c>
      <c r="K3918" s="2">
        <v>4.0</v>
      </c>
      <c r="L3918" s="2">
        <v>3.0</v>
      </c>
      <c r="M3918" s="2" t="s">
        <v>19</v>
      </c>
    </row>
    <row r="3919" ht="15.75" customHeight="1">
      <c r="A3919" s="2">
        <v>215.0</v>
      </c>
      <c r="B3919" s="2" t="s">
        <v>10430</v>
      </c>
      <c r="C3919" s="2" t="s">
        <v>593</v>
      </c>
      <c r="D3919" s="3" t="s">
        <v>10847</v>
      </c>
      <c r="E3919" s="3" t="s">
        <v>10848</v>
      </c>
      <c r="F3919" s="3" t="s">
        <v>10849</v>
      </c>
      <c r="G3919" s="2" t="s">
        <v>28</v>
      </c>
      <c r="H3919" s="2">
        <v>3.0</v>
      </c>
      <c r="I3919" s="2">
        <v>3.0</v>
      </c>
      <c r="J3919" s="2">
        <v>3.0</v>
      </c>
      <c r="K3919" s="2">
        <v>3.0</v>
      </c>
      <c r="L3919" s="2">
        <v>3.0</v>
      </c>
      <c r="M3919" s="2" t="s">
        <v>19</v>
      </c>
    </row>
    <row r="3920" ht="15.75" customHeight="1">
      <c r="A3920" s="2">
        <v>215.0</v>
      </c>
      <c r="B3920" s="2" t="s">
        <v>10430</v>
      </c>
      <c r="C3920" s="2" t="s">
        <v>593</v>
      </c>
      <c r="D3920" s="3" t="s">
        <v>10850</v>
      </c>
      <c r="E3920" s="3" t="s">
        <v>10851</v>
      </c>
      <c r="F3920" s="3" t="s">
        <v>10852</v>
      </c>
      <c r="G3920" s="2" t="s">
        <v>28</v>
      </c>
      <c r="H3920" s="2">
        <v>3.0</v>
      </c>
      <c r="I3920" s="2">
        <v>3.0</v>
      </c>
      <c r="J3920" s="2">
        <v>2.0</v>
      </c>
      <c r="K3920" s="2">
        <v>2.0</v>
      </c>
      <c r="L3920" s="2">
        <v>2.0</v>
      </c>
      <c r="M3920" s="2" t="s">
        <v>19</v>
      </c>
    </row>
    <row r="3921" ht="15.75" customHeight="1">
      <c r="A3921" s="2">
        <v>215.0</v>
      </c>
      <c r="B3921" s="2" t="s">
        <v>10430</v>
      </c>
      <c r="C3921" s="2" t="s">
        <v>79</v>
      </c>
      <c r="D3921" s="3" t="s">
        <v>10853</v>
      </c>
      <c r="E3921" s="3" t="s">
        <v>10854</v>
      </c>
      <c r="F3921" s="3" t="s">
        <v>10855</v>
      </c>
      <c r="G3921" s="2" t="s">
        <v>28</v>
      </c>
      <c r="H3921" s="2">
        <v>3.0</v>
      </c>
      <c r="I3921" s="2">
        <v>3.0</v>
      </c>
      <c r="J3921" s="2">
        <v>2.0</v>
      </c>
      <c r="K3921" s="2">
        <v>3.0</v>
      </c>
      <c r="L3921" s="2">
        <v>3.0</v>
      </c>
      <c r="M3921" s="2" t="s">
        <v>19</v>
      </c>
    </row>
    <row r="3922" ht="15.75" customHeight="1">
      <c r="A3922" s="2">
        <v>215.0</v>
      </c>
      <c r="B3922" s="2" t="s">
        <v>10430</v>
      </c>
      <c r="C3922" s="2" t="s">
        <v>79</v>
      </c>
      <c r="D3922" s="3" t="s">
        <v>10856</v>
      </c>
      <c r="E3922" s="3" t="s">
        <v>10857</v>
      </c>
      <c r="F3922" s="3" t="s">
        <v>10858</v>
      </c>
      <c r="G3922" s="2" t="s">
        <v>62</v>
      </c>
      <c r="H3922" s="2">
        <v>2.0</v>
      </c>
      <c r="I3922" s="2">
        <v>2.0</v>
      </c>
      <c r="J3922" s="2">
        <v>3.0</v>
      </c>
      <c r="K3922" s="2">
        <v>3.0</v>
      </c>
      <c r="L3922" s="2">
        <v>2.0</v>
      </c>
      <c r="M3922" s="2" t="s">
        <v>33</v>
      </c>
    </row>
    <row r="3923" ht="15.75" customHeight="1">
      <c r="A3923" s="2">
        <v>215.0</v>
      </c>
      <c r="B3923" s="2" t="s">
        <v>10430</v>
      </c>
      <c r="C3923" s="2" t="s">
        <v>79</v>
      </c>
      <c r="D3923" s="3" t="s">
        <v>10859</v>
      </c>
      <c r="E3923" s="3" t="s">
        <v>10860</v>
      </c>
      <c r="F3923" s="3" t="s">
        <v>10861</v>
      </c>
      <c r="G3923" s="2" t="s">
        <v>28</v>
      </c>
      <c r="H3923" s="2">
        <v>3.0</v>
      </c>
      <c r="I3923" s="2">
        <v>3.0</v>
      </c>
      <c r="J3923" s="2">
        <v>3.0</v>
      </c>
      <c r="K3923" s="2">
        <v>3.0</v>
      </c>
      <c r="L3923" s="2">
        <v>3.0</v>
      </c>
      <c r="M3923" s="2" t="s">
        <v>19</v>
      </c>
    </row>
    <row r="3924" ht="15.75" customHeight="1">
      <c r="A3924" s="2">
        <v>215.0</v>
      </c>
      <c r="B3924" s="2" t="s">
        <v>10430</v>
      </c>
      <c r="C3924" s="2" t="s">
        <v>203</v>
      </c>
      <c r="D3924" s="3" t="s">
        <v>10862</v>
      </c>
      <c r="E3924" s="3" t="s">
        <v>10863</v>
      </c>
      <c r="F3924" s="3" t="s">
        <v>10861</v>
      </c>
      <c r="G3924" s="2" t="s">
        <v>18</v>
      </c>
      <c r="H3924" s="2">
        <v>2.0</v>
      </c>
      <c r="I3924" s="2">
        <v>4.0</v>
      </c>
      <c r="J3924" s="2">
        <v>3.0</v>
      </c>
      <c r="K3924" s="2">
        <v>3.0</v>
      </c>
      <c r="L3924" s="2">
        <v>4.0</v>
      </c>
      <c r="M3924" s="2" t="s">
        <v>19</v>
      </c>
    </row>
    <row r="3925" ht="15.75" customHeight="1">
      <c r="A3925" s="2">
        <v>215.0</v>
      </c>
      <c r="B3925" s="2" t="s">
        <v>10430</v>
      </c>
      <c r="C3925" s="2" t="s">
        <v>203</v>
      </c>
      <c r="D3925" s="3" t="s">
        <v>10864</v>
      </c>
      <c r="E3925" s="3" t="s">
        <v>10865</v>
      </c>
      <c r="F3925" s="3" t="s">
        <v>10866</v>
      </c>
      <c r="G3925" s="2" t="s">
        <v>28</v>
      </c>
      <c r="H3925" s="2">
        <v>2.0</v>
      </c>
      <c r="I3925" s="2">
        <v>3.0</v>
      </c>
      <c r="J3925" s="2">
        <v>4.0</v>
      </c>
      <c r="K3925" s="2">
        <v>4.0</v>
      </c>
      <c r="L3925" s="2">
        <v>4.0</v>
      </c>
      <c r="M3925" s="2" t="s">
        <v>19</v>
      </c>
    </row>
    <row r="3926" ht="15.75" customHeight="1">
      <c r="A3926" s="2">
        <v>215.0</v>
      </c>
      <c r="B3926" s="2" t="s">
        <v>10430</v>
      </c>
      <c r="C3926" s="2" t="s">
        <v>203</v>
      </c>
      <c r="D3926" s="3" t="s">
        <v>10867</v>
      </c>
      <c r="E3926" s="3" t="s">
        <v>10868</v>
      </c>
      <c r="F3926" s="3" t="s">
        <v>10869</v>
      </c>
      <c r="G3926" s="2" t="s">
        <v>28</v>
      </c>
      <c r="H3926" s="2">
        <v>3.0</v>
      </c>
      <c r="I3926" s="2">
        <v>3.0</v>
      </c>
      <c r="J3926" s="2">
        <v>3.0</v>
      </c>
      <c r="K3926" s="2">
        <v>4.0</v>
      </c>
      <c r="L3926" s="2">
        <v>4.0</v>
      </c>
      <c r="M3926" s="2" t="s">
        <v>19</v>
      </c>
    </row>
    <row r="3927" ht="15.75" customHeight="1">
      <c r="A3927" s="2">
        <v>215.0</v>
      </c>
      <c r="B3927" s="2" t="s">
        <v>10430</v>
      </c>
      <c r="C3927" s="2" t="s">
        <v>203</v>
      </c>
      <c r="D3927" s="3" t="s">
        <v>10870</v>
      </c>
      <c r="E3927" s="3" t="s">
        <v>10871</v>
      </c>
      <c r="F3927" s="3" t="s">
        <v>10872</v>
      </c>
      <c r="G3927" s="2" t="s">
        <v>18</v>
      </c>
      <c r="H3927" s="2">
        <v>3.0</v>
      </c>
      <c r="I3927" s="2">
        <v>3.0</v>
      </c>
      <c r="J3927" s="2">
        <v>5.0</v>
      </c>
      <c r="K3927" s="2">
        <v>5.0</v>
      </c>
      <c r="L3927" s="2">
        <v>3.0</v>
      </c>
      <c r="M3927" s="2" t="s">
        <v>19</v>
      </c>
    </row>
    <row r="3928" ht="15.75" customHeight="1">
      <c r="A3928" s="2">
        <v>215.0</v>
      </c>
      <c r="B3928" s="2" t="s">
        <v>10430</v>
      </c>
      <c r="C3928" s="2" t="s">
        <v>203</v>
      </c>
      <c r="D3928" s="3" t="s">
        <v>10873</v>
      </c>
      <c r="E3928" s="3" t="s">
        <v>10874</v>
      </c>
      <c r="F3928" s="3" t="s">
        <v>10875</v>
      </c>
      <c r="G3928" s="2" t="s">
        <v>62</v>
      </c>
      <c r="H3928" s="2">
        <v>2.0</v>
      </c>
      <c r="I3928" s="2">
        <v>3.0</v>
      </c>
      <c r="J3928" s="2">
        <v>2.0</v>
      </c>
      <c r="K3928" s="2">
        <v>3.0</v>
      </c>
      <c r="L3928" s="2">
        <v>2.0</v>
      </c>
      <c r="M3928" s="2" t="s">
        <v>33</v>
      </c>
    </row>
    <row r="3929" ht="15.75" customHeight="1">
      <c r="A3929" s="2">
        <v>215.0</v>
      </c>
      <c r="B3929" s="2" t="s">
        <v>10430</v>
      </c>
      <c r="C3929" s="2" t="s">
        <v>203</v>
      </c>
      <c r="D3929" s="3" t="s">
        <v>10876</v>
      </c>
      <c r="E3929" s="3" t="s">
        <v>10877</v>
      </c>
      <c r="F3929" s="3" t="s">
        <v>10878</v>
      </c>
      <c r="G3929" s="2" t="s">
        <v>62</v>
      </c>
      <c r="H3929" s="2">
        <v>3.0</v>
      </c>
      <c r="I3929" s="2">
        <v>4.0</v>
      </c>
      <c r="J3929" s="2">
        <v>3.0</v>
      </c>
      <c r="K3929" s="2">
        <v>5.0</v>
      </c>
      <c r="L3929" s="2">
        <v>5.0</v>
      </c>
      <c r="M3929" s="2" t="s">
        <v>33</v>
      </c>
    </row>
    <row r="3930" ht="15.75" customHeight="1">
      <c r="A3930" s="2">
        <v>215.0</v>
      </c>
      <c r="B3930" s="2" t="s">
        <v>10430</v>
      </c>
      <c r="C3930" s="2" t="s">
        <v>203</v>
      </c>
      <c r="D3930" s="3" t="s">
        <v>10879</v>
      </c>
      <c r="E3930" s="3" t="s">
        <v>10880</v>
      </c>
      <c r="F3930" s="3" t="s">
        <v>10881</v>
      </c>
      <c r="G3930" s="2" t="s">
        <v>28</v>
      </c>
      <c r="H3930" s="2">
        <v>3.0</v>
      </c>
      <c r="I3930" s="2">
        <v>4.0</v>
      </c>
      <c r="J3930" s="2">
        <v>4.0</v>
      </c>
      <c r="K3930" s="2">
        <v>3.0</v>
      </c>
      <c r="L3930" s="2">
        <v>3.0</v>
      </c>
      <c r="M3930" s="2" t="s">
        <v>19</v>
      </c>
    </row>
    <row r="3931" ht="15.75" customHeight="1">
      <c r="A3931" s="2">
        <v>215.0</v>
      </c>
      <c r="B3931" s="2" t="s">
        <v>10430</v>
      </c>
      <c r="C3931" s="2" t="s">
        <v>203</v>
      </c>
      <c r="D3931" s="3" t="s">
        <v>10882</v>
      </c>
      <c r="E3931" s="3" t="s">
        <v>10883</v>
      </c>
      <c r="F3931" s="3" t="s">
        <v>10884</v>
      </c>
      <c r="G3931" s="2" t="s">
        <v>50</v>
      </c>
      <c r="H3931" s="2">
        <v>5.0</v>
      </c>
      <c r="I3931" s="2">
        <v>5.0</v>
      </c>
      <c r="J3931" s="2">
        <v>5.0</v>
      </c>
      <c r="K3931" s="2">
        <v>5.0</v>
      </c>
      <c r="L3931" s="2">
        <v>5.0</v>
      </c>
      <c r="M3931" s="2" t="s">
        <v>19</v>
      </c>
    </row>
    <row r="3932" ht="15.75" customHeight="1">
      <c r="A3932" s="2">
        <v>215.0</v>
      </c>
      <c r="B3932" s="2" t="s">
        <v>10430</v>
      </c>
      <c r="C3932" s="2" t="s">
        <v>203</v>
      </c>
      <c r="D3932" s="3" t="s">
        <v>6966</v>
      </c>
      <c r="E3932" s="3" t="s">
        <v>10885</v>
      </c>
      <c r="F3932" s="3" t="s">
        <v>10886</v>
      </c>
      <c r="G3932" s="2" t="s">
        <v>28</v>
      </c>
      <c r="H3932" s="2">
        <v>3.0</v>
      </c>
      <c r="I3932" s="2">
        <v>2.0</v>
      </c>
      <c r="J3932" s="2">
        <v>3.0</v>
      </c>
      <c r="K3932" s="2">
        <v>3.0</v>
      </c>
      <c r="L3932" s="2">
        <v>4.0</v>
      </c>
      <c r="M3932" s="2" t="s">
        <v>19</v>
      </c>
    </row>
    <row r="3933" ht="15.75" customHeight="1">
      <c r="A3933" s="2">
        <v>215.0</v>
      </c>
      <c r="B3933" s="2" t="s">
        <v>10430</v>
      </c>
      <c r="C3933" s="2" t="s">
        <v>203</v>
      </c>
      <c r="D3933" s="3" t="s">
        <v>10887</v>
      </c>
      <c r="E3933" s="3" t="s">
        <v>10888</v>
      </c>
      <c r="F3933" s="3" t="s">
        <v>10889</v>
      </c>
      <c r="G3933" s="2" t="s">
        <v>28</v>
      </c>
      <c r="H3933" s="2">
        <v>5.0</v>
      </c>
      <c r="I3933" s="2">
        <v>4.0</v>
      </c>
      <c r="J3933" s="2">
        <v>3.0</v>
      </c>
      <c r="K3933" s="2">
        <v>5.0</v>
      </c>
      <c r="L3933" s="2">
        <v>3.0</v>
      </c>
      <c r="M3933" s="2" t="s">
        <v>19</v>
      </c>
    </row>
    <row r="3934" ht="15.75" customHeight="1">
      <c r="A3934" s="2">
        <v>215.0</v>
      </c>
      <c r="B3934" s="2" t="s">
        <v>10430</v>
      </c>
      <c r="C3934" s="2" t="s">
        <v>203</v>
      </c>
      <c r="D3934" s="3" t="s">
        <v>10890</v>
      </c>
      <c r="E3934" s="3" t="s">
        <v>10891</v>
      </c>
      <c r="F3934" s="3" t="s">
        <v>10892</v>
      </c>
      <c r="G3934" s="2" t="s">
        <v>28</v>
      </c>
      <c r="H3934" s="2">
        <v>3.0</v>
      </c>
      <c r="I3934" s="2">
        <v>3.0</v>
      </c>
      <c r="J3934" s="2">
        <v>3.0</v>
      </c>
      <c r="K3934" s="2">
        <v>3.0</v>
      </c>
      <c r="L3934" s="2">
        <v>3.0</v>
      </c>
      <c r="M3934" s="2" t="s">
        <v>19</v>
      </c>
    </row>
    <row r="3935" ht="15.75" customHeight="1">
      <c r="A3935" s="2">
        <v>215.0</v>
      </c>
      <c r="B3935" s="2" t="s">
        <v>10430</v>
      </c>
      <c r="C3935" s="2" t="s">
        <v>203</v>
      </c>
      <c r="D3935" s="3" t="s">
        <v>10893</v>
      </c>
      <c r="E3935" s="3" t="s">
        <v>10894</v>
      </c>
      <c r="F3935" s="3" t="s">
        <v>10895</v>
      </c>
      <c r="G3935" s="2" t="s">
        <v>28</v>
      </c>
      <c r="H3935" s="2">
        <v>3.0</v>
      </c>
      <c r="I3935" s="2">
        <v>5.0</v>
      </c>
      <c r="J3935" s="2">
        <v>4.0</v>
      </c>
      <c r="K3935" s="2">
        <v>3.0</v>
      </c>
      <c r="L3935" s="2">
        <v>5.0</v>
      </c>
      <c r="M3935" s="2" t="s">
        <v>19</v>
      </c>
    </row>
    <row r="3936" ht="15.75" customHeight="1">
      <c r="A3936" s="2">
        <v>215.0</v>
      </c>
      <c r="B3936" s="2" t="s">
        <v>10430</v>
      </c>
      <c r="C3936" s="2" t="s">
        <v>670</v>
      </c>
      <c r="D3936" s="3" t="s">
        <v>10896</v>
      </c>
      <c r="E3936" s="3" t="s">
        <v>10897</v>
      </c>
      <c r="F3936" s="3" t="s">
        <v>10898</v>
      </c>
      <c r="G3936" s="2" t="s">
        <v>28</v>
      </c>
      <c r="H3936" s="2">
        <v>3.0</v>
      </c>
      <c r="I3936" s="2">
        <v>4.0</v>
      </c>
      <c r="J3936" s="2">
        <v>4.0</v>
      </c>
      <c r="K3936" s="2">
        <v>2.0</v>
      </c>
      <c r="L3936" s="2">
        <v>2.0</v>
      </c>
      <c r="M3936" s="2" t="s">
        <v>19</v>
      </c>
    </row>
    <row r="3937" ht="15.75" customHeight="1">
      <c r="A3937" s="2">
        <v>215.0</v>
      </c>
      <c r="B3937" s="2" t="s">
        <v>10430</v>
      </c>
      <c r="C3937" s="2" t="s">
        <v>1608</v>
      </c>
      <c r="D3937" s="3" t="s">
        <v>10899</v>
      </c>
      <c r="E3937" s="3" t="s">
        <v>10900</v>
      </c>
      <c r="F3937" s="3" t="s">
        <v>10898</v>
      </c>
      <c r="G3937" s="2" t="s">
        <v>18</v>
      </c>
      <c r="H3937" s="2">
        <v>3.0</v>
      </c>
      <c r="I3937" s="2">
        <v>3.0</v>
      </c>
      <c r="J3937" s="2">
        <v>3.0</v>
      </c>
      <c r="K3937" s="2">
        <v>3.0</v>
      </c>
      <c r="L3937" s="2">
        <v>3.0</v>
      </c>
      <c r="M3937" s="2" t="s">
        <v>19</v>
      </c>
    </row>
    <row r="3938" ht="15.75" customHeight="1">
      <c r="A3938" s="2">
        <v>215.0</v>
      </c>
      <c r="B3938" s="2" t="s">
        <v>10430</v>
      </c>
      <c r="C3938" s="2" t="s">
        <v>1608</v>
      </c>
      <c r="D3938" s="3" t="s">
        <v>10901</v>
      </c>
      <c r="E3938" s="3" t="s">
        <v>10902</v>
      </c>
      <c r="F3938" s="3" t="s">
        <v>10903</v>
      </c>
      <c r="G3938" s="2" t="s">
        <v>62</v>
      </c>
      <c r="H3938" s="2">
        <v>2.0</v>
      </c>
      <c r="I3938" s="2">
        <v>4.0</v>
      </c>
      <c r="J3938" s="2">
        <v>3.0</v>
      </c>
      <c r="K3938" s="2">
        <v>3.0</v>
      </c>
      <c r="L3938" s="2">
        <v>2.0</v>
      </c>
      <c r="M3938" s="2" t="s">
        <v>33</v>
      </c>
    </row>
    <row r="3939" ht="15.75" customHeight="1">
      <c r="A3939" s="2">
        <v>215.0</v>
      </c>
      <c r="B3939" s="2" t="s">
        <v>10430</v>
      </c>
      <c r="C3939" s="2" t="s">
        <v>409</v>
      </c>
      <c r="D3939" s="3" t="s">
        <v>10904</v>
      </c>
      <c r="E3939" s="3" t="s">
        <v>10905</v>
      </c>
      <c r="F3939" s="3" t="s">
        <v>10906</v>
      </c>
      <c r="G3939" s="2" t="s">
        <v>28</v>
      </c>
      <c r="H3939" s="2">
        <v>2.0</v>
      </c>
      <c r="I3939" s="2">
        <v>4.0</v>
      </c>
      <c r="J3939" s="2">
        <v>3.0</v>
      </c>
      <c r="K3939" s="2">
        <v>3.0</v>
      </c>
      <c r="L3939" s="2">
        <v>2.0</v>
      </c>
      <c r="M3939" s="2" t="s">
        <v>19</v>
      </c>
    </row>
    <row r="3940" ht="15.75" customHeight="1">
      <c r="A3940" s="2">
        <v>215.0</v>
      </c>
      <c r="B3940" s="2" t="s">
        <v>10430</v>
      </c>
      <c r="C3940" s="2" t="s">
        <v>409</v>
      </c>
      <c r="D3940" s="3" t="s">
        <v>10907</v>
      </c>
      <c r="E3940" s="3" t="s">
        <v>10908</v>
      </c>
      <c r="F3940" s="3" t="s">
        <v>10909</v>
      </c>
      <c r="G3940" s="2" t="s">
        <v>28</v>
      </c>
      <c r="H3940" s="2">
        <v>2.0</v>
      </c>
      <c r="I3940" s="2">
        <v>2.0</v>
      </c>
      <c r="J3940" s="2">
        <v>3.0</v>
      </c>
      <c r="K3940" s="2">
        <v>4.0</v>
      </c>
      <c r="L3940" s="2">
        <v>4.0</v>
      </c>
      <c r="M3940" s="2" t="s">
        <v>19</v>
      </c>
    </row>
    <row r="3941" ht="15.75" customHeight="1">
      <c r="A3941" s="2">
        <v>215.0</v>
      </c>
      <c r="B3941" s="2" t="s">
        <v>10430</v>
      </c>
      <c r="C3941" s="2" t="s">
        <v>409</v>
      </c>
      <c r="D3941" s="3" t="s">
        <v>4279</v>
      </c>
      <c r="E3941" s="3" t="s">
        <v>10910</v>
      </c>
      <c r="F3941" s="3" t="s">
        <v>10911</v>
      </c>
      <c r="G3941" s="2" t="s">
        <v>18</v>
      </c>
      <c r="H3941" s="2">
        <v>4.0</v>
      </c>
      <c r="I3941" s="2">
        <v>4.0</v>
      </c>
      <c r="J3941" s="2">
        <v>4.0</v>
      </c>
      <c r="K3941" s="2">
        <v>5.0</v>
      </c>
      <c r="L3941" s="2">
        <v>3.0</v>
      </c>
      <c r="M3941" s="2" t="s">
        <v>19</v>
      </c>
    </row>
    <row r="3942" ht="15.75" customHeight="1">
      <c r="A3942" s="2">
        <v>215.0</v>
      </c>
      <c r="B3942" s="2" t="s">
        <v>10430</v>
      </c>
      <c r="C3942" s="2" t="s">
        <v>409</v>
      </c>
      <c r="D3942" s="3" t="s">
        <v>10912</v>
      </c>
      <c r="E3942" s="3" t="s">
        <v>10913</v>
      </c>
      <c r="F3942" s="3" t="s">
        <v>10914</v>
      </c>
      <c r="G3942" s="2" t="s">
        <v>28</v>
      </c>
      <c r="H3942" s="2">
        <v>3.0</v>
      </c>
      <c r="I3942" s="2">
        <v>3.0</v>
      </c>
      <c r="J3942" s="2">
        <v>2.0</v>
      </c>
      <c r="K3942" s="2">
        <v>5.0</v>
      </c>
      <c r="L3942" s="2">
        <v>5.0</v>
      </c>
      <c r="M3942" s="2" t="s">
        <v>19</v>
      </c>
    </row>
    <row r="3943" ht="15.75" customHeight="1">
      <c r="A3943" s="2">
        <v>215.0</v>
      </c>
      <c r="B3943" s="2" t="s">
        <v>10430</v>
      </c>
      <c r="C3943" s="2" t="s">
        <v>409</v>
      </c>
      <c r="D3943" s="3" t="s">
        <v>10915</v>
      </c>
      <c r="E3943" s="3" t="s">
        <v>10916</v>
      </c>
      <c r="F3943" s="3" t="s">
        <v>10917</v>
      </c>
      <c r="G3943" s="2" t="s">
        <v>62</v>
      </c>
      <c r="H3943" s="2">
        <v>1.0</v>
      </c>
      <c r="I3943" s="2">
        <v>3.0</v>
      </c>
      <c r="J3943" s="2">
        <v>1.0</v>
      </c>
      <c r="K3943" s="2">
        <v>3.0</v>
      </c>
      <c r="L3943" s="2">
        <v>2.0</v>
      </c>
      <c r="M3943" s="2" t="s">
        <v>33</v>
      </c>
    </row>
    <row r="3944" ht="15.75" customHeight="1">
      <c r="A3944" s="2">
        <v>215.0</v>
      </c>
      <c r="B3944" s="2" t="s">
        <v>10430</v>
      </c>
      <c r="C3944" s="2" t="s">
        <v>83</v>
      </c>
      <c r="D3944" s="3" t="s">
        <v>2437</v>
      </c>
      <c r="E3944" s="3" t="s">
        <v>10918</v>
      </c>
      <c r="F3944" s="3" t="s">
        <v>10919</v>
      </c>
      <c r="G3944" s="2" t="s">
        <v>18</v>
      </c>
      <c r="H3944" s="2">
        <v>4.0</v>
      </c>
      <c r="I3944" s="2">
        <v>5.0</v>
      </c>
      <c r="J3944" s="2">
        <v>4.0</v>
      </c>
      <c r="K3944" s="2">
        <v>4.0</v>
      </c>
      <c r="L3944" s="2">
        <v>4.0</v>
      </c>
      <c r="M3944" s="2" t="s">
        <v>19</v>
      </c>
    </row>
    <row r="3945" ht="15.75" customHeight="1">
      <c r="A3945" s="2">
        <v>215.0</v>
      </c>
      <c r="B3945" s="2" t="s">
        <v>10430</v>
      </c>
      <c r="C3945" s="2" t="s">
        <v>83</v>
      </c>
      <c r="D3945" s="3" t="s">
        <v>10920</v>
      </c>
      <c r="E3945" s="3" t="s">
        <v>10921</v>
      </c>
      <c r="F3945" s="3" t="s">
        <v>10919</v>
      </c>
      <c r="G3945" s="2" t="s">
        <v>28</v>
      </c>
      <c r="H3945" s="2">
        <v>3.0</v>
      </c>
      <c r="I3945" s="2">
        <v>3.0</v>
      </c>
      <c r="J3945" s="2">
        <v>3.0</v>
      </c>
      <c r="K3945" s="2">
        <v>3.0</v>
      </c>
      <c r="L3945" s="2">
        <v>3.0</v>
      </c>
      <c r="M3945" s="2" t="s">
        <v>19</v>
      </c>
    </row>
    <row r="3946" ht="15.75" customHeight="1">
      <c r="A3946" s="2">
        <v>215.0</v>
      </c>
      <c r="B3946" s="2" t="s">
        <v>10430</v>
      </c>
      <c r="C3946" s="2" t="s">
        <v>597</v>
      </c>
      <c r="D3946" s="3" t="s">
        <v>3924</v>
      </c>
      <c r="E3946" s="3" t="s">
        <v>10922</v>
      </c>
      <c r="F3946" s="3" t="s">
        <v>10923</v>
      </c>
      <c r="G3946" s="2" t="s">
        <v>28</v>
      </c>
      <c r="H3946" s="2">
        <v>3.0</v>
      </c>
      <c r="I3946" s="2">
        <v>3.0</v>
      </c>
      <c r="J3946" s="2">
        <v>3.0</v>
      </c>
      <c r="K3946" s="2">
        <v>2.0</v>
      </c>
      <c r="L3946" s="2">
        <v>4.0</v>
      </c>
      <c r="M3946" s="2" t="s">
        <v>33</v>
      </c>
    </row>
    <row r="3947" ht="15.75" customHeight="1">
      <c r="A3947" s="2">
        <v>215.0</v>
      </c>
      <c r="B3947" s="2" t="s">
        <v>10430</v>
      </c>
      <c r="C3947" s="2" t="s">
        <v>597</v>
      </c>
      <c r="D3947" s="3" t="s">
        <v>10924</v>
      </c>
      <c r="E3947" s="3" t="s">
        <v>10925</v>
      </c>
      <c r="F3947" s="3" t="s">
        <v>10926</v>
      </c>
      <c r="G3947" s="2" t="s">
        <v>62</v>
      </c>
      <c r="H3947" s="2">
        <v>2.0</v>
      </c>
      <c r="I3947" s="2">
        <v>2.0</v>
      </c>
      <c r="J3947" s="2">
        <v>2.0</v>
      </c>
      <c r="K3947" s="2">
        <v>2.0</v>
      </c>
      <c r="L3947" s="2">
        <v>3.0</v>
      </c>
      <c r="M3947" s="2" t="s">
        <v>33</v>
      </c>
    </row>
    <row r="3948" ht="15.75" customHeight="1">
      <c r="A3948" s="2">
        <v>215.0</v>
      </c>
      <c r="B3948" s="2" t="s">
        <v>10430</v>
      </c>
      <c r="C3948" s="2" t="s">
        <v>597</v>
      </c>
      <c r="D3948" s="3" t="s">
        <v>10927</v>
      </c>
      <c r="E3948" s="3" t="s">
        <v>10928</v>
      </c>
      <c r="F3948" s="3" t="s">
        <v>10929</v>
      </c>
      <c r="G3948" s="2" t="s">
        <v>18</v>
      </c>
      <c r="H3948" s="2">
        <v>4.0</v>
      </c>
      <c r="I3948" s="2">
        <v>3.0</v>
      </c>
      <c r="J3948" s="2">
        <v>4.0</v>
      </c>
      <c r="K3948" s="2">
        <v>4.0</v>
      </c>
      <c r="L3948" s="2">
        <v>2.0</v>
      </c>
      <c r="M3948" s="2" t="s">
        <v>19</v>
      </c>
    </row>
    <row r="3949" ht="15.75" customHeight="1">
      <c r="A3949" s="2">
        <v>215.0</v>
      </c>
      <c r="B3949" s="2" t="s">
        <v>10430</v>
      </c>
      <c r="C3949" s="2" t="s">
        <v>597</v>
      </c>
      <c r="D3949" s="3" t="s">
        <v>10930</v>
      </c>
      <c r="E3949" s="3" t="s">
        <v>10931</v>
      </c>
      <c r="F3949" s="3" t="s">
        <v>10932</v>
      </c>
      <c r="G3949" s="2" t="s">
        <v>50</v>
      </c>
      <c r="H3949" s="2">
        <v>4.0</v>
      </c>
      <c r="I3949" s="2">
        <v>4.0</v>
      </c>
      <c r="J3949" s="2">
        <v>5.0</v>
      </c>
      <c r="K3949" s="2">
        <v>5.0</v>
      </c>
      <c r="L3949" s="2">
        <v>5.0</v>
      </c>
      <c r="M3949" s="2" t="s">
        <v>19</v>
      </c>
    </row>
    <row r="3950" ht="15.75" customHeight="1">
      <c r="A3950" s="2">
        <v>215.0</v>
      </c>
      <c r="B3950" s="2" t="s">
        <v>10430</v>
      </c>
      <c r="C3950" s="2" t="s">
        <v>597</v>
      </c>
      <c r="D3950" s="3" t="s">
        <v>10933</v>
      </c>
      <c r="E3950" s="3" t="s">
        <v>10934</v>
      </c>
      <c r="F3950" s="3" t="s">
        <v>10935</v>
      </c>
      <c r="G3950" s="2" t="s">
        <v>62</v>
      </c>
      <c r="H3950" s="2">
        <v>2.0</v>
      </c>
      <c r="I3950" s="2">
        <v>1.0</v>
      </c>
      <c r="J3950" s="2">
        <v>1.0</v>
      </c>
      <c r="K3950" s="2">
        <v>2.0</v>
      </c>
      <c r="L3950" s="2">
        <v>3.0</v>
      </c>
      <c r="M3950" s="2" t="s">
        <v>33</v>
      </c>
    </row>
    <row r="3951" ht="15.75" customHeight="1">
      <c r="A3951" s="2">
        <v>215.0</v>
      </c>
      <c r="B3951" s="2" t="s">
        <v>10430</v>
      </c>
      <c r="C3951" s="2" t="s">
        <v>597</v>
      </c>
      <c r="D3951" s="3" t="s">
        <v>10936</v>
      </c>
      <c r="E3951" s="3" t="s">
        <v>10937</v>
      </c>
      <c r="F3951" s="3" t="s">
        <v>10938</v>
      </c>
      <c r="G3951" s="2" t="s">
        <v>28</v>
      </c>
      <c r="H3951" s="2">
        <v>3.0</v>
      </c>
      <c r="I3951" s="2">
        <v>3.0</v>
      </c>
      <c r="J3951" s="2">
        <v>3.0</v>
      </c>
      <c r="K3951" s="2">
        <v>3.0</v>
      </c>
      <c r="L3951" s="2">
        <v>2.0</v>
      </c>
      <c r="M3951" s="2" t="s">
        <v>33</v>
      </c>
    </row>
    <row r="3952" ht="15.75" customHeight="1">
      <c r="A3952" s="2">
        <v>215.0</v>
      </c>
      <c r="B3952" s="2" t="s">
        <v>10430</v>
      </c>
      <c r="C3952" s="2" t="s">
        <v>597</v>
      </c>
      <c r="D3952" s="3" t="s">
        <v>10939</v>
      </c>
      <c r="E3952" s="3" t="s">
        <v>10940</v>
      </c>
      <c r="F3952" s="3" t="s">
        <v>10941</v>
      </c>
      <c r="G3952" s="2" t="s">
        <v>28</v>
      </c>
      <c r="H3952" s="2">
        <v>3.0</v>
      </c>
      <c r="I3952" s="2">
        <v>3.0</v>
      </c>
      <c r="J3952" s="2">
        <v>3.0</v>
      </c>
      <c r="K3952" s="2">
        <v>3.0</v>
      </c>
      <c r="L3952" s="2">
        <v>3.0</v>
      </c>
      <c r="M3952" s="2" t="s">
        <v>19</v>
      </c>
    </row>
    <row r="3953" ht="15.75" customHeight="1">
      <c r="A3953" s="2">
        <v>215.0</v>
      </c>
      <c r="B3953" s="2" t="s">
        <v>10430</v>
      </c>
      <c r="C3953" s="2" t="s">
        <v>600</v>
      </c>
      <c r="D3953" s="3" t="s">
        <v>10942</v>
      </c>
      <c r="E3953" s="3" t="s">
        <v>10943</v>
      </c>
      <c r="F3953" s="3" t="s">
        <v>10944</v>
      </c>
      <c r="G3953" s="2" t="s">
        <v>18</v>
      </c>
      <c r="H3953" s="2">
        <v>2.0</v>
      </c>
      <c r="I3953" s="2">
        <v>3.0</v>
      </c>
      <c r="J3953" s="2">
        <v>4.0</v>
      </c>
      <c r="K3953" s="2">
        <v>4.0</v>
      </c>
      <c r="L3953" s="2">
        <v>4.0</v>
      </c>
      <c r="M3953" s="2" t="s">
        <v>19</v>
      </c>
    </row>
    <row r="3954" ht="15.75" customHeight="1">
      <c r="A3954" s="2">
        <v>215.0</v>
      </c>
      <c r="B3954" s="2" t="s">
        <v>10430</v>
      </c>
      <c r="C3954" s="2" t="s">
        <v>600</v>
      </c>
      <c r="D3954" s="3" t="s">
        <v>139</v>
      </c>
      <c r="E3954" s="3" t="s">
        <v>10945</v>
      </c>
      <c r="F3954" s="3" t="s">
        <v>10946</v>
      </c>
      <c r="G3954" s="2" t="s">
        <v>28</v>
      </c>
      <c r="H3954" s="2">
        <v>3.0</v>
      </c>
      <c r="I3954" s="2">
        <v>3.0</v>
      </c>
      <c r="J3954" s="2">
        <v>2.0</v>
      </c>
      <c r="K3954" s="2">
        <v>2.0</v>
      </c>
      <c r="L3954" s="2">
        <v>3.0</v>
      </c>
      <c r="M3954" s="2" t="s">
        <v>19</v>
      </c>
    </row>
    <row r="3955" ht="15.75" customHeight="1">
      <c r="A3955" s="2">
        <v>215.0</v>
      </c>
      <c r="B3955" s="2" t="s">
        <v>10430</v>
      </c>
      <c r="C3955" s="2" t="s">
        <v>600</v>
      </c>
      <c r="D3955" s="3" t="s">
        <v>1082</v>
      </c>
      <c r="E3955" s="3" t="s">
        <v>10947</v>
      </c>
      <c r="F3955" s="3" t="s">
        <v>10948</v>
      </c>
      <c r="G3955" s="2" t="s">
        <v>28</v>
      </c>
      <c r="H3955" s="2">
        <v>3.0</v>
      </c>
      <c r="I3955" s="2">
        <v>3.0</v>
      </c>
      <c r="J3955" s="2">
        <v>3.0</v>
      </c>
      <c r="K3955" s="2">
        <v>3.0</v>
      </c>
      <c r="L3955" s="2">
        <v>3.0</v>
      </c>
      <c r="M3955" s="2" t="s">
        <v>19</v>
      </c>
    </row>
    <row r="3956" ht="15.75" customHeight="1">
      <c r="A3956" s="2">
        <v>215.0</v>
      </c>
      <c r="B3956" s="2" t="s">
        <v>10430</v>
      </c>
      <c r="C3956" s="2" t="s">
        <v>600</v>
      </c>
      <c r="D3956" s="3" t="s">
        <v>10949</v>
      </c>
      <c r="E3956" s="3" t="s">
        <v>10950</v>
      </c>
      <c r="F3956" s="3" t="s">
        <v>10951</v>
      </c>
      <c r="G3956" s="2" t="s">
        <v>28</v>
      </c>
      <c r="H3956" s="2">
        <v>3.0</v>
      </c>
      <c r="I3956" s="2">
        <v>2.0</v>
      </c>
      <c r="J3956" s="2">
        <v>2.0</v>
      </c>
      <c r="K3956" s="2">
        <v>2.0</v>
      </c>
      <c r="L3956" s="2">
        <v>2.0</v>
      </c>
      <c r="M3956" s="2" t="s">
        <v>33</v>
      </c>
    </row>
    <row r="3957" ht="15.75" customHeight="1">
      <c r="A3957" s="2">
        <v>215.0</v>
      </c>
      <c r="B3957" s="2" t="s">
        <v>10430</v>
      </c>
      <c r="C3957" s="2" t="s">
        <v>600</v>
      </c>
      <c r="D3957" s="3" t="s">
        <v>10952</v>
      </c>
      <c r="E3957" s="3" t="s">
        <v>10953</v>
      </c>
      <c r="F3957" s="3" t="s">
        <v>10954</v>
      </c>
      <c r="G3957" s="2" t="s">
        <v>18</v>
      </c>
      <c r="H3957" s="2">
        <v>3.0</v>
      </c>
      <c r="I3957" s="2">
        <v>3.0</v>
      </c>
      <c r="J3957" s="2">
        <v>3.0</v>
      </c>
      <c r="K3957" s="2">
        <v>4.0</v>
      </c>
      <c r="L3957" s="2">
        <v>5.0</v>
      </c>
      <c r="M3957" s="2" t="s">
        <v>19</v>
      </c>
    </row>
    <row r="3958" ht="15.75" customHeight="1">
      <c r="A3958" s="2">
        <v>215.0</v>
      </c>
      <c r="B3958" s="2" t="s">
        <v>10430</v>
      </c>
      <c r="C3958" s="2" t="s">
        <v>600</v>
      </c>
      <c r="D3958" s="3" t="s">
        <v>4480</v>
      </c>
      <c r="E3958" s="3" t="s">
        <v>10955</v>
      </c>
      <c r="F3958" s="3" t="s">
        <v>10956</v>
      </c>
      <c r="G3958" s="2" t="s">
        <v>28</v>
      </c>
      <c r="H3958" s="2">
        <v>2.0</v>
      </c>
      <c r="I3958" s="2">
        <v>4.0</v>
      </c>
      <c r="J3958" s="2">
        <v>3.0</v>
      </c>
      <c r="K3958" s="2">
        <v>3.0</v>
      </c>
      <c r="L3958" s="2">
        <v>3.0</v>
      </c>
      <c r="M3958" s="2" t="s">
        <v>19</v>
      </c>
    </row>
    <row r="3959" ht="15.75" customHeight="1">
      <c r="A3959" s="2">
        <v>215.0</v>
      </c>
      <c r="B3959" s="2" t="s">
        <v>10430</v>
      </c>
      <c r="C3959" s="2" t="s">
        <v>1392</v>
      </c>
      <c r="D3959" s="3" t="s">
        <v>10957</v>
      </c>
      <c r="E3959" s="3" t="s">
        <v>10958</v>
      </c>
      <c r="F3959" s="3" t="s">
        <v>10959</v>
      </c>
      <c r="G3959" s="2" t="s">
        <v>28</v>
      </c>
      <c r="H3959" s="2">
        <v>3.0</v>
      </c>
      <c r="I3959" s="2">
        <v>3.0</v>
      </c>
      <c r="J3959" s="2">
        <v>2.0</v>
      </c>
      <c r="K3959" s="2">
        <v>3.0</v>
      </c>
      <c r="L3959" s="2">
        <v>2.0</v>
      </c>
      <c r="M3959" s="2" t="s">
        <v>19</v>
      </c>
    </row>
    <row r="3960" ht="15.75" customHeight="1">
      <c r="A3960" s="2">
        <v>215.0</v>
      </c>
      <c r="B3960" s="2" t="s">
        <v>10430</v>
      </c>
      <c r="C3960" s="2" t="s">
        <v>1392</v>
      </c>
      <c r="D3960" s="3" t="s">
        <v>10960</v>
      </c>
      <c r="E3960" s="3" t="s">
        <v>10961</v>
      </c>
      <c r="F3960" s="3" t="s">
        <v>10962</v>
      </c>
      <c r="G3960" s="2" t="s">
        <v>62</v>
      </c>
      <c r="H3960" s="2">
        <v>2.0</v>
      </c>
      <c r="I3960" s="2">
        <v>2.0</v>
      </c>
      <c r="J3960" s="2">
        <v>2.0</v>
      </c>
      <c r="K3960" s="2">
        <v>3.0</v>
      </c>
      <c r="L3960" s="2">
        <v>3.0</v>
      </c>
      <c r="M3960" s="2" t="s">
        <v>33</v>
      </c>
    </row>
    <row r="3961" ht="15.75" customHeight="1">
      <c r="A3961" s="2">
        <v>215.0</v>
      </c>
      <c r="B3961" s="2" t="s">
        <v>10430</v>
      </c>
      <c r="C3961" s="2" t="s">
        <v>1392</v>
      </c>
      <c r="D3961" s="3" t="s">
        <v>92</v>
      </c>
      <c r="E3961" s="3" t="s">
        <v>10963</v>
      </c>
      <c r="F3961" s="3" t="s">
        <v>10962</v>
      </c>
      <c r="G3961" s="2" t="s">
        <v>18</v>
      </c>
      <c r="H3961" s="2">
        <v>3.0</v>
      </c>
      <c r="I3961" s="2">
        <v>4.0</v>
      </c>
      <c r="J3961" s="2">
        <v>4.0</v>
      </c>
      <c r="K3961" s="2">
        <v>4.0</v>
      </c>
      <c r="L3961" s="2">
        <v>3.0</v>
      </c>
      <c r="M3961" s="2" t="s">
        <v>19</v>
      </c>
    </row>
    <row r="3962" ht="15.75" customHeight="1">
      <c r="A3962" s="2">
        <v>215.0</v>
      </c>
      <c r="B3962" s="2" t="s">
        <v>10430</v>
      </c>
      <c r="C3962" s="2" t="s">
        <v>1392</v>
      </c>
      <c r="D3962" s="3" t="s">
        <v>5902</v>
      </c>
      <c r="E3962" s="3" t="s">
        <v>10964</v>
      </c>
      <c r="F3962" s="3" t="s">
        <v>10965</v>
      </c>
      <c r="G3962" s="2" t="s">
        <v>28</v>
      </c>
      <c r="H3962" s="2">
        <v>2.0</v>
      </c>
      <c r="I3962" s="2">
        <v>3.0</v>
      </c>
      <c r="J3962" s="2">
        <v>3.0</v>
      </c>
      <c r="K3962" s="2">
        <v>3.0</v>
      </c>
      <c r="L3962" s="2">
        <v>3.0</v>
      </c>
      <c r="M3962" s="2" t="s">
        <v>19</v>
      </c>
    </row>
    <row r="3963" ht="15.75" customHeight="1">
      <c r="A3963" s="2">
        <v>215.0</v>
      </c>
      <c r="B3963" s="2" t="s">
        <v>10430</v>
      </c>
      <c r="C3963" s="2" t="s">
        <v>1392</v>
      </c>
      <c r="D3963" s="3" t="s">
        <v>10966</v>
      </c>
      <c r="E3963" s="3" t="s">
        <v>10967</v>
      </c>
      <c r="F3963" s="3" t="s">
        <v>10965</v>
      </c>
      <c r="G3963" s="2" t="s">
        <v>50</v>
      </c>
      <c r="H3963" s="2">
        <v>5.0</v>
      </c>
      <c r="I3963" s="2">
        <v>5.0</v>
      </c>
      <c r="J3963" s="2">
        <v>5.0</v>
      </c>
      <c r="K3963" s="2">
        <v>5.0</v>
      </c>
      <c r="L3963" s="2">
        <v>5.0</v>
      </c>
      <c r="M3963" s="2" t="s">
        <v>19</v>
      </c>
    </row>
    <row r="3964" ht="15.75" customHeight="1">
      <c r="A3964" s="2">
        <v>215.0</v>
      </c>
      <c r="B3964" s="2" t="s">
        <v>10430</v>
      </c>
      <c r="C3964" s="2" t="s">
        <v>206</v>
      </c>
      <c r="D3964" s="3" t="s">
        <v>10968</v>
      </c>
      <c r="E3964" s="3" t="s">
        <v>10969</v>
      </c>
      <c r="F3964" s="3" t="s">
        <v>10965</v>
      </c>
      <c r="G3964" s="2" t="s">
        <v>18</v>
      </c>
      <c r="H3964" s="2">
        <v>3.0</v>
      </c>
      <c r="I3964" s="2">
        <v>5.0</v>
      </c>
      <c r="J3964" s="2">
        <v>4.0</v>
      </c>
      <c r="K3964" s="2">
        <v>4.0</v>
      </c>
      <c r="L3964" s="2">
        <v>3.0</v>
      </c>
      <c r="M3964" s="2" t="s">
        <v>19</v>
      </c>
    </row>
    <row r="3965" ht="15.75" customHeight="1">
      <c r="A3965" s="2">
        <v>215.0</v>
      </c>
      <c r="B3965" s="2" t="s">
        <v>10430</v>
      </c>
      <c r="C3965" s="2" t="s">
        <v>206</v>
      </c>
      <c r="D3965" s="3" t="s">
        <v>538</v>
      </c>
      <c r="E3965" s="3" t="s">
        <v>10970</v>
      </c>
      <c r="F3965" s="3" t="s">
        <v>10971</v>
      </c>
      <c r="G3965" s="2" t="s">
        <v>28</v>
      </c>
      <c r="H3965" s="2">
        <v>2.0</v>
      </c>
      <c r="I3965" s="2">
        <v>3.0</v>
      </c>
      <c r="J3965" s="2">
        <v>2.0</v>
      </c>
      <c r="K3965" s="2">
        <v>3.0</v>
      </c>
      <c r="L3965" s="2">
        <v>4.0</v>
      </c>
      <c r="M3965" s="2" t="s">
        <v>33</v>
      </c>
    </row>
    <row r="3966" ht="15.75" customHeight="1">
      <c r="A3966" s="2">
        <v>215.0</v>
      </c>
      <c r="B3966" s="2" t="s">
        <v>10430</v>
      </c>
      <c r="C3966" s="2" t="s">
        <v>206</v>
      </c>
      <c r="D3966" s="3" t="s">
        <v>495</v>
      </c>
      <c r="E3966" s="3" t="s">
        <v>10972</v>
      </c>
      <c r="F3966" s="3" t="s">
        <v>10973</v>
      </c>
      <c r="G3966" s="2" t="s">
        <v>18</v>
      </c>
      <c r="H3966" s="2">
        <v>3.0</v>
      </c>
      <c r="I3966" s="2">
        <v>4.0</v>
      </c>
      <c r="J3966" s="2">
        <v>3.0</v>
      </c>
      <c r="K3966" s="2">
        <v>4.0</v>
      </c>
      <c r="L3966" s="2">
        <v>4.0</v>
      </c>
      <c r="M3966" s="2" t="s">
        <v>19</v>
      </c>
    </row>
    <row r="3967" ht="15.75" customHeight="1">
      <c r="A3967" s="2">
        <v>215.0</v>
      </c>
      <c r="B3967" s="2" t="s">
        <v>10430</v>
      </c>
      <c r="C3967" s="2" t="s">
        <v>206</v>
      </c>
      <c r="D3967" s="3" t="s">
        <v>1469</v>
      </c>
      <c r="E3967" s="3" t="s">
        <v>10974</v>
      </c>
      <c r="F3967" s="3" t="s">
        <v>10975</v>
      </c>
      <c r="G3967" s="2" t="s">
        <v>18</v>
      </c>
      <c r="H3967" s="2">
        <v>4.0</v>
      </c>
      <c r="I3967" s="2">
        <v>4.0</v>
      </c>
      <c r="J3967" s="2">
        <v>4.0</v>
      </c>
      <c r="K3967" s="2">
        <v>4.0</v>
      </c>
      <c r="L3967" s="2">
        <v>4.0</v>
      </c>
      <c r="M3967" s="2" t="s">
        <v>19</v>
      </c>
    </row>
    <row r="3968" ht="15.75" customHeight="1">
      <c r="A3968" s="2">
        <v>215.0</v>
      </c>
      <c r="B3968" s="2" t="s">
        <v>10430</v>
      </c>
      <c r="C3968" s="2" t="s">
        <v>206</v>
      </c>
      <c r="D3968" s="3" t="s">
        <v>10976</v>
      </c>
      <c r="E3968" s="3" t="s">
        <v>10977</v>
      </c>
      <c r="F3968" s="3" t="s">
        <v>10978</v>
      </c>
      <c r="G3968" s="2" t="s">
        <v>28</v>
      </c>
      <c r="H3968" s="2">
        <v>3.0</v>
      </c>
      <c r="I3968" s="2">
        <v>2.0</v>
      </c>
      <c r="J3968" s="2">
        <v>4.0</v>
      </c>
      <c r="K3968" s="2">
        <v>3.0</v>
      </c>
      <c r="L3968" s="2">
        <v>3.0</v>
      </c>
      <c r="M3968" s="2" t="s">
        <v>19</v>
      </c>
    </row>
    <row r="3969" ht="15.75" customHeight="1">
      <c r="A3969" s="2">
        <v>215.0</v>
      </c>
      <c r="B3969" s="2" t="s">
        <v>10430</v>
      </c>
      <c r="C3969" s="2" t="s">
        <v>206</v>
      </c>
      <c r="D3969" s="3" t="s">
        <v>10979</v>
      </c>
      <c r="E3969" s="3" t="s">
        <v>10980</v>
      </c>
      <c r="F3969" s="3" t="s">
        <v>10981</v>
      </c>
      <c r="G3969" s="2" t="s">
        <v>62</v>
      </c>
      <c r="H3969" s="2">
        <v>2.0</v>
      </c>
      <c r="I3969" s="2">
        <v>2.0</v>
      </c>
      <c r="J3969" s="2">
        <v>3.0</v>
      </c>
      <c r="K3969" s="2">
        <v>3.0</v>
      </c>
      <c r="L3969" s="2">
        <v>3.0</v>
      </c>
      <c r="M3969" s="2" t="s">
        <v>33</v>
      </c>
    </row>
    <row r="3970" ht="15.75" customHeight="1">
      <c r="A3970" s="2">
        <v>215.0</v>
      </c>
      <c r="B3970" s="2" t="s">
        <v>10430</v>
      </c>
      <c r="C3970" s="2" t="s">
        <v>206</v>
      </c>
      <c r="D3970" s="3" t="s">
        <v>1296</v>
      </c>
      <c r="E3970" s="3" t="s">
        <v>10982</v>
      </c>
      <c r="F3970" s="3" t="s">
        <v>10983</v>
      </c>
      <c r="G3970" s="2" t="s">
        <v>28</v>
      </c>
      <c r="H3970" s="2">
        <v>3.0</v>
      </c>
      <c r="I3970" s="2">
        <v>3.0</v>
      </c>
      <c r="J3970" s="2">
        <v>3.0</v>
      </c>
      <c r="K3970" s="2">
        <v>4.0</v>
      </c>
      <c r="L3970" s="2">
        <v>3.0</v>
      </c>
      <c r="M3970" s="2" t="s">
        <v>19</v>
      </c>
    </row>
    <row r="3971" ht="15.75" customHeight="1">
      <c r="A3971" s="2">
        <v>215.0</v>
      </c>
      <c r="B3971" s="2" t="s">
        <v>10430</v>
      </c>
      <c r="C3971" s="2" t="s">
        <v>206</v>
      </c>
      <c r="D3971" s="3" t="s">
        <v>59</v>
      </c>
      <c r="E3971" s="3" t="s">
        <v>10984</v>
      </c>
      <c r="F3971" s="3" t="s">
        <v>10983</v>
      </c>
      <c r="G3971" s="2" t="s">
        <v>28</v>
      </c>
      <c r="H3971" s="2">
        <v>3.0</v>
      </c>
      <c r="I3971" s="2">
        <v>3.0</v>
      </c>
      <c r="J3971" s="2">
        <v>3.0</v>
      </c>
      <c r="K3971" s="2">
        <v>3.0</v>
      </c>
      <c r="L3971" s="2">
        <v>3.0</v>
      </c>
      <c r="M3971" s="2" t="s">
        <v>19</v>
      </c>
    </row>
    <row r="3972" ht="15.75" customHeight="1">
      <c r="A3972" s="2">
        <v>215.0</v>
      </c>
      <c r="B3972" s="2" t="s">
        <v>10430</v>
      </c>
      <c r="C3972" s="2" t="s">
        <v>1424</v>
      </c>
      <c r="D3972" s="3" t="s">
        <v>10985</v>
      </c>
      <c r="E3972" s="3" t="s">
        <v>10986</v>
      </c>
      <c r="F3972" s="3" t="s">
        <v>10987</v>
      </c>
      <c r="G3972" s="2" t="s">
        <v>28</v>
      </c>
      <c r="H3972" s="2">
        <v>4.0</v>
      </c>
      <c r="I3972" s="2">
        <v>3.0</v>
      </c>
      <c r="J3972" s="2">
        <v>3.0</v>
      </c>
      <c r="K3972" s="2">
        <v>4.0</v>
      </c>
      <c r="L3972" s="2">
        <v>3.0</v>
      </c>
      <c r="M3972" s="2" t="s">
        <v>19</v>
      </c>
    </row>
    <row r="3973" ht="15.75" customHeight="1">
      <c r="A3973" s="2">
        <v>215.0</v>
      </c>
      <c r="B3973" s="2" t="s">
        <v>10430</v>
      </c>
      <c r="C3973" s="2" t="s">
        <v>1424</v>
      </c>
      <c r="D3973" s="3" t="s">
        <v>10988</v>
      </c>
      <c r="E3973" s="3" t="s">
        <v>10989</v>
      </c>
      <c r="F3973" s="3" t="s">
        <v>10987</v>
      </c>
      <c r="G3973" s="2" t="s">
        <v>50</v>
      </c>
      <c r="H3973" s="2">
        <v>5.0</v>
      </c>
      <c r="I3973" s="2">
        <v>4.0</v>
      </c>
      <c r="J3973" s="2">
        <v>4.0</v>
      </c>
      <c r="K3973" s="2">
        <v>4.0</v>
      </c>
      <c r="L3973" s="2">
        <v>4.0</v>
      </c>
      <c r="M3973" s="2" t="s">
        <v>19</v>
      </c>
    </row>
    <row r="3974" ht="15.75" customHeight="1">
      <c r="A3974" s="2">
        <v>215.0</v>
      </c>
      <c r="B3974" s="2" t="s">
        <v>10430</v>
      </c>
      <c r="C3974" s="2" t="s">
        <v>1424</v>
      </c>
      <c r="D3974" s="3" t="s">
        <v>10990</v>
      </c>
      <c r="E3974" s="3" t="s">
        <v>10991</v>
      </c>
      <c r="F3974" s="3" t="s">
        <v>10992</v>
      </c>
      <c r="G3974" s="2" t="s">
        <v>62</v>
      </c>
      <c r="H3974" s="2">
        <v>2.0</v>
      </c>
      <c r="I3974" s="2">
        <v>3.0</v>
      </c>
      <c r="J3974" s="2">
        <v>3.0</v>
      </c>
      <c r="K3974" s="2">
        <v>3.0</v>
      </c>
      <c r="L3974" s="2">
        <v>3.0</v>
      </c>
      <c r="M3974" s="2" t="s">
        <v>33</v>
      </c>
    </row>
    <row r="3975" ht="15.75" customHeight="1">
      <c r="A3975" s="2">
        <v>215.0</v>
      </c>
      <c r="B3975" s="2" t="s">
        <v>10430</v>
      </c>
      <c r="C3975" s="2" t="s">
        <v>1424</v>
      </c>
      <c r="D3975" s="3" t="s">
        <v>10993</v>
      </c>
      <c r="E3975" s="3" t="s">
        <v>10994</v>
      </c>
      <c r="F3975" s="3" t="s">
        <v>10995</v>
      </c>
      <c r="G3975" s="2" t="s">
        <v>62</v>
      </c>
      <c r="H3975" s="2">
        <v>2.0</v>
      </c>
      <c r="I3975" s="2">
        <v>3.0</v>
      </c>
      <c r="J3975" s="2">
        <v>2.0</v>
      </c>
      <c r="K3975" s="2">
        <v>2.0</v>
      </c>
      <c r="L3975" s="2">
        <v>2.0</v>
      </c>
      <c r="M3975" s="2" t="s">
        <v>33</v>
      </c>
    </row>
    <row r="3976" ht="15.75" customHeight="1">
      <c r="A3976" s="2">
        <v>215.0</v>
      </c>
      <c r="B3976" s="2" t="s">
        <v>10430</v>
      </c>
      <c r="C3976" s="2" t="s">
        <v>1424</v>
      </c>
      <c r="D3976" s="3" t="s">
        <v>5563</v>
      </c>
      <c r="E3976" s="3" t="s">
        <v>10996</v>
      </c>
      <c r="F3976" s="3" t="s">
        <v>10997</v>
      </c>
      <c r="G3976" s="2" t="s">
        <v>28</v>
      </c>
      <c r="H3976" s="2">
        <v>2.0</v>
      </c>
      <c r="I3976" s="2">
        <v>2.0</v>
      </c>
      <c r="J3976" s="2">
        <v>1.0</v>
      </c>
      <c r="K3976" s="2">
        <v>3.0</v>
      </c>
      <c r="L3976" s="2">
        <v>3.0</v>
      </c>
      <c r="M3976" s="2" t="s">
        <v>19</v>
      </c>
    </row>
    <row r="3977" ht="15.75" customHeight="1">
      <c r="A3977" s="2">
        <v>215.0</v>
      </c>
      <c r="B3977" s="2" t="s">
        <v>10430</v>
      </c>
      <c r="C3977" s="2" t="s">
        <v>1424</v>
      </c>
      <c r="D3977" s="3" t="s">
        <v>10998</v>
      </c>
      <c r="E3977" s="3" t="s">
        <v>10999</v>
      </c>
      <c r="F3977" s="3" t="s">
        <v>11000</v>
      </c>
      <c r="G3977" s="2" t="s">
        <v>62</v>
      </c>
      <c r="H3977" s="2">
        <v>2.0</v>
      </c>
      <c r="I3977" s="2">
        <v>1.0</v>
      </c>
      <c r="J3977" s="2">
        <v>2.0</v>
      </c>
      <c r="K3977" s="2">
        <v>3.0</v>
      </c>
      <c r="L3977" s="2">
        <v>3.0</v>
      </c>
      <c r="M3977" s="2" t="s">
        <v>33</v>
      </c>
    </row>
    <row r="3978" ht="15.75" customHeight="1">
      <c r="A3978" s="2">
        <v>215.0</v>
      </c>
      <c r="B3978" s="2" t="s">
        <v>10430</v>
      </c>
      <c r="C3978" s="2" t="s">
        <v>682</v>
      </c>
      <c r="D3978" s="3" t="s">
        <v>11001</v>
      </c>
      <c r="E3978" s="3" t="s">
        <v>11002</v>
      </c>
      <c r="F3978" s="3" t="s">
        <v>11003</v>
      </c>
      <c r="G3978" s="2" t="s">
        <v>28</v>
      </c>
      <c r="H3978" s="2">
        <v>2.0</v>
      </c>
      <c r="I3978" s="2">
        <v>3.0</v>
      </c>
      <c r="J3978" s="2">
        <v>3.0</v>
      </c>
      <c r="K3978" s="2">
        <v>3.0</v>
      </c>
      <c r="L3978" s="2">
        <v>3.0</v>
      </c>
      <c r="M3978" s="2" t="s">
        <v>19</v>
      </c>
    </row>
    <row r="3979" ht="15.75" customHeight="1">
      <c r="A3979" s="2">
        <v>215.0</v>
      </c>
      <c r="B3979" s="2" t="s">
        <v>10430</v>
      </c>
      <c r="C3979" s="2" t="s">
        <v>682</v>
      </c>
      <c r="D3979" s="3" t="s">
        <v>950</v>
      </c>
      <c r="E3979" s="3" t="s">
        <v>11004</v>
      </c>
      <c r="F3979" s="3" t="s">
        <v>11003</v>
      </c>
      <c r="G3979" s="2" t="s">
        <v>18</v>
      </c>
      <c r="H3979" s="2">
        <v>4.0</v>
      </c>
      <c r="I3979" s="2">
        <v>3.0</v>
      </c>
      <c r="J3979" s="2">
        <v>4.0</v>
      </c>
      <c r="K3979" s="2">
        <v>3.0</v>
      </c>
      <c r="L3979" s="2">
        <v>3.0</v>
      </c>
      <c r="M3979" s="2" t="s">
        <v>19</v>
      </c>
    </row>
    <row r="3980" ht="15.75" customHeight="1">
      <c r="A3980" s="2">
        <v>215.0</v>
      </c>
      <c r="B3980" s="2" t="s">
        <v>10430</v>
      </c>
      <c r="C3980" s="2" t="s">
        <v>682</v>
      </c>
      <c r="D3980" s="3" t="s">
        <v>11005</v>
      </c>
      <c r="E3980" s="3" t="s">
        <v>11006</v>
      </c>
      <c r="F3980" s="3" t="s">
        <v>11007</v>
      </c>
      <c r="G3980" s="2" t="s">
        <v>28</v>
      </c>
      <c r="H3980" s="2">
        <v>2.0</v>
      </c>
      <c r="I3980" s="2">
        <v>3.0</v>
      </c>
      <c r="J3980" s="2">
        <v>2.0</v>
      </c>
      <c r="K3980" s="2">
        <v>2.0</v>
      </c>
      <c r="L3980" s="2">
        <v>1.0</v>
      </c>
      <c r="M3980" s="2" t="s">
        <v>19</v>
      </c>
    </row>
    <row r="3981" ht="15.75" customHeight="1">
      <c r="A3981" s="2">
        <v>215.0</v>
      </c>
      <c r="B3981" s="2" t="s">
        <v>10430</v>
      </c>
      <c r="C3981" s="2" t="s">
        <v>682</v>
      </c>
      <c r="D3981" s="3" t="s">
        <v>11008</v>
      </c>
      <c r="E3981" s="3" t="s">
        <v>11009</v>
      </c>
      <c r="F3981" s="3" t="s">
        <v>11010</v>
      </c>
      <c r="G3981" s="2" t="s">
        <v>18</v>
      </c>
      <c r="H3981" s="2">
        <v>3.0</v>
      </c>
      <c r="I3981" s="2">
        <v>3.0</v>
      </c>
      <c r="J3981" s="2">
        <v>3.0</v>
      </c>
      <c r="K3981" s="2">
        <v>3.0</v>
      </c>
      <c r="L3981" s="2">
        <v>4.0</v>
      </c>
      <c r="M3981" s="2" t="s">
        <v>19</v>
      </c>
    </row>
    <row r="3982" ht="15.75" customHeight="1">
      <c r="A3982" s="2">
        <v>215.0</v>
      </c>
      <c r="B3982" s="2" t="s">
        <v>10430</v>
      </c>
      <c r="C3982" s="2" t="s">
        <v>682</v>
      </c>
      <c r="D3982" s="3" t="s">
        <v>11011</v>
      </c>
      <c r="E3982" s="3" t="s">
        <v>11012</v>
      </c>
      <c r="F3982" s="3" t="s">
        <v>11013</v>
      </c>
      <c r="G3982" s="2" t="s">
        <v>18</v>
      </c>
      <c r="H3982" s="2">
        <v>4.0</v>
      </c>
      <c r="I3982" s="2">
        <v>5.0</v>
      </c>
      <c r="J3982" s="2">
        <v>5.0</v>
      </c>
      <c r="K3982" s="2">
        <v>3.0</v>
      </c>
      <c r="L3982" s="2">
        <v>3.0</v>
      </c>
      <c r="M3982" s="2" t="s">
        <v>19</v>
      </c>
    </row>
    <row r="3983" ht="15.75" customHeight="1">
      <c r="A3983" s="2">
        <v>215.0</v>
      </c>
      <c r="B3983" s="2" t="s">
        <v>10430</v>
      </c>
      <c r="C3983" s="2" t="s">
        <v>1686</v>
      </c>
      <c r="D3983" s="3" t="s">
        <v>8847</v>
      </c>
      <c r="E3983" s="3" t="s">
        <v>11014</v>
      </c>
      <c r="F3983" s="3" t="s">
        <v>11015</v>
      </c>
      <c r="G3983" s="2" t="s">
        <v>28</v>
      </c>
      <c r="H3983" s="2">
        <v>2.0</v>
      </c>
      <c r="I3983" s="2">
        <v>3.0</v>
      </c>
      <c r="J3983" s="2">
        <v>3.0</v>
      </c>
      <c r="K3983" s="2">
        <v>3.0</v>
      </c>
      <c r="L3983" s="2">
        <v>3.0</v>
      </c>
      <c r="M3983" s="2" t="s">
        <v>19</v>
      </c>
    </row>
    <row r="3984" ht="15.75" customHeight="1">
      <c r="A3984" s="2">
        <v>215.0</v>
      </c>
      <c r="B3984" s="2" t="s">
        <v>10430</v>
      </c>
      <c r="C3984" s="2" t="s">
        <v>1686</v>
      </c>
      <c r="D3984" s="3" t="s">
        <v>11016</v>
      </c>
      <c r="E3984" s="3" t="s">
        <v>11017</v>
      </c>
      <c r="F3984" s="3" t="s">
        <v>11015</v>
      </c>
      <c r="G3984" s="2" t="s">
        <v>28</v>
      </c>
      <c r="H3984" s="2">
        <v>3.0</v>
      </c>
      <c r="I3984" s="2">
        <v>4.0</v>
      </c>
      <c r="J3984" s="2">
        <v>3.0</v>
      </c>
      <c r="K3984" s="2">
        <v>4.0</v>
      </c>
      <c r="L3984" s="2">
        <v>3.0</v>
      </c>
      <c r="M3984" s="2" t="s">
        <v>19</v>
      </c>
    </row>
    <row r="3985" ht="15.75" customHeight="1">
      <c r="A3985" s="2">
        <v>215.0</v>
      </c>
      <c r="B3985" s="2" t="s">
        <v>10430</v>
      </c>
      <c r="C3985" s="2" t="s">
        <v>1686</v>
      </c>
      <c r="D3985" s="3" t="s">
        <v>11018</v>
      </c>
      <c r="E3985" s="3" t="s">
        <v>11019</v>
      </c>
      <c r="F3985" s="3" t="s">
        <v>11020</v>
      </c>
      <c r="G3985" s="2" t="s">
        <v>28</v>
      </c>
      <c r="H3985" s="2">
        <v>3.0</v>
      </c>
      <c r="I3985" s="2">
        <v>2.0</v>
      </c>
      <c r="J3985" s="2">
        <v>4.0</v>
      </c>
      <c r="K3985" s="2">
        <v>4.0</v>
      </c>
      <c r="L3985" s="2">
        <v>3.0</v>
      </c>
      <c r="M3985" s="2" t="s">
        <v>19</v>
      </c>
    </row>
    <row r="3986" ht="15.75" customHeight="1">
      <c r="A3986" s="2">
        <v>215.0</v>
      </c>
      <c r="B3986" s="2" t="s">
        <v>10430</v>
      </c>
      <c r="C3986" s="2" t="s">
        <v>1686</v>
      </c>
      <c r="D3986" s="3" t="s">
        <v>92</v>
      </c>
      <c r="E3986" s="3" t="s">
        <v>11021</v>
      </c>
      <c r="F3986" s="3" t="s">
        <v>11022</v>
      </c>
      <c r="G3986" s="2" t="s">
        <v>18</v>
      </c>
      <c r="H3986" s="2">
        <v>4.0</v>
      </c>
      <c r="I3986" s="2">
        <v>3.0</v>
      </c>
      <c r="J3986" s="2">
        <v>3.0</v>
      </c>
      <c r="K3986" s="2">
        <v>4.0</v>
      </c>
      <c r="L3986" s="2">
        <v>4.0</v>
      </c>
      <c r="M3986" s="2" t="s">
        <v>19</v>
      </c>
    </row>
    <row r="3987" ht="15.75" customHeight="1">
      <c r="A3987" s="2">
        <v>215.0</v>
      </c>
      <c r="B3987" s="2" t="s">
        <v>10430</v>
      </c>
      <c r="C3987" s="2" t="s">
        <v>1686</v>
      </c>
      <c r="D3987" s="3" t="s">
        <v>11023</v>
      </c>
      <c r="E3987" s="3" t="s">
        <v>11024</v>
      </c>
      <c r="F3987" s="3" t="s">
        <v>11025</v>
      </c>
      <c r="G3987" s="2" t="s">
        <v>28</v>
      </c>
      <c r="H3987" s="2">
        <v>2.0</v>
      </c>
      <c r="I3987" s="2">
        <v>3.0</v>
      </c>
      <c r="J3987" s="2">
        <v>3.0</v>
      </c>
      <c r="K3987" s="2">
        <v>4.0</v>
      </c>
      <c r="L3987" s="2">
        <v>3.0</v>
      </c>
      <c r="M3987" s="2" t="s">
        <v>19</v>
      </c>
    </row>
    <row r="3988" ht="15.75" customHeight="1">
      <c r="A3988" s="2">
        <v>215.0</v>
      </c>
      <c r="B3988" s="2" t="s">
        <v>10430</v>
      </c>
      <c r="C3988" s="2" t="s">
        <v>1442</v>
      </c>
      <c r="D3988" s="3" t="s">
        <v>11026</v>
      </c>
      <c r="E3988" s="3" t="s">
        <v>11027</v>
      </c>
      <c r="F3988" s="3" t="s">
        <v>11028</v>
      </c>
      <c r="G3988" s="2" t="s">
        <v>28</v>
      </c>
      <c r="H3988" s="2">
        <v>3.0</v>
      </c>
      <c r="I3988" s="2">
        <v>2.0</v>
      </c>
      <c r="J3988" s="2">
        <v>2.0</v>
      </c>
      <c r="K3988" s="2">
        <v>4.0</v>
      </c>
      <c r="L3988" s="2">
        <v>3.0</v>
      </c>
      <c r="M3988" s="2" t="s">
        <v>19</v>
      </c>
    </row>
    <row r="3989" ht="15.75" customHeight="1">
      <c r="A3989" s="2">
        <v>215.0</v>
      </c>
      <c r="B3989" s="2" t="s">
        <v>10430</v>
      </c>
      <c r="C3989" s="2" t="s">
        <v>1778</v>
      </c>
      <c r="D3989" s="3" t="s">
        <v>11029</v>
      </c>
      <c r="E3989" s="3" t="s">
        <v>11030</v>
      </c>
      <c r="F3989" s="3" t="s">
        <v>11028</v>
      </c>
      <c r="G3989" s="2" t="s">
        <v>50</v>
      </c>
      <c r="H3989" s="2">
        <v>4.0</v>
      </c>
      <c r="I3989" s="2">
        <v>4.0</v>
      </c>
      <c r="J3989" s="2">
        <v>5.0</v>
      </c>
      <c r="K3989" s="2">
        <v>5.0</v>
      </c>
      <c r="L3989" s="2">
        <v>5.0</v>
      </c>
      <c r="M3989" s="2" t="s">
        <v>19</v>
      </c>
    </row>
    <row r="3990" ht="15.75" customHeight="1">
      <c r="A3990" s="2">
        <v>215.0</v>
      </c>
      <c r="B3990" s="2" t="s">
        <v>10430</v>
      </c>
      <c r="C3990" s="2" t="s">
        <v>1778</v>
      </c>
      <c r="D3990" s="3" t="s">
        <v>11031</v>
      </c>
      <c r="E3990" s="2" t="str">
        <f>+ Comfortable office, with projector, screen, meeting room for team
+ Boss and superiors share experiences, guide employees to improve their skills
+ Relatively good insurance policy
+ Good organization of travel and team building
+ Organize English and Japanese courses at the company to improve skills</f>
        <v>#ERROR!</v>
      </c>
      <c r="F3990" s="2" t="str">
        <f>+ Continuous OT when participating in the project, the project usually lasts more than half a year and the working time is always 12 hours or more, when releasing, sometimes it is not until 5-6am that you can go home
+ Competency assessment by task, the assigned tasks are not even, so those who do simple tasks correctly are evaluated as highly competent and vice versa
+ The boss does not inspire employees to think and be creative, but instead applies strict rules that are imposed and forced to follow, in addition, errors from small to large of the developers are always scrutinized very carefully, but the output product is still not good and the employees are very pressured
+ Having met with the bosses at Hitachi but they do not care about the company or the employees
In free time, work 8 hours and continuously OT when there is a project, working time is always 12pm - 8pm, the department supports dinner with bread, sometimes noodles, no OT money at night, only OT money on Saturday and Sunday if allowed otherwise OT without salary, the company lives on the team of new graduates accepting low salaries of about 7 million, the manager and PM of the FA department scolds terribly when the dev code has bugs, whether small or large, the job is high pressure and the money is almost taken by the team above and divided very small amounts for the dev even though they are the ones who directly participate and are under the highest pressure.</f>
        <v>#ERROR!</v>
      </c>
      <c r="G3990" s="2" t="s">
        <v>62</v>
      </c>
      <c r="H3990" s="2">
        <v>2.0</v>
      </c>
      <c r="I3990" s="2">
        <v>2.0</v>
      </c>
      <c r="J3990" s="2">
        <v>1.0</v>
      </c>
      <c r="K3990" s="2">
        <v>1.0</v>
      </c>
      <c r="L3990" s="2">
        <v>4.0</v>
      </c>
      <c r="M3990" s="2" t="s">
        <v>33</v>
      </c>
    </row>
    <row r="3991" ht="15.75" customHeight="1">
      <c r="A3991" s="2">
        <v>215.0</v>
      </c>
      <c r="B3991" s="2" t="s">
        <v>10430</v>
      </c>
      <c r="C3991" s="2" t="s">
        <v>1452</v>
      </c>
      <c r="D3991" s="3" t="s">
        <v>11032</v>
      </c>
      <c r="E3991" s="3" t="s">
        <v>11033</v>
      </c>
      <c r="F3991" s="3" t="s">
        <v>11034</v>
      </c>
      <c r="G3991" s="2" t="s">
        <v>28</v>
      </c>
      <c r="H3991" s="2">
        <v>2.0</v>
      </c>
      <c r="I3991" s="2">
        <v>2.0</v>
      </c>
      <c r="J3991" s="2">
        <v>2.0</v>
      </c>
      <c r="K3991" s="2">
        <v>3.0</v>
      </c>
      <c r="L3991" s="2">
        <v>4.0</v>
      </c>
      <c r="M3991" s="2" t="s">
        <v>33</v>
      </c>
    </row>
    <row r="3992" ht="15.75" customHeight="1">
      <c r="A3992" s="2">
        <v>215.0</v>
      </c>
      <c r="B3992" s="2" t="s">
        <v>10430</v>
      </c>
      <c r="C3992" s="2" t="s">
        <v>1456</v>
      </c>
      <c r="D3992" s="3" t="s">
        <v>11035</v>
      </c>
      <c r="E3992" s="3" t="s">
        <v>11036</v>
      </c>
      <c r="F3992" s="3" t="s">
        <v>11037</v>
      </c>
      <c r="G3992" s="2" t="s">
        <v>18</v>
      </c>
      <c r="H3992" s="2">
        <v>4.0</v>
      </c>
      <c r="I3992" s="2">
        <v>2.0</v>
      </c>
      <c r="J3992" s="2">
        <v>4.0</v>
      </c>
      <c r="K3992" s="2">
        <v>4.0</v>
      </c>
      <c r="L3992" s="2">
        <v>4.0</v>
      </c>
      <c r="M3992" s="2" t="s">
        <v>19</v>
      </c>
    </row>
    <row r="3993" ht="15.75" customHeight="1">
      <c r="A3993" s="2">
        <v>215.0</v>
      </c>
      <c r="B3993" s="2" t="s">
        <v>10430</v>
      </c>
      <c r="C3993" s="2" t="s">
        <v>305</v>
      </c>
      <c r="D3993" s="3" t="s">
        <v>9523</v>
      </c>
      <c r="E3993" s="3" t="s">
        <v>11038</v>
      </c>
      <c r="F3993" s="3" t="s">
        <v>11039</v>
      </c>
      <c r="G3993" s="2" t="s">
        <v>18</v>
      </c>
      <c r="H3993" s="2">
        <v>5.0</v>
      </c>
      <c r="I3993" s="2">
        <v>5.0</v>
      </c>
      <c r="J3993" s="2">
        <v>3.0</v>
      </c>
      <c r="K3993" s="2">
        <v>4.0</v>
      </c>
      <c r="L3993" s="2">
        <v>5.0</v>
      </c>
      <c r="M3993" s="2" t="s">
        <v>19</v>
      </c>
    </row>
    <row r="3994" ht="15.75" customHeight="1">
      <c r="A3994" s="2">
        <v>215.0</v>
      </c>
      <c r="B3994" s="2" t="s">
        <v>10430</v>
      </c>
      <c r="C3994" s="2" t="s">
        <v>305</v>
      </c>
      <c r="D3994" s="3" t="s">
        <v>11040</v>
      </c>
      <c r="E3994" s="3" t="s">
        <v>11041</v>
      </c>
      <c r="F3994" s="3" t="s">
        <v>11042</v>
      </c>
      <c r="G3994" s="2" t="s">
        <v>18</v>
      </c>
      <c r="H3994" s="2">
        <v>3.0</v>
      </c>
      <c r="I3994" s="2">
        <v>3.0</v>
      </c>
      <c r="J3994" s="2">
        <v>3.0</v>
      </c>
      <c r="K3994" s="2">
        <v>3.0</v>
      </c>
      <c r="L3994" s="2">
        <v>3.0</v>
      </c>
      <c r="M3994" s="2" t="s">
        <v>19</v>
      </c>
    </row>
    <row r="3995" ht="15.75" customHeight="1">
      <c r="A3995" s="2">
        <v>215.0</v>
      </c>
      <c r="B3995" s="2" t="s">
        <v>10430</v>
      </c>
      <c r="C3995" s="2" t="s">
        <v>305</v>
      </c>
      <c r="D3995" s="3" t="s">
        <v>1255</v>
      </c>
      <c r="E3995" s="3" t="s">
        <v>11043</v>
      </c>
      <c r="F3995" s="3" t="s">
        <v>11042</v>
      </c>
      <c r="G3995" s="2" t="s">
        <v>18</v>
      </c>
      <c r="H3995" s="2">
        <v>3.0</v>
      </c>
      <c r="I3995" s="2">
        <v>3.0</v>
      </c>
      <c r="J3995" s="2">
        <v>4.0</v>
      </c>
      <c r="K3995" s="2">
        <v>4.0</v>
      </c>
      <c r="L3995" s="2">
        <v>4.0</v>
      </c>
      <c r="M3995" s="2" t="s">
        <v>19</v>
      </c>
    </row>
    <row r="3996" ht="15.75" customHeight="1">
      <c r="A3996" s="2">
        <v>215.0</v>
      </c>
      <c r="B3996" s="2" t="s">
        <v>10430</v>
      </c>
      <c r="C3996" s="2" t="s">
        <v>305</v>
      </c>
      <c r="D3996" s="3" t="s">
        <v>516</v>
      </c>
      <c r="E3996" s="3" t="s">
        <v>11044</v>
      </c>
      <c r="F3996" s="3" t="s">
        <v>11045</v>
      </c>
      <c r="G3996" s="2" t="s">
        <v>28</v>
      </c>
      <c r="H3996" s="2">
        <v>3.0</v>
      </c>
      <c r="I3996" s="2">
        <v>3.0</v>
      </c>
      <c r="J3996" s="2">
        <v>3.0</v>
      </c>
      <c r="K3996" s="2">
        <v>3.0</v>
      </c>
      <c r="L3996" s="2">
        <v>3.0</v>
      </c>
      <c r="M3996" s="2" t="s">
        <v>19</v>
      </c>
    </row>
    <row r="3997" ht="15.75" customHeight="1">
      <c r="A3997" s="2">
        <v>215.0</v>
      </c>
      <c r="B3997" s="2" t="s">
        <v>10430</v>
      </c>
      <c r="C3997" s="2" t="s">
        <v>305</v>
      </c>
      <c r="D3997" s="3" t="s">
        <v>1638</v>
      </c>
      <c r="E3997" s="3" t="s">
        <v>11046</v>
      </c>
      <c r="F3997" s="3" t="s">
        <v>11047</v>
      </c>
      <c r="G3997" s="2" t="s">
        <v>18</v>
      </c>
      <c r="H3997" s="2">
        <v>4.0</v>
      </c>
      <c r="I3997" s="2">
        <v>3.0</v>
      </c>
      <c r="J3997" s="2">
        <v>3.0</v>
      </c>
      <c r="K3997" s="2">
        <v>4.0</v>
      </c>
      <c r="L3997" s="2">
        <v>4.0</v>
      </c>
      <c r="M3997" s="2" t="s">
        <v>19</v>
      </c>
    </row>
    <row r="3998" ht="15.75" customHeight="1">
      <c r="A3998" s="2">
        <v>215.0</v>
      </c>
      <c r="B3998" s="2" t="s">
        <v>10430</v>
      </c>
      <c r="C3998" s="2" t="s">
        <v>210</v>
      </c>
      <c r="D3998" s="3" t="s">
        <v>11048</v>
      </c>
      <c r="E3998" s="3" t="s">
        <v>11049</v>
      </c>
      <c r="F3998" s="3" t="s">
        <v>11050</v>
      </c>
      <c r="G3998" s="2" t="s">
        <v>28</v>
      </c>
      <c r="H3998" s="2">
        <v>2.0</v>
      </c>
      <c r="I3998" s="2">
        <v>3.0</v>
      </c>
      <c r="J3998" s="2">
        <v>2.0</v>
      </c>
      <c r="K3998" s="2">
        <v>3.0</v>
      </c>
      <c r="L3998" s="2">
        <v>3.0</v>
      </c>
      <c r="M3998" s="2" t="s">
        <v>19</v>
      </c>
    </row>
    <row r="3999" ht="15.75" customHeight="1">
      <c r="A3999" s="2">
        <v>215.0</v>
      </c>
      <c r="B3999" s="2" t="s">
        <v>10430</v>
      </c>
      <c r="C3999" s="2" t="s">
        <v>210</v>
      </c>
      <c r="D3999" s="3" t="s">
        <v>11051</v>
      </c>
      <c r="E3999" s="3" t="s">
        <v>11052</v>
      </c>
      <c r="F3999" s="3" t="s">
        <v>11053</v>
      </c>
      <c r="G3999" s="2" t="s">
        <v>28</v>
      </c>
      <c r="H3999" s="2">
        <v>3.0</v>
      </c>
      <c r="I3999" s="2">
        <v>2.0</v>
      </c>
      <c r="J3999" s="2">
        <v>2.0</v>
      </c>
      <c r="K3999" s="2">
        <v>3.0</v>
      </c>
      <c r="L3999" s="2">
        <v>3.0</v>
      </c>
      <c r="M3999" s="2" t="s">
        <v>33</v>
      </c>
    </row>
    <row r="4000" ht="15.75" customHeight="1">
      <c r="A4000" s="2">
        <v>215.0</v>
      </c>
      <c r="B4000" s="2" t="s">
        <v>10430</v>
      </c>
      <c r="C4000" s="2" t="s">
        <v>210</v>
      </c>
      <c r="D4000" s="3" t="s">
        <v>11054</v>
      </c>
      <c r="E4000" s="3" t="s">
        <v>11055</v>
      </c>
      <c r="F4000" s="3" t="s">
        <v>11056</v>
      </c>
      <c r="G4000" s="2" t="s">
        <v>28</v>
      </c>
      <c r="H4000" s="2">
        <v>2.0</v>
      </c>
      <c r="I4000" s="2">
        <v>5.0</v>
      </c>
      <c r="J4000" s="2">
        <v>1.0</v>
      </c>
      <c r="K4000" s="2">
        <v>2.0</v>
      </c>
      <c r="L4000" s="2">
        <v>3.0</v>
      </c>
      <c r="M4000" s="2" t="s">
        <v>19</v>
      </c>
    </row>
    <row r="4001" ht="15.75" customHeight="1">
      <c r="A4001" s="2">
        <v>215.0</v>
      </c>
      <c r="B4001" s="2" t="s">
        <v>10430</v>
      </c>
      <c r="C4001" s="2" t="s">
        <v>210</v>
      </c>
      <c r="D4001" s="3" t="s">
        <v>59</v>
      </c>
      <c r="E4001" s="3" t="s">
        <v>11057</v>
      </c>
      <c r="F4001" s="3" t="s">
        <v>11058</v>
      </c>
      <c r="G4001" s="2" t="s">
        <v>28</v>
      </c>
      <c r="H4001" s="2">
        <v>2.0</v>
      </c>
      <c r="I4001" s="2">
        <v>3.0</v>
      </c>
      <c r="J4001" s="2">
        <v>3.0</v>
      </c>
      <c r="K4001" s="2">
        <v>4.0</v>
      </c>
      <c r="L4001" s="2">
        <v>3.0</v>
      </c>
      <c r="M4001" s="2" t="s">
        <v>19</v>
      </c>
    </row>
    <row r="4002" ht="15.75" customHeight="1">
      <c r="A4002" s="2">
        <v>215.0</v>
      </c>
      <c r="B4002" s="2" t="s">
        <v>10430</v>
      </c>
      <c r="C4002" s="2" t="s">
        <v>210</v>
      </c>
      <c r="D4002" s="3" t="s">
        <v>11059</v>
      </c>
      <c r="E4002" s="3" t="s">
        <v>11060</v>
      </c>
      <c r="F4002" s="3" t="s">
        <v>11061</v>
      </c>
      <c r="G4002" s="2" t="s">
        <v>18</v>
      </c>
      <c r="H4002" s="2">
        <v>3.0</v>
      </c>
      <c r="I4002" s="2">
        <v>4.0</v>
      </c>
      <c r="J4002" s="2">
        <v>3.0</v>
      </c>
      <c r="K4002" s="2">
        <v>4.0</v>
      </c>
      <c r="L4002" s="2">
        <v>4.0</v>
      </c>
      <c r="M4002" s="2" t="s">
        <v>19</v>
      </c>
    </row>
    <row r="4003" ht="15.75" customHeight="1">
      <c r="A4003" s="2">
        <v>215.0</v>
      </c>
      <c r="B4003" s="2" t="s">
        <v>10430</v>
      </c>
      <c r="C4003" s="2" t="s">
        <v>210</v>
      </c>
      <c r="D4003" s="3" t="s">
        <v>11062</v>
      </c>
      <c r="E4003" s="3" t="s">
        <v>11063</v>
      </c>
      <c r="F4003" s="3" t="s">
        <v>11064</v>
      </c>
      <c r="G4003" s="2" t="s">
        <v>28</v>
      </c>
      <c r="H4003" s="2">
        <v>3.0</v>
      </c>
      <c r="I4003" s="2">
        <v>4.0</v>
      </c>
      <c r="J4003" s="2">
        <v>3.0</v>
      </c>
      <c r="K4003" s="2">
        <v>3.0</v>
      </c>
      <c r="L4003" s="2">
        <v>3.0</v>
      </c>
      <c r="M4003" s="2" t="s">
        <v>19</v>
      </c>
    </row>
    <row r="4004" ht="15.75" customHeight="1">
      <c r="A4004" s="2">
        <v>215.0</v>
      </c>
      <c r="B4004" s="2" t="s">
        <v>10430</v>
      </c>
      <c r="C4004" s="2" t="s">
        <v>603</v>
      </c>
      <c r="D4004" s="3" t="s">
        <v>11065</v>
      </c>
      <c r="E4004" s="3" t="s">
        <v>11066</v>
      </c>
      <c r="F4004" s="3" t="s">
        <v>11067</v>
      </c>
      <c r="G4004" s="2" t="s">
        <v>28</v>
      </c>
      <c r="H4004" s="2">
        <v>2.0</v>
      </c>
      <c r="I4004" s="2">
        <v>2.0</v>
      </c>
      <c r="J4004" s="2">
        <v>2.0</v>
      </c>
      <c r="K4004" s="2">
        <v>4.0</v>
      </c>
      <c r="L4004" s="2">
        <v>4.0</v>
      </c>
      <c r="M4004" s="2" t="s">
        <v>19</v>
      </c>
    </row>
    <row r="4005" ht="15.75" customHeight="1">
      <c r="A4005" s="2">
        <v>216.0</v>
      </c>
      <c r="B4005" s="2" t="s">
        <v>11068</v>
      </c>
      <c r="C4005" s="2" t="s">
        <v>24</v>
      </c>
      <c r="D4005" s="3" t="s">
        <v>11069</v>
      </c>
      <c r="E4005" s="3" t="s">
        <v>11070</v>
      </c>
      <c r="F4005" s="3" t="s">
        <v>11071</v>
      </c>
      <c r="G4005" s="2" t="s">
        <v>50</v>
      </c>
      <c r="H4005" s="2">
        <v>4.0</v>
      </c>
      <c r="I4005" s="2">
        <v>5.0</v>
      </c>
      <c r="J4005" s="2">
        <v>5.0</v>
      </c>
      <c r="K4005" s="2">
        <v>5.0</v>
      </c>
      <c r="L4005" s="2">
        <v>4.0</v>
      </c>
      <c r="M4005" s="2" t="s">
        <v>19</v>
      </c>
    </row>
    <row r="4006" ht="15.75" customHeight="1">
      <c r="A4006" s="2">
        <v>216.0</v>
      </c>
      <c r="B4006" s="2" t="s">
        <v>11068</v>
      </c>
      <c r="C4006" s="2" t="s">
        <v>382</v>
      </c>
      <c r="D4006" s="3" t="s">
        <v>11072</v>
      </c>
      <c r="E4006" s="3" t="s">
        <v>11073</v>
      </c>
      <c r="F4006" s="3" t="s">
        <v>11074</v>
      </c>
      <c r="G4006" s="2" t="s">
        <v>50</v>
      </c>
      <c r="H4006" s="2">
        <v>4.0</v>
      </c>
      <c r="I4006" s="2">
        <v>5.0</v>
      </c>
      <c r="J4006" s="2">
        <v>5.0</v>
      </c>
      <c r="K4006" s="2">
        <v>5.0</v>
      </c>
      <c r="L4006" s="2">
        <v>3.0</v>
      </c>
      <c r="M4006" s="2" t="s">
        <v>19</v>
      </c>
    </row>
    <row r="4007" ht="15.75" customHeight="1">
      <c r="A4007" s="2">
        <v>216.0</v>
      </c>
      <c r="B4007" s="2" t="s">
        <v>11068</v>
      </c>
      <c r="C4007" s="2" t="s">
        <v>230</v>
      </c>
      <c r="D4007" s="3" t="s">
        <v>2390</v>
      </c>
      <c r="E4007" s="3" t="s">
        <v>11075</v>
      </c>
      <c r="F4007" s="3" t="s">
        <v>11076</v>
      </c>
      <c r="G4007" s="2" t="s">
        <v>18</v>
      </c>
      <c r="H4007" s="2">
        <v>5.0</v>
      </c>
      <c r="I4007" s="2">
        <v>4.0</v>
      </c>
      <c r="J4007" s="2">
        <v>4.0</v>
      </c>
      <c r="K4007" s="2">
        <v>4.0</v>
      </c>
      <c r="L4007" s="2">
        <v>2.0</v>
      </c>
      <c r="M4007" s="2" t="s">
        <v>19</v>
      </c>
    </row>
    <row r="4008" ht="15.75" customHeight="1">
      <c r="A4008" s="2">
        <v>216.0</v>
      </c>
      <c r="B4008" s="2" t="s">
        <v>11068</v>
      </c>
      <c r="C4008" s="2" t="s">
        <v>593</v>
      </c>
      <c r="D4008" s="3" t="s">
        <v>11077</v>
      </c>
      <c r="E4008" s="3" t="s">
        <v>11078</v>
      </c>
      <c r="F4008" s="3" t="s">
        <v>11076</v>
      </c>
      <c r="G4008" s="2" t="s">
        <v>50</v>
      </c>
      <c r="H4008" s="2">
        <v>5.0</v>
      </c>
      <c r="I4008" s="2">
        <v>5.0</v>
      </c>
      <c r="J4008" s="2">
        <v>5.0</v>
      </c>
      <c r="K4008" s="2">
        <v>5.0</v>
      </c>
      <c r="L4008" s="2">
        <v>5.0</v>
      </c>
      <c r="M4008" s="2" t="s">
        <v>19</v>
      </c>
    </row>
    <row r="4009" ht="15.75" customHeight="1">
      <c r="A4009" s="2">
        <v>216.0</v>
      </c>
      <c r="B4009" s="2" t="s">
        <v>11068</v>
      </c>
      <c r="C4009" s="2" t="s">
        <v>305</v>
      </c>
      <c r="D4009" s="3" t="s">
        <v>11079</v>
      </c>
      <c r="E4009" s="3" t="s">
        <v>11080</v>
      </c>
      <c r="F4009" s="3" t="s">
        <v>11076</v>
      </c>
      <c r="G4009" s="2" t="s">
        <v>50</v>
      </c>
      <c r="H4009" s="2">
        <v>4.0</v>
      </c>
      <c r="I4009" s="2">
        <v>5.0</v>
      </c>
      <c r="J4009" s="2">
        <v>4.0</v>
      </c>
      <c r="K4009" s="2">
        <v>4.0</v>
      </c>
      <c r="L4009" s="2">
        <v>4.0</v>
      </c>
      <c r="M4009" s="2" t="s">
        <v>19</v>
      </c>
    </row>
    <row r="4010" ht="15.75" customHeight="1">
      <c r="A4010" s="2">
        <v>218.0</v>
      </c>
      <c r="B4010" s="2" t="s">
        <v>11081</v>
      </c>
      <c r="C4010" s="2" t="s">
        <v>153</v>
      </c>
      <c r="D4010" s="3" t="s">
        <v>11082</v>
      </c>
      <c r="E4010" s="3" t="s">
        <v>11083</v>
      </c>
      <c r="F4010" s="3" t="s">
        <v>11084</v>
      </c>
      <c r="G4010" s="2" t="s">
        <v>50</v>
      </c>
      <c r="H4010" s="2">
        <v>5.0</v>
      </c>
      <c r="I4010" s="2">
        <v>4.0</v>
      </c>
      <c r="J4010" s="2">
        <v>3.0</v>
      </c>
      <c r="K4010" s="2">
        <v>5.0</v>
      </c>
      <c r="L4010" s="2">
        <v>4.0</v>
      </c>
      <c r="M4010" s="2" t="s">
        <v>19</v>
      </c>
    </row>
    <row r="4011" ht="15.75" customHeight="1">
      <c r="A4011" s="2">
        <v>218.0</v>
      </c>
      <c r="B4011" s="2" t="s">
        <v>11081</v>
      </c>
      <c r="C4011" s="2" t="s">
        <v>29</v>
      </c>
      <c r="D4011" s="3" t="s">
        <v>191</v>
      </c>
      <c r="E4011" s="3" t="s">
        <v>11085</v>
      </c>
      <c r="F4011" s="3" t="s">
        <v>11086</v>
      </c>
      <c r="G4011" s="2" t="s">
        <v>50</v>
      </c>
      <c r="H4011" s="2">
        <v>4.0</v>
      </c>
      <c r="I4011" s="2">
        <v>4.0</v>
      </c>
      <c r="J4011" s="2">
        <v>4.0</v>
      </c>
      <c r="K4011" s="2">
        <v>5.0</v>
      </c>
      <c r="L4011" s="2">
        <v>5.0</v>
      </c>
      <c r="M4011" s="2" t="s">
        <v>19</v>
      </c>
    </row>
    <row r="4012" ht="15.75" customHeight="1">
      <c r="A4012" s="2">
        <v>218.0</v>
      </c>
      <c r="B4012" s="2" t="s">
        <v>11081</v>
      </c>
      <c r="C4012" s="2" t="s">
        <v>109</v>
      </c>
      <c r="D4012" s="3" t="s">
        <v>11087</v>
      </c>
      <c r="E4012" s="3" t="s">
        <v>11088</v>
      </c>
      <c r="F4012" s="3" t="s">
        <v>11089</v>
      </c>
      <c r="G4012" s="2" t="s">
        <v>50</v>
      </c>
      <c r="H4012" s="2">
        <v>3.0</v>
      </c>
      <c r="I4012" s="2">
        <v>5.0</v>
      </c>
      <c r="J4012" s="2">
        <v>5.0</v>
      </c>
      <c r="K4012" s="2">
        <v>5.0</v>
      </c>
      <c r="L4012" s="2">
        <v>4.0</v>
      </c>
      <c r="M4012" s="2" t="s">
        <v>19</v>
      </c>
    </row>
    <row r="4013" ht="15.75" customHeight="1">
      <c r="A4013" s="2">
        <v>218.0</v>
      </c>
      <c r="B4013" s="2" t="s">
        <v>11081</v>
      </c>
      <c r="C4013" s="2" t="s">
        <v>235</v>
      </c>
      <c r="D4013" s="3" t="s">
        <v>11090</v>
      </c>
      <c r="E4013" s="3" t="s">
        <v>11091</v>
      </c>
      <c r="F4013" s="3" t="s">
        <v>11092</v>
      </c>
      <c r="G4013" s="2" t="s">
        <v>62</v>
      </c>
      <c r="H4013" s="2">
        <v>2.0</v>
      </c>
      <c r="I4013" s="2">
        <v>2.0</v>
      </c>
      <c r="J4013" s="2">
        <v>1.0</v>
      </c>
      <c r="K4013" s="2">
        <v>2.0</v>
      </c>
      <c r="L4013" s="2">
        <v>2.0</v>
      </c>
      <c r="M4013" s="2" t="s">
        <v>33</v>
      </c>
    </row>
    <row r="4014" ht="15.75" customHeight="1">
      <c r="A4014" s="2">
        <v>218.0</v>
      </c>
      <c r="B4014" s="2" t="s">
        <v>11081</v>
      </c>
      <c r="C4014" s="2" t="s">
        <v>239</v>
      </c>
      <c r="D4014" s="3" t="s">
        <v>2872</v>
      </c>
      <c r="E4014" s="3" t="s">
        <v>11093</v>
      </c>
      <c r="F4014" s="3" t="s">
        <v>5617</v>
      </c>
      <c r="G4014" s="2" t="s">
        <v>50</v>
      </c>
      <c r="H4014" s="2">
        <v>5.0</v>
      </c>
      <c r="I4014" s="2">
        <v>4.0</v>
      </c>
      <c r="J4014" s="2">
        <v>5.0</v>
      </c>
      <c r="K4014" s="2">
        <v>5.0</v>
      </c>
      <c r="L4014" s="2">
        <v>4.0</v>
      </c>
      <c r="M4014" s="2" t="s">
        <v>19</v>
      </c>
    </row>
    <row r="4015" ht="15.75" customHeight="1">
      <c r="A4015" s="2">
        <v>218.0</v>
      </c>
      <c r="B4015" s="2" t="s">
        <v>11081</v>
      </c>
      <c r="C4015" s="2" t="s">
        <v>239</v>
      </c>
      <c r="D4015" s="3" t="s">
        <v>11094</v>
      </c>
      <c r="E4015" s="3" t="s">
        <v>11095</v>
      </c>
      <c r="F4015" s="3" t="s">
        <v>11096</v>
      </c>
      <c r="G4015" s="2" t="s">
        <v>50</v>
      </c>
      <c r="H4015" s="2">
        <v>5.0</v>
      </c>
      <c r="I4015" s="2">
        <v>4.0</v>
      </c>
      <c r="J4015" s="2">
        <v>4.0</v>
      </c>
      <c r="K4015" s="2">
        <v>4.0</v>
      </c>
      <c r="L4015" s="2">
        <v>4.0</v>
      </c>
      <c r="M4015" s="2" t="s">
        <v>19</v>
      </c>
    </row>
    <row r="4016" ht="15.75" customHeight="1">
      <c r="A4016" s="2">
        <v>218.0</v>
      </c>
      <c r="B4016" s="2" t="s">
        <v>11081</v>
      </c>
      <c r="C4016" s="2" t="s">
        <v>239</v>
      </c>
      <c r="D4016" s="3" t="s">
        <v>11097</v>
      </c>
      <c r="E4016" s="3" t="s">
        <v>11098</v>
      </c>
      <c r="F4016" s="3" t="s">
        <v>11099</v>
      </c>
      <c r="G4016" s="2" t="s">
        <v>50</v>
      </c>
      <c r="H4016" s="2">
        <v>5.0</v>
      </c>
      <c r="I4016" s="2">
        <v>5.0</v>
      </c>
      <c r="J4016" s="2">
        <v>5.0</v>
      </c>
      <c r="K4016" s="2">
        <v>5.0</v>
      </c>
      <c r="L4016" s="2">
        <v>5.0</v>
      </c>
      <c r="M4016" s="2" t="s">
        <v>19</v>
      </c>
    </row>
    <row r="4017" ht="15.75" customHeight="1">
      <c r="A4017" s="2">
        <v>218.0</v>
      </c>
      <c r="B4017" s="2" t="s">
        <v>11081</v>
      </c>
      <c r="C4017" s="2" t="s">
        <v>239</v>
      </c>
      <c r="D4017" s="3" t="s">
        <v>3271</v>
      </c>
      <c r="E4017" s="3" t="s">
        <v>11100</v>
      </c>
      <c r="F4017" s="3" t="s">
        <v>11101</v>
      </c>
      <c r="G4017" s="2" t="s">
        <v>50</v>
      </c>
      <c r="H4017" s="2">
        <v>4.0</v>
      </c>
      <c r="I4017" s="2">
        <v>4.0</v>
      </c>
      <c r="J4017" s="2">
        <v>4.0</v>
      </c>
      <c r="K4017" s="2">
        <v>4.0</v>
      </c>
      <c r="L4017" s="2">
        <v>4.0</v>
      </c>
      <c r="M4017" s="2" t="s">
        <v>19</v>
      </c>
    </row>
    <row r="4018" ht="15.75" customHeight="1">
      <c r="A4018" s="2">
        <v>218.0</v>
      </c>
      <c r="B4018" s="2" t="s">
        <v>11081</v>
      </c>
      <c r="C4018" s="2" t="s">
        <v>239</v>
      </c>
      <c r="D4018" s="3" t="s">
        <v>11102</v>
      </c>
      <c r="E4018" s="3" t="s">
        <v>11103</v>
      </c>
      <c r="F4018" s="3" t="s">
        <v>11104</v>
      </c>
      <c r="G4018" s="2" t="s">
        <v>50</v>
      </c>
      <c r="H4018" s="2">
        <v>4.0</v>
      </c>
      <c r="I4018" s="2">
        <v>4.0</v>
      </c>
      <c r="J4018" s="2">
        <v>5.0</v>
      </c>
      <c r="K4018" s="2">
        <v>5.0</v>
      </c>
      <c r="L4018" s="2">
        <v>5.0</v>
      </c>
      <c r="M4018" s="2" t="s">
        <v>19</v>
      </c>
    </row>
    <row r="4019" ht="15.75" customHeight="1">
      <c r="A4019" s="2">
        <v>218.0</v>
      </c>
      <c r="B4019" s="2" t="s">
        <v>11081</v>
      </c>
      <c r="C4019" s="2" t="s">
        <v>88</v>
      </c>
      <c r="D4019" s="3" t="s">
        <v>204</v>
      </c>
      <c r="E4019" s="3" t="s">
        <v>11105</v>
      </c>
      <c r="F4019" s="3" t="s">
        <v>11106</v>
      </c>
      <c r="G4019" s="2" t="s">
        <v>50</v>
      </c>
      <c r="H4019" s="2">
        <v>5.0</v>
      </c>
      <c r="I4019" s="2">
        <v>4.0</v>
      </c>
      <c r="J4019" s="2">
        <v>5.0</v>
      </c>
      <c r="K4019" s="2">
        <v>4.0</v>
      </c>
      <c r="L4019" s="2">
        <v>5.0</v>
      </c>
      <c r="M4019" s="2" t="s">
        <v>19</v>
      </c>
    </row>
    <row r="4020" ht="15.75" customHeight="1">
      <c r="A4020" s="2">
        <v>218.0</v>
      </c>
      <c r="B4020" s="2" t="s">
        <v>11081</v>
      </c>
      <c r="C4020" s="2" t="s">
        <v>88</v>
      </c>
      <c r="D4020" s="3" t="s">
        <v>139</v>
      </c>
      <c r="E4020" s="3" t="s">
        <v>11107</v>
      </c>
      <c r="F4020" s="3" t="s">
        <v>11108</v>
      </c>
      <c r="G4020" s="2" t="s">
        <v>18</v>
      </c>
      <c r="H4020" s="2">
        <v>4.0</v>
      </c>
      <c r="I4020" s="2">
        <v>4.0</v>
      </c>
      <c r="J4020" s="2">
        <v>4.0</v>
      </c>
      <c r="K4020" s="2">
        <v>4.0</v>
      </c>
      <c r="L4020" s="2">
        <v>4.0</v>
      </c>
      <c r="M4020" s="2" t="s">
        <v>19</v>
      </c>
    </row>
    <row r="4021" ht="15.75" customHeight="1">
      <c r="A4021" s="2">
        <v>218.0</v>
      </c>
      <c r="B4021" s="2" t="s">
        <v>11081</v>
      </c>
      <c r="C4021" s="2" t="s">
        <v>123</v>
      </c>
      <c r="D4021" s="3" t="s">
        <v>1169</v>
      </c>
      <c r="E4021" s="3" t="s">
        <v>11109</v>
      </c>
      <c r="F4021" s="3" t="s">
        <v>11110</v>
      </c>
      <c r="G4021" s="2" t="s">
        <v>50</v>
      </c>
      <c r="H4021" s="2">
        <v>5.0</v>
      </c>
      <c r="I4021" s="2">
        <v>5.0</v>
      </c>
      <c r="J4021" s="2">
        <v>5.0</v>
      </c>
      <c r="K4021" s="2">
        <v>5.0</v>
      </c>
      <c r="L4021" s="2">
        <v>5.0</v>
      </c>
      <c r="M4021" s="2" t="s">
        <v>19</v>
      </c>
    </row>
    <row r="4022" ht="15.75" customHeight="1">
      <c r="A4022" s="2">
        <v>218.0</v>
      </c>
      <c r="B4022" s="2" t="s">
        <v>11081</v>
      </c>
      <c r="C4022" s="2" t="s">
        <v>127</v>
      </c>
      <c r="D4022" s="3" t="s">
        <v>11111</v>
      </c>
      <c r="E4022" s="3" t="s">
        <v>11112</v>
      </c>
      <c r="F4022" s="3" t="s">
        <v>11113</v>
      </c>
      <c r="G4022" s="2" t="s">
        <v>50</v>
      </c>
      <c r="H4022" s="2">
        <v>4.0</v>
      </c>
      <c r="I4022" s="2">
        <v>5.0</v>
      </c>
      <c r="J4022" s="2">
        <v>5.0</v>
      </c>
      <c r="K4022" s="2">
        <v>5.0</v>
      </c>
      <c r="L4022" s="2">
        <v>4.0</v>
      </c>
      <c r="M4022" s="2" t="s">
        <v>19</v>
      </c>
    </row>
    <row r="4023" ht="15.75" customHeight="1">
      <c r="A4023" s="2">
        <v>218.0</v>
      </c>
      <c r="B4023" s="2" t="s">
        <v>11081</v>
      </c>
      <c r="C4023" s="2" t="s">
        <v>336</v>
      </c>
      <c r="D4023" s="3" t="s">
        <v>11114</v>
      </c>
      <c r="E4023" s="3" t="s">
        <v>11115</v>
      </c>
      <c r="F4023" s="3" t="s">
        <v>11116</v>
      </c>
      <c r="G4023" s="2" t="s">
        <v>18</v>
      </c>
      <c r="H4023" s="2">
        <v>4.0</v>
      </c>
      <c r="I4023" s="2">
        <v>4.0</v>
      </c>
      <c r="J4023" s="2">
        <v>5.0</v>
      </c>
      <c r="K4023" s="2">
        <v>5.0</v>
      </c>
      <c r="L4023" s="2">
        <v>3.0</v>
      </c>
      <c r="M4023" s="2" t="s">
        <v>19</v>
      </c>
    </row>
    <row r="4024" ht="15.75" customHeight="1">
      <c r="A4024" s="2">
        <v>218.0</v>
      </c>
      <c r="B4024" s="2" t="s">
        <v>11081</v>
      </c>
      <c r="C4024" s="2" t="s">
        <v>336</v>
      </c>
      <c r="D4024" s="3" t="s">
        <v>11117</v>
      </c>
      <c r="E4024" s="3" t="s">
        <v>11118</v>
      </c>
      <c r="F4024" s="3" t="s">
        <v>11119</v>
      </c>
      <c r="G4024" s="2" t="s">
        <v>50</v>
      </c>
      <c r="H4024" s="2">
        <v>5.0</v>
      </c>
      <c r="I4024" s="2">
        <v>5.0</v>
      </c>
      <c r="J4024" s="2">
        <v>5.0</v>
      </c>
      <c r="K4024" s="2">
        <v>5.0</v>
      </c>
      <c r="L4024" s="2">
        <v>5.0</v>
      </c>
      <c r="M4024" s="2" t="s">
        <v>19</v>
      </c>
    </row>
    <row r="4025" ht="15.75" customHeight="1">
      <c r="A4025" s="2">
        <v>218.0</v>
      </c>
      <c r="B4025" s="2" t="s">
        <v>11081</v>
      </c>
      <c r="C4025" s="2" t="s">
        <v>336</v>
      </c>
      <c r="D4025" s="3" t="s">
        <v>11120</v>
      </c>
      <c r="E4025" s="3" t="s">
        <v>11121</v>
      </c>
      <c r="F4025" s="3" t="s">
        <v>11122</v>
      </c>
      <c r="G4025" s="2" t="s">
        <v>50</v>
      </c>
      <c r="H4025" s="2">
        <v>4.0</v>
      </c>
      <c r="I4025" s="2">
        <v>4.0</v>
      </c>
      <c r="J4025" s="2">
        <v>5.0</v>
      </c>
      <c r="K4025" s="2">
        <v>5.0</v>
      </c>
      <c r="L4025" s="2">
        <v>4.0</v>
      </c>
      <c r="M4025" s="2" t="s">
        <v>19</v>
      </c>
    </row>
    <row r="4026" ht="15.75" customHeight="1">
      <c r="A4026" s="2">
        <v>218.0</v>
      </c>
      <c r="B4026" s="2" t="s">
        <v>11081</v>
      </c>
      <c r="C4026" s="2" t="s">
        <v>336</v>
      </c>
      <c r="D4026" s="3" t="s">
        <v>11123</v>
      </c>
      <c r="E4026" s="3" t="s">
        <v>11124</v>
      </c>
      <c r="F4026" s="3" t="s">
        <v>11125</v>
      </c>
      <c r="G4026" s="2" t="s">
        <v>50</v>
      </c>
      <c r="H4026" s="2">
        <v>4.0</v>
      </c>
      <c r="I4026" s="2">
        <v>5.0</v>
      </c>
      <c r="J4026" s="2">
        <v>4.0</v>
      </c>
      <c r="K4026" s="2">
        <v>5.0</v>
      </c>
      <c r="L4026" s="2">
        <v>4.0</v>
      </c>
      <c r="M4026" s="2" t="s">
        <v>19</v>
      </c>
    </row>
    <row r="4027" ht="15.75" customHeight="1">
      <c r="A4027" s="2">
        <v>218.0</v>
      </c>
      <c r="B4027" s="2" t="s">
        <v>11081</v>
      </c>
      <c r="C4027" s="2" t="s">
        <v>336</v>
      </c>
      <c r="D4027" s="3" t="s">
        <v>11126</v>
      </c>
      <c r="E4027" s="3" t="s">
        <v>11127</v>
      </c>
      <c r="F4027" s="3" t="s">
        <v>11128</v>
      </c>
      <c r="G4027" s="2" t="s">
        <v>50</v>
      </c>
      <c r="H4027" s="2">
        <v>4.0</v>
      </c>
      <c r="I4027" s="2">
        <v>5.0</v>
      </c>
      <c r="J4027" s="2">
        <v>5.0</v>
      </c>
      <c r="K4027" s="2">
        <v>5.0</v>
      </c>
      <c r="L4027" s="2">
        <v>5.0</v>
      </c>
      <c r="M4027" s="2" t="s">
        <v>19</v>
      </c>
    </row>
    <row r="4028" ht="15.75" customHeight="1">
      <c r="A4028" s="2">
        <v>218.0</v>
      </c>
      <c r="B4028" s="2" t="s">
        <v>11081</v>
      </c>
      <c r="C4028" s="2" t="s">
        <v>522</v>
      </c>
      <c r="D4028" s="3" t="s">
        <v>11129</v>
      </c>
      <c r="E4028" s="3" t="s">
        <v>11130</v>
      </c>
      <c r="F4028" s="3" t="s">
        <v>11131</v>
      </c>
      <c r="G4028" s="2" t="s">
        <v>18</v>
      </c>
      <c r="H4028" s="2">
        <v>4.0</v>
      </c>
      <c r="I4028" s="2">
        <v>4.0</v>
      </c>
      <c r="J4028" s="2">
        <v>4.0</v>
      </c>
      <c r="K4028" s="2">
        <v>5.0</v>
      </c>
      <c r="L4028" s="2">
        <v>3.0</v>
      </c>
      <c r="M4028" s="2" t="s">
        <v>19</v>
      </c>
    </row>
    <row r="4029" ht="15.75" customHeight="1">
      <c r="A4029" s="2">
        <v>218.0</v>
      </c>
      <c r="B4029" s="2" t="s">
        <v>11081</v>
      </c>
      <c r="C4029" s="2" t="s">
        <v>218</v>
      </c>
      <c r="D4029" s="3" t="s">
        <v>11132</v>
      </c>
      <c r="E4029" s="3" t="s">
        <v>11133</v>
      </c>
      <c r="F4029" s="3" t="s">
        <v>11134</v>
      </c>
      <c r="G4029" s="2" t="s">
        <v>50</v>
      </c>
      <c r="H4029" s="2">
        <v>4.0</v>
      </c>
      <c r="I4029" s="2">
        <v>3.0</v>
      </c>
      <c r="J4029" s="2">
        <v>5.0</v>
      </c>
      <c r="K4029" s="2">
        <v>5.0</v>
      </c>
      <c r="L4029" s="2">
        <v>4.0</v>
      </c>
      <c r="M4029" s="2" t="s">
        <v>19</v>
      </c>
    </row>
    <row r="4030" ht="15.75" customHeight="1">
      <c r="A4030" s="2">
        <v>218.0</v>
      </c>
      <c r="B4030" s="2" t="s">
        <v>11081</v>
      </c>
      <c r="C4030" s="2" t="s">
        <v>99</v>
      </c>
      <c r="D4030" s="3" t="s">
        <v>11135</v>
      </c>
      <c r="E4030" s="3" t="s">
        <v>11136</v>
      </c>
      <c r="F4030" s="3" t="s">
        <v>11137</v>
      </c>
      <c r="G4030" s="2" t="s">
        <v>50</v>
      </c>
      <c r="H4030" s="2">
        <v>4.0</v>
      </c>
      <c r="I4030" s="2">
        <v>4.0</v>
      </c>
      <c r="J4030" s="2">
        <v>5.0</v>
      </c>
      <c r="K4030" s="2">
        <v>5.0</v>
      </c>
      <c r="L4030" s="2">
        <v>5.0</v>
      </c>
      <c r="M4030" s="2" t="s">
        <v>19</v>
      </c>
    </row>
    <row r="4031" ht="15.75" customHeight="1">
      <c r="A4031" s="2">
        <v>218.0</v>
      </c>
      <c r="B4031" s="2" t="s">
        <v>11081</v>
      </c>
      <c r="C4031" s="2" t="s">
        <v>187</v>
      </c>
      <c r="D4031" s="3" t="s">
        <v>11138</v>
      </c>
      <c r="E4031" s="3" t="s">
        <v>11139</v>
      </c>
      <c r="F4031" s="3" t="s">
        <v>11137</v>
      </c>
      <c r="G4031" s="2" t="s">
        <v>50</v>
      </c>
      <c r="H4031" s="2">
        <v>3.0</v>
      </c>
      <c r="I4031" s="2">
        <v>5.0</v>
      </c>
      <c r="J4031" s="2">
        <v>3.0</v>
      </c>
      <c r="K4031" s="2">
        <v>3.0</v>
      </c>
      <c r="L4031" s="2">
        <v>5.0</v>
      </c>
      <c r="M4031" s="2" t="s">
        <v>19</v>
      </c>
    </row>
    <row r="4032" ht="15.75" customHeight="1">
      <c r="A4032" s="2">
        <v>218.0</v>
      </c>
      <c r="B4032" s="2" t="s">
        <v>11081</v>
      </c>
      <c r="C4032" s="2" t="s">
        <v>190</v>
      </c>
      <c r="D4032" s="3" t="s">
        <v>4016</v>
      </c>
      <c r="E4032" s="3" t="s">
        <v>11140</v>
      </c>
      <c r="F4032" s="3" t="s">
        <v>11141</v>
      </c>
      <c r="G4032" s="2" t="s">
        <v>50</v>
      </c>
      <c r="H4032" s="2">
        <v>4.0</v>
      </c>
      <c r="I4032" s="2">
        <v>4.0</v>
      </c>
      <c r="J4032" s="2">
        <v>5.0</v>
      </c>
      <c r="K4032" s="2">
        <v>5.0</v>
      </c>
      <c r="L4032" s="2">
        <v>4.0</v>
      </c>
      <c r="M4032" s="2" t="s">
        <v>19</v>
      </c>
    </row>
    <row r="4033" ht="15.75" customHeight="1">
      <c r="A4033" s="2">
        <v>218.0</v>
      </c>
      <c r="B4033" s="2" t="s">
        <v>11081</v>
      </c>
      <c r="C4033" s="2" t="s">
        <v>670</v>
      </c>
      <c r="D4033" s="3" t="s">
        <v>11142</v>
      </c>
      <c r="E4033" s="3" t="s">
        <v>11143</v>
      </c>
      <c r="F4033" s="3" t="s">
        <v>11144</v>
      </c>
      <c r="G4033" s="2" t="s">
        <v>50</v>
      </c>
      <c r="H4033" s="2">
        <v>3.0</v>
      </c>
      <c r="I4033" s="2">
        <v>3.0</v>
      </c>
      <c r="J4033" s="2">
        <v>5.0</v>
      </c>
      <c r="K4033" s="2">
        <v>4.0</v>
      </c>
      <c r="L4033" s="2">
        <v>5.0</v>
      </c>
      <c r="M4033" s="2" t="s">
        <v>19</v>
      </c>
    </row>
    <row r="4034" ht="15.75" customHeight="1">
      <c r="A4034" s="2">
        <v>220.0</v>
      </c>
      <c r="B4034" s="2" t="s">
        <v>11145</v>
      </c>
      <c r="C4034" s="2" t="s">
        <v>2064</v>
      </c>
      <c r="D4034" s="3" t="s">
        <v>11146</v>
      </c>
      <c r="E4034" s="3" t="s">
        <v>11147</v>
      </c>
      <c r="F4034" s="3" t="s">
        <v>11148</v>
      </c>
      <c r="G4034" s="2" t="s">
        <v>28</v>
      </c>
      <c r="H4034" s="2">
        <v>2.0</v>
      </c>
      <c r="I4034" s="2">
        <v>3.0</v>
      </c>
      <c r="J4034" s="2">
        <v>5.0</v>
      </c>
      <c r="K4034" s="2">
        <v>3.0</v>
      </c>
      <c r="L4034" s="2">
        <v>4.0</v>
      </c>
      <c r="M4034" s="2" t="s">
        <v>19</v>
      </c>
    </row>
    <row r="4035" ht="15.75" customHeight="1">
      <c r="A4035" s="2">
        <v>220.0</v>
      </c>
      <c r="B4035" s="2" t="s">
        <v>11145</v>
      </c>
      <c r="C4035" s="2" t="s">
        <v>88</v>
      </c>
      <c r="D4035" s="3" t="s">
        <v>11149</v>
      </c>
      <c r="E4035" s="3" t="s">
        <v>11150</v>
      </c>
      <c r="F4035" s="3" t="s">
        <v>11151</v>
      </c>
      <c r="G4035" s="2" t="s">
        <v>18</v>
      </c>
      <c r="H4035" s="2">
        <v>2.0</v>
      </c>
      <c r="I4035" s="2">
        <v>5.0</v>
      </c>
      <c r="J4035" s="2">
        <v>5.0</v>
      </c>
      <c r="K4035" s="2">
        <v>3.0</v>
      </c>
      <c r="L4035" s="2">
        <v>3.0</v>
      </c>
      <c r="M4035" s="2" t="s">
        <v>19</v>
      </c>
    </row>
    <row r="4036" ht="15.75" customHeight="1">
      <c r="A4036" s="2">
        <v>220.0</v>
      </c>
      <c r="B4036" s="2" t="s">
        <v>11145</v>
      </c>
      <c r="C4036" s="2" t="s">
        <v>88</v>
      </c>
      <c r="D4036" s="3" t="s">
        <v>11152</v>
      </c>
      <c r="E4036" s="3" t="s">
        <v>11153</v>
      </c>
      <c r="F4036" s="3" t="s">
        <v>11154</v>
      </c>
      <c r="G4036" s="2" t="s">
        <v>28</v>
      </c>
      <c r="H4036" s="2">
        <v>4.0</v>
      </c>
      <c r="I4036" s="2">
        <v>3.0</v>
      </c>
      <c r="J4036" s="2">
        <v>3.0</v>
      </c>
      <c r="K4036" s="2">
        <v>3.0</v>
      </c>
      <c r="L4036" s="2">
        <v>3.0</v>
      </c>
      <c r="M4036" s="2" t="s">
        <v>19</v>
      </c>
    </row>
    <row r="4037" ht="15.75" customHeight="1">
      <c r="A4037" s="2">
        <v>220.0</v>
      </c>
      <c r="B4037" s="2" t="s">
        <v>11145</v>
      </c>
      <c r="C4037" s="2" t="s">
        <v>235</v>
      </c>
      <c r="D4037" s="3" t="s">
        <v>11155</v>
      </c>
      <c r="E4037" s="3" t="s">
        <v>11156</v>
      </c>
      <c r="F4037" s="3" t="s">
        <v>11157</v>
      </c>
      <c r="G4037" s="2" t="s">
        <v>62</v>
      </c>
      <c r="H4037" s="2">
        <v>2.0</v>
      </c>
      <c r="I4037" s="2">
        <v>2.0</v>
      </c>
      <c r="J4037" s="2">
        <v>2.0</v>
      </c>
      <c r="K4037" s="2">
        <v>2.0</v>
      </c>
      <c r="L4037" s="2">
        <v>2.0</v>
      </c>
      <c r="M4037" s="2" t="s">
        <v>33</v>
      </c>
    </row>
    <row r="4038" ht="15.75" customHeight="1">
      <c r="A4038" s="2">
        <v>220.0</v>
      </c>
      <c r="B4038" s="2" t="s">
        <v>11145</v>
      </c>
      <c r="C4038" s="2" t="s">
        <v>319</v>
      </c>
      <c r="D4038" s="3" t="s">
        <v>11158</v>
      </c>
      <c r="E4038" s="3" t="s">
        <v>11159</v>
      </c>
      <c r="F4038" s="3" t="s">
        <v>11160</v>
      </c>
      <c r="G4038" s="2" t="s">
        <v>28</v>
      </c>
      <c r="H4038" s="2">
        <v>4.0</v>
      </c>
      <c r="I4038" s="2">
        <v>4.0</v>
      </c>
      <c r="J4038" s="2">
        <v>4.0</v>
      </c>
      <c r="K4038" s="2">
        <v>4.0</v>
      </c>
      <c r="L4038" s="2">
        <v>4.0</v>
      </c>
      <c r="M4038" s="2" t="s">
        <v>19</v>
      </c>
    </row>
    <row r="4039" ht="15.75" customHeight="1">
      <c r="A4039" s="2">
        <v>220.0</v>
      </c>
      <c r="B4039" s="2" t="s">
        <v>11145</v>
      </c>
      <c r="C4039" s="2" t="s">
        <v>319</v>
      </c>
      <c r="D4039" s="3" t="s">
        <v>11161</v>
      </c>
      <c r="E4039" s="3" t="s">
        <v>11162</v>
      </c>
      <c r="F4039" s="3" t="s">
        <v>11163</v>
      </c>
      <c r="G4039" s="2" t="s">
        <v>62</v>
      </c>
      <c r="H4039" s="2">
        <v>1.0</v>
      </c>
      <c r="I4039" s="2">
        <v>3.0</v>
      </c>
      <c r="J4039" s="2">
        <v>2.0</v>
      </c>
      <c r="K4039" s="2">
        <v>4.0</v>
      </c>
      <c r="L4039" s="2">
        <v>4.0</v>
      </c>
      <c r="M4039" s="2" t="s">
        <v>19</v>
      </c>
    </row>
    <row r="4040" ht="15.75" customHeight="1">
      <c r="A4040" s="2">
        <v>220.0</v>
      </c>
      <c r="B4040" s="2" t="s">
        <v>11145</v>
      </c>
      <c r="C4040" s="2" t="s">
        <v>326</v>
      </c>
      <c r="D4040" s="3" t="s">
        <v>8179</v>
      </c>
      <c r="E4040" s="3" t="s">
        <v>11164</v>
      </c>
      <c r="F4040" s="3" t="s">
        <v>11165</v>
      </c>
      <c r="G4040" s="2" t="s">
        <v>18</v>
      </c>
      <c r="H4040" s="2">
        <v>4.0</v>
      </c>
      <c r="I4040" s="2">
        <v>4.0</v>
      </c>
      <c r="J4040" s="2">
        <v>4.0</v>
      </c>
      <c r="K4040" s="2">
        <v>4.0</v>
      </c>
      <c r="L4040" s="2">
        <v>4.0</v>
      </c>
      <c r="M4040" s="2" t="s">
        <v>19</v>
      </c>
    </row>
    <row r="4041" ht="15.75" customHeight="1">
      <c r="A4041" s="2">
        <v>220.0</v>
      </c>
      <c r="B4041" s="2" t="s">
        <v>11145</v>
      </c>
      <c r="C4041" s="2" t="s">
        <v>157</v>
      </c>
      <c r="D4041" s="3" t="s">
        <v>139</v>
      </c>
      <c r="E4041" s="3" t="s">
        <v>11166</v>
      </c>
      <c r="F4041" s="3" t="s">
        <v>11167</v>
      </c>
      <c r="G4041" s="2" t="s">
        <v>18</v>
      </c>
      <c r="H4041" s="2">
        <v>4.0</v>
      </c>
      <c r="I4041" s="2">
        <v>3.0</v>
      </c>
      <c r="J4041" s="2">
        <v>5.0</v>
      </c>
      <c r="K4041" s="2">
        <v>4.0</v>
      </c>
      <c r="L4041" s="2">
        <v>4.0</v>
      </c>
      <c r="M4041" s="2" t="s">
        <v>19</v>
      </c>
    </row>
    <row r="4042" ht="15.75" customHeight="1">
      <c r="A4042" s="2">
        <v>220.0</v>
      </c>
      <c r="B4042" s="2" t="s">
        <v>11145</v>
      </c>
      <c r="C4042" s="2" t="s">
        <v>504</v>
      </c>
      <c r="D4042" s="3" t="s">
        <v>11168</v>
      </c>
      <c r="E4042" s="3" t="s">
        <v>11169</v>
      </c>
      <c r="F4042" s="3" t="s">
        <v>11170</v>
      </c>
      <c r="G4042" s="2" t="s">
        <v>50</v>
      </c>
      <c r="H4042" s="2">
        <v>5.0</v>
      </c>
      <c r="I4042" s="2">
        <v>5.0</v>
      </c>
      <c r="J4042" s="2">
        <v>5.0</v>
      </c>
      <c r="K4042" s="2">
        <v>5.0</v>
      </c>
      <c r="L4042" s="2">
        <v>5.0</v>
      </c>
      <c r="M4042" s="2" t="s">
        <v>19</v>
      </c>
    </row>
    <row r="4043" ht="15.75" customHeight="1">
      <c r="A4043" s="2">
        <v>220.0</v>
      </c>
      <c r="B4043" s="2" t="s">
        <v>11145</v>
      </c>
      <c r="C4043" s="2" t="s">
        <v>504</v>
      </c>
      <c r="D4043" s="3" t="s">
        <v>11171</v>
      </c>
      <c r="E4043" s="3" t="s">
        <v>11172</v>
      </c>
      <c r="F4043" s="3" t="s">
        <v>11173</v>
      </c>
      <c r="G4043" s="2" t="s">
        <v>50</v>
      </c>
      <c r="H4043" s="2">
        <v>5.0</v>
      </c>
      <c r="I4043" s="2">
        <v>5.0</v>
      </c>
      <c r="J4043" s="2">
        <v>5.0</v>
      </c>
      <c r="K4043" s="2">
        <v>5.0</v>
      </c>
      <c r="L4043" s="2">
        <v>5.0</v>
      </c>
      <c r="M4043" s="2" t="s">
        <v>19</v>
      </c>
    </row>
    <row r="4044" ht="15.75" customHeight="1">
      <c r="A4044" s="2">
        <v>220.0</v>
      </c>
      <c r="B4044" s="2" t="s">
        <v>11145</v>
      </c>
      <c r="C4044" s="2" t="s">
        <v>504</v>
      </c>
      <c r="D4044" s="3" t="s">
        <v>11174</v>
      </c>
      <c r="E4044" s="3" t="s">
        <v>11175</v>
      </c>
      <c r="F4044" s="3" t="s">
        <v>11176</v>
      </c>
      <c r="G4044" s="2" t="s">
        <v>50</v>
      </c>
      <c r="H4044" s="2">
        <v>5.0</v>
      </c>
      <c r="I4044" s="2">
        <v>5.0</v>
      </c>
      <c r="J4044" s="2">
        <v>5.0</v>
      </c>
      <c r="K4044" s="2">
        <v>5.0</v>
      </c>
      <c r="L4044" s="2">
        <v>5.0</v>
      </c>
      <c r="M4044" s="2" t="s">
        <v>19</v>
      </c>
    </row>
    <row r="4045" ht="15.75" customHeight="1">
      <c r="A4045" s="2">
        <v>220.0</v>
      </c>
      <c r="B4045" s="2" t="s">
        <v>11145</v>
      </c>
      <c r="C4045" s="2" t="s">
        <v>504</v>
      </c>
      <c r="D4045" s="3" t="s">
        <v>11174</v>
      </c>
      <c r="E4045" s="3" t="s">
        <v>11177</v>
      </c>
      <c r="F4045" s="3" t="s">
        <v>11178</v>
      </c>
      <c r="G4045" s="2" t="s">
        <v>50</v>
      </c>
      <c r="H4045" s="2">
        <v>5.0</v>
      </c>
      <c r="I4045" s="2">
        <v>5.0</v>
      </c>
      <c r="J4045" s="2">
        <v>5.0</v>
      </c>
      <c r="K4045" s="2">
        <v>4.0</v>
      </c>
      <c r="L4045" s="2">
        <v>5.0</v>
      </c>
      <c r="M4045" s="2" t="s">
        <v>19</v>
      </c>
    </row>
    <row r="4046" ht="15.75" customHeight="1">
      <c r="A4046" s="2">
        <v>220.0</v>
      </c>
      <c r="B4046" s="2" t="s">
        <v>11145</v>
      </c>
      <c r="C4046" s="2" t="s">
        <v>504</v>
      </c>
      <c r="D4046" s="3" t="s">
        <v>633</v>
      </c>
      <c r="E4046" s="3" t="s">
        <v>11179</v>
      </c>
      <c r="F4046" s="3" t="s">
        <v>11180</v>
      </c>
      <c r="G4046" s="2" t="s">
        <v>50</v>
      </c>
      <c r="H4046" s="2">
        <v>5.0</v>
      </c>
      <c r="I4046" s="2">
        <v>5.0</v>
      </c>
      <c r="J4046" s="2">
        <v>4.0</v>
      </c>
      <c r="K4046" s="2">
        <v>4.0</v>
      </c>
      <c r="L4046" s="2">
        <v>5.0</v>
      </c>
      <c r="M4046" s="2" t="s">
        <v>19</v>
      </c>
    </row>
    <row r="4047" ht="15.75" customHeight="1">
      <c r="A4047" s="2">
        <v>220.0</v>
      </c>
      <c r="B4047" s="2" t="s">
        <v>11145</v>
      </c>
      <c r="C4047" s="2" t="s">
        <v>766</v>
      </c>
      <c r="D4047" s="3" t="s">
        <v>11181</v>
      </c>
      <c r="E4047" s="3" t="s">
        <v>11182</v>
      </c>
      <c r="F4047" s="3" t="s">
        <v>11183</v>
      </c>
      <c r="G4047" s="2" t="s">
        <v>50</v>
      </c>
      <c r="H4047" s="2">
        <v>5.0</v>
      </c>
      <c r="I4047" s="2">
        <v>5.0</v>
      </c>
      <c r="J4047" s="2">
        <v>5.0</v>
      </c>
      <c r="K4047" s="2">
        <v>5.0</v>
      </c>
      <c r="L4047" s="2">
        <v>5.0</v>
      </c>
      <c r="M4047" s="2" t="s">
        <v>19</v>
      </c>
    </row>
    <row r="4048" ht="15.75" customHeight="1">
      <c r="A4048" s="2">
        <v>220.0</v>
      </c>
      <c r="B4048" s="2" t="s">
        <v>11145</v>
      </c>
      <c r="C4048" s="2" t="s">
        <v>766</v>
      </c>
      <c r="D4048" s="3" t="s">
        <v>11184</v>
      </c>
      <c r="E4048" s="3" t="s">
        <v>11185</v>
      </c>
      <c r="F4048" s="3" t="s">
        <v>11186</v>
      </c>
      <c r="G4048" s="2" t="s">
        <v>50</v>
      </c>
      <c r="H4048" s="2">
        <v>5.0</v>
      </c>
      <c r="I4048" s="2">
        <v>5.0</v>
      </c>
      <c r="J4048" s="2">
        <v>4.0</v>
      </c>
      <c r="K4048" s="2">
        <v>4.0</v>
      </c>
      <c r="L4048" s="2">
        <v>5.0</v>
      </c>
      <c r="M4048" s="2" t="s">
        <v>19</v>
      </c>
    </row>
    <row r="4049" ht="15.75" customHeight="1">
      <c r="A4049" s="2">
        <v>220.0</v>
      </c>
      <c r="B4049" s="2" t="s">
        <v>11145</v>
      </c>
      <c r="C4049" s="2" t="s">
        <v>116</v>
      </c>
      <c r="D4049" s="3" t="s">
        <v>11187</v>
      </c>
      <c r="E4049" s="3" t="s">
        <v>11188</v>
      </c>
      <c r="F4049" s="3" t="s">
        <v>11189</v>
      </c>
      <c r="G4049" s="2" t="s">
        <v>50</v>
      </c>
      <c r="H4049" s="2">
        <v>4.0</v>
      </c>
      <c r="I4049" s="2">
        <v>4.0</v>
      </c>
      <c r="J4049" s="2">
        <v>4.0</v>
      </c>
      <c r="K4049" s="2">
        <v>4.0</v>
      </c>
      <c r="L4049" s="2">
        <v>3.0</v>
      </c>
      <c r="M4049" s="2" t="s">
        <v>19</v>
      </c>
    </row>
    <row r="4050" ht="15.75" customHeight="1">
      <c r="A4050" s="2">
        <v>220.0</v>
      </c>
      <c r="B4050" s="2" t="s">
        <v>11145</v>
      </c>
      <c r="C4050" s="2" t="s">
        <v>353</v>
      </c>
      <c r="D4050" s="3" t="s">
        <v>11190</v>
      </c>
      <c r="E4050" s="3" t="s">
        <v>11191</v>
      </c>
      <c r="F4050" s="3" t="s">
        <v>11192</v>
      </c>
      <c r="G4050" s="2" t="s">
        <v>182</v>
      </c>
      <c r="H4050" s="2">
        <v>1.0</v>
      </c>
      <c r="I4050" s="2">
        <v>1.0</v>
      </c>
      <c r="J4050" s="2">
        <v>1.0</v>
      </c>
      <c r="K4050" s="2">
        <v>1.0</v>
      </c>
      <c r="L4050" s="2">
        <v>1.0</v>
      </c>
      <c r="M4050" s="2" t="s">
        <v>33</v>
      </c>
    </row>
    <row r="4051" ht="15.75" customHeight="1">
      <c r="A4051" s="2">
        <v>220.0</v>
      </c>
      <c r="B4051" s="2" t="s">
        <v>11145</v>
      </c>
      <c r="C4051" s="2" t="s">
        <v>336</v>
      </c>
      <c r="D4051" s="3" t="s">
        <v>11193</v>
      </c>
      <c r="E4051" s="3" t="s">
        <v>11194</v>
      </c>
      <c r="F4051" s="3" t="s">
        <v>11195</v>
      </c>
      <c r="G4051" s="2" t="s">
        <v>50</v>
      </c>
      <c r="H4051" s="2">
        <v>5.0</v>
      </c>
      <c r="I4051" s="2">
        <v>5.0</v>
      </c>
      <c r="J4051" s="2">
        <v>5.0</v>
      </c>
      <c r="K4051" s="2">
        <v>5.0</v>
      </c>
      <c r="L4051" s="2">
        <v>5.0</v>
      </c>
      <c r="M4051" s="2" t="s">
        <v>19</v>
      </c>
    </row>
    <row r="4052" ht="15.75" customHeight="1">
      <c r="A4052" s="2">
        <v>220.0</v>
      </c>
      <c r="B4052" s="2" t="s">
        <v>11145</v>
      </c>
      <c r="C4052" s="2" t="s">
        <v>382</v>
      </c>
      <c r="D4052" s="3" t="s">
        <v>84</v>
      </c>
      <c r="E4052" s="3" t="s">
        <v>11196</v>
      </c>
      <c r="F4052" s="3" t="s">
        <v>11197</v>
      </c>
      <c r="G4052" s="2" t="s">
        <v>28</v>
      </c>
      <c r="H4052" s="2">
        <v>3.0</v>
      </c>
      <c r="I4052" s="2">
        <v>2.0</v>
      </c>
      <c r="J4052" s="2">
        <v>3.0</v>
      </c>
      <c r="K4052" s="2">
        <v>4.0</v>
      </c>
      <c r="L4052" s="2">
        <v>4.0</v>
      </c>
      <c r="M4052" s="2" t="s">
        <v>33</v>
      </c>
    </row>
    <row r="4053" ht="15.75" customHeight="1">
      <c r="A4053" s="2">
        <v>220.0</v>
      </c>
      <c r="B4053" s="2" t="s">
        <v>11145</v>
      </c>
      <c r="C4053" s="2" t="s">
        <v>54</v>
      </c>
      <c r="D4053" s="3" t="s">
        <v>11198</v>
      </c>
      <c r="E4053" s="3" t="s">
        <v>11199</v>
      </c>
      <c r="F4053" s="3" t="s">
        <v>11200</v>
      </c>
      <c r="G4053" s="2" t="s">
        <v>50</v>
      </c>
      <c r="H4053" s="2">
        <v>5.0</v>
      </c>
      <c r="I4053" s="2">
        <v>5.0</v>
      </c>
      <c r="J4053" s="2">
        <v>5.0</v>
      </c>
      <c r="K4053" s="2">
        <v>4.0</v>
      </c>
      <c r="L4053" s="2">
        <v>4.0</v>
      </c>
      <c r="M4053" s="2" t="s">
        <v>19</v>
      </c>
    </row>
    <row r="4054" ht="15.75" customHeight="1">
      <c r="A4054" s="2">
        <v>220.0</v>
      </c>
      <c r="B4054" s="2" t="s">
        <v>11145</v>
      </c>
      <c r="C4054" s="2" t="s">
        <v>261</v>
      </c>
      <c r="D4054" s="3" t="s">
        <v>11201</v>
      </c>
      <c r="E4054" s="3" t="s">
        <v>11202</v>
      </c>
      <c r="F4054" s="3" t="s">
        <v>11203</v>
      </c>
      <c r="G4054" s="2" t="s">
        <v>50</v>
      </c>
      <c r="H4054" s="2">
        <v>5.0</v>
      </c>
      <c r="I4054" s="2">
        <v>5.0</v>
      </c>
      <c r="J4054" s="2">
        <v>5.0</v>
      </c>
      <c r="K4054" s="2">
        <v>5.0</v>
      </c>
      <c r="L4054" s="2">
        <v>5.0</v>
      </c>
      <c r="M4054" s="2" t="s">
        <v>19</v>
      </c>
    </row>
    <row r="4055" ht="15.75" customHeight="1">
      <c r="A4055" s="2">
        <v>220.0</v>
      </c>
      <c r="B4055" s="2" t="s">
        <v>11145</v>
      </c>
      <c r="C4055" s="2" t="s">
        <v>522</v>
      </c>
      <c r="D4055" s="3" t="s">
        <v>11204</v>
      </c>
      <c r="E4055" s="3" t="s">
        <v>11205</v>
      </c>
      <c r="F4055" s="3" t="s">
        <v>11206</v>
      </c>
      <c r="G4055" s="2" t="s">
        <v>18</v>
      </c>
      <c r="H4055" s="2">
        <v>4.0</v>
      </c>
      <c r="I4055" s="2">
        <v>4.0</v>
      </c>
      <c r="J4055" s="2">
        <v>5.0</v>
      </c>
      <c r="K4055" s="2">
        <v>5.0</v>
      </c>
      <c r="L4055" s="2">
        <v>4.0</v>
      </c>
      <c r="M4055" s="2" t="s">
        <v>19</v>
      </c>
    </row>
    <row r="4056" ht="15.75" customHeight="1">
      <c r="A4056" s="2">
        <v>220.0</v>
      </c>
      <c r="B4056" s="2" t="s">
        <v>11145</v>
      </c>
      <c r="C4056" s="2" t="s">
        <v>272</v>
      </c>
      <c r="D4056" s="3" t="s">
        <v>11207</v>
      </c>
      <c r="E4056" s="3" t="s">
        <v>11208</v>
      </c>
      <c r="F4056" s="3" t="s">
        <v>11209</v>
      </c>
      <c r="G4056" s="2" t="s">
        <v>50</v>
      </c>
      <c r="H4056" s="2">
        <v>4.0</v>
      </c>
      <c r="I4056" s="2">
        <v>4.0</v>
      </c>
      <c r="J4056" s="2">
        <v>5.0</v>
      </c>
      <c r="K4056" s="2">
        <v>5.0</v>
      </c>
      <c r="L4056" s="2">
        <v>4.0</v>
      </c>
      <c r="M4056" s="2" t="s">
        <v>19</v>
      </c>
    </row>
    <row r="4057" ht="15.75" customHeight="1">
      <c r="A4057" s="2">
        <v>220.0</v>
      </c>
      <c r="B4057" s="2" t="s">
        <v>11145</v>
      </c>
      <c r="C4057" s="2" t="s">
        <v>95</v>
      </c>
      <c r="D4057" s="3" t="s">
        <v>11210</v>
      </c>
      <c r="E4057" s="3" t="s">
        <v>11211</v>
      </c>
      <c r="F4057" s="3" t="s">
        <v>11212</v>
      </c>
      <c r="G4057" s="2" t="s">
        <v>28</v>
      </c>
      <c r="H4057" s="2">
        <v>3.0</v>
      </c>
      <c r="I4057" s="2">
        <v>1.0</v>
      </c>
      <c r="J4057" s="2">
        <v>1.0</v>
      </c>
      <c r="K4057" s="2">
        <v>1.0</v>
      </c>
      <c r="L4057" s="2">
        <v>3.0</v>
      </c>
      <c r="M4057" s="2" t="s">
        <v>19</v>
      </c>
    </row>
    <row r="4058" ht="15.75" customHeight="1">
      <c r="A4058" s="2">
        <v>220.0</v>
      </c>
      <c r="B4058" s="2" t="s">
        <v>11145</v>
      </c>
      <c r="C4058" s="2" t="s">
        <v>131</v>
      </c>
      <c r="D4058" s="3" t="s">
        <v>139</v>
      </c>
      <c r="E4058" s="3" t="s">
        <v>11213</v>
      </c>
      <c r="F4058" s="3" t="s">
        <v>11214</v>
      </c>
      <c r="G4058" s="2" t="s">
        <v>18</v>
      </c>
      <c r="H4058" s="2">
        <v>3.0</v>
      </c>
      <c r="I4058" s="2">
        <v>3.0</v>
      </c>
      <c r="J4058" s="2">
        <v>3.0</v>
      </c>
      <c r="K4058" s="2">
        <v>2.0</v>
      </c>
      <c r="L4058" s="2">
        <v>4.0</v>
      </c>
      <c r="M4058" s="2" t="s">
        <v>19</v>
      </c>
    </row>
    <row r="4059" ht="15.75" customHeight="1">
      <c r="A4059" s="2">
        <v>220.0</v>
      </c>
      <c r="B4059" s="2" t="s">
        <v>11145</v>
      </c>
      <c r="C4059" s="2" t="s">
        <v>230</v>
      </c>
      <c r="D4059" s="3" t="s">
        <v>11215</v>
      </c>
      <c r="E4059" s="3" t="s">
        <v>11216</v>
      </c>
      <c r="F4059" s="3" t="s">
        <v>11217</v>
      </c>
      <c r="G4059" s="2" t="s">
        <v>18</v>
      </c>
      <c r="H4059" s="2">
        <v>3.0</v>
      </c>
      <c r="I4059" s="2">
        <v>3.0</v>
      </c>
      <c r="J4059" s="2">
        <v>3.0</v>
      </c>
      <c r="K4059" s="2">
        <v>4.0</v>
      </c>
      <c r="L4059" s="2">
        <v>4.0</v>
      </c>
      <c r="M4059" s="2" t="s">
        <v>19</v>
      </c>
    </row>
    <row r="4060" ht="15.75" customHeight="1">
      <c r="A4060" s="2">
        <v>220.0</v>
      </c>
      <c r="B4060" s="2" t="s">
        <v>11145</v>
      </c>
      <c r="C4060" s="2" t="s">
        <v>548</v>
      </c>
      <c r="D4060" s="3" t="s">
        <v>1638</v>
      </c>
      <c r="E4060" s="3" t="s">
        <v>11218</v>
      </c>
      <c r="F4060" s="3" t="s">
        <v>11219</v>
      </c>
      <c r="G4060" s="2" t="s">
        <v>18</v>
      </c>
      <c r="H4060" s="2">
        <v>4.0</v>
      </c>
      <c r="I4060" s="2">
        <v>4.0</v>
      </c>
      <c r="J4060" s="2">
        <v>4.0</v>
      </c>
      <c r="K4060" s="2">
        <v>4.0</v>
      </c>
      <c r="L4060" s="2">
        <v>4.0</v>
      </c>
      <c r="M4060" s="2" t="s">
        <v>19</v>
      </c>
    </row>
    <row r="4061" ht="15.75" customHeight="1">
      <c r="A4061" s="2">
        <v>220.0</v>
      </c>
      <c r="B4061" s="2" t="s">
        <v>11145</v>
      </c>
      <c r="C4061" s="2" t="s">
        <v>548</v>
      </c>
      <c r="D4061" s="3" t="s">
        <v>11220</v>
      </c>
      <c r="E4061" s="3" t="s">
        <v>11221</v>
      </c>
      <c r="F4061" s="3" t="s">
        <v>11222</v>
      </c>
      <c r="G4061" s="2" t="s">
        <v>50</v>
      </c>
      <c r="H4061" s="2">
        <v>5.0</v>
      </c>
      <c r="I4061" s="2">
        <v>4.0</v>
      </c>
      <c r="J4061" s="2">
        <v>4.0</v>
      </c>
      <c r="K4061" s="2">
        <v>5.0</v>
      </c>
      <c r="L4061" s="2">
        <v>5.0</v>
      </c>
      <c r="M4061" s="2" t="s">
        <v>19</v>
      </c>
    </row>
    <row r="4062" ht="15.75" customHeight="1">
      <c r="A4062" s="2">
        <v>220.0</v>
      </c>
      <c r="B4062" s="2" t="s">
        <v>11145</v>
      </c>
      <c r="C4062" s="2" t="s">
        <v>58</v>
      </c>
      <c r="D4062" s="3" t="s">
        <v>280</v>
      </c>
      <c r="E4062" s="3" t="s">
        <v>11223</v>
      </c>
      <c r="F4062" s="3" t="s">
        <v>11224</v>
      </c>
      <c r="G4062" s="2" t="s">
        <v>50</v>
      </c>
      <c r="H4062" s="2">
        <v>4.0</v>
      </c>
      <c r="I4062" s="2">
        <v>3.0</v>
      </c>
      <c r="J4062" s="2">
        <v>4.0</v>
      </c>
      <c r="K4062" s="2">
        <v>4.0</v>
      </c>
      <c r="L4062" s="2">
        <v>3.0</v>
      </c>
      <c r="M4062" s="2" t="s">
        <v>19</v>
      </c>
    </row>
    <row r="4063" ht="15.75" customHeight="1">
      <c r="A4063" s="2">
        <v>220.0</v>
      </c>
      <c r="B4063" s="2" t="s">
        <v>11145</v>
      </c>
      <c r="C4063" s="2" t="s">
        <v>58</v>
      </c>
      <c r="D4063" s="3" t="s">
        <v>11225</v>
      </c>
      <c r="E4063" s="3" t="s">
        <v>11226</v>
      </c>
      <c r="F4063" s="3" t="s">
        <v>11227</v>
      </c>
      <c r="G4063" s="2" t="s">
        <v>18</v>
      </c>
      <c r="H4063" s="2">
        <v>4.0</v>
      </c>
      <c r="I4063" s="2">
        <v>4.0</v>
      </c>
      <c r="J4063" s="2">
        <v>4.0</v>
      </c>
      <c r="K4063" s="2">
        <v>4.0</v>
      </c>
      <c r="L4063" s="2">
        <v>4.0</v>
      </c>
      <c r="M4063" s="2" t="s">
        <v>19</v>
      </c>
    </row>
    <row r="4064" ht="15.75" customHeight="1">
      <c r="A4064" s="2">
        <v>220.0</v>
      </c>
      <c r="B4064" s="2" t="s">
        <v>11145</v>
      </c>
      <c r="C4064" s="2" t="s">
        <v>174</v>
      </c>
      <c r="D4064" s="3" t="s">
        <v>11228</v>
      </c>
      <c r="E4064" s="3" t="s">
        <v>11229</v>
      </c>
      <c r="F4064" s="3" t="s">
        <v>11230</v>
      </c>
      <c r="G4064" s="2" t="s">
        <v>50</v>
      </c>
      <c r="H4064" s="2">
        <v>4.0</v>
      </c>
      <c r="I4064" s="2">
        <v>5.0</v>
      </c>
      <c r="J4064" s="2">
        <v>5.0</v>
      </c>
      <c r="K4064" s="2">
        <v>5.0</v>
      </c>
      <c r="L4064" s="2">
        <v>5.0</v>
      </c>
      <c r="M4064" s="2" t="s">
        <v>19</v>
      </c>
    </row>
    <row r="4065" ht="15.75" customHeight="1">
      <c r="A4065" s="2">
        <v>220.0</v>
      </c>
      <c r="B4065" s="2" t="s">
        <v>11145</v>
      </c>
      <c r="C4065" s="2" t="s">
        <v>562</v>
      </c>
      <c r="D4065" s="3" t="s">
        <v>11231</v>
      </c>
      <c r="E4065" s="3" t="s">
        <v>11232</v>
      </c>
      <c r="F4065" s="3" t="s">
        <v>11233</v>
      </c>
      <c r="G4065" s="2" t="s">
        <v>18</v>
      </c>
      <c r="H4065" s="2">
        <v>4.0</v>
      </c>
      <c r="I4065" s="2">
        <v>3.0</v>
      </c>
      <c r="J4065" s="2">
        <v>3.0</v>
      </c>
      <c r="K4065" s="2">
        <v>3.0</v>
      </c>
      <c r="L4065" s="2">
        <v>3.0</v>
      </c>
      <c r="M4065" s="2" t="s">
        <v>19</v>
      </c>
    </row>
    <row r="4066" ht="15.75" customHeight="1">
      <c r="A4066" s="2">
        <v>220.0</v>
      </c>
      <c r="B4066" s="2" t="s">
        <v>11145</v>
      </c>
      <c r="C4066" s="2" t="s">
        <v>99</v>
      </c>
      <c r="D4066" s="3" t="s">
        <v>204</v>
      </c>
      <c r="E4066" s="3" t="s">
        <v>11234</v>
      </c>
      <c r="F4066" s="3" t="s">
        <v>11235</v>
      </c>
      <c r="G4066" s="2" t="s">
        <v>50</v>
      </c>
      <c r="H4066" s="2">
        <v>4.0</v>
      </c>
      <c r="I4066" s="2">
        <v>4.0</v>
      </c>
      <c r="J4066" s="2">
        <v>4.0</v>
      </c>
      <c r="K4066" s="2">
        <v>5.0</v>
      </c>
      <c r="L4066" s="2">
        <v>4.0</v>
      </c>
      <c r="M4066" s="2" t="s">
        <v>19</v>
      </c>
    </row>
    <row r="4067" ht="15.75" customHeight="1">
      <c r="A4067" s="2">
        <v>220.0</v>
      </c>
      <c r="B4067" s="2" t="s">
        <v>11145</v>
      </c>
      <c r="C4067" s="2" t="s">
        <v>142</v>
      </c>
      <c r="D4067" s="3" t="s">
        <v>8424</v>
      </c>
      <c r="E4067" s="3" t="s">
        <v>11236</v>
      </c>
      <c r="F4067" s="3" t="s">
        <v>11235</v>
      </c>
      <c r="G4067" s="2" t="s">
        <v>18</v>
      </c>
      <c r="H4067" s="2">
        <v>4.0</v>
      </c>
      <c r="I4067" s="2">
        <v>3.0</v>
      </c>
      <c r="J4067" s="2">
        <v>3.0</v>
      </c>
      <c r="K4067" s="2">
        <v>4.0</v>
      </c>
      <c r="L4067" s="2">
        <v>4.0</v>
      </c>
      <c r="M4067" s="2" t="s">
        <v>19</v>
      </c>
    </row>
    <row r="4068" ht="15.75" customHeight="1">
      <c r="A4068" s="2">
        <v>220.0</v>
      </c>
      <c r="B4068" s="2" t="s">
        <v>11145</v>
      </c>
      <c r="C4068" s="2" t="s">
        <v>1552</v>
      </c>
      <c r="D4068" s="3" t="s">
        <v>11237</v>
      </c>
      <c r="E4068" s="3" t="s">
        <v>11238</v>
      </c>
      <c r="F4068" s="3" t="s">
        <v>11239</v>
      </c>
      <c r="G4068" s="2" t="s">
        <v>18</v>
      </c>
      <c r="H4068" s="2">
        <v>4.0</v>
      </c>
      <c r="I4068" s="2">
        <v>4.0</v>
      </c>
      <c r="J4068" s="2">
        <v>4.0</v>
      </c>
      <c r="K4068" s="2">
        <v>4.0</v>
      </c>
      <c r="L4068" s="2">
        <v>4.0</v>
      </c>
      <c r="M4068" s="2" t="s">
        <v>19</v>
      </c>
    </row>
    <row r="4069" ht="15.75" customHeight="1">
      <c r="A4069" s="2">
        <v>220.0</v>
      </c>
      <c r="B4069" s="2" t="s">
        <v>11145</v>
      </c>
      <c r="C4069" s="2" t="s">
        <v>1067</v>
      </c>
      <c r="D4069" s="3" t="s">
        <v>302</v>
      </c>
      <c r="E4069" s="3" t="s">
        <v>11240</v>
      </c>
      <c r="F4069" s="3" t="s">
        <v>11241</v>
      </c>
      <c r="G4069" s="2" t="s">
        <v>62</v>
      </c>
      <c r="H4069" s="2">
        <v>2.0</v>
      </c>
      <c r="I4069" s="2">
        <v>1.0</v>
      </c>
      <c r="J4069" s="2">
        <v>3.0</v>
      </c>
      <c r="K4069" s="2">
        <v>2.0</v>
      </c>
      <c r="L4069" s="2">
        <v>4.0</v>
      </c>
      <c r="M4069" s="2" t="s">
        <v>33</v>
      </c>
    </row>
    <row r="4070" ht="15.75" customHeight="1">
      <c r="A4070" s="2">
        <v>220.0</v>
      </c>
      <c r="B4070" s="2" t="s">
        <v>11145</v>
      </c>
      <c r="C4070" s="2" t="s">
        <v>399</v>
      </c>
      <c r="D4070" s="3" t="s">
        <v>11242</v>
      </c>
      <c r="E4070" s="3" t="s">
        <v>11243</v>
      </c>
      <c r="F4070" s="3" t="s">
        <v>11241</v>
      </c>
      <c r="G4070" s="2" t="s">
        <v>18</v>
      </c>
      <c r="H4070" s="2">
        <v>4.0</v>
      </c>
      <c r="I4070" s="2">
        <v>3.0</v>
      </c>
      <c r="J4070" s="2">
        <v>3.0</v>
      </c>
      <c r="K4070" s="2">
        <v>3.0</v>
      </c>
      <c r="L4070" s="2">
        <v>4.0</v>
      </c>
      <c r="M4070" s="2" t="s">
        <v>19</v>
      </c>
    </row>
    <row r="4071" ht="15.75" customHeight="1">
      <c r="A4071" s="2">
        <v>220.0</v>
      </c>
      <c r="B4071" s="2" t="s">
        <v>11145</v>
      </c>
      <c r="C4071" s="2" t="s">
        <v>399</v>
      </c>
      <c r="D4071" s="3" t="s">
        <v>1638</v>
      </c>
      <c r="E4071" s="3" t="s">
        <v>11244</v>
      </c>
      <c r="F4071" s="3" t="s">
        <v>11245</v>
      </c>
      <c r="G4071" s="2" t="s">
        <v>18</v>
      </c>
      <c r="H4071" s="2">
        <v>4.0</v>
      </c>
      <c r="I4071" s="2">
        <v>2.0</v>
      </c>
      <c r="J4071" s="2">
        <v>4.0</v>
      </c>
      <c r="K4071" s="2">
        <v>4.0</v>
      </c>
      <c r="L4071" s="2">
        <v>4.0</v>
      </c>
      <c r="M4071" s="2" t="s">
        <v>19</v>
      </c>
    </row>
    <row r="4072" ht="15.75" customHeight="1">
      <c r="A4072" s="2">
        <v>220.0</v>
      </c>
      <c r="B4072" s="2" t="s">
        <v>11145</v>
      </c>
      <c r="C4072" s="2" t="s">
        <v>148</v>
      </c>
      <c r="D4072" s="3" t="s">
        <v>11246</v>
      </c>
      <c r="E4072" s="3" t="s">
        <v>11247</v>
      </c>
      <c r="F4072" s="3" t="s">
        <v>11245</v>
      </c>
      <c r="G4072" s="2" t="s">
        <v>18</v>
      </c>
      <c r="H4072" s="2">
        <v>5.0</v>
      </c>
      <c r="I4072" s="2">
        <v>4.0</v>
      </c>
      <c r="J4072" s="2">
        <v>5.0</v>
      </c>
      <c r="K4072" s="2">
        <v>5.0</v>
      </c>
      <c r="L4072" s="2">
        <v>5.0</v>
      </c>
      <c r="M4072" s="2" t="s">
        <v>19</v>
      </c>
    </row>
    <row r="4073" ht="15.75" customHeight="1">
      <c r="A4073" s="2">
        <v>220.0</v>
      </c>
      <c r="B4073" s="2" t="s">
        <v>11145</v>
      </c>
      <c r="C4073" s="2" t="s">
        <v>148</v>
      </c>
      <c r="D4073" s="3" t="s">
        <v>7829</v>
      </c>
      <c r="E4073" s="3" t="s">
        <v>11248</v>
      </c>
      <c r="F4073" s="3" t="s">
        <v>11245</v>
      </c>
      <c r="G4073" s="2" t="s">
        <v>18</v>
      </c>
      <c r="H4073" s="2">
        <v>3.0</v>
      </c>
      <c r="I4073" s="2">
        <v>4.0</v>
      </c>
      <c r="J4073" s="2">
        <v>4.0</v>
      </c>
      <c r="K4073" s="2">
        <v>4.0</v>
      </c>
      <c r="L4073" s="2">
        <v>4.0</v>
      </c>
      <c r="M4073" s="2" t="s">
        <v>19</v>
      </c>
    </row>
    <row r="4074" ht="15.75" customHeight="1">
      <c r="A4074" s="2">
        <v>220.0</v>
      </c>
      <c r="B4074" s="2" t="s">
        <v>11145</v>
      </c>
      <c r="C4074" s="2" t="s">
        <v>287</v>
      </c>
      <c r="D4074" s="3" t="s">
        <v>11249</v>
      </c>
      <c r="E4074" s="3" t="s">
        <v>11250</v>
      </c>
      <c r="F4074" s="3" t="s">
        <v>11245</v>
      </c>
      <c r="G4074" s="2" t="s">
        <v>50</v>
      </c>
      <c r="H4074" s="2">
        <v>4.0</v>
      </c>
      <c r="I4074" s="2">
        <v>5.0</v>
      </c>
      <c r="J4074" s="2">
        <v>5.0</v>
      </c>
      <c r="K4074" s="2">
        <v>5.0</v>
      </c>
      <c r="L4074" s="2">
        <v>5.0</v>
      </c>
      <c r="M4074" s="2" t="s">
        <v>19</v>
      </c>
    </row>
    <row r="4075" ht="15.75" customHeight="1">
      <c r="A4075" s="2">
        <v>220.0</v>
      </c>
      <c r="B4075" s="2" t="s">
        <v>11145</v>
      </c>
      <c r="C4075" s="2" t="s">
        <v>287</v>
      </c>
      <c r="D4075" s="3" t="s">
        <v>11251</v>
      </c>
      <c r="E4075" s="3" t="s">
        <v>11252</v>
      </c>
      <c r="F4075" s="3" t="s">
        <v>11253</v>
      </c>
      <c r="G4075" s="2" t="s">
        <v>50</v>
      </c>
      <c r="H4075" s="2">
        <v>4.0</v>
      </c>
      <c r="I4075" s="2">
        <v>4.0</v>
      </c>
      <c r="J4075" s="2">
        <v>4.0</v>
      </c>
      <c r="K4075" s="2">
        <v>4.0</v>
      </c>
      <c r="L4075" s="2">
        <v>4.0</v>
      </c>
      <c r="M4075" s="2" t="s">
        <v>19</v>
      </c>
    </row>
    <row r="4076" ht="15.75" customHeight="1">
      <c r="A4076" s="2">
        <v>220.0</v>
      </c>
      <c r="B4076" s="2" t="s">
        <v>11145</v>
      </c>
      <c r="C4076" s="2" t="s">
        <v>296</v>
      </c>
      <c r="D4076" s="3" t="s">
        <v>11254</v>
      </c>
      <c r="E4076" s="3" t="s">
        <v>11255</v>
      </c>
      <c r="F4076" s="3" t="s">
        <v>11253</v>
      </c>
      <c r="G4076" s="2" t="s">
        <v>50</v>
      </c>
      <c r="H4076" s="2">
        <v>4.0</v>
      </c>
      <c r="I4076" s="2">
        <v>4.0</v>
      </c>
      <c r="J4076" s="2">
        <v>5.0</v>
      </c>
      <c r="K4076" s="2">
        <v>5.0</v>
      </c>
      <c r="L4076" s="2">
        <v>5.0</v>
      </c>
      <c r="M4076" s="2" t="s">
        <v>19</v>
      </c>
    </row>
    <row r="4077" ht="15.75" customHeight="1">
      <c r="A4077" s="2">
        <v>220.0</v>
      </c>
      <c r="B4077" s="2" t="s">
        <v>11145</v>
      </c>
      <c r="C4077" s="2" t="s">
        <v>1152</v>
      </c>
      <c r="D4077" s="3" t="s">
        <v>11256</v>
      </c>
      <c r="E4077" s="3" t="s">
        <v>11257</v>
      </c>
      <c r="F4077" s="3" t="s">
        <v>11227</v>
      </c>
      <c r="G4077" s="2" t="s">
        <v>62</v>
      </c>
      <c r="H4077" s="2">
        <v>4.0</v>
      </c>
      <c r="I4077" s="2">
        <v>3.0</v>
      </c>
      <c r="J4077" s="2">
        <v>2.0</v>
      </c>
      <c r="K4077" s="2">
        <v>3.0</v>
      </c>
      <c r="L4077" s="2">
        <v>3.0</v>
      </c>
      <c r="M4077" s="2" t="s">
        <v>33</v>
      </c>
    </row>
    <row r="4078" ht="15.75" customHeight="1">
      <c r="A4078" s="2">
        <v>220.0</v>
      </c>
      <c r="B4078" s="2" t="s">
        <v>11145</v>
      </c>
      <c r="C4078" s="2" t="s">
        <v>1152</v>
      </c>
      <c r="D4078" s="3" t="s">
        <v>191</v>
      </c>
      <c r="E4078" s="3" t="s">
        <v>11258</v>
      </c>
      <c r="F4078" s="3" t="s">
        <v>11227</v>
      </c>
      <c r="G4078" s="2" t="s">
        <v>50</v>
      </c>
      <c r="H4078" s="2">
        <v>4.0</v>
      </c>
      <c r="I4078" s="2">
        <v>5.0</v>
      </c>
      <c r="J4078" s="2">
        <v>5.0</v>
      </c>
      <c r="K4078" s="2">
        <v>5.0</v>
      </c>
      <c r="L4078" s="2">
        <v>5.0</v>
      </c>
      <c r="M4078" s="2" t="s">
        <v>19</v>
      </c>
    </row>
    <row r="4079" ht="15.75" customHeight="1">
      <c r="A4079" s="2">
        <v>220.0</v>
      </c>
      <c r="B4079" s="2" t="s">
        <v>11145</v>
      </c>
      <c r="C4079" s="2" t="s">
        <v>1152</v>
      </c>
      <c r="D4079" s="3" t="s">
        <v>11259</v>
      </c>
      <c r="E4079" s="3" t="s">
        <v>11260</v>
      </c>
      <c r="F4079" s="3" t="s">
        <v>11261</v>
      </c>
      <c r="G4079" s="2" t="s">
        <v>50</v>
      </c>
      <c r="H4079" s="2">
        <v>4.0</v>
      </c>
      <c r="I4079" s="2">
        <v>2.0</v>
      </c>
      <c r="J4079" s="2">
        <v>5.0</v>
      </c>
      <c r="K4079" s="2">
        <v>4.0</v>
      </c>
      <c r="L4079" s="2">
        <v>3.0</v>
      </c>
      <c r="M4079" s="2" t="s">
        <v>19</v>
      </c>
    </row>
    <row r="4080" ht="15.75" customHeight="1">
      <c r="A4080" s="2">
        <v>220.0</v>
      </c>
      <c r="B4080" s="2" t="s">
        <v>11145</v>
      </c>
      <c r="C4080" s="2" t="s">
        <v>1152</v>
      </c>
      <c r="D4080" s="3" t="s">
        <v>11262</v>
      </c>
      <c r="E4080" s="3" t="s">
        <v>11263</v>
      </c>
      <c r="F4080" s="3" t="s">
        <v>11261</v>
      </c>
      <c r="G4080" s="2" t="s">
        <v>18</v>
      </c>
      <c r="H4080" s="2">
        <v>4.0</v>
      </c>
      <c r="I4080" s="2">
        <v>4.0</v>
      </c>
      <c r="J4080" s="2">
        <v>5.0</v>
      </c>
      <c r="K4080" s="2">
        <v>3.0</v>
      </c>
      <c r="L4080" s="2">
        <v>4.0</v>
      </c>
      <c r="M4080" s="2" t="s">
        <v>19</v>
      </c>
    </row>
    <row r="4081" ht="15.75" customHeight="1">
      <c r="A4081" s="2">
        <v>220.0</v>
      </c>
      <c r="B4081" s="2" t="s">
        <v>11145</v>
      </c>
      <c r="C4081" s="2" t="s">
        <v>1152</v>
      </c>
      <c r="D4081" s="3" t="s">
        <v>11264</v>
      </c>
      <c r="E4081" s="3" t="s">
        <v>11265</v>
      </c>
      <c r="F4081" s="3" t="s">
        <v>11266</v>
      </c>
      <c r="G4081" s="2" t="s">
        <v>18</v>
      </c>
      <c r="H4081" s="2">
        <v>4.0</v>
      </c>
      <c r="I4081" s="2">
        <v>4.0</v>
      </c>
      <c r="J4081" s="2">
        <v>4.0</v>
      </c>
      <c r="K4081" s="2">
        <v>4.0</v>
      </c>
      <c r="L4081" s="2">
        <v>4.0</v>
      </c>
      <c r="M4081" s="2" t="s">
        <v>19</v>
      </c>
    </row>
    <row r="4082" ht="15.75" customHeight="1">
      <c r="A4082" s="2">
        <v>220.0</v>
      </c>
      <c r="B4082" s="2" t="s">
        <v>11145</v>
      </c>
      <c r="C4082" s="2" t="s">
        <v>1152</v>
      </c>
      <c r="D4082" s="3" t="s">
        <v>11225</v>
      </c>
      <c r="E4082" s="3" t="s">
        <v>11267</v>
      </c>
      <c r="F4082" s="3" t="s">
        <v>11266</v>
      </c>
      <c r="G4082" s="2" t="s">
        <v>18</v>
      </c>
      <c r="H4082" s="2">
        <v>3.0</v>
      </c>
      <c r="I4082" s="2">
        <v>2.0</v>
      </c>
      <c r="J4082" s="2">
        <v>3.0</v>
      </c>
      <c r="K4082" s="2">
        <v>3.0</v>
      </c>
      <c r="L4082" s="2">
        <v>4.0</v>
      </c>
      <c r="M4082" s="2" t="s">
        <v>19</v>
      </c>
    </row>
    <row r="4083" ht="15.75" customHeight="1">
      <c r="A4083" s="2">
        <v>220.0</v>
      </c>
      <c r="B4083" s="2" t="s">
        <v>11145</v>
      </c>
      <c r="C4083" s="2" t="s">
        <v>1165</v>
      </c>
      <c r="D4083" s="3" t="s">
        <v>1169</v>
      </c>
      <c r="E4083" s="3" t="s">
        <v>11268</v>
      </c>
      <c r="F4083" s="3" t="s">
        <v>11269</v>
      </c>
      <c r="G4083" s="2" t="s">
        <v>50</v>
      </c>
      <c r="H4083" s="2">
        <v>5.0</v>
      </c>
      <c r="I4083" s="2">
        <v>5.0</v>
      </c>
      <c r="J4083" s="2">
        <v>5.0</v>
      </c>
      <c r="K4083" s="2">
        <v>5.0</v>
      </c>
      <c r="L4083" s="2">
        <v>5.0</v>
      </c>
      <c r="M4083" s="2" t="s">
        <v>19</v>
      </c>
    </row>
    <row r="4084" ht="15.75" customHeight="1">
      <c r="A4084" s="2">
        <v>220.0</v>
      </c>
      <c r="B4084" s="2" t="s">
        <v>11145</v>
      </c>
      <c r="C4084" s="2" t="s">
        <v>1165</v>
      </c>
      <c r="D4084" s="3" t="s">
        <v>11270</v>
      </c>
      <c r="E4084" s="3" t="s">
        <v>11271</v>
      </c>
      <c r="F4084" s="3" t="s">
        <v>11272</v>
      </c>
      <c r="G4084" s="2" t="s">
        <v>18</v>
      </c>
      <c r="H4084" s="2">
        <v>3.0</v>
      </c>
      <c r="I4084" s="2">
        <v>4.0</v>
      </c>
      <c r="J4084" s="2">
        <v>3.0</v>
      </c>
      <c r="K4084" s="2">
        <v>3.0</v>
      </c>
      <c r="L4084" s="2">
        <v>3.0</v>
      </c>
      <c r="M4084" s="2" t="s">
        <v>19</v>
      </c>
    </row>
    <row r="4085" ht="15.75" customHeight="1">
      <c r="A4085" s="2">
        <v>220.0</v>
      </c>
      <c r="B4085" s="2" t="s">
        <v>11145</v>
      </c>
      <c r="C4085" s="2" t="s">
        <v>190</v>
      </c>
      <c r="D4085" s="3" t="s">
        <v>11273</v>
      </c>
      <c r="E4085" s="3" t="s">
        <v>11274</v>
      </c>
      <c r="F4085" s="3" t="s">
        <v>11272</v>
      </c>
      <c r="G4085" s="2" t="s">
        <v>18</v>
      </c>
      <c r="H4085" s="2">
        <v>4.0</v>
      </c>
      <c r="I4085" s="2">
        <v>2.0</v>
      </c>
      <c r="J4085" s="2">
        <v>3.0</v>
      </c>
      <c r="K4085" s="2">
        <v>3.0</v>
      </c>
      <c r="L4085" s="2">
        <v>3.0</v>
      </c>
      <c r="M4085" s="2" t="s">
        <v>19</v>
      </c>
    </row>
    <row r="4086" ht="15.75" customHeight="1">
      <c r="A4086" s="2">
        <v>220.0</v>
      </c>
      <c r="B4086" s="2" t="s">
        <v>11145</v>
      </c>
      <c r="C4086" s="2" t="s">
        <v>583</v>
      </c>
      <c r="D4086" s="3" t="s">
        <v>11275</v>
      </c>
      <c r="E4086" s="3" t="s">
        <v>11276</v>
      </c>
      <c r="F4086" s="3" t="s">
        <v>11277</v>
      </c>
      <c r="G4086" s="2" t="s">
        <v>28</v>
      </c>
      <c r="H4086" s="2">
        <v>4.0</v>
      </c>
      <c r="I4086" s="2">
        <v>3.0</v>
      </c>
      <c r="J4086" s="2">
        <v>3.0</v>
      </c>
      <c r="K4086" s="2">
        <v>3.0</v>
      </c>
      <c r="L4086" s="2">
        <v>4.0</v>
      </c>
      <c r="M4086" s="2" t="s">
        <v>19</v>
      </c>
    </row>
    <row r="4087" ht="15.75" customHeight="1">
      <c r="A4087" s="2">
        <v>220.0</v>
      </c>
      <c r="B4087" s="2" t="s">
        <v>11145</v>
      </c>
      <c r="C4087" s="2" t="s">
        <v>583</v>
      </c>
      <c r="D4087" s="3" t="s">
        <v>11278</v>
      </c>
      <c r="E4087" s="3" t="s">
        <v>11279</v>
      </c>
      <c r="F4087" s="3" t="s">
        <v>11277</v>
      </c>
      <c r="G4087" s="2" t="s">
        <v>50</v>
      </c>
      <c r="H4087" s="2">
        <v>4.0</v>
      </c>
      <c r="I4087" s="2">
        <v>4.0</v>
      </c>
      <c r="J4087" s="2">
        <v>4.0</v>
      </c>
      <c r="K4087" s="2">
        <v>4.0</v>
      </c>
      <c r="L4087" s="2">
        <v>4.0</v>
      </c>
      <c r="M4087" s="2" t="s">
        <v>19</v>
      </c>
    </row>
    <row r="4088" ht="15.75" customHeight="1">
      <c r="A4088" s="2">
        <v>220.0</v>
      </c>
      <c r="B4088" s="2" t="s">
        <v>11145</v>
      </c>
      <c r="C4088" s="2" t="s">
        <v>1217</v>
      </c>
      <c r="D4088" s="3" t="s">
        <v>10867</v>
      </c>
      <c r="E4088" s="3" t="s">
        <v>11280</v>
      </c>
      <c r="F4088" s="3" t="s">
        <v>11277</v>
      </c>
      <c r="G4088" s="2" t="s">
        <v>28</v>
      </c>
      <c r="H4088" s="2">
        <v>3.0</v>
      </c>
      <c r="I4088" s="2">
        <v>3.0</v>
      </c>
      <c r="J4088" s="2">
        <v>3.0</v>
      </c>
      <c r="K4088" s="2">
        <v>3.0</v>
      </c>
      <c r="L4088" s="2">
        <v>3.0</v>
      </c>
      <c r="M4088" s="2" t="s">
        <v>19</v>
      </c>
    </row>
    <row r="4089" ht="15.75" customHeight="1">
      <c r="A4089" s="2">
        <v>220.0</v>
      </c>
      <c r="B4089" s="2" t="s">
        <v>11145</v>
      </c>
      <c r="C4089" s="2" t="s">
        <v>1217</v>
      </c>
      <c r="D4089" s="3" t="s">
        <v>59</v>
      </c>
      <c r="E4089" s="3" t="s">
        <v>11281</v>
      </c>
      <c r="F4089" s="3" t="s">
        <v>11277</v>
      </c>
      <c r="G4089" s="2" t="s">
        <v>18</v>
      </c>
      <c r="H4089" s="2">
        <v>4.0</v>
      </c>
      <c r="I4089" s="2">
        <v>3.0</v>
      </c>
      <c r="J4089" s="2">
        <v>3.0</v>
      </c>
      <c r="K4089" s="2">
        <v>4.0</v>
      </c>
      <c r="L4089" s="2">
        <v>4.0</v>
      </c>
      <c r="M4089" s="2" t="s">
        <v>19</v>
      </c>
    </row>
    <row r="4090" ht="15.75" customHeight="1">
      <c r="A4090" s="2">
        <v>220.0</v>
      </c>
      <c r="B4090" s="2" t="s">
        <v>11145</v>
      </c>
      <c r="C4090" s="2" t="s">
        <v>1217</v>
      </c>
      <c r="D4090" s="3" t="s">
        <v>950</v>
      </c>
      <c r="E4090" s="3" t="s">
        <v>11282</v>
      </c>
      <c r="F4090" s="3" t="s">
        <v>11277</v>
      </c>
      <c r="G4090" s="2" t="s">
        <v>50</v>
      </c>
      <c r="H4090" s="2">
        <v>5.0</v>
      </c>
      <c r="I4090" s="2">
        <v>5.0</v>
      </c>
      <c r="J4090" s="2">
        <v>5.0</v>
      </c>
      <c r="K4090" s="2">
        <v>5.0</v>
      </c>
      <c r="L4090" s="2">
        <v>5.0</v>
      </c>
      <c r="M4090" s="2" t="s">
        <v>19</v>
      </c>
    </row>
    <row r="4091" ht="15.75" customHeight="1">
      <c r="A4091" s="2">
        <v>220.0</v>
      </c>
      <c r="B4091" s="2" t="s">
        <v>11145</v>
      </c>
      <c r="C4091" s="2" t="s">
        <v>1217</v>
      </c>
      <c r="D4091" s="3" t="s">
        <v>11283</v>
      </c>
      <c r="E4091" s="3" t="s">
        <v>11284</v>
      </c>
      <c r="F4091" s="3" t="s">
        <v>11285</v>
      </c>
      <c r="G4091" s="2" t="s">
        <v>18</v>
      </c>
      <c r="H4091" s="2">
        <v>4.0</v>
      </c>
      <c r="I4091" s="2">
        <v>3.0</v>
      </c>
      <c r="J4091" s="2">
        <v>4.0</v>
      </c>
      <c r="K4091" s="2">
        <v>3.0</v>
      </c>
      <c r="L4091" s="2">
        <v>3.0</v>
      </c>
      <c r="M4091" s="2" t="s">
        <v>19</v>
      </c>
    </row>
    <row r="4092" ht="15.75" customHeight="1">
      <c r="A4092" s="2">
        <v>220.0</v>
      </c>
      <c r="B4092" s="2" t="s">
        <v>11145</v>
      </c>
      <c r="C4092" s="2" t="s">
        <v>1223</v>
      </c>
      <c r="D4092" s="3" t="s">
        <v>11286</v>
      </c>
      <c r="E4092" s="3" t="s">
        <v>11287</v>
      </c>
      <c r="F4092" s="3" t="s">
        <v>11288</v>
      </c>
      <c r="G4092" s="2" t="s">
        <v>182</v>
      </c>
      <c r="H4092" s="2">
        <v>2.0</v>
      </c>
      <c r="I4092" s="2">
        <v>2.0</v>
      </c>
      <c r="J4092" s="2">
        <v>1.0</v>
      </c>
      <c r="K4092" s="2">
        <v>1.0</v>
      </c>
      <c r="L4092" s="2">
        <v>5.0</v>
      </c>
      <c r="M4092" s="2" t="s">
        <v>19</v>
      </c>
    </row>
    <row r="4093" ht="15.75" customHeight="1">
      <c r="A4093" s="2">
        <v>220.0</v>
      </c>
      <c r="B4093" s="2" t="s">
        <v>11145</v>
      </c>
      <c r="C4093" s="2" t="s">
        <v>1223</v>
      </c>
      <c r="D4093" s="3" t="s">
        <v>11289</v>
      </c>
      <c r="E4093" s="3" t="s">
        <v>11290</v>
      </c>
      <c r="F4093" s="3" t="s">
        <v>11291</v>
      </c>
      <c r="G4093" s="2" t="s">
        <v>28</v>
      </c>
      <c r="H4093" s="2">
        <v>3.0</v>
      </c>
      <c r="I4093" s="2">
        <v>3.0</v>
      </c>
      <c r="J4093" s="2">
        <v>3.0</v>
      </c>
      <c r="K4093" s="2">
        <v>3.0</v>
      </c>
      <c r="L4093" s="2">
        <v>3.0</v>
      </c>
      <c r="M4093" s="2" t="s">
        <v>19</v>
      </c>
    </row>
    <row r="4094" ht="15.75" customHeight="1">
      <c r="A4094" s="2">
        <v>220.0</v>
      </c>
      <c r="B4094" s="2" t="s">
        <v>11145</v>
      </c>
      <c r="C4094" s="2" t="s">
        <v>1223</v>
      </c>
      <c r="D4094" s="3" t="s">
        <v>11292</v>
      </c>
      <c r="E4094" s="3" t="s">
        <v>11293</v>
      </c>
      <c r="F4094" s="3" t="s">
        <v>11294</v>
      </c>
      <c r="G4094" s="2" t="s">
        <v>50</v>
      </c>
      <c r="H4094" s="2">
        <v>3.0</v>
      </c>
      <c r="I4094" s="2">
        <v>4.0</v>
      </c>
      <c r="J4094" s="2">
        <v>5.0</v>
      </c>
      <c r="K4094" s="2">
        <v>5.0</v>
      </c>
      <c r="L4094" s="2">
        <v>4.0</v>
      </c>
      <c r="M4094" s="2" t="s">
        <v>19</v>
      </c>
    </row>
    <row r="4095" ht="15.75" customHeight="1">
      <c r="A4095" s="2">
        <v>220.0</v>
      </c>
      <c r="B4095" s="2" t="s">
        <v>11145</v>
      </c>
      <c r="C4095" s="2" t="s">
        <v>1223</v>
      </c>
      <c r="D4095" s="3" t="s">
        <v>11295</v>
      </c>
      <c r="E4095" s="3" t="s">
        <v>11296</v>
      </c>
      <c r="F4095" s="3" t="s">
        <v>11294</v>
      </c>
      <c r="G4095" s="2" t="s">
        <v>18</v>
      </c>
      <c r="H4095" s="2">
        <v>4.0</v>
      </c>
      <c r="I4095" s="2">
        <v>5.0</v>
      </c>
      <c r="J4095" s="2">
        <v>4.0</v>
      </c>
      <c r="K4095" s="2">
        <v>4.0</v>
      </c>
      <c r="L4095" s="2">
        <v>3.0</v>
      </c>
      <c r="M4095" s="2" t="s">
        <v>19</v>
      </c>
    </row>
    <row r="4096" ht="15.75" customHeight="1">
      <c r="A4096" s="2">
        <v>220.0</v>
      </c>
      <c r="B4096" s="2" t="s">
        <v>11145</v>
      </c>
      <c r="C4096" s="2" t="s">
        <v>1223</v>
      </c>
      <c r="D4096" s="3" t="s">
        <v>11297</v>
      </c>
      <c r="E4096" s="3" t="s">
        <v>11298</v>
      </c>
      <c r="F4096" s="3" t="s">
        <v>11294</v>
      </c>
      <c r="G4096" s="2" t="s">
        <v>50</v>
      </c>
      <c r="H4096" s="2">
        <v>3.0</v>
      </c>
      <c r="I4096" s="2">
        <v>3.0</v>
      </c>
      <c r="J4096" s="2">
        <v>4.0</v>
      </c>
      <c r="K4096" s="2">
        <v>4.0</v>
      </c>
      <c r="L4096" s="2">
        <v>4.0</v>
      </c>
      <c r="M4096" s="2" t="s">
        <v>19</v>
      </c>
    </row>
    <row r="4097" ht="15.75" customHeight="1">
      <c r="A4097" s="2">
        <v>220.0</v>
      </c>
      <c r="B4097" s="2" t="s">
        <v>11145</v>
      </c>
      <c r="C4097" s="2" t="s">
        <v>194</v>
      </c>
      <c r="D4097" s="3" t="s">
        <v>11299</v>
      </c>
      <c r="E4097" s="3" t="s">
        <v>11300</v>
      </c>
      <c r="F4097" s="3" t="s">
        <v>11301</v>
      </c>
      <c r="G4097" s="2" t="s">
        <v>28</v>
      </c>
      <c r="H4097" s="2">
        <v>3.0</v>
      </c>
      <c r="I4097" s="2">
        <v>2.0</v>
      </c>
      <c r="J4097" s="2">
        <v>2.0</v>
      </c>
      <c r="K4097" s="2">
        <v>2.0</v>
      </c>
      <c r="L4097" s="2">
        <v>2.0</v>
      </c>
      <c r="M4097" s="2" t="s">
        <v>33</v>
      </c>
    </row>
    <row r="4098" ht="15.75" customHeight="1">
      <c r="A4098" s="2">
        <v>220.0</v>
      </c>
      <c r="B4098" s="2" t="s">
        <v>11145</v>
      </c>
      <c r="C4098" s="2" t="s">
        <v>1254</v>
      </c>
      <c r="D4098" s="3" t="s">
        <v>11302</v>
      </c>
      <c r="E4098" s="3" t="s">
        <v>11303</v>
      </c>
      <c r="F4098" s="3" t="s">
        <v>11301</v>
      </c>
      <c r="G4098" s="2" t="s">
        <v>50</v>
      </c>
      <c r="H4098" s="2">
        <v>5.0</v>
      </c>
      <c r="I4098" s="2">
        <v>5.0</v>
      </c>
      <c r="J4098" s="2">
        <v>5.0</v>
      </c>
      <c r="K4098" s="2">
        <v>5.0</v>
      </c>
      <c r="L4098" s="2">
        <v>5.0</v>
      </c>
      <c r="M4098" s="2" t="s">
        <v>19</v>
      </c>
    </row>
    <row r="4099" ht="15.75" customHeight="1">
      <c r="A4099" s="2">
        <v>220.0</v>
      </c>
      <c r="B4099" s="2" t="s">
        <v>11145</v>
      </c>
      <c r="C4099" s="2" t="s">
        <v>1254</v>
      </c>
      <c r="D4099" s="3" t="s">
        <v>11304</v>
      </c>
      <c r="E4099" s="3" t="s">
        <v>11305</v>
      </c>
      <c r="F4099" s="3" t="s">
        <v>11306</v>
      </c>
      <c r="G4099" s="2" t="s">
        <v>28</v>
      </c>
      <c r="H4099" s="2">
        <v>3.0</v>
      </c>
      <c r="I4099" s="2">
        <v>4.0</v>
      </c>
      <c r="J4099" s="2">
        <v>1.0</v>
      </c>
      <c r="K4099" s="2">
        <v>2.0</v>
      </c>
      <c r="L4099" s="2">
        <v>4.0</v>
      </c>
      <c r="M4099" s="2" t="s">
        <v>19</v>
      </c>
    </row>
    <row r="4100" ht="15.75" customHeight="1">
      <c r="A4100" s="2">
        <v>220.0</v>
      </c>
      <c r="B4100" s="2" t="s">
        <v>11145</v>
      </c>
      <c r="C4100" s="2" t="s">
        <v>71</v>
      </c>
      <c r="D4100" s="3" t="s">
        <v>11307</v>
      </c>
      <c r="E4100" s="3" t="s">
        <v>11308</v>
      </c>
      <c r="F4100" s="3" t="s">
        <v>11309</v>
      </c>
      <c r="G4100" s="2" t="s">
        <v>18</v>
      </c>
      <c r="H4100" s="2">
        <v>4.0</v>
      </c>
      <c r="I4100" s="2">
        <v>4.0</v>
      </c>
      <c r="J4100" s="2">
        <v>5.0</v>
      </c>
      <c r="K4100" s="2">
        <v>4.0</v>
      </c>
      <c r="L4100" s="2">
        <v>4.0</v>
      </c>
      <c r="M4100" s="2" t="s">
        <v>19</v>
      </c>
    </row>
    <row r="4101" ht="15.75" customHeight="1">
      <c r="A4101" s="2">
        <v>220.0</v>
      </c>
      <c r="B4101" s="2" t="s">
        <v>11145</v>
      </c>
      <c r="C4101" s="2" t="s">
        <v>71</v>
      </c>
      <c r="D4101" s="3" t="s">
        <v>11310</v>
      </c>
      <c r="E4101" s="3" t="s">
        <v>11311</v>
      </c>
      <c r="F4101" s="3" t="s">
        <v>11309</v>
      </c>
      <c r="G4101" s="2" t="s">
        <v>18</v>
      </c>
      <c r="H4101" s="2">
        <v>4.0</v>
      </c>
      <c r="I4101" s="2">
        <v>4.0</v>
      </c>
      <c r="J4101" s="2">
        <v>4.0</v>
      </c>
      <c r="K4101" s="2">
        <v>4.0</v>
      </c>
      <c r="L4101" s="2">
        <v>4.0</v>
      </c>
      <c r="M4101" s="2" t="s">
        <v>19</v>
      </c>
    </row>
    <row r="4102" ht="15.75" customHeight="1">
      <c r="A4102" s="2">
        <v>220.0</v>
      </c>
      <c r="B4102" s="2" t="s">
        <v>11145</v>
      </c>
      <c r="C4102" s="2" t="s">
        <v>71</v>
      </c>
      <c r="D4102" s="3" t="s">
        <v>11312</v>
      </c>
      <c r="E4102" s="3" t="s">
        <v>11313</v>
      </c>
      <c r="F4102" s="3" t="s">
        <v>11314</v>
      </c>
      <c r="G4102" s="2" t="s">
        <v>18</v>
      </c>
      <c r="H4102" s="2">
        <v>4.0</v>
      </c>
      <c r="I4102" s="2">
        <v>4.0</v>
      </c>
      <c r="J4102" s="2">
        <v>4.0</v>
      </c>
      <c r="K4102" s="2">
        <v>5.0</v>
      </c>
      <c r="L4102" s="2">
        <v>5.0</v>
      </c>
      <c r="M4102" s="2" t="s">
        <v>19</v>
      </c>
    </row>
    <row r="4103" ht="15.75" customHeight="1">
      <c r="A4103" s="2">
        <v>220.0</v>
      </c>
      <c r="B4103" s="2" t="s">
        <v>11145</v>
      </c>
      <c r="C4103" s="2" t="s">
        <v>71</v>
      </c>
      <c r="D4103" s="3" t="s">
        <v>11315</v>
      </c>
      <c r="E4103" s="3" t="s">
        <v>11316</v>
      </c>
      <c r="F4103" s="3" t="s">
        <v>11317</v>
      </c>
      <c r="G4103" s="2" t="s">
        <v>18</v>
      </c>
      <c r="H4103" s="2">
        <v>4.0</v>
      </c>
      <c r="I4103" s="2">
        <v>3.0</v>
      </c>
      <c r="J4103" s="2">
        <v>4.0</v>
      </c>
      <c r="K4103" s="2">
        <v>4.0</v>
      </c>
      <c r="L4103" s="2">
        <v>4.0</v>
      </c>
      <c r="M4103" s="2" t="s">
        <v>19</v>
      </c>
    </row>
    <row r="4104" ht="15.75" customHeight="1">
      <c r="A4104" s="2">
        <v>220.0</v>
      </c>
      <c r="B4104" s="2" t="s">
        <v>11145</v>
      </c>
      <c r="C4104" s="2" t="s">
        <v>71</v>
      </c>
      <c r="D4104" s="3" t="s">
        <v>11318</v>
      </c>
      <c r="E4104" s="3" t="s">
        <v>11319</v>
      </c>
      <c r="F4104" s="3" t="s">
        <v>11317</v>
      </c>
      <c r="G4104" s="2" t="s">
        <v>50</v>
      </c>
      <c r="H4104" s="2">
        <v>5.0</v>
      </c>
      <c r="I4104" s="2">
        <v>5.0</v>
      </c>
      <c r="J4104" s="2">
        <v>3.0</v>
      </c>
      <c r="K4104" s="2">
        <v>5.0</v>
      </c>
      <c r="L4104" s="2">
        <v>5.0</v>
      </c>
      <c r="M4104" s="2" t="s">
        <v>19</v>
      </c>
    </row>
    <row r="4105" ht="15.75" customHeight="1">
      <c r="A4105" s="2">
        <v>220.0</v>
      </c>
      <c r="B4105" s="2" t="s">
        <v>11145</v>
      </c>
      <c r="C4105" s="2" t="s">
        <v>71</v>
      </c>
      <c r="D4105" s="3" t="s">
        <v>838</v>
      </c>
      <c r="E4105" s="3" t="s">
        <v>11320</v>
      </c>
      <c r="F4105" s="3" t="s">
        <v>11321</v>
      </c>
      <c r="G4105" s="2" t="s">
        <v>18</v>
      </c>
      <c r="H4105" s="2">
        <v>4.0</v>
      </c>
      <c r="I4105" s="2">
        <v>5.0</v>
      </c>
      <c r="J4105" s="2">
        <v>4.0</v>
      </c>
      <c r="K4105" s="2">
        <v>5.0</v>
      </c>
      <c r="L4105" s="2">
        <v>5.0</v>
      </c>
      <c r="M4105" s="2" t="s">
        <v>19</v>
      </c>
    </row>
    <row r="4106" ht="15.75" customHeight="1">
      <c r="A4106" s="2">
        <v>220.0</v>
      </c>
      <c r="B4106" s="2" t="s">
        <v>11145</v>
      </c>
      <c r="C4106" s="2" t="s">
        <v>298</v>
      </c>
      <c r="D4106" s="3" t="s">
        <v>11322</v>
      </c>
      <c r="E4106" s="3" t="s">
        <v>11323</v>
      </c>
      <c r="F4106" s="3" t="s">
        <v>11321</v>
      </c>
      <c r="G4106" s="2" t="s">
        <v>50</v>
      </c>
      <c r="H4106" s="2">
        <v>5.0</v>
      </c>
      <c r="I4106" s="2">
        <v>5.0</v>
      </c>
      <c r="J4106" s="2">
        <v>5.0</v>
      </c>
      <c r="K4106" s="2">
        <v>5.0</v>
      </c>
      <c r="L4106" s="2">
        <v>5.0</v>
      </c>
      <c r="M4106" s="2" t="s">
        <v>19</v>
      </c>
    </row>
    <row r="4107" ht="15.75" customHeight="1">
      <c r="A4107" s="2">
        <v>220.0</v>
      </c>
      <c r="B4107" s="2" t="s">
        <v>11145</v>
      </c>
      <c r="C4107" s="2" t="s">
        <v>298</v>
      </c>
      <c r="D4107" s="3" t="s">
        <v>11324</v>
      </c>
      <c r="E4107" s="3" t="s">
        <v>11325</v>
      </c>
      <c r="F4107" s="3" t="s">
        <v>11326</v>
      </c>
      <c r="G4107" s="2" t="s">
        <v>28</v>
      </c>
      <c r="H4107" s="2">
        <v>3.0</v>
      </c>
      <c r="I4107" s="2">
        <v>3.0</v>
      </c>
      <c r="J4107" s="2">
        <v>3.0</v>
      </c>
      <c r="K4107" s="2">
        <v>3.0</v>
      </c>
      <c r="L4107" s="2">
        <v>3.0</v>
      </c>
      <c r="M4107" s="2" t="s">
        <v>19</v>
      </c>
    </row>
    <row r="4108" ht="15.75" customHeight="1">
      <c r="A4108" s="2">
        <v>220.0</v>
      </c>
      <c r="B4108" s="2" t="s">
        <v>11145</v>
      </c>
      <c r="C4108" s="2" t="s">
        <v>298</v>
      </c>
      <c r="D4108" s="3" t="s">
        <v>11327</v>
      </c>
      <c r="E4108" s="3" t="s">
        <v>11328</v>
      </c>
      <c r="F4108" s="3" t="s">
        <v>11326</v>
      </c>
      <c r="G4108" s="2" t="s">
        <v>18</v>
      </c>
      <c r="H4108" s="2">
        <v>4.0</v>
      </c>
      <c r="I4108" s="2">
        <v>4.0</v>
      </c>
      <c r="J4108" s="2">
        <v>4.0</v>
      </c>
      <c r="K4108" s="2">
        <v>4.0</v>
      </c>
      <c r="L4108" s="2">
        <v>4.0</v>
      </c>
      <c r="M4108" s="2" t="s">
        <v>19</v>
      </c>
    </row>
    <row r="4109" ht="15.75" customHeight="1">
      <c r="A4109" s="2">
        <v>220.0</v>
      </c>
      <c r="B4109" s="2" t="s">
        <v>11145</v>
      </c>
      <c r="C4109" s="2" t="s">
        <v>75</v>
      </c>
      <c r="D4109" s="3" t="s">
        <v>11329</v>
      </c>
      <c r="E4109" s="3" t="s">
        <v>11330</v>
      </c>
      <c r="F4109" s="3" t="s">
        <v>11331</v>
      </c>
      <c r="G4109" s="2" t="s">
        <v>18</v>
      </c>
      <c r="H4109" s="2">
        <v>3.0</v>
      </c>
      <c r="I4109" s="2">
        <v>4.0</v>
      </c>
      <c r="J4109" s="2">
        <v>4.0</v>
      </c>
      <c r="K4109" s="2">
        <v>4.0</v>
      </c>
      <c r="L4109" s="2">
        <v>2.0</v>
      </c>
      <c r="M4109" s="2" t="s">
        <v>19</v>
      </c>
    </row>
    <row r="4110" ht="15.75" customHeight="1">
      <c r="A4110" s="2">
        <v>220.0</v>
      </c>
      <c r="B4110" s="2" t="s">
        <v>11145</v>
      </c>
      <c r="C4110" s="2" t="s">
        <v>75</v>
      </c>
      <c r="D4110" s="3" t="s">
        <v>516</v>
      </c>
      <c r="E4110" s="3" t="s">
        <v>11332</v>
      </c>
      <c r="F4110" s="3" t="s">
        <v>11333</v>
      </c>
      <c r="G4110" s="2" t="s">
        <v>28</v>
      </c>
      <c r="H4110" s="2">
        <v>2.0</v>
      </c>
      <c r="I4110" s="2">
        <v>2.0</v>
      </c>
      <c r="J4110" s="2">
        <v>3.0</v>
      </c>
      <c r="K4110" s="2">
        <v>4.0</v>
      </c>
      <c r="L4110" s="2">
        <v>3.0</v>
      </c>
      <c r="M4110" s="2" t="s">
        <v>19</v>
      </c>
    </row>
    <row r="4111" ht="15.75" customHeight="1">
      <c r="A4111" s="2">
        <v>220.0</v>
      </c>
      <c r="B4111" s="2" t="s">
        <v>11145</v>
      </c>
      <c r="C4111" s="2" t="s">
        <v>593</v>
      </c>
      <c r="D4111" s="3" t="s">
        <v>11334</v>
      </c>
      <c r="E4111" s="3" t="s">
        <v>11335</v>
      </c>
      <c r="F4111" s="3" t="s">
        <v>11336</v>
      </c>
      <c r="G4111" s="2" t="s">
        <v>18</v>
      </c>
      <c r="H4111" s="2">
        <v>4.0</v>
      </c>
      <c r="I4111" s="2">
        <v>3.0</v>
      </c>
      <c r="J4111" s="2">
        <v>4.0</v>
      </c>
      <c r="K4111" s="2">
        <v>4.0</v>
      </c>
      <c r="L4111" s="2">
        <v>4.0</v>
      </c>
      <c r="M4111" s="2" t="s">
        <v>19</v>
      </c>
    </row>
    <row r="4112" ht="15.75" customHeight="1">
      <c r="A4112" s="2">
        <v>220.0</v>
      </c>
      <c r="B4112" s="2" t="s">
        <v>11145</v>
      </c>
      <c r="C4112" s="2" t="s">
        <v>593</v>
      </c>
      <c r="D4112" s="3" t="s">
        <v>11337</v>
      </c>
      <c r="E4112" s="3" t="s">
        <v>11338</v>
      </c>
      <c r="F4112" s="3" t="s">
        <v>11339</v>
      </c>
      <c r="G4112" s="2" t="s">
        <v>18</v>
      </c>
      <c r="H4112" s="2">
        <v>3.0</v>
      </c>
      <c r="I4112" s="2">
        <v>3.0</v>
      </c>
      <c r="J4112" s="2">
        <v>3.0</v>
      </c>
      <c r="K4112" s="2">
        <v>3.0</v>
      </c>
      <c r="L4112" s="2">
        <v>3.0</v>
      </c>
      <c r="M4112" s="2" t="s">
        <v>19</v>
      </c>
    </row>
    <row r="4113" ht="15.75" customHeight="1">
      <c r="A4113" s="2">
        <v>220.0</v>
      </c>
      <c r="B4113" s="2" t="s">
        <v>11145</v>
      </c>
      <c r="C4113" s="2" t="s">
        <v>593</v>
      </c>
      <c r="D4113" s="3" t="s">
        <v>3603</v>
      </c>
      <c r="E4113" s="3" t="s">
        <v>11340</v>
      </c>
      <c r="F4113" s="3" t="s">
        <v>11339</v>
      </c>
      <c r="G4113" s="2" t="s">
        <v>50</v>
      </c>
      <c r="H4113" s="2">
        <v>3.0</v>
      </c>
      <c r="I4113" s="2">
        <v>3.0</v>
      </c>
      <c r="J4113" s="2">
        <v>3.0</v>
      </c>
      <c r="K4113" s="2">
        <v>3.0</v>
      </c>
      <c r="L4113" s="2">
        <v>3.0</v>
      </c>
      <c r="M4113" s="2" t="s">
        <v>19</v>
      </c>
    </row>
    <row r="4114" ht="15.75" customHeight="1">
      <c r="A4114" s="2">
        <v>220.0</v>
      </c>
      <c r="B4114" s="2" t="s">
        <v>11145</v>
      </c>
      <c r="C4114" s="2" t="s">
        <v>79</v>
      </c>
      <c r="D4114" s="3" t="s">
        <v>11341</v>
      </c>
      <c r="E4114" s="3" t="s">
        <v>11342</v>
      </c>
      <c r="F4114" s="3" t="s">
        <v>11343</v>
      </c>
      <c r="G4114" s="2" t="s">
        <v>50</v>
      </c>
      <c r="H4114" s="2">
        <v>4.0</v>
      </c>
      <c r="I4114" s="2">
        <v>2.0</v>
      </c>
      <c r="J4114" s="2">
        <v>3.0</v>
      </c>
      <c r="K4114" s="2">
        <v>4.0</v>
      </c>
      <c r="L4114" s="2">
        <v>3.0</v>
      </c>
      <c r="M4114" s="2" t="s">
        <v>19</v>
      </c>
    </row>
    <row r="4115" ht="15.75" customHeight="1">
      <c r="A4115" s="2">
        <v>220.0</v>
      </c>
      <c r="B4115" s="2" t="s">
        <v>11145</v>
      </c>
      <c r="C4115" s="2" t="s">
        <v>79</v>
      </c>
      <c r="D4115" s="3" t="s">
        <v>11344</v>
      </c>
      <c r="E4115" s="3" t="s">
        <v>11345</v>
      </c>
      <c r="F4115" s="3" t="s">
        <v>11346</v>
      </c>
      <c r="G4115" s="2" t="s">
        <v>18</v>
      </c>
      <c r="H4115" s="2">
        <v>3.0</v>
      </c>
      <c r="I4115" s="2">
        <v>3.0</v>
      </c>
      <c r="J4115" s="2">
        <v>3.0</v>
      </c>
      <c r="K4115" s="2">
        <v>4.0</v>
      </c>
      <c r="L4115" s="2">
        <v>4.0</v>
      </c>
      <c r="M4115" s="2" t="s">
        <v>19</v>
      </c>
    </row>
    <row r="4116" ht="15.75" customHeight="1">
      <c r="A4116" s="2">
        <v>220.0</v>
      </c>
      <c r="B4116" s="2" t="s">
        <v>11145</v>
      </c>
      <c r="C4116" s="2" t="s">
        <v>203</v>
      </c>
      <c r="D4116" s="3" t="s">
        <v>11347</v>
      </c>
      <c r="E4116" s="3" t="s">
        <v>11348</v>
      </c>
      <c r="F4116" s="3" t="s">
        <v>11349</v>
      </c>
      <c r="G4116" s="2" t="s">
        <v>28</v>
      </c>
      <c r="H4116" s="2">
        <v>3.0</v>
      </c>
      <c r="I4116" s="2">
        <v>4.0</v>
      </c>
      <c r="J4116" s="2">
        <v>1.0</v>
      </c>
      <c r="K4116" s="2">
        <v>2.0</v>
      </c>
      <c r="L4116" s="2">
        <v>3.0</v>
      </c>
      <c r="M4116" s="2" t="s">
        <v>19</v>
      </c>
    </row>
    <row r="4117" ht="15.75" customHeight="1">
      <c r="A4117" s="2">
        <v>220.0</v>
      </c>
      <c r="B4117" s="2" t="s">
        <v>11145</v>
      </c>
      <c r="C4117" s="2" t="s">
        <v>203</v>
      </c>
      <c r="D4117" s="3" t="s">
        <v>11350</v>
      </c>
      <c r="E4117" s="3" t="s">
        <v>11351</v>
      </c>
      <c r="F4117" s="3" t="s">
        <v>11352</v>
      </c>
      <c r="G4117" s="2" t="s">
        <v>28</v>
      </c>
      <c r="H4117" s="2">
        <v>3.0</v>
      </c>
      <c r="I4117" s="2">
        <v>4.0</v>
      </c>
      <c r="J4117" s="2">
        <v>3.0</v>
      </c>
      <c r="K4117" s="2">
        <v>3.0</v>
      </c>
      <c r="L4117" s="2">
        <v>3.0</v>
      </c>
      <c r="M4117" s="2" t="s">
        <v>19</v>
      </c>
    </row>
    <row r="4118" ht="15.75" customHeight="1">
      <c r="A4118" s="2">
        <v>220.0</v>
      </c>
      <c r="B4118" s="2" t="s">
        <v>11145</v>
      </c>
      <c r="C4118" s="2" t="s">
        <v>203</v>
      </c>
      <c r="D4118" s="3" t="s">
        <v>640</v>
      </c>
      <c r="E4118" s="3" t="s">
        <v>11353</v>
      </c>
      <c r="F4118" s="3" t="s">
        <v>11354</v>
      </c>
      <c r="G4118" s="2" t="s">
        <v>18</v>
      </c>
      <c r="H4118" s="2">
        <v>3.0</v>
      </c>
      <c r="I4118" s="2">
        <v>4.0</v>
      </c>
      <c r="J4118" s="2">
        <v>4.0</v>
      </c>
      <c r="K4118" s="2">
        <v>3.0</v>
      </c>
      <c r="L4118" s="2">
        <v>4.0</v>
      </c>
      <c r="M4118" s="2" t="s">
        <v>19</v>
      </c>
    </row>
    <row r="4119" ht="15.75" customHeight="1">
      <c r="A4119" s="2">
        <v>220.0</v>
      </c>
      <c r="B4119" s="2" t="s">
        <v>11145</v>
      </c>
      <c r="C4119" s="2" t="s">
        <v>670</v>
      </c>
      <c r="D4119" s="3" t="s">
        <v>11355</v>
      </c>
      <c r="E4119" s="3" t="s">
        <v>11356</v>
      </c>
      <c r="F4119" s="3" t="s">
        <v>11354</v>
      </c>
      <c r="G4119" s="2" t="s">
        <v>50</v>
      </c>
      <c r="H4119" s="2">
        <v>4.0</v>
      </c>
      <c r="I4119" s="2">
        <v>3.0</v>
      </c>
      <c r="J4119" s="2">
        <v>5.0</v>
      </c>
      <c r="K4119" s="2">
        <v>4.0</v>
      </c>
      <c r="L4119" s="2">
        <v>4.0</v>
      </c>
      <c r="M4119" s="2" t="s">
        <v>19</v>
      </c>
    </row>
    <row r="4120" ht="15.75" customHeight="1">
      <c r="A4120" s="2">
        <v>220.0</v>
      </c>
      <c r="B4120" s="2" t="s">
        <v>11145</v>
      </c>
      <c r="C4120" s="2" t="s">
        <v>670</v>
      </c>
      <c r="D4120" s="3" t="s">
        <v>11357</v>
      </c>
      <c r="E4120" s="3" t="s">
        <v>11358</v>
      </c>
      <c r="F4120" s="3" t="s">
        <v>11359</v>
      </c>
      <c r="G4120" s="2" t="s">
        <v>50</v>
      </c>
      <c r="H4120" s="2">
        <v>4.0</v>
      </c>
      <c r="I4120" s="2">
        <v>4.0</v>
      </c>
      <c r="J4120" s="2">
        <v>3.0</v>
      </c>
      <c r="K4120" s="2">
        <v>3.0</v>
      </c>
      <c r="L4120" s="2">
        <v>3.0</v>
      </c>
      <c r="M4120" s="2" t="s">
        <v>19</v>
      </c>
    </row>
    <row r="4121" ht="15.75" customHeight="1">
      <c r="A4121" s="2">
        <v>220.0</v>
      </c>
      <c r="B4121" s="2" t="s">
        <v>11145</v>
      </c>
      <c r="C4121" s="2" t="s">
        <v>1608</v>
      </c>
      <c r="D4121" s="3" t="s">
        <v>11360</v>
      </c>
      <c r="E4121" s="3" t="s">
        <v>11361</v>
      </c>
      <c r="F4121" s="3" t="s">
        <v>11362</v>
      </c>
      <c r="G4121" s="2" t="s">
        <v>50</v>
      </c>
      <c r="H4121" s="2">
        <v>5.0</v>
      </c>
      <c r="I4121" s="2">
        <v>3.0</v>
      </c>
      <c r="J4121" s="2">
        <v>2.0</v>
      </c>
      <c r="K4121" s="2">
        <v>4.0</v>
      </c>
      <c r="L4121" s="2">
        <v>3.0</v>
      </c>
      <c r="M4121" s="2" t="s">
        <v>19</v>
      </c>
    </row>
    <row r="4122" ht="15.75" customHeight="1">
      <c r="A4122" s="2">
        <v>220.0</v>
      </c>
      <c r="B4122" s="2" t="s">
        <v>11145</v>
      </c>
      <c r="C4122" s="2" t="s">
        <v>409</v>
      </c>
      <c r="D4122" s="3" t="s">
        <v>6768</v>
      </c>
      <c r="E4122" s="3" t="s">
        <v>11363</v>
      </c>
      <c r="F4122" s="3" t="s">
        <v>11364</v>
      </c>
      <c r="G4122" s="2" t="s">
        <v>28</v>
      </c>
      <c r="H4122" s="2">
        <v>2.0</v>
      </c>
      <c r="I4122" s="2">
        <v>2.0</v>
      </c>
      <c r="J4122" s="2">
        <v>2.0</v>
      </c>
      <c r="K4122" s="2">
        <v>3.0</v>
      </c>
      <c r="L4122" s="2">
        <v>3.0</v>
      </c>
      <c r="M4122" s="2" t="s">
        <v>19</v>
      </c>
    </row>
    <row r="4123" ht="15.75" customHeight="1">
      <c r="A4123" s="2">
        <v>220.0</v>
      </c>
      <c r="B4123" s="2" t="s">
        <v>11145</v>
      </c>
      <c r="C4123" s="2" t="s">
        <v>409</v>
      </c>
      <c r="D4123" s="3" t="s">
        <v>11365</v>
      </c>
      <c r="E4123" s="3" t="s">
        <v>11366</v>
      </c>
      <c r="F4123" s="3" t="s">
        <v>11364</v>
      </c>
      <c r="G4123" s="2" t="s">
        <v>18</v>
      </c>
      <c r="H4123" s="2">
        <v>3.0</v>
      </c>
      <c r="I4123" s="2">
        <v>4.0</v>
      </c>
      <c r="J4123" s="2">
        <v>4.0</v>
      </c>
      <c r="K4123" s="2">
        <v>4.0</v>
      </c>
      <c r="L4123" s="2">
        <v>4.0</v>
      </c>
      <c r="M4123" s="2" t="s">
        <v>19</v>
      </c>
    </row>
    <row r="4124" ht="15.75" customHeight="1">
      <c r="A4124" s="2">
        <v>220.0</v>
      </c>
      <c r="B4124" s="2" t="s">
        <v>11145</v>
      </c>
      <c r="C4124" s="2" t="s">
        <v>409</v>
      </c>
      <c r="D4124" s="3" t="s">
        <v>11367</v>
      </c>
      <c r="E4124" s="3" t="s">
        <v>11368</v>
      </c>
      <c r="F4124" s="3" t="s">
        <v>11369</v>
      </c>
      <c r="G4124" s="2" t="s">
        <v>18</v>
      </c>
      <c r="H4124" s="2">
        <v>3.0</v>
      </c>
      <c r="I4124" s="2">
        <v>3.0</v>
      </c>
      <c r="J4124" s="2">
        <v>4.0</v>
      </c>
      <c r="K4124" s="2">
        <v>3.0</v>
      </c>
      <c r="L4124" s="2">
        <v>4.0</v>
      </c>
      <c r="M4124" s="2" t="s">
        <v>19</v>
      </c>
    </row>
    <row r="4125" ht="15.75" customHeight="1">
      <c r="A4125" s="2">
        <v>220.0</v>
      </c>
      <c r="B4125" s="2" t="s">
        <v>11145</v>
      </c>
      <c r="C4125" s="2" t="s">
        <v>409</v>
      </c>
      <c r="D4125" s="3" t="s">
        <v>204</v>
      </c>
      <c r="E4125" s="3" t="s">
        <v>11370</v>
      </c>
      <c r="F4125" s="3" t="s">
        <v>11371</v>
      </c>
      <c r="G4125" s="2" t="s">
        <v>18</v>
      </c>
      <c r="H4125" s="2">
        <v>3.0</v>
      </c>
      <c r="I4125" s="2">
        <v>4.0</v>
      </c>
      <c r="J4125" s="2">
        <v>3.0</v>
      </c>
      <c r="K4125" s="2">
        <v>3.0</v>
      </c>
      <c r="L4125" s="2">
        <v>4.0</v>
      </c>
      <c r="M4125" s="2" t="s">
        <v>19</v>
      </c>
    </row>
    <row r="4126" ht="15.75" customHeight="1">
      <c r="A4126" s="2">
        <v>220.0</v>
      </c>
      <c r="B4126" s="2" t="s">
        <v>11145</v>
      </c>
      <c r="C4126" s="2" t="s">
        <v>409</v>
      </c>
      <c r="D4126" s="3" t="s">
        <v>139</v>
      </c>
      <c r="E4126" s="3" t="s">
        <v>11372</v>
      </c>
      <c r="F4126" s="3" t="s">
        <v>11373</v>
      </c>
      <c r="G4126" s="2" t="s">
        <v>18</v>
      </c>
      <c r="H4126" s="2">
        <v>4.0</v>
      </c>
      <c r="I4126" s="2">
        <v>3.0</v>
      </c>
      <c r="J4126" s="2">
        <v>4.0</v>
      </c>
      <c r="K4126" s="2">
        <v>5.0</v>
      </c>
      <c r="L4126" s="2">
        <v>4.0</v>
      </c>
      <c r="M4126" s="2" t="s">
        <v>19</v>
      </c>
    </row>
    <row r="4127" ht="15.75" customHeight="1">
      <c r="A4127" s="2">
        <v>220.0</v>
      </c>
      <c r="B4127" s="2" t="s">
        <v>11145</v>
      </c>
      <c r="C4127" s="2" t="s">
        <v>409</v>
      </c>
      <c r="D4127" s="3" t="s">
        <v>11374</v>
      </c>
      <c r="E4127" s="3" t="s">
        <v>11375</v>
      </c>
      <c r="F4127" s="3" t="s">
        <v>11373</v>
      </c>
      <c r="G4127" s="2" t="s">
        <v>18</v>
      </c>
      <c r="H4127" s="2">
        <v>3.0</v>
      </c>
      <c r="I4127" s="2">
        <v>3.0</v>
      </c>
      <c r="J4127" s="2">
        <v>3.0</v>
      </c>
      <c r="K4127" s="2">
        <v>5.0</v>
      </c>
      <c r="L4127" s="2">
        <v>4.0</v>
      </c>
      <c r="M4127" s="2" t="s">
        <v>19</v>
      </c>
    </row>
    <row r="4128" ht="15.75" customHeight="1">
      <c r="A4128" s="2">
        <v>220.0</v>
      </c>
      <c r="B4128" s="2" t="s">
        <v>11145</v>
      </c>
      <c r="C4128" s="2" t="s">
        <v>409</v>
      </c>
      <c r="D4128" s="3" t="s">
        <v>950</v>
      </c>
      <c r="E4128" s="3" t="s">
        <v>11376</v>
      </c>
      <c r="F4128" s="3" t="s">
        <v>11377</v>
      </c>
      <c r="G4128" s="2" t="s">
        <v>28</v>
      </c>
      <c r="H4128" s="2">
        <v>3.0</v>
      </c>
      <c r="I4128" s="2">
        <v>2.0</v>
      </c>
      <c r="J4128" s="2">
        <v>4.0</v>
      </c>
      <c r="K4128" s="2">
        <v>3.0</v>
      </c>
      <c r="L4128" s="2">
        <v>4.0</v>
      </c>
      <c r="M4128" s="2" t="s">
        <v>19</v>
      </c>
    </row>
    <row r="4129" ht="15.75" customHeight="1">
      <c r="A4129" s="2">
        <v>220.0</v>
      </c>
      <c r="B4129" s="2" t="s">
        <v>11145</v>
      </c>
      <c r="C4129" s="2" t="s">
        <v>409</v>
      </c>
      <c r="D4129" s="3" t="s">
        <v>139</v>
      </c>
      <c r="E4129" s="3" t="s">
        <v>11378</v>
      </c>
      <c r="F4129" s="3" t="s">
        <v>11379</v>
      </c>
      <c r="G4129" s="2" t="s">
        <v>50</v>
      </c>
      <c r="H4129" s="2">
        <v>5.0</v>
      </c>
      <c r="I4129" s="2">
        <v>5.0</v>
      </c>
      <c r="J4129" s="2">
        <v>5.0</v>
      </c>
      <c r="K4129" s="2">
        <v>5.0</v>
      </c>
      <c r="L4129" s="2">
        <v>5.0</v>
      </c>
      <c r="M4129" s="2" t="s">
        <v>19</v>
      </c>
    </row>
    <row r="4130" ht="15.75" customHeight="1">
      <c r="A4130" s="2">
        <v>220.0</v>
      </c>
      <c r="B4130" s="2" t="s">
        <v>11145</v>
      </c>
      <c r="C4130" s="2" t="s">
        <v>409</v>
      </c>
      <c r="D4130" s="3" t="s">
        <v>139</v>
      </c>
      <c r="E4130" s="3" t="s">
        <v>11380</v>
      </c>
      <c r="F4130" s="3" t="s">
        <v>11381</v>
      </c>
      <c r="G4130" s="2" t="s">
        <v>50</v>
      </c>
      <c r="H4130" s="2">
        <v>4.0</v>
      </c>
      <c r="I4130" s="2">
        <v>4.0</v>
      </c>
      <c r="J4130" s="2">
        <v>5.0</v>
      </c>
      <c r="K4130" s="2">
        <v>4.0</v>
      </c>
      <c r="L4130" s="2">
        <v>4.0</v>
      </c>
      <c r="M4130" s="2" t="s">
        <v>19</v>
      </c>
    </row>
    <row r="4131" ht="15.75" customHeight="1">
      <c r="A4131" s="2">
        <v>220.0</v>
      </c>
      <c r="B4131" s="2" t="s">
        <v>11145</v>
      </c>
      <c r="C4131" s="2" t="s">
        <v>409</v>
      </c>
      <c r="D4131" s="3" t="s">
        <v>11382</v>
      </c>
      <c r="E4131" s="3" t="s">
        <v>11383</v>
      </c>
      <c r="F4131" s="3" t="s">
        <v>11384</v>
      </c>
      <c r="G4131" s="2" t="s">
        <v>28</v>
      </c>
      <c r="H4131" s="2">
        <v>3.0</v>
      </c>
      <c r="I4131" s="2">
        <v>3.0</v>
      </c>
      <c r="J4131" s="2">
        <v>3.0</v>
      </c>
      <c r="K4131" s="2">
        <v>3.0</v>
      </c>
      <c r="L4131" s="2">
        <v>3.0</v>
      </c>
      <c r="M4131" s="2" t="s">
        <v>19</v>
      </c>
    </row>
    <row r="4132" ht="15.75" customHeight="1">
      <c r="A4132" s="2">
        <v>220.0</v>
      </c>
      <c r="B4132" s="2" t="s">
        <v>11145</v>
      </c>
      <c r="C4132" s="2" t="s">
        <v>409</v>
      </c>
      <c r="D4132" s="3" t="s">
        <v>950</v>
      </c>
      <c r="E4132" s="3" t="s">
        <v>11385</v>
      </c>
      <c r="F4132" s="3" t="s">
        <v>11384</v>
      </c>
      <c r="G4132" s="2" t="s">
        <v>50</v>
      </c>
      <c r="H4132" s="2">
        <v>5.0</v>
      </c>
      <c r="I4132" s="2">
        <v>5.0</v>
      </c>
      <c r="J4132" s="2">
        <v>4.0</v>
      </c>
      <c r="K4132" s="2">
        <v>4.0</v>
      </c>
      <c r="L4132" s="2">
        <v>4.0</v>
      </c>
      <c r="M4132" s="2" t="s">
        <v>19</v>
      </c>
    </row>
    <row r="4133" ht="15.75" customHeight="1">
      <c r="A4133" s="2">
        <v>220.0</v>
      </c>
      <c r="B4133" s="2" t="s">
        <v>11145</v>
      </c>
      <c r="C4133" s="2" t="s">
        <v>409</v>
      </c>
      <c r="D4133" s="3" t="s">
        <v>11386</v>
      </c>
      <c r="E4133" s="3" t="s">
        <v>11387</v>
      </c>
      <c r="F4133" s="3" t="s">
        <v>11388</v>
      </c>
      <c r="G4133" s="2" t="s">
        <v>50</v>
      </c>
      <c r="H4133" s="2">
        <v>4.0</v>
      </c>
      <c r="I4133" s="2">
        <v>4.0</v>
      </c>
      <c r="J4133" s="2">
        <v>5.0</v>
      </c>
      <c r="K4133" s="2">
        <v>4.0</v>
      </c>
      <c r="L4133" s="2">
        <v>3.0</v>
      </c>
      <c r="M4133" s="2" t="s">
        <v>19</v>
      </c>
    </row>
    <row r="4134" ht="15.75" customHeight="1">
      <c r="A4134" s="2">
        <v>220.0</v>
      </c>
      <c r="B4134" s="2" t="s">
        <v>11145</v>
      </c>
      <c r="C4134" s="2" t="s">
        <v>83</v>
      </c>
      <c r="D4134" s="3" t="s">
        <v>11389</v>
      </c>
      <c r="E4134" s="3" t="s">
        <v>11390</v>
      </c>
      <c r="F4134" s="3" t="s">
        <v>11391</v>
      </c>
      <c r="G4134" s="2" t="s">
        <v>18</v>
      </c>
      <c r="H4134" s="2">
        <v>4.0</v>
      </c>
      <c r="I4134" s="2">
        <v>3.0</v>
      </c>
      <c r="J4134" s="2">
        <v>4.0</v>
      </c>
      <c r="K4134" s="2">
        <v>3.0</v>
      </c>
      <c r="L4134" s="2">
        <v>4.0</v>
      </c>
      <c r="M4134" s="2" t="s">
        <v>19</v>
      </c>
    </row>
    <row r="4135" ht="15.75" customHeight="1">
      <c r="A4135" s="2">
        <v>220.0</v>
      </c>
      <c r="B4135" s="2" t="s">
        <v>11145</v>
      </c>
      <c r="C4135" s="2" t="s">
        <v>83</v>
      </c>
      <c r="D4135" s="3" t="s">
        <v>950</v>
      </c>
      <c r="E4135" s="3" t="s">
        <v>11392</v>
      </c>
      <c r="F4135" s="3" t="s">
        <v>11393</v>
      </c>
      <c r="G4135" s="2" t="s">
        <v>18</v>
      </c>
      <c r="H4135" s="2">
        <v>4.0</v>
      </c>
      <c r="I4135" s="2">
        <v>4.0</v>
      </c>
      <c r="J4135" s="2">
        <v>3.0</v>
      </c>
      <c r="K4135" s="2">
        <v>3.0</v>
      </c>
      <c r="L4135" s="2">
        <v>3.0</v>
      </c>
      <c r="M4135" s="2" t="s">
        <v>19</v>
      </c>
    </row>
    <row r="4136" ht="15.75" customHeight="1">
      <c r="A4136" s="2">
        <v>220.0</v>
      </c>
      <c r="B4136" s="2" t="s">
        <v>11145</v>
      </c>
      <c r="C4136" s="2" t="s">
        <v>83</v>
      </c>
      <c r="D4136" s="3" t="s">
        <v>11394</v>
      </c>
      <c r="E4136" s="3" t="s">
        <v>11395</v>
      </c>
      <c r="F4136" s="3" t="s">
        <v>11393</v>
      </c>
      <c r="G4136" s="2" t="s">
        <v>50</v>
      </c>
      <c r="H4136" s="2">
        <v>5.0</v>
      </c>
      <c r="I4136" s="2">
        <v>5.0</v>
      </c>
      <c r="J4136" s="2">
        <v>5.0</v>
      </c>
      <c r="K4136" s="2">
        <v>5.0</v>
      </c>
      <c r="L4136" s="2">
        <v>5.0</v>
      </c>
      <c r="M4136" s="2" t="s">
        <v>19</v>
      </c>
    </row>
    <row r="4137" ht="15.75" customHeight="1">
      <c r="A4137" s="2">
        <v>220.0</v>
      </c>
      <c r="B4137" s="2" t="s">
        <v>11145</v>
      </c>
      <c r="C4137" s="2" t="s">
        <v>83</v>
      </c>
      <c r="D4137" s="3" t="s">
        <v>11396</v>
      </c>
      <c r="E4137" s="3" t="s">
        <v>11397</v>
      </c>
      <c r="F4137" s="3" t="s">
        <v>11393</v>
      </c>
      <c r="G4137" s="2" t="s">
        <v>50</v>
      </c>
      <c r="H4137" s="2">
        <v>3.0</v>
      </c>
      <c r="I4137" s="2">
        <v>4.0</v>
      </c>
      <c r="J4137" s="2">
        <v>4.0</v>
      </c>
      <c r="K4137" s="2">
        <v>4.0</v>
      </c>
      <c r="L4137" s="2">
        <v>5.0</v>
      </c>
      <c r="M4137" s="2" t="s">
        <v>19</v>
      </c>
    </row>
    <row r="4138" ht="15.75" customHeight="1">
      <c r="A4138" s="2">
        <v>220.0</v>
      </c>
      <c r="B4138" s="2" t="s">
        <v>11145</v>
      </c>
      <c r="C4138" s="2" t="s">
        <v>83</v>
      </c>
      <c r="D4138" s="3" t="s">
        <v>3837</v>
      </c>
      <c r="E4138" s="3" t="s">
        <v>11398</v>
      </c>
      <c r="F4138" s="3" t="s">
        <v>11393</v>
      </c>
      <c r="G4138" s="2" t="s">
        <v>50</v>
      </c>
      <c r="H4138" s="2">
        <v>4.0</v>
      </c>
      <c r="I4138" s="2">
        <v>4.0</v>
      </c>
      <c r="J4138" s="2">
        <v>4.0</v>
      </c>
      <c r="K4138" s="2">
        <v>4.0</v>
      </c>
      <c r="L4138" s="2">
        <v>4.0</v>
      </c>
      <c r="M4138" s="2" t="s">
        <v>19</v>
      </c>
    </row>
    <row r="4139" ht="15.75" customHeight="1">
      <c r="A4139" s="2">
        <v>220.0</v>
      </c>
      <c r="B4139" s="2" t="s">
        <v>11145</v>
      </c>
      <c r="C4139" s="2" t="s">
        <v>83</v>
      </c>
      <c r="D4139" s="3" t="s">
        <v>11399</v>
      </c>
      <c r="E4139" s="3" t="s">
        <v>11400</v>
      </c>
      <c r="F4139" s="3" t="s">
        <v>11401</v>
      </c>
      <c r="G4139" s="2" t="s">
        <v>28</v>
      </c>
      <c r="H4139" s="2">
        <v>3.0</v>
      </c>
      <c r="I4139" s="2">
        <v>3.0</v>
      </c>
      <c r="J4139" s="2">
        <v>3.0</v>
      </c>
      <c r="K4139" s="2">
        <v>3.0</v>
      </c>
      <c r="L4139" s="2">
        <v>5.0</v>
      </c>
      <c r="M4139" s="2" t="s">
        <v>19</v>
      </c>
    </row>
    <row r="4140" ht="15.75" customHeight="1">
      <c r="A4140" s="2">
        <v>220.0</v>
      </c>
      <c r="B4140" s="2" t="s">
        <v>11145</v>
      </c>
      <c r="C4140" s="2" t="s">
        <v>83</v>
      </c>
      <c r="D4140" s="3" t="s">
        <v>11402</v>
      </c>
      <c r="E4140" s="3" t="s">
        <v>11403</v>
      </c>
      <c r="F4140" s="3" t="s">
        <v>11401</v>
      </c>
      <c r="G4140" s="2" t="s">
        <v>50</v>
      </c>
      <c r="H4140" s="2">
        <v>5.0</v>
      </c>
      <c r="I4140" s="2">
        <v>5.0</v>
      </c>
      <c r="J4140" s="2">
        <v>5.0</v>
      </c>
      <c r="K4140" s="2">
        <v>5.0</v>
      </c>
      <c r="L4140" s="2">
        <v>4.0</v>
      </c>
      <c r="M4140" s="2" t="s">
        <v>19</v>
      </c>
    </row>
    <row r="4141" ht="15.75" customHeight="1">
      <c r="A4141" s="2">
        <v>220.0</v>
      </c>
      <c r="B4141" s="2" t="s">
        <v>11145</v>
      </c>
      <c r="C4141" s="2" t="s">
        <v>83</v>
      </c>
      <c r="D4141" s="3" t="s">
        <v>139</v>
      </c>
      <c r="E4141" s="3" t="s">
        <v>11404</v>
      </c>
      <c r="F4141" s="3" t="s">
        <v>11405</v>
      </c>
      <c r="G4141" s="2" t="s">
        <v>50</v>
      </c>
      <c r="H4141" s="2">
        <v>5.0</v>
      </c>
      <c r="I4141" s="2">
        <v>5.0</v>
      </c>
      <c r="J4141" s="2">
        <v>5.0</v>
      </c>
      <c r="K4141" s="2">
        <v>5.0</v>
      </c>
      <c r="L4141" s="2">
        <v>5.0</v>
      </c>
      <c r="M4141" s="2" t="s">
        <v>19</v>
      </c>
    </row>
    <row r="4142" ht="15.75" customHeight="1">
      <c r="A4142" s="2">
        <v>220.0</v>
      </c>
      <c r="B4142" s="2" t="s">
        <v>11145</v>
      </c>
      <c r="C4142" s="2" t="s">
        <v>83</v>
      </c>
      <c r="D4142" s="3" t="s">
        <v>11406</v>
      </c>
      <c r="E4142" s="3" t="s">
        <v>11407</v>
      </c>
      <c r="F4142" s="3" t="s">
        <v>11405</v>
      </c>
      <c r="G4142" s="2" t="s">
        <v>50</v>
      </c>
      <c r="H4142" s="2">
        <v>5.0</v>
      </c>
      <c r="I4142" s="2">
        <v>5.0</v>
      </c>
      <c r="J4142" s="2">
        <v>5.0</v>
      </c>
      <c r="K4142" s="2">
        <v>5.0</v>
      </c>
      <c r="L4142" s="2">
        <v>5.0</v>
      </c>
      <c r="M4142" s="2" t="s">
        <v>19</v>
      </c>
    </row>
    <row r="4143" ht="15.75" customHeight="1">
      <c r="A4143" s="2">
        <v>220.0</v>
      </c>
      <c r="B4143" s="2" t="s">
        <v>11145</v>
      </c>
      <c r="C4143" s="2" t="s">
        <v>597</v>
      </c>
      <c r="D4143" s="3" t="s">
        <v>191</v>
      </c>
      <c r="E4143" s="3" t="s">
        <v>11408</v>
      </c>
      <c r="F4143" s="3" t="s">
        <v>11409</v>
      </c>
      <c r="G4143" s="2" t="s">
        <v>18</v>
      </c>
      <c r="H4143" s="2">
        <v>5.0</v>
      </c>
      <c r="I4143" s="2">
        <v>3.0</v>
      </c>
      <c r="J4143" s="2">
        <v>4.0</v>
      </c>
      <c r="K4143" s="2">
        <v>4.0</v>
      </c>
      <c r="L4143" s="2">
        <v>4.0</v>
      </c>
      <c r="M4143" s="2" t="s">
        <v>19</v>
      </c>
    </row>
    <row r="4144" ht="15.75" customHeight="1">
      <c r="A4144" s="2">
        <v>220.0</v>
      </c>
      <c r="B4144" s="2" t="s">
        <v>11145</v>
      </c>
      <c r="C4144" s="2" t="s">
        <v>597</v>
      </c>
      <c r="D4144" s="3" t="s">
        <v>11410</v>
      </c>
      <c r="E4144" s="3" t="s">
        <v>11411</v>
      </c>
      <c r="F4144" s="3" t="s">
        <v>11409</v>
      </c>
      <c r="G4144" s="2" t="s">
        <v>28</v>
      </c>
      <c r="H4144" s="2">
        <v>3.0</v>
      </c>
      <c r="I4144" s="2">
        <v>4.0</v>
      </c>
      <c r="J4144" s="2">
        <v>4.0</v>
      </c>
      <c r="K4144" s="2">
        <v>4.0</v>
      </c>
      <c r="L4144" s="2">
        <v>4.0</v>
      </c>
      <c r="M4144" s="2" t="s">
        <v>19</v>
      </c>
    </row>
    <row r="4145" ht="15.75" customHeight="1">
      <c r="A4145" s="2">
        <v>220.0</v>
      </c>
      <c r="B4145" s="2" t="s">
        <v>11145</v>
      </c>
      <c r="C4145" s="2" t="s">
        <v>597</v>
      </c>
      <c r="D4145" s="3" t="s">
        <v>11412</v>
      </c>
      <c r="E4145" s="3" t="s">
        <v>11413</v>
      </c>
      <c r="F4145" s="3" t="s">
        <v>11409</v>
      </c>
      <c r="G4145" s="2" t="s">
        <v>18</v>
      </c>
      <c r="H4145" s="2">
        <v>4.0</v>
      </c>
      <c r="I4145" s="2">
        <v>4.0</v>
      </c>
      <c r="J4145" s="2">
        <v>4.0</v>
      </c>
      <c r="K4145" s="2">
        <v>4.0</v>
      </c>
      <c r="L4145" s="2">
        <v>4.0</v>
      </c>
      <c r="M4145" s="2" t="s">
        <v>19</v>
      </c>
    </row>
    <row r="4146" ht="15.75" customHeight="1">
      <c r="A4146" s="2">
        <v>220.0</v>
      </c>
      <c r="B4146" s="2" t="s">
        <v>11145</v>
      </c>
      <c r="C4146" s="2" t="s">
        <v>597</v>
      </c>
      <c r="D4146" s="3" t="s">
        <v>139</v>
      </c>
      <c r="E4146" s="3" t="s">
        <v>11414</v>
      </c>
      <c r="F4146" s="3" t="s">
        <v>11409</v>
      </c>
      <c r="G4146" s="2" t="s">
        <v>18</v>
      </c>
      <c r="H4146" s="2">
        <v>4.0</v>
      </c>
      <c r="I4146" s="2">
        <v>3.0</v>
      </c>
      <c r="J4146" s="2">
        <v>4.0</v>
      </c>
      <c r="K4146" s="2">
        <v>4.0</v>
      </c>
      <c r="L4146" s="2">
        <v>4.0</v>
      </c>
      <c r="M4146" s="2" t="s">
        <v>19</v>
      </c>
    </row>
    <row r="4147" ht="15.75" customHeight="1">
      <c r="A4147" s="2">
        <v>220.0</v>
      </c>
      <c r="B4147" s="2" t="s">
        <v>11145</v>
      </c>
      <c r="C4147" s="2" t="s">
        <v>597</v>
      </c>
      <c r="D4147" s="3" t="s">
        <v>191</v>
      </c>
      <c r="E4147" s="3" t="s">
        <v>11415</v>
      </c>
      <c r="F4147" s="3" t="s">
        <v>11416</v>
      </c>
      <c r="G4147" s="2" t="s">
        <v>50</v>
      </c>
      <c r="H4147" s="2">
        <v>5.0</v>
      </c>
      <c r="I4147" s="2">
        <v>5.0</v>
      </c>
      <c r="J4147" s="2">
        <v>5.0</v>
      </c>
      <c r="K4147" s="2">
        <v>5.0</v>
      </c>
      <c r="L4147" s="2">
        <v>5.0</v>
      </c>
      <c r="M4147" s="2" t="s">
        <v>19</v>
      </c>
    </row>
    <row r="4148" ht="15.75" customHeight="1">
      <c r="A4148" s="2">
        <v>220.0</v>
      </c>
      <c r="B4148" s="2" t="s">
        <v>11145</v>
      </c>
      <c r="C4148" s="2" t="s">
        <v>597</v>
      </c>
      <c r="D4148" s="3" t="s">
        <v>11417</v>
      </c>
      <c r="E4148" s="3" t="s">
        <v>11418</v>
      </c>
      <c r="F4148" s="3" t="s">
        <v>11419</v>
      </c>
      <c r="G4148" s="2" t="s">
        <v>62</v>
      </c>
      <c r="H4148" s="2">
        <v>2.0</v>
      </c>
      <c r="I4148" s="2">
        <v>4.0</v>
      </c>
      <c r="J4148" s="2">
        <v>1.0</v>
      </c>
      <c r="K4148" s="2">
        <v>2.0</v>
      </c>
      <c r="L4148" s="2">
        <v>2.0</v>
      </c>
      <c r="M4148" s="2" t="s">
        <v>33</v>
      </c>
    </row>
    <row r="4149" ht="15.75" customHeight="1">
      <c r="A4149" s="2">
        <v>220.0</v>
      </c>
      <c r="B4149" s="2" t="s">
        <v>11145</v>
      </c>
      <c r="C4149" s="2" t="s">
        <v>600</v>
      </c>
      <c r="D4149" s="3" t="s">
        <v>538</v>
      </c>
      <c r="E4149" s="3" t="s">
        <v>11420</v>
      </c>
      <c r="F4149" s="3" t="s">
        <v>11421</v>
      </c>
      <c r="G4149" s="2" t="s">
        <v>18</v>
      </c>
      <c r="H4149" s="2">
        <v>3.0</v>
      </c>
      <c r="I4149" s="2">
        <v>3.0</v>
      </c>
      <c r="J4149" s="2">
        <v>4.0</v>
      </c>
      <c r="K4149" s="2">
        <v>4.0</v>
      </c>
      <c r="L4149" s="2">
        <v>4.0</v>
      </c>
      <c r="M4149" s="2" t="s">
        <v>19</v>
      </c>
    </row>
    <row r="4150" ht="15.75" customHeight="1">
      <c r="A4150" s="2">
        <v>220.0</v>
      </c>
      <c r="B4150" s="2" t="s">
        <v>11145</v>
      </c>
      <c r="C4150" s="2" t="s">
        <v>1392</v>
      </c>
      <c r="D4150" s="3" t="s">
        <v>11422</v>
      </c>
      <c r="E4150" s="3" t="s">
        <v>11423</v>
      </c>
      <c r="F4150" s="3" t="s">
        <v>11424</v>
      </c>
      <c r="G4150" s="2" t="s">
        <v>18</v>
      </c>
      <c r="H4150" s="2">
        <v>4.0</v>
      </c>
      <c r="I4150" s="2">
        <v>2.0</v>
      </c>
      <c r="J4150" s="2">
        <v>2.0</v>
      </c>
      <c r="K4150" s="2">
        <v>3.0</v>
      </c>
      <c r="L4150" s="2">
        <v>3.0</v>
      </c>
      <c r="M4150" s="2" t="s">
        <v>19</v>
      </c>
    </row>
    <row r="4151" ht="15.75" customHeight="1">
      <c r="A4151" s="2">
        <v>220.0</v>
      </c>
      <c r="B4151" s="2" t="s">
        <v>11145</v>
      </c>
      <c r="C4151" s="2" t="s">
        <v>206</v>
      </c>
      <c r="D4151" s="3" t="s">
        <v>11425</v>
      </c>
      <c r="E4151" s="3" t="s">
        <v>11426</v>
      </c>
      <c r="F4151" s="3" t="s">
        <v>11424</v>
      </c>
      <c r="G4151" s="2" t="s">
        <v>18</v>
      </c>
      <c r="H4151" s="2">
        <v>4.0</v>
      </c>
      <c r="I4151" s="2">
        <v>4.0</v>
      </c>
      <c r="J4151" s="2">
        <v>4.0</v>
      </c>
      <c r="K4151" s="2">
        <v>4.0</v>
      </c>
      <c r="L4151" s="2">
        <v>4.0</v>
      </c>
      <c r="M4151" s="2" t="s">
        <v>19</v>
      </c>
    </row>
    <row r="4152" ht="15.75" customHeight="1">
      <c r="A4152" s="2">
        <v>220.0</v>
      </c>
      <c r="B4152" s="2" t="s">
        <v>11145</v>
      </c>
      <c r="C4152" s="2" t="s">
        <v>1424</v>
      </c>
      <c r="D4152" s="3" t="s">
        <v>11427</v>
      </c>
      <c r="E4152" s="3" t="s">
        <v>11428</v>
      </c>
      <c r="F4152" s="3" t="s">
        <v>11429</v>
      </c>
      <c r="G4152" s="2" t="s">
        <v>28</v>
      </c>
      <c r="H4152" s="2">
        <v>3.0</v>
      </c>
      <c r="I4152" s="2">
        <v>3.0</v>
      </c>
      <c r="J4152" s="2">
        <v>3.0</v>
      </c>
      <c r="K4152" s="2">
        <v>4.0</v>
      </c>
      <c r="L4152" s="2">
        <v>3.0</v>
      </c>
      <c r="M4152" s="2" t="s">
        <v>19</v>
      </c>
    </row>
    <row r="4153" ht="15.75" customHeight="1">
      <c r="A4153" s="2">
        <v>220.0</v>
      </c>
      <c r="B4153" s="2" t="s">
        <v>11145</v>
      </c>
      <c r="C4153" s="2" t="s">
        <v>1424</v>
      </c>
      <c r="D4153" s="3" t="s">
        <v>11430</v>
      </c>
      <c r="E4153" s="3" t="s">
        <v>11431</v>
      </c>
      <c r="F4153" s="3" t="s">
        <v>11429</v>
      </c>
      <c r="G4153" s="2" t="s">
        <v>50</v>
      </c>
      <c r="H4153" s="2">
        <v>5.0</v>
      </c>
      <c r="I4153" s="2">
        <v>4.0</v>
      </c>
      <c r="J4153" s="2">
        <v>5.0</v>
      </c>
      <c r="K4153" s="2">
        <v>5.0</v>
      </c>
      <c r="L4153" s="2">
        <v>5.0</v>
      </c>
      <c r="M4153" s="2" t="s">
        <v>19</v>
      </c>
    </row>
    <row r="4154" ht="15.75" customHeight="1">
      <c r="A4154" s="2">
        <v>220.0</v>
      </c>
      <c r="B4154" s="2" t="s">
        <v>11145</v>
      </c>
      <c r="C4154" s="2" t="s">
        <v>682</v>
      </c>
      <c r="D4154" s="3" t="s">
        <v>11432</v>
      </c>
      <c r="E4154" s="3" t="s">
        <v>11433</v>
      </c>
      <c r="F4154" s="3" t="s">
        <v>11429</v>
      </c>
      <c r="G4154" s="2" t="s">
        <v>50</v>
      </c>
      <c r="H4154" s="2">
        <v>5.0</v>
      </c>
      <c r="I4154" s="2">
        <v>5.0</v>
      </c>
      <c r="J4154" s="2">
        <v>5.0</v>
      </c>
      <c r="K4154" s="2">
        <v>5.0</v>
      </c>
      <c r="L4154" s="2">
        <v>4.0</v>
      </c>
      <c r="M4154" s="2" t="s">
        <v>19</v>
      </c>
    </row>
    <row r="4155" ht="15.75" customHeight="1">
      <c r="A4155" s="2">
        <v>220.0</v>
      </c>
      <c r="B4155" s="2" t="s">
        <v>11145</v>
      </c>
      <c r="C4155" s="2" t="s">
        <v>682</v>
      </c>
      <c r="D4155" s="3" t="s">
        <v>11434</v>
      </c>
      <c r="E4155" s="3" t="s">
        <v>11435</v>
      </c>
      <c r="F4155" s="3" t="s">
        <v>11436</v>
      </c>
      <c r="G4155" s="2" t="s">
        <v>28</v>
      </c>
      <c r="H4155" s="2">
        <v>3.0</v>
      </c>
      <c r="I4155" s="2">
        <v>3.0</v>
      </c>
      <c r="J4155" s="2">
        <v>3.0</v>
      </c>
      <c r="K4155" s="2">
        <v>3.0</v>
      </c>
      <c r="L4155" s="2">
        <v>4.0</v>
      </c>
      <c r="M4155" s="2" t="s">
        <v>33</v>
      </c>
    </row>
    <row r="4156" ht="15.75" customHeight="1">
      <c r="A4156" s="2">
        <v>220.0</v>
      </c>
      <c r="B4156" s="2" t="s">
        <v>11145</v>
      </c>
      <c r="C4156" s="2" t="s">
        <v>682</v>
      </c>
      <c r="D4156" s="3" t="s">
        <v>11437</v>
      </c>
      <c r="E4156" s="3" t="s">
        <v>11438</v>
      </c>
      <c r="F4156" s="3" t="s">
        <v>11436</v>
      </c>
      <c r="G4156" s="2" t="s">
        <v>18</v>
      </c>
      <c r="H4156" s="2">
        <v>4.0</v>
      </c>
      <c r="I4156" s="2">
        <v>4.0</v>
      </c>
      <c r="J4156" s="2">
        <v>5.0</v>
      </c>
      <c r="K4156" s="2">
        <v>3.0</v>
      </c>
      <c r="L4156" s="2">
        <v>4.0</v>
      </c>
      <c r="M4156" s="2" t="s">
        <v>19</v>
      </c>
    </row>
    <row r="4157" ht="15.75" customHeight="1">
      <c r="A4157" s="2">
        <v>220.0</v>
      </c>
      <c r="B4157" s="2" t="s">
        <v>11145</v>
      </c>
      <c r="C4157" s="2" t="s">
        <v>682</v>
      </c>
      <c r="D4157" s="3" t="s">
        <v>92</v>
      </c>
      <c r="E4157" s="3" t="s">
        <v>11439</v>
      </c>
      <c r="F4157" s="3" t="s">
        <v>11440</v>
      </c>
      <c r="G4157" s="2" t="s">
        <v>50</v>
      </c>
      <c r="H4157" s="2">
        <v>5.0</v>
      </c>
      <c r="I4157" s="2">
        <v>5.0</v>
      </c>
      <c r="J4157" s="2">
        <v>5.0</v>
      </c>
      <c r="K4157" s="2">
        <v>5.0</v>
      </c>
      <c r="L4157" s="2">
        <v>5.0</v>
      </c>
      <c r="M4157" s="2" t="s">
        <v>19</v>
      </c>
    </row>
    <row r="4158" ht="15.75" customHeight="1">
      <c r="A4158" s="2">
        <v>220.0</v>
      </c>
      <c r="B4158" s="2" t="s">
        <v>11145</v>
      </c>
      <c r="C4158" s="2" t="s">
        <v>1686</v>
      </c>
      <c r="D4158" s="3" t="s">
        <v>11441</v>
      </c>
      <c r="E4158" s="3" t="s">
        <v>11442</v>
      </c>
      <c r="F4158" s="3" t="s">
        <v>11443</v>
      </c>
      <c r="G4158" s="2" t="s">
        <v>62</v>
      </c>
      <c r="H4158" s="2">
        <v>2.0</v>
      </c>
      <c r="I4158" s="2">
        <v>4.0</v>
      </c>
      <c r="J4158" s="2">
        <v>3.0</v>
      </c>
      <c r="K4158" s="2">
        <v>3.0</v>
      </c>
      <c r="L4158" s="2">
        <v>3.0</v>
      </c>
      <c r="M4158" s="2" t="s">
        <v>19</v>
      </c>
    </row>
    <row r="4159" ht="15.75" customHeight="1">
      <c r="A4159" s="2">
        <v>220.0</v>
      </c>
      <c r="B4159" s="2" t="s">
        <v>11145</v>
      </c>
      <c r="C4159" s="2" t="s">
        <v>1686</v>
      </c>
      <c r="D4159" s="3" t="s">
        <v>11444</v>
      </c>
      <c r="E4159" s="3" t="s">
        <v>11445</v>
      </c>
      <c r="F4159" s="3" t="s">
        <v>11446</v>
      </c>
      <c r="G4159" s="2" t="s">
        <v>50</v>
      </c>
      <c r="H4159" s="2">
        <v>5.0</v>
      </c>
      <c r="I4159" s="2">
        <v>4.0</v>
      </c>
      <c r="J4159" s="2">
        <v>4.0</v>
      </c>
      <c r="K4159" s="2">
        <v>4.0</v>
      </c>
      <c r="L4159" s="2">
        <v>4.0</v>
      </c>
      <c r="M4159" s="2" t="s">
        <v>19</v>
      </c>
    </row>
    <row r="4160" ht="15.75" customHeight="1">
      <c r="A4160" s="2">
        <v>220.0</v>
      </c>
      <c r="B4160" s="2" t="s">
        <v>11145</v>
      </c>
      <c r="C4160" s="2" t="s">
        <v>1686</v>
      </c>
      <c r="D4160" s="3" t="s">
        <v>11447</v>
      </c>
      <c r="E4160" s="3" t="s">
        <v>11448</v>
      </c>
      <c r="F4160" s="3" t="s">
        <v>11449</v>
      </c>
      <c r="G4160" s="2" t="s">
        <v>28</v>
      </c>
      <c r="H4160" s="2">
        <v>3.0</v>
      </c>
      <c r="I4160" s="2">
        <v>3.0</v>
      </c>
      <c r="J4160" s="2">
        <v>3.0</v>
      </c>
      <c r="K4160" s="2">
        <v>3.0</v>
      </c>
      <c r="L4160" s="2">
        <v>3.0</v>
      </c>
      <c r="M4160" s="2" t="s">
        <v>19</v>
      </c>
    </row>
    <row r="4161" ht="15.75" customHeight="1">
      <c r="A4161" s="2">
        <v>220.0</v>
      </c>
      <c r="B4161" s="2" t="s">
        <v>11145</v>
      </c>
      <c r="C4161" s="2" t="s">
        <v>305</v>
      </c>
      <c r="D4161" s="3" t="s">
        <v>11450</v>
      </c>
      <c r="E4161" s="3" t="s">
        <v>11451</v>
      </c>
      <c r="F4161" s="3" t="s">
        <v>11452</v>
      </c>
      <c r="G4161" s="2" t="s">
        <v>18</v>
      </c>
      <c r="H4161" s="2">
        <v>4.0</v>
      </c>
      <c r="I4161" s="2">
        <v>2.0</v>
      </c>
      <c r="J4161" s="2">
        <v>3.0</v>
      </c>
      <c r="K4161" s="2">
        <v>5.0</v>
      </c>
      <c r="L4161" s="2">
        <v>4.0</v>
      </c>
      <c r="M4161" s="2" t="s">
        <v>19</v>
      </c>
    </row>
    <row r="4162" ht="15.75" customHeight="1">
      <c r="A4162" s="2">
        <v>220.0</v>
      </c>
      <c r="B4162" s="2" t="s">
        <v>11145</v>
      </c>
      <c r="C4162" s="2" t="s">
        <v>210</v>
      </c>
      <c r="D4162" s="3" t="s">
        <v>4132</v>
      </c>
      <c r="E4162" s="3" t="s">
        <v>11453</v>
      </c>
      <c r="F4162" s="3" t="s">
        <v>11452</v>
      </c>
      <c r="G4162" s="2" t="s">
        <v>28</v>
      </c>
      <c r="H4162" s="2">
        <v>3.0</v>
      </c>
      <c r="I4162" s="2">
        <v>3.0</v>
      </c>
      <c r="J4162" s="2">
        <v>3.0</v>
      </c>
      <c r="K4162" s="2">
        <v>3.0</v>
      </c>
      <c r="L4162" s="2">
        <v>3.0</v>
      </c>
      <c r="M4162" s="2" t="s">
        <v>19</v>
      </c>
    </row>
    <row r="4163" ht="15.75" customHeight="1">
      <c r="A4163" s="2">
        <v>220.0</v>
      </c>
      <c r="B4163" s="2" t="s">
        <v>11145</v>
      </c>
      <c r="C4163" s="2" t="s">
        <v>603</v>
      </c>
      <c r="D4163" s="3" t="s">
        <v>139</v>
      </c>
      <c r="E4163" s="3" t="s">
        <v>11454</v>
      </c>
      <c r="F4163" s="3" t="s">
        <v>11455</v>
      </c>
      <c r="G4163" s="2" t="s">
        <v>18</v>
      </c>
      <c r="H4163" s="2">
        <v>4.0</v>
      </c>
      <c r="I4163" s="2">
        <v>2.0</v>
      </c>
      <c r="J4163" s="2">
        <v>2.0</v>
      </c>
      <c r="K4163" s="2">
        <v>4.0</v>
      </c>
      <c r="L4163" s="2">
        <v>3.0</v>
      </c>
      <c r="M4163" s="2" t="s">
        <v>19</v>
      </c>
    </row>
    <row r="4164" ht="15.75" customHeight="1">
      <c r="A4164" s="2">
        <v>220.0</v>
      </c>
      <c r="B4164" s="2" t="s">
        <v>11145</v>
      </c>
      <c r="C4164" s="2" t="s">
        <v>603</v>
      </c>
      <c r="D4164" s="3" t="s">
        <v>11456</v>
      </c>
      <c r="E4164" s="3" t="s">
        <v>11457</v>
      </c>
      <c r="F4164" s="3" t="s">
        <v>11458</v>
      </c>
      <c r="G4164" s="2" t="s">
        <v>18</v>
      </c>
      <c r="H4164" s="2">
        <v>4.0</v>
      </c>
      <c r="I4164" s="2">
        <v>3.0</v>
      </c>
      <c r="J4164" s="2">
        <v>3.0</v>
      </c>
      <c r="K4164" s="2">
        <v>4.0</v>
      </c>
      <c r="L4164" s="2">
        <v>3.0</v>
      </c>
      <c r="M4164" s="2" t="s">
        <v>19</v>
      </c>
    </row>
    <row r="4165" ht="15.75" customHeight="1">
      <c r="A4165" s="2">
        <v>221.0</v>
      </c>
      <c r="B4165" s="2" t="s">
        <v>11459</v>
      </c>
      <c r="C4165" s="2" t="s">
        <v>690</v>
      </c>
      <c r="D4165" s="3" t="s">
        <v>11460</v>
      </c>
      <c r="E4165" s="3" t="s">
        <v>11461</v>
      </c>
      <c r="F4165" s="3" t="s">
        <v>11462</v>
      </c>
      <c r="G4165" s="2" t="s">
        <v>50</v>
      </c>
      <c r="H4165" s="2">
        <v>4.0</v>
      </c>
      <c r="I4165" s="2">
        <v>5.0</v>
      </c>
      <c r="J4165" s="2">
        <v>4.0</v>
      </c>
      <c r="K4165" s="2">
        <v>5.0</v>
      </c>
      <c r="L4165" s="2">
        <v>4.0</v>
      </c>
      <c r="M4165" s="2" t="s">
        <v>19</v>
      </c>
    </row>
    <row r="4166" ht="15.75" customHeight="1">
      <c r="A4166" s="2">
        <v>221.0</v>
      </c>
      <c r="B4166" s="2" t="s">
        <v>11459</v>
      </c>
      <c r="C4166" s="2" t="s">
        <v>718</v>
      </c>
      <c r="D4166" s="3" t="s">
        <v>11463</v>
      </c>
      <c r="E4166" s="3" t="s">
        <v>11464</v>
      </c>
      <c r="F4166" s="3" t="s">
        <v>11465</v>
      </c>
      <c r="G4166" s="2" t="s">
        <v>50</v>
      </c>
      <c r="H4166" s="2">
        <v>4.0</v>
      </c>
      <c r="I4166" s="2">
        <v>4.0</v>
      </c>
      <c r="J4166" s="2">
        <v>5.0</v>
      </c>
      <c r="K4166" s="2">
        <v>5.0</v>
      </c>
      <c r="L4166" s="2">
        <v>5.0</v>
      </c>
      <c r="M4166" s="2" t="s">
        <v>19</v>
      </c>
    </row>
    <row r="4167" ht="15.75" customHeight="1">
      <c r="A4167" s="2">
        <v>221.0</v>
      </c>
      <c r="B4167" s="2" t="s">
        <v>11459</v>
      </c>
      <c r="C4167" s="2" t="s">
        <v>986</v>
      </c>
      <c r="D4167" s="3" t="s">
        <v>11466</v>
      </c>
      <c r="E4167" s="3" t="s">
        <v>11467</v>
      </c>
      <c r="F4167" s="3" t="s">
        <v>11468</v>
      </c>
      <c r="G4167" s="2" t="s">
        <v>28</v>
      </c>
      <c r="H4167" s="2">
        <v>3.0</v>
      </c>
      <c r="I4167" s="2">
        <v>4.0</v>
      </c>
      <c r="J4167" s="2">
        <v>4.0</v>
      </c>
      <c r="K4167" s="2">
        <v>4.0</v>
      </c>
      <c r="L4167" s="2">
        <v>3.0</v>
      </c>
      <c r="M4167" s="2" t="s">
        <v>19</v>
      </c>
    </row>
    <row r="4168" ht="15.75" customHeight="1">
      <c r="A4168" s="2">
        <v>221.0</v>
      </c>
      <c r="B4168" s="2" t="s">
        <v>11459</v>
      </c>
      <c r="C4168" s="2" t="s">
        <v>562</v>
      </c>
      <c r="D4168" s="3" t="s">
        <v>11469</v>
      </c>
      <c r="E4168" s="3" t="s">
        <v>11470</v>
      </c>
      <c r="F4168" s="3" t="s">
        <v>11471</v>
      </c>
      <c r="G4168" s="2" t="s">
        <v>18</v>
      </c>
      <c r="H4168" s="2">
        <v>2.0</v>
      </c>
      <c r="I4168" s="2">
        <v>4.0</v>
      </c>
      <c r="J4168" s="2">
        <v>3.0</v>
      </c>
      <c r="K4168" s="2">
        <v>4.0</v>
      </c>
      <c r="L4168" s="2">
        <v>2.0</v>
      </c>
      <c r="M4168" s="2" t="s">
        <v>19</v>
      </c>
    </row>
    <row r="4169" ht="15.75" customHeight="1">
      <c r="A4169" s="2">
        <v>221.0</v>
      </c>
      <c r="B4169" s="2" t="s">
        <v>11459</v>
      </c>
      <c r="C4169" s="2" t="s">
        <v>562</v>
      </c>
      <c r="D4169" s="3" t="s">
        <v>1638</v>
      </c>
      <c r="E4169" s="3" t="s">
        <v>11472</v>
      </c>
      <c r="F4169" s="3" t="s">
        <v>11471</v>
      </c>
      <c r="G4169" s="2" t="s">
        <v>50</v>
      </c>
      <c r="H4169" s="2">
        <v>5.0</v>
      </c>
      <c r="I4169" s="2">
        <v>4.0</v>
      </c>
      <c r="J4169" s="2">
        <v>4.0</v>
      </c>
      <c r="K4169" s="2">
        <v>5.0</v>
      </c>
      <c r="L4169" s="2">
        <v>4.0</v>
      </c>
      <c r="M4169" s="2" t="s">
        <v>19</v>
      </c>
    </row>
    <row r="4170" ht="15.75" customHeight="1">
      <c r="A4170" s="2">
        <v>221.0</v>
      </c>
      <c r="B4170" s="2" t="s">
        <v>11459</v>
      </c>
      <c r="C4170" s="2" t="s">
        <v>562</v>
      </c>
      <c r="D4170" s="3" t="s">
        <v>11473</v>
      </c>
      <c r="E4170" s="3" t="s">
        <v>11474</v>
      </c>
      <c r="F4170" s="3" t="s">
        <v>11475</v>
      </c>
      <c r="G4170" s="2" t="s">
        <v>50</v>
      </c>
      <c r="H4170" s="2">
        <v>4.0</v>
      </c>
      <c r="I4170" s="2">
        <v>4.0</v>
      </c>
      <c r="J4170" s="2">
        <v>5.0</v>
      </c>
      <c r="K4170" s="2">
        <v>5.0</v>
      </c>
      <c r="L4170" s="2">
        <v>2.0</v>
      </c>
      <c r="M4170" s="2" t="s">
        <v>19</v>
      </c>
    </row>
    <row r="4171" ht="15.75" customHeight="1">
      <c r="A4171" s="2">
        <v>221.0</v>
      </c>
      <c r="B4171" s="2" t="s">
        <v>11459</v>
      </c>
      <c r="C4171" s="2" t="s">
        <v>99</v>
      </c>
      <c r="D4171" s="3" t="s">
        <v>11476</v>
      </c>
      <c r="E4171" s="3" t="s">
        <v>11477</v>
      </c>
      <c r="F4171" s="3" t="s">
        <v>11478</v>
      </c>
      <c r="G4171" s="2" t="s">
        <v>50</v>
      </c>
      <c r="H4171" s="2">
        <v>4.0</v>
      </c>
      <c r="I4171" s="2">
        <v>5.0</v>
      </c>
      <c r="J4171" s="2">
        <v>5.0</v>
      </c>
      <c r="K4171" s="2">
        <v>5.0</v>
      </c>
      <c r="L4171" s="2">
        <v>4.0</v>
      </c>
      <c r="M4171" s="2" t="s">
        <v>19</v>
      </c>
    </row>
    <row r="4172" ht="15.75" customHeight="1">
      <c r="A4172" s="2">
        <v>221.0</v>
      </c>
      <c r="B4172" s="2" t="s">
        <v>11459</v>
      </c>
      <c r="C4172" s="2" t="s">
        <v>63</v>
      </c>
      <c r="D4172" s="3" t="s">
        <v>11479</v>
      </c>
      <c r="E4172" s="3" t="s">
        <v>11480</v>
      </c>
      <c r="F4172" s="3" t="s">
        <v>11478</v>
      </c>
      <c r="G4172" s="2" t="s">
        <v>50</v>
      </c>
      <c r="H4172" s="2">
        <v>4.0</v>
      </c>
      <c r="I4172" s="2">
        <v>4.0</v>
      </c>
      <c r="J4172" s="2">
        <v>5.0</v>
      </c>
      <c r="K4172" s="2">
        <v>5.0</v>
      </c>
      <c r="L4172" s="2">
        <v>4.0</v>
      </c>
      <c r="M4172" s="2" t="s">
        <v>19</v>
      </c>
    </row>
    <row r="4173" ht="15.75" customHeight="1">
      <c r="A4173" s="2">
        <v>221.0</v>
      </c>
      <c r="B4173" s="2" t="s">
        <v>11459</v>
      </c>
      <c r="C4173" s="2" t="s">
        <v>103</v>
      </c>
      <c r="D4173" s="3" t="s">
        <v>495</v>
      </c>
      <c r="E4173" s="3" t="s">
        <v>11481</v>
      </c>
      <c r="F4173" s="3" t="s">
        <v>11482</v>
      </c>
      <c r="G4173" s="2" t="s">
        <v>18</v>
      </c>
      <c r="H4173" s="2">
        <v>3.0</v>
      </c>
      <c r="I4173" s="2">
        <v>4.0</v>
      </c>
      <c r="J4173" s="2">
        <v>4.0</v>
      </c>
      <c r="K4173" s="2">
        <v>4.0</v>
      </c>
      <c r="L4173" s="2">
        <v>3.0</v>
      </c>
      <c r="M4173" s="2" t="s">
        <v>19</v>
      </c>
    </row>
    <row r="4174" ht="15.75" customHeight="1">
      <c r="A4174" s="2">
        <v>221.0</v>
      </c>
      <c r="B4174" s="2" t="s">
        <v>11459</v>
      </c>
      <c r="C4174" s="2" t="s">
        <v>190</v>
      </c>
      <c r="D4174" s="3" t="s">
        <v>11483</v>
      </c>
      <c r="E4174" s="3" t="s">
        <v>11484</v>
      </c>
      <c r="F4174" s="3" t="s">
        <v>11485</v>
      </c>
      <c r="G4174" s="2" t="s">
        <v>18</v>
      </c>
      <c r="H4174" s="2">
        <v>4.0</v>
      </c>
      <c r="I4174" s="2">
        <v>4.0</v>
      </c>
      <c r="J4174" s="2">
        <v>4.0</v>
      </c>
      <c r="K4174" s="2">
        <v>5.0</v>
      </c>
      <c r="L4174" s="2">
        <v>3.0</v>
      </c>
      <c r="M4174" s="2" t="s">
        <v>19</v>
      </c>
    </row>
    <row r="4175" ht="15.75" customHeight="1">
      <c r="A4175" s="2">
        <v>221.0</v>
      </c>
      <c r="B4175" s="2" t="s">
        <v>11459</v>
      </c>
      <c r="C4175" s="2" t="s">
        <v>1686</v>
      </c>
      <c r="D4175" s="3" t="s">
        <v>11486</v>
      </c>
      <c r="E4175" s="3" t="s">
        <v>11487</v>
      </c>
      <c r="F4175" s="3" t="s">
        <v>11485</v>
      </c>
      <c r="G4175" s="2" t="s">
        <v>18</v>
      </c>
      <c r="H4175" s="2">
        <v>3.0</v>
      </c>
      <c r="I4175" s="2">
        <v>3.0</v>
      </c>
      <c r="J4175" s="2">
        <v>3.0</v>
      </c>
      <c r="K4175" s="2">
        <v>4.0</v>
      </c>
      <c r="L4175" s="2">
        <v>3.0</v>
      </c>
      <c r="M4175" s="2" t="s">
        <v>19</v>
      </c>
    </row>
    <row r="4176" ht="15.75" customHeight="1">
      <c r="A4176" s="2">
        <v>221.0</v>
      </c>
      <c r="B4176" s="2" t="s">
        <v>11459</v>
      </c>
      <c r="C4176" s="2" t="s">
        <v>305</v>
      </c>
      <c r="D4176" s="3" t="s">
        <v>11488</v>
      </c>
      <c r="E4176" s="3" t="s">
        <v>11489</v>
      </c>
      <c r="F4176" s="3" t="s">
        <v>11490</v>
      </c>
      <c r="G4176" s="2" t="s">
        <v>18</v>
      </c>
      <c r="H4176" s="2">
        <v>3.0</v>
      </c>
      <c r="I4176" s="2">
        <v>3.0</v>
      </c>
      <c r="J4176" s="2">
        <v>4.0</v>
      </c>
      <c r="K4176" s="2">
        <v>3.0</v>
      </c>
      <c r="L4176" s="2">
        <v>2.0</v>
      </c>
      <c r="M4176" s="2" t="s">
        <v>19</v>
      </c>
    </row>
    <row r="4177" ht="15.75" customHeight="1">
      <c r="A4177" s="2">
        <v>222.0</v>
      </c>
      <c r="B4177" s="2" t="s">
        <v>11491</v>
      </c>
      <c r="C4177" s="2" t="s">
        <v>127</v>
      </c>
      <c r="D4177" s="3" t="s">
        <v>139</v>
      </c>
      <c r="E4177" s="3" t="s">
        <v>11492</v>
      </c>
      <c r="F4177" s="3" t="s">
        <v>11493</v>
      </c>
      <c r="G4177" s="2" t="s">
        <v>50</v>
      </c>
      <c r="H4177" s="2">
        <v>5.0</v>
      </c>
      <c r="I4177" s="2">
        <v>5.0</v>
      </c>
      <c r="J4177" s="2">
        <v>5.0</v>
      </c>
      <c r="K4177" s="2">
        <v>5.0</v>
      </c>
      <c r="L4177" s="2">
        <v>5.0</v>
      </c>
      <c r="M4177" s="2" t="s">
        <v>19</v>
      </c>
    </row>
    <row r="4178" ht="15.75" customHeight="1">
      <c r="A4178" s="2">
        <v>222.0</v>
      </c>
      <c r="B4178" s="2" t="s">
        <v>11491</v>
      </c>
      <c r="C4178" s="2" t="s">
        <v>127</v>
      </c>
      <c r="D4178" s="3" t="s">
        <v>11494</v>
      </c>
      <c r="E4178" s="3" t="s">
        <v>11495</v>
      </c>
      <c r="F4178" s="3" t="s">
        <v>11496</v>
      </c>
      <c r="G4178" s="2" t="s">
        <v>28</v>
      </c>
      <c r="H4178" s="2">
        <v>5.0</v>
      </c>
      <c r="I4178" s="2">
        <v>4.0</v>
      </c>
      <c r="J4178" s="2">
        <v>5.0</v>
      </c>
      <c r="K4178" s="2">
        <v>5.0</v>
      </c>
      <c r="L4178" s="2">
        <v>3.0</v>
      </c>
      <c r="M4178" s="2" t="s">
        <v>19</v>
      </c>
    </row>
    <row r="4179" ht="15.75" customHeight="1">
      <c r="A4179" s="2">
        <v>222.0</v>
      </c>
      <c r="B4179" s="2" t="s">
        <v>11491</v>
      </c>
      <c r="C4179" s="2" t="s">
        <v>127</v>
      </c>
      <c r="D4179" s="3" t="s">
        <v>11497</v>
      </c>
      <c r="E4179" s="3" t="s">
        <v>11498</v>
      </c>
      <c r="F4179" s="3" t="s">
        <v>11499</v>
      </c>
      <c r="G4179" s="2" t="s">
        <v>18</v>
      </c>
      <c r="H4179" s="2">
        <v>4.0</v>
      </c>
      <c r="I4179" s="2">
        <v>3.0</v>
      </c>
      <c r="J4179" s="2">
        <v>3.0</v>
      </c>
      <c r="K4179" s="2">
        <v>4.0</v>
      </c>
      <c r="L4179" s="2">
        <v>2.0</v>
      </c>
      <c r="M4179" s="2" t="s">
        <v>19</v>
      </c>
    </row>
    <row r="4180" ht="15.75" customHeight="1">
      <c r="A4180" s="2">
        <v>222.0</v>
      </c>
      <c r="B4180" s="2" t="s">
        <v>11491</v>
      </c>
      <c r="C4180" s="2" t="s">
        <v>127</v>
      </c>
      <c r="D4180" s="3" t="s">
        <v>11500</v>
      </c>
      <c r="E4180" s="3" t="s">
        <v>11501</v>
      </c>
      <c r="F4180" s="3" t="s">
        <v>11502</v>
      </c>
      <c r="G4180" s="2" t="s">
        <v>50</v>
      </c>
      <c r="H4180" s="2">
        <v>4.0</v>
      </c>
      <c r="I4180" s="2">
        <v>4.0</v>
      </c>
      <c r="J4180" s="2">
        <v>4.0</v>
      </c>
      <c r="K4180" s="2">
        <v>5.0</v>
      </c>
      <c r="L4180" s="2">
        <v>3.0</v>
      </c>
      <c r="M4180" s="2" t="s">
        <v>19</v>
      </c>
    </row>
    <row r="4181" ht="15.75" customHeight="1">
      <c r="A4181" s="2">
        <v>222.0</v>
      </c>
      <c r="B4181" s="2" t="s">
        <v>11491</v>
      </c>
      <c r="C4181" s="2" t="s">
        <v>127</v>
      </c>
      <c r="D4181" s="3" t="s">
        <v>11503</v>
      </c>
      <c r="E4181" s="3" t="s">
        <v>11504</v>
      </c>
      <c r="F4181" s="3" t="s">
        <v>11505</v>
      </c>
      <c r="G4181" s="2" t="s">
        <v>50</v>
      </c>
      <c r="H4181" s="2">
        <v>5.0</v>
      </c>
      <c r="I4181" s="2">
        <v>5.0</v>
      </c>
      <c r="J4181" s="2">
        <v>5.0</v>
      </c>
      <c r="K4181" s="2">
        <v>5.0</v>
      </c>
      <c r="L4181" s="2">
        <v>4.0</v>
      </c>
      <c r="M4181" s="2" t="s">
        <v>19</v>
      </c>
    </row>
    <row r="4182" ht="15.75" customHeight="1">
      <c r="A4182" s="2">
        <v>223.0</v>
      </c>
      <c r="B4182" s="2" t="s">
        <v>11506</v>
      </c>
      <c r="C4182" s="2" t="s">
        <v>336</v>
      </c>
      <c r="D4182" s="3" t="s">
        <v>11507</v>
      </c>
      <c r="E4182" s="3" t="s">
        <v>11508</v>
      </c>
      <c r="F4182" s="3" t="s">
        <v>11509</v>
      </c>
      <c r="G4182" s="2" t="s">
        <v>18</v>
      </c>
      <c r="H4182" s="2">
        <v>3.0</v>
      </c>
      <c r="I4182" s="2">
        <v>4.0</v>
      </c>
      <c r="J4182" s="2">
        <v>4.0</v>
      </c>
      <c r="K4182" s="2">
        <v>4.0</v>
      </c>
      <c r="L4182" s="2">
        <v>3.0</v>
      </c>
      <c r="M4182" s="2" t="s">
        <v>19</v>
      </c>
    </row>
    <row r="4183" ht="15.75" customHeight="1">
      <c r="A4183" s="2">
        <v>223.0</v>
      </c>
      <c r="B4183" s="2" t="s">
        <v>11506</v>
      </c>
      <c r="C4183" s="2" t="s">
        <v>426</v>
      </c>
      <c r="D4183" s="3" t="s">
        <v>11510</v>
      </c>
      <c r="E4183" s="3" t="s">
        <v>11511</v>
      </c>
      <c r="F4183" s="3" t="s">
        <v>11512</v>
      </c>
      <c r="G4183" s="2" t="s">
        <v>18</v>
      </c>
      <c r="H4183" s="2">
        <v>3.0</v>
      </c>
      <c r="I4183" s="2">
        <v>4.0</v>
      </c>
      <c r="J4183" s="2">
        <v>4.0</v>
      </c>
      <c r="K4183" s="2">
        <v>5.0</v>
      </c>
      <c r="L4183" s="2">
        <v>4.0</v>
      </c>
      <c r="M4183" s="2" t="s">
        <v>19</v>
      </c>
    </row>
    <row r="4184" ht="15.75" customHeight="1">
      <c r="A4184" s="2">
        <v>223.0</v>
      </c>
      <c r="B4184" s="2" t="s">
        <v>11506</v>
      </c>
      <c r="C4184" s="2" t="s">
        <v>167</v>
      </c>
      <c r="D4184" s="3" t="s">
        <v>11513</v>
      </c>
      <c r="E4184" s="3" t="s">
        <v>11514</v>
      </c>
      <c r="F4184" s="3" t="s">
        <v>11515</v>
      </c>
      <c r="G4184" s="2" t="s">
        <v>50</v>
      </c>
      <c r="H4184" s="2">
        <v>3.0</v>
      </c>
      <c r="I4184" s="2">
        <v>5.0</v>
      </c>
      <c r="J4184" s="2">
        <v>4.0</v>
      </c>
      <c r="K4184" s="2">
        <v>5.0</v>
      </c>
      <c r="L4184" s="2">
        <v>4.0</v>
      </c>
      <c r="M4184" s="2" t="s">
        <v>19</v>
      </c>
    </row>
    <row r="4185" ht="15.75" customHeight="1">
      <c r="A4185" s="2">
        <v>223.0</v>
      </c>
      <c r="B4185" s="2" t="s">
        <v>11506</v>
      </c>
      <c r="C4185" s="2" t="s">
        <v>2064</v>
      </c>
      <c r="D4185" s="3" t="s">
        <v>11516</v>
      </c>
      <c r="E4185" s="3" t="s">
        <v>11517</v>
      </c>
      <c r="F4185" s="3" t="s">
        <v>11518</v>
      </c>
      <c r="G4185" s="2" t="s">
        <v>28</v>
      </c>
      <c r="H4185" s="2">
        <v>3.0</v>
      </c>
      <c r="I4185" s="2">
        <v>3.0</v>
      </c>
      <c r="J4185" s="2">
        <v>3.0</v>
      </c>
      <c r="K4185" s="2">
        <v>4.0</v>
      </c>
      <c r="L4185" s="2">
        <v>4.0</v>
      </c>
      <c r="M4185" s="2" t="s">
        <v>33</v>
      </c>
    </row>
    <row r="4186" ht="15.75" customHeight="1">
      <c r="A4186" s="2">
        <v>223.0</v>
      </c>
      <c r="B4186" s="2" t="s">
        <v>11506</v>
      </c>
      <c r="C4186" s="2" t="s">
        <v>458</v>
      </c>
      <c r="D4186" s="3" t="s">
        <v>11519</v>
      </c>
      <c r="E4186" s="3" t="s">
        <v>11520</v>
      </c>
      <c r="F4186" s="3" t="s">
        <v>11521</v>
      </c>
      <c r="G4186" s="2" t="s">
        <v>62</v>
      </c>
      <c r="H4186" s="2">
        <v>1.0</v>
      </c>
      <c r="I4186" s="2">
        <v>1.0</v>
      </c>
      <c r="J4186" s="2">
        <v>1.0</v>
      </c>
      <c r="K4186" s="2">
        <v>5.0</v>
      </c>
      <c r="L4186" s="2">
        <v>1.0</v>
      </c>
      <c r="M4186" s="2" t="s">
        <v>33</v>
      </c>
    </row>
    <row r="4187" ht="15.75" customHeight="1">
      <c r="A4187" s="2">
        <v>223.0</v>
      </c>
      <c r="B4187" s="2" t="s">
        <v>11506</v>
      </c>
      <c r="C4187" s="2" t="s">
        <v>239</v>
      </c>
      <c r="D4187" s="3" t="s">
        <v>852</v>
      </c>
      <c r="E4187" s="3" t="s">
        <v>11522</v>
      </c>
      <c r="F4187" s="3" t="s">
        <v>11523</v>
      </c>
      <c r="G4187" s="2" t="s">
        <v>28</v>
      </c>
      <c r="H4187" s="2">
        <v>3.0</v>
      </c>
      <c r="I4187" s="2">
        <v>3.0</v>
      </c>
      <c r="J4187" s="2">
        <v>3.0</v>
      </c>
      <c r="K4187" s="2">
        <v>3.0</v>
      </c>
      <c r="L4187" s="2">
        <v>3.0</v>
      </c>
      <c r="M4187" s="2" t="s">
        <v>33</v>
      </c>
    </row>
    <row r="4188" ht="15.75" customHeight="1">
      <c r="A4188" s="2">
        <v>223.0</v>
      </c>
      <c r="B4188" s="2" t="s">
        <v>11506</v>
      </c>
      <c r="C4188" s="2" t="s">
        <v>34</v>
      </c>
      <c r="D4188" s="3" t="s">
        <v>1549</v>
      </c>
      <c r="E4188" s="3" t="s">
        <v>11524</v>
      </c>
      <c r="F4188" s="3" t="s">
        <v>11525</v>
      </c>
      <c r="G4188" s="2" t="s">
        <v>28</v>
      </c>
      <c r="H4188" s="2">
        <v>3.0</v>
      </c>
      <c r="I4188" s="2">
        <v>3.0</v>
      </c>
      <c r="J4188" s="2">
        <v>3.0</v>
      </c>
      <c r="K4188" s="2">
        <v>3.0</v>
      </c>
      <c r="L4188" s="2">
        <v>3.0</v>
      </c>
      <c r="M4188" s="2" t="s">
        <v>33</v>
      </c>
    </row>
    <row r="4189" ht="15.75" customHeight="1">
      <c r="A4189" s="2">
        <v>223.0</v>
      </c>
      <c r="B4189" s="2" t="s">
        <v>11506</v>
      </c>
      <c r="C4189" s="2" t="s">
        <v>522</v>
      </c>
      <c r="D4189" s="3" t="s">
        <v>523</v>
      </c>
      <c r="E4189" s="3" t="s">
        <v>11526</v>
      </c>
      <c r="F4189" s="3" t="s">
        <v>11527</v>
      </c>
      <c r="G4189" s="2" t="s">
        <v>28</v>
      </c>
      <c r="H4189" s="2">
        <v>3.0</v>
      </c>
      <c r="I4189" s="2">
        <v>2.0</v>
      </c>
      <c r="J4189" s="2">
        <v>3.0</v>
      </c>
      <c r="K4189" s="2">
        <v>4.0</v>
      </c>
      <c r="L4189" s="2">
        <v>3.0</v>
      </c>
      <c r="M4189" s="2" t="s">
        <v>33</v>
      </c>
    </row>
    <row r="4190" ht="15.75" customHeight="1">
      <c r="A4190" s="2">
        <v>223.0</v>
      </c>
      <c r="B4190" s="2" t="s">
        <v>11506</v>
      </c>
      <c r="C4190" s="2" t="s">
        <v>230</v>
      </c>
      <c r="D4190" s="3" t="s">
        <v>11528</v>
      </c>
      <c r="E4190" s="3" t="s">
        <v>11529</v>
      </c>
      <c r="F4190" s="3" t="s">
        <v>11530</v>
      </c>
      <c r="G4190" s="2" t="s">
        <v>182</v>
      </c>
      <c r="H4190" s="2">
        <v>2.0</v>
      </c>
      <c r="I4190" s="2">
        <v>1.0</v>
      </c>
      <c r="J4190" s="2">
        <v>1.0</v>
      </c>
      <c r="K4190" s="2">
        <v>2.0</v>
      </c>
      <c r="L4190" s="2">
        <v>2.0</v>
      </c>
      <c r="M4190" s="2" t="s">
        <v>33</v>
      </c>
    </row>
    <row r="4191" ht="15.75" customHeight="1">
      <c r="A4191" s="2">
        <v>223.0</v>
      </c>
      <c r="B4191" s="2" t="s">
        <v>11506</v>
      </c>
      <c r="C4191" s="2" t="s">
        <v>623</v>
      </c>
      <c r="D4191" s="3" t="s">
        <v>11531</v>
      </c>
      <c r="E4191" s="3" t="s">
        <v>11532</v>
      </c>
      <c r="F4191" s="3" t="s">
        <v>11533</v>
      </c>
      <c r="G4191" s="2" t="s">
        <v>28</v>
      </c>
      <c r="H4191" s="2">
        <v>3.0</v>
      </c>
      <c r="I4191" s="2">
        <v>4.0</v>
      </c>
      <c r="J4191" s="2">
        <v>4.0</v>
      </c>
      <c r="K4191" s="2">
        <v>4.0</v>
      </c>
      <c r="L4191" s="2">
        <v>3.0</v>
      </c>
      <c r="M4191" s="2" t="s">
        <v>19</v>
      </c>
    </row>
    <row r="4192" ht="15.75" customHeight="1">
      <c r="A4192" s="2">
        <v>223.0</v>
      </c>
      <c r="B4192" s="2" t="s">
        <v>11506</v>
      </c>
      <c r="C4192" s="2" t="s">
        <v>138</v>
      </c>
      <c r="D4192" s="3" t="s">
        <v>852</v>
      </c>
      <c r="E4192" s="3" t="s">
        <v>11534</v>
      </c>
      <c r="F4192" s="3" t="s">
        <v>11535</v>
      </c>
      <c r="G4192" s="2" t="s">
        <v>28</v>
      </c>
      <c r="H4192" s="2">
        <v>2.0</v>
      </c>
      <c r="I4192" s="2">
        <v>4.0</v>
      </c>
      <c r="J4192" s="2">
        <v>3.0</v>
      </c>
      <c r="K4192" s="2">
        <v>3.0</v>
      </c>
      <c r="L4192" s="2">
        <v>3.0</v>
      </c>
      <c r="M4192" s="2" t="s">
        <v>19</v>
      </c>
    </row>
    <row r="4193" ht="15.75" customHeight="1">
      <c r="A4193" s="2">
        <v>223.0</v>
      </c>
      <c r="B4193" s="2" t="s">
        <v>11506</v>
      </c>
      <c r="C4193" s="2" t="s">
        <v>555</v>
      </c>
      <c r="D4193" s="3" t="s">
        <v>11536</v>
      </c>
      <c r="E4193" s="3" t="s">
        <v>11537</v>
      </c>
      <c r="F4193" s="3" t="s">
        <v>11538</v>
      </c>
      <c r="G4193" s="2" t="s">
        <v>28</v>
      </c>
      <c r="H4193" s="2">
        <v>3.0</v>
      </c>
      <c r="I4193" s="2">
        <v>3.0</v>
      </c>
      <c r="J4193" s="2">
        <v>4.0</v>
      </c>
      <c r="K4193" s="2">
        <v>3.0</v>
      </c>
      <c r="L4193" s="2">
        <v>2.0</v>
      </c>
      <c r="M4193" s="2" t="s">
        <v>19</v>
      </c>
    </row>
    <row r="4194" ht="15.75" customHeight="1">
      <c r="A4194" s="2">
        <v>223.0</v>
      </c>
      <c r="B4194" s="2" t="s">
        <v>11506</v>
      </c>
      <c r="C4194" s="2" t="s">
        <v>142</v>
      </c>
      <c r="D4194" s="3" t="s">
        <v>11539</v>
      </c>
      <c r="E4194" s="3" t="s">
        <v>11540</v>
      </c>
      <c r="F4194" s="3" t="s">
        <v>11538</v>
      </c>
      <c r="G4194" s="2" t="s">
        <v>50</v>
      </c>
      <c r="H4194" s="2">
        <v>4.0</v>
      </c>
      <c r="I4194" s="2">
        <v>5.0</v>
      </c>
      <c r="J4194" s="2">
        <v>5.0</v>
      </c>
      <c r="K4194" s="2">
        <v>4.0</v>
      </c>
      <c r="L4194" s="2">
        <v>5.0</v>
      </c>
      <c r="M4194" s="2" t="s">
        <v>19</v>
      </c>
    </row>
    <row r="4195" ht="15.75" customHeight="1">
      <c r="A4195" s="2">
        <v>223.0</v>
      </c>
      <c r="B4195" s="2" t="s">
        <v>11506</v>
      </c>
      <c r="C4195" s="2" t="s">
        <v>142</v>
      </c>
      <c r="D4195" s="3" t="s">
        <v>523</v>
      </c>
      <c r="E4195" s="3" t="s">
        <v>11541</v>
      </c>
      <c r="F4195" s="3" t="s">
        <v>11542</v>
      </c>
      <c r="G4195" s="2" t="s">
        <v>28</v>
      </c>
      <c r="H4195" s="2">
        <v>2.0</v>
      </c>
      <c r="I4195" s="2">
        <v>3.0</v>
      </c>
      <c r="J4195" s="2">
        <v>3.0</v>
      </c>
      <c r="K4195" s="2">
        <v>3.0</v>
      </c>
      <c r="L4195" s="2">
        <v>3.0</v>
      </c>
      <c r="M4195" s="2" t="s">
        <v>19</v>
      </c>
    </row>
    <row r="4196" ht="15.75" customHeight="1">
      <c r="A4196" s="2">
        <v>223.0</v>
      </c>
      <c r="B4196" s="2" t="s">
        <v>11506</v>
      </c>
      <c r="C4196" s="2" t="s">
        <v>142</v>
      </c>
      <c r="D4196" s="3" t="s">
        <v>11543</v>
      </c>
      <c r="E4196" s="3" t="s">
        <v>11544</v>
      </c>
      <c r="F4196" s="3" t="s">
        <v>11545</v>
      </c>
      <c r="G4196" s="2" t="s">
        <v>62</v>
      </c>
      <c r="H4196" s="2">
        <v>2.0</v>
      </c>
      <c r="I4196" s="2">
        <v>1.0</v>
      </c>
      <c r="J4196" s="2">
        <v>2.0</v>
      </c>
      <c r="K4196" s="2">
        <v>2.0</v>
      </c>
      <c r="L4196" s="2">
        <v>1.0</v>
      </c>
      <c r="M4196" s="2" t="s">
        <v>33</v>
      </c>
    </row>
    <row r="4197" ht="15.75" customHeight="1">
      <c r="A4197" s="2">
        <v>223.0</v>
      </c>
      <c r="B4197" s="2" t="s">
        <v>11506</v>
      </c>
      <c r="C4197" s="2" t="s">
        <v>574</v>
      </c>
      <c r="D4197" s="3" t="s">
        <v>59</v>
      </c>
      <c r="E4197" s="3" t="s">
        <v>11546</v>
      </c>
      <c r="F4197" s="3" t="s">
        <v>11547</v>
      </c>
      <c r="G4197" s="2" t="s">
        <v>28</v>
      </c>
      <c r="H4197" s="2">
        <v>3.0</v>
      </c>
      <c r="I4197" s="2">
        <v>3.0</v>
      </c>
      <c r="J4197" s="2">
        <v>3.0</v>
      </c>
      <c r="K4197" s="2">
        <v>4.0</v>
      </c>
      <c r="L4197" s="2">
        <v>3.0</v>
      </c>
      <c r="M4197" s="2" t="s">
        <v>19</v>
      </c>
    </row>
    <row r="4198" ht="15.75" customHeight="1">
      <c r="A4198" s="2">
        <v>223.0</v>
      </c>
      <c r="B4198" s="2" t="s">
        <v>11506</v>
      </c>
      <c r="C4198" s="2" t="s">
        <v>1552</v>
      </c>
      <c r="D4198" s="3" t="s">
        <v>11548</v>
      </c>
      <c r="E4198" s="3" t="s">
        <v>11549</v>
      </c>
      <c r="F4198" s="3" t="s">
        <v>11550</v>
      </c>
      <c r="G4198" s="2" t="s">
        <v>28</v>
      </c>
      <c r="H4198" s="2">
        <v>2.0</v>
      </c>
      <c r="I4198" s="2">
        <v>3.0</v>
      </c>
      <c r="J4198" s="2">
        <v>3.0</v>
      </c>
      <c r="K4198" s="2">
        <v>3.0</v>
      </c>
      <c r="L4198" s="2">
        <v>3.0</v>
      </c>
      <c r="M4198" s="2" t="s">
        <v>19</v>
      </c>
    </row>
    <row r="4199" ht="15.75" customHeight="1">
      <c r="A4199" s="2">
        <v>223.0</v>
      </c>
      <c r="B4199" s="2" t="s">
        <v>11506</v>
      </c>
      <c r="C4199" s="2" t="s">
        <v>283</v>
      </c>
      <c r="D4199" s="3" t="s">
        <v>11551</v>
      </c>
      <c r="E4199" s="3" t="s">
        <v>11552</v>
      </c>
      <c r="F4199" s="3" t="s">
        <v>11553</v>
      </c>
      <c r="G4199" s="2" t="s">
        <v>28</v>
      </c>
      <c r="H4199" s="2">
        <v>2.0</v>
      </c>
      <c r="I4199" s="2">
        <v>3.0</v>
      </c>
      <c r="J4199" s="2">
        <v>3.0</v>
      </c>
      <c r="K4199" s="2">
        <v>3.0</v>
      </c>
      <c r="L4199" s="2">
        <v>3.0</v>
      </c>
      <c r="M4199" s="2" t="s">
        <v>19</v>
      </c>
    </row>
    <row r="4200" ht="15.75" customHeight="1">
      <c r="A4200" s="2">
        <v>223.0</v>
      </c>
      <c r="B4200" s="2" t="s">
        <v>11506</v>
      </c>
      <c r="C4200" s="2" t="s">
        <v>283</v>
      </c>
      <c r="D4200" s="3" t="s">
        <v>4480</v>
      </c>
      <c r="E4200" s="3" t="s">
        <v>11554</v>
      </c>
      <c r="F4200" s="3" t="s">
        <v>11555</v>
      </c>
      <c r="G4200" s="2" t="s">
        <v>28</v>
      </c>
      <c r="H4200" s="2">
        <v>3.0</v>
      </c>
      <c r="I4200" s="2">
        <v>3.0</v>
      </c>
      <c r="J4200" s="2">
        <v>3.0</v>
      </c>
      <c r="K4200" s="2">
        <v>4.0</v>
      </c>
      <c r="L4200" s="2">
        <v>4.0</v>
      </c>
      <c r="M4200" s="2" t="s">
        <v>19</v>
      </c>
    </row>
    <row r="4201" ht="15.75" customHeight="1">
      <c r="A4201" s="2">
        <v>223.0</v>
      </c>
      <c r="B4201" s="2" t="s">
        <v>11506</v>
      </c>
      <c r="C4201" s="2" t="s">
        <v>583</v>
      </c>
      <c r="D4201" s="3" t="s">
        <v>11556</v>
      </c>
      <c r="E4201" s="3" t="s">
        <v>11557</v>
      </c>
      <c r="F4201" s="3" t="s">
        <v>11558</v>
      </c>
      <c r="G4201" s="2" t="s">
        <v>28</v>
      </c>
      <c r="H4201" s="2">
        <v>3.0</v>
      </c>
      <c r="I4201" s="2">
        <v>2.0</v>
      </c>
      <c r="J4201" s="2">
        <v>2.0</v>
      </c>
      <c r="K4201" s="2">
        <v>3.0</v>
      </c>
      <c r="L4201" s="2">
        <v>2.0</v>
      </c>
      <c r="M4201" s="2" t="s">
        <v>19</v>
      </c>
    </row>
    <row r="4202" ht="15.75" customHeight="1">
      <c r="A4202" s="2">
        <v>223.0</v>
      </c>
      <c r="B4202" s="2" t="s">
        <v>11506</v>
      </c>
      <c r="C4202" s="2" t="s">
        <v>1217</v>
      </c>
      <c r="D4202" s="3" t="s">
        <v>11559</v>
      </c>
      <c r="E4202" s="3" t="s">
        <v>11560</v>
      </c>
      <c r="F4202" s="3" t="s">
        <v>11561</v>
      </c>
      <c r="G4202" s="2" t="s">
        <v>182</v>
      </c>
      <c r="H4202" s="2">
        <v>2.0</v>
      </c>
      <c r="I4202" s="2">
        <v>1.0</v>
      </c>
      <c r="J4202" s="2">
        <v>1.0</v>
      </c>
      <c r="K4202" s="2">
        <v>3.0</v>
      </c>
      <c r="L4202" s="2">
        <v>2.0</v>
      </c>
      <c r="M4202" s="2" t="s">
        <v>33</v>
      </c>
    </row>
    <row r="4203" ht="15.75" customHeight="1">
      <c r="A4203" s="2">
        <v>223.0</v>
      </c>
      <c r="B4203" s="2" t="s">
        <v>11506</v>
      </c>
      <c r="C4203" s="2" t="s">
        <v>194</v>
      </c>
      <c r="D4203" s="3" t="s">
        <v>11562</v>
      </c>
      <c r="E4203" s="3" t="s">
        <v>11563</v>
      </c>
      <c r="F4203" s="3" t="s">
        <v>11561</v>
      </c>
      <c r="G4203" s="2" t="s">
        <v>18</v>
      </c>
      <c r="H4203" s="2">
        <v>4.0</v>
      </c>
      <c r="I4203" s="2">
        <v>4.0</v>
      </c>
      <c r="J4203" s="2">
        <v>4.0</v>
      </c>
      <c r="K4203" s="2">
        <v>4.0</v>
      </c>
      <c r="L4203" s="2">
        <v>3.0</v>
      </c>
      <c r="M4203" s="2" t="s">
        <v>19</v>
      </c>
    </row>
    <row r="4204" ht="15.75" customHeight="1">
      <c r="A4204" s="2">
        <v>223.0</v>
      </c>
      <c r="B4204" s="2" t="s">
        <v>11506</v>
      </c>
      <c r="C4204" s="2" t="s">
        <v>1254</v>
      </c>
      <c r="D4204" s="3" t="s">
        <v>11564</v>
      </c>
      <c r="E4204" s="3" t="s">
        <v>11565</v>
      </c>
      <c r="F4204" s="3" t="s">
        <v>11566</v>
      </c>
      <c r="G4204" s="2" t="s">
        <v>62</v>
      </c>
      <c r="H4204" s="2">
        <v>1.0</v>
      </c>
      <c r="I4204" s="2">
        <v>3.0</v>
      </c>
      <c r="J4204" s="2">
        <v>2.0</v>
      </c>
      <c r="K4204" s="2">
        <v>2.0</v>
      </c>
      <c r="L4204" s="2">
        <v>1.0</v>
      </c>
      <c r="M4204" s="2" t="s">
        <v>33</v>
      </c>
    </row>
    <row r="4205" ht="15.75" customHeight="1">
      <c r="A4205" s="2">
        <v>223.0</v>
      </c>
      <c r="B4205" s="2" t="s">
        <v>11506</v>
      </c>
      <c r="C4205" s="2" t="s">
        <v>67</v>
      </c>
      <c r="D4205" s="3" t="s">
        <v>7829</v>
      </c>
      <c r="E4205" s="3" t="s">
        <v>11567</v>
      </c>
      <c r="F4205" s="3" t="s">
        <v>11568</v>
      </c>
      <c r="G4205" s="2" t="s">
        <v>28</v>
      </c>
      <c r="H4205" s="2">
        <v>4.0</v>
      </c>
      <c r="I4205" s="2">
        <v>2.0</v>
      </c>
      <c r="J4205" s="2">
        <v>4.0</v>
      </c>
      <c r="K4205" s="2">
        <v>2.0</v>
      </c>
      <c r="L4205" s="2">
        <v>3.0</v>
      </c>
      <c r="M4205" s="2" t="s">
        <v>33</v>
      </c>
    </row>
    <row r="4206" ht="15.75" customHeight="1">
      <c r="A4206" s="2">
        <v>223.0</v>
      </c>
      <c r="B4206" s="2" t="s">
        <v>11506</v>
      </c>
      <c r="C4206" s="2" t="s">
        <v>67</v>
      </c>
      <c r="D4206" s="3" t="s">
        <v>1549</v>
      </c>
      <c r="E4206" s="3" t="s">
        <v>11569</v>
      </c>
      <c r="F4206" s="3" t="s">
        <v>11570</v>
      </c>
      <c r="G4206" s="2" t="s">
        <v>62</v>
      </c>
      <c r="H4206" s="2">
        <v>2.0</v>
      </c>
      <c r="I4206" s="2">
        <v>1.0</v>
      </c>
      <c r="J4206" s="2">
        <v>4.0</v>
      </c>
      <c r="K4206" s="2">
        <v>2.0</v>
      </c>
      <c r="L4206" s="2">
        <v>2.0</v>
      </c>
      <c r="M4206" s="2" t="s">
        <v>33</v>
      </c>
    </row>
    <row r="4207" ht="15.75" customHeight="1">
      <c r="A4207" s="2">
        <v>223.0</v>
      </c>
      <c r="B4207" s="2" t="s">
        <v>11506</v>
      </c>
      <c r="C4207" s="2" t="s">
        <v>71</v>
      </c>
      <c r="D4207" s="3" t="s">
        <v>11571</v>
      </c>
      <c r="E4207" s="3" t="s">
        <v>11572</v>
      </c>
      <c r="F4207" s="2" t="str">
        <f>+ Salary:
Dev internship: salary 1 million/month(but the lead still asked to stay and finish the task). Finished 2 months of internship. Probationary period of 2 months.
Company supports payment on basic salary of 4.2 million. Food allowance of 200k to pay personal income tax
Salary is paid 1 day before the end of the month.
No OT salary. OT at night is self-paid
There are many Title levels for show: Software Engineer 1 (Fresher), 2 (Junior), 3 (Semi-Senior), Senior Software Engineer 1,2,3
Commission when referring is low
Introducing members from Senior SE 1 and above will get commission. Company can force down to SE3 to not pay commission($500)
+ Environment:
Friendly and cheerful employees are the same in any company, so there is no need to discuss
But it is a team in the same room for a few months but there are still some people who do not know each other because they cannot communicate. Because the general Team chat group cannot be added.
Facilities: Poor
Limited Internet. No more than 2.5mbps =&gt; Wasteful
The chair causes back pain, the screen for dev is too small.
Walk 5 minutes to park in a cool place. 3 minutes for a sunny place
_ 100% will and are using old technology. Because seniors rarely update new knowledge
Currently working for money and will definitely quit when conditions permit
If I like, I will go home. But there will be evaluations from the leader</f>
        <v>#ERROR!</v>
      </c>
      <c r="G4207" s="2" t="s">
        <v>62</v>
      </c>
      <c r="H4207" s="2">
        <v>2.0</v>
      </c>
      <c r="I4207" s="2">
        <v>3.0</v>
      </c>
      <c r="J4207" s="2">
        <v>2.0</v>
      </c>
      <c r="K4207" s="2">
        <v>2.0</v>
      </c>
      <c r="L4207" s="2">
        <v>2.0</v>
      </c>
      <c r="M4207" s="2" t="s">
        <v>19</v>
      </c>
    </row>
    <row r="4208" ht="15.75" customHeight="1">
      <c r="A4208" s="2">
        <v>223.0</v>
      </c>
      <c r="B4208" s="2" t="s">
        <v>11506</v>
      </c>
      <c r="C4208" s="2" t="s">
        <v>71</v>
      </c>
      <c r="D4208" s="3" t="s">
        <v>2811</v>
      </c>
      <c r="E4208" s="3" t="s">
        <v>11573</v>
      </c>
      <c r="F4208" s="3" t="s">
        <v>11574</v>
      </c>
      <c r="G4208" s="2" t="s">
        <v>28</v>
      </c>
      <c r="H4208" s="2">
        <v>3.0</v>
      </c>
      <c r="I4208" s="2">
        <v>3.0</v>
      </c>
      <c r="J4208" s="2">
        <v>3.0</v>
      </c>
      <c r="K4208" s="2">
        <v>3.0</v>
      </c>
      <c r="L4208" s="2">
        <v>3.0</v>
      </c>
      <c r="M4208" s="2" t="s">
        <v>19</v>
      </c>
    </row>
    <row r="4209" ht="15.75" customHeight="1">
      <c r="A4209" s="2">
        <v>223.0</v>
      </c>
      <c r="B4209" s="2" t="s">
        <v>11506</v>
      </c>
      <c r="C4209" s="2" t="s">
        <v>75</v>
      </c>
      <c r="D4209" s="3" t="s">
        <v>11575</v>
      </c>
      <c r="E4209" s="3" t="s">
        <v>11576</v>
      </c>
      <c r="F4209" s="3" t="s">
        <v>11577</v>
      </c>
      <c r="G4209" s="2" t="s">
        <v>28</v>
      </c>
      <c r="H4209" s="2">
        <v>3.0</v>
      </c>
      <c r="I4209" s="2">
        <v>4.0</v>
      </c>
      <c r="J4209" s="2">
        <v>4.0</v>
      </c>
      <c r="K4209" s="2">
        <v>4.0</v>
      </c>
      <c r="L4209" s="2">
        <v>1.0</v>
      </c>
      <c r="M4209" s="2" t="s">
        <v>19</v>
      </c>
    </row>
    <row r="4210" ht="15.75" customHeight="1">
      <c r="A4210" s="2">
        <v>223.0</v>
      </c>
      <c r="B4210" s="2" t="s">
        <v>11506</v>
      </c>
      <c r="C4210" s="2" t="s">
        <v>203</v>
      </c>
      <c r="D4210" s="3" t="s">
        <v>11578</v>
      </c>
      <c r="E4210" s="3" t="s">
        <v>11579</v>
      </c>
      <c r="F4210" s="3" t="s">
        <v>11577</v>
      </c>
      <c r="G4210" s="2" t="s">
        <v>50</v>
      </c>
      <c r="H4210" s="2">
        <v>4.0</v>
      </c>
      <c r="I4210" s="2">
        <v>3.0</v>
      </c>
      <c r="J4210" s="2">
        <v>3.0</v>
      </c>
      <c r="K4210" s="2">
        <v>4.0</v>
      </c>
      <c r="L4210" s="2">
        <v>3.0</v>
      </c>
      <c r="M4210" s="2" t="s">
        <v>19</v>
      </c>
    </row>
    <row r="4211" ht="15.75" customHeight="1">
      <c r="A4211" s="2">
        <v>223.0</v>
      </c>
      <c r="B4211" s="2" t="s">
        <v>11506</v>
      </c>
      <c r="C4211" s="2" t="s">
        <v>1608</v>
      </c>
      <c r="D4211" s="3" t="s">
        <v>11580</v>
      </c>
      <c r="E4211" s="3" t="s">
        <v>11581</v>
      </c>
      <c r="F4211" s="3" t="s">
        <v>11582</v>
      </c>
      <c r="G4211" s="2" t="s">
        <v>18</v>
      </c>
      <c r="H4211" s="2">
        <v>3.0</v>
      </c>
      <c r="I4211" s="2">
        <v>5.0</v>
      </c>
      <c r="J4211" s="2">
        <v>2.0</v>
      </c>
      <c r="K4211" s="2">
        <v>3.0</v>
      </c>
      <c r="L4211" s="2">
        <v>3.0</v>
      </c>
      <c r="M4211" s="2" t="s">
        <v>19</v>
      </c>
    </row>
    <row r="4212" ht="15.75" customHeight="1">
      <c r="A4212" s="2">
        <v>223.0</v>
      </c>
      <c r="B4212" s="2" t="s">
        <v>11506</v>
      </c>
      <c r="C4212" s="2" t="s">
        <v>83</v>
      </c>
      <c r="D4212" s="3" t="s">
        <v>11583</v>
      </c>
      <c r="E4212" s="3" t="s">
        <v>11584</v>
      </c>
      <c r="F4212" s="3" t="s">
        <v>11585</v>
      </c>
      <c r="G4212" s="2" t="s">
        <v>62</v>
      </c>
      <c r="H4212" s="2">
        <v>3.0</v>
      </c>
      <c r="I4212" s="2">
        <v>2.0</v>
      </c>
      <c r="J4212" s="2">
        <v>3.0</v>
      </c>
      <c r="K4212" s="2">
        <v>3.0</v>
      </c>
      <c r="L4212" s="2">
        <v>2.0</v>
      </c>
      <c r="M4212" s="2" t="s">
        <v>33</v>
      </c>
    </row>
    <row r="4213" ht="15.75" customHeight="1">
      <c r="A4213" s="2">
        <v>223.0</v>
      </c>
      <c r="B4213" s="2" t="s">
        <v>11506</v>
      </c>
      <c r="C4213" s="2" t="s">
        <v>600</v>
      </c>
      <c r="D4213" s="3" t="s">
        <v>11586</v>
      </c>
      <c r="E4213" s="3" t="s">
        <v>11587</v>
      </c>
      <c r="F4213" s="3" t="s">
        <v>11588</v>
      </c>
      <c r="G4213" s="2" t="s">
        <v>28</v>
      </c>
      <c r="H4213" s="2">
        <v>3.0</v>
      </c>
      <c r="I4213" s="2">
        <v>4.0</v>
      </c>
      <c r="J4213" s="2">
        <v>2.0</v>
      </c>
      <c r="K4213" s="2">
        <v>3.0</v>
      </c>
      <c r="L4213" s="2">
        <v>3.0</v>
      </c>
      <c r="M4213" s="2" t="s">
        <v>19</v>
      </c>
    </row>
    <row r="4214" ht="15.75" customHeight="1">
      <c r="A4214" s="2">
        <v>223.0</v>
      </c>
      <c r="B4214" s="2" t="s">
        <v>11506</v>
      </c>
      <c r="C4214" s="2" t="s">
        <v>1424</v>
      </c>
      <c r="D4214" s="3" t="s">
        <v>11589</v>
      </c>
      <c r="E4214" s="3" t="s">
        <v>11590</v>
      </c>
      <c r="F4214" s="3" t="s">
        <v>11591</v>
      </c>
      <c r="G4214" s="2" t="s">
        <v>28</v>
      </c>
      <c r="H4214" s="2">
        <v>3.0</v>
      </c>
      <c r="I4214" s="2">
        <v>2.0</v>
      </c>
      <c r="J4214" s="2">
        <v>3.0</v>
      </c>
      <c r="K4214" s="2">
        <v>3.0</v>
      </c>
      <c r="L4214" s="2">
        <v>3.0</v>
      </c>
      <c r="M4214" s="2" t="s">
        <v>19</v>
      </c>
    </row>
    <row r="4215" ht="15.75" customHeight="1">
      <c r="A4215" s="2">
        <v>223.0</v>
      </c>
      <c r="B4215" s="2" t="s">
        <v>11506</v>
      </c>
      <c r="C4215" s="2" t="s">
        <v>1778</v>
      </c>
      <c r="D4215" s="3" t="s">
        <v>11592</v>
      </c>
      <c r="E4215" s="3" t="s">
        <v>11593</v>
      </c>
      <c r="F4215" s="3" t="s">
        <v>11591</v>
      </c>
      <c r="G4215" s="2" t="s">
        <v>28</v>
      </c>
      <c r="H4215" s="2">
        <v>2.0</v>
      </c>
      <c r="I4215" s="2">
        <v>3.0</v>
      </c>
      <c r="J4215" s="2">
        <v>3.0</v>
      </c>
      <c r="K4215" s="2">
        <v>3.0</v>
      </c>
      <c r="L4215" s="2">
        <v>2.0</v>
      </c>
      <c r="M4215" s="2" t="s">
        <v>19</v>
      </c>
    </row>
    <row r="4216" ht="15.75" customHeight="1">
      <c r="A4216" s="2">
        <v>223.0</v>
      </c>
      <c r="B4216" s="2" t="s">
        <v>11506</v>
      </c>
      <c r="C4216" s="2" t="s">
        <v>305</v>
      </c>
      <c r="D4216" s="3" t="s">
        <v>11594</v>
      </c>
      <c r="E4216" s="3" t="s">
        <v>11595</v>
      </c>
      <c r="F4216" s="3" t="s">
        <v>11596</v>
      </c>
      <c r="G4216" s="2" t="s">
        <v>28</v>
      </c>
      <c r="H4216" s="2">
        <v>3.0</v>
      </c>
      <c r="I4216" s="2">
        <v>4.0</v>
      </c>
      <c r="J4216" s="2">
        <v>4.0</v>
      </c>
      <c r="K4216" s="2">
        <v>4.0</v>
      </c>
      <c r="L4216" s="2">
        <v>3.0</v>
      </c>
      <c r="M4216" s="2" t="s">
        <v>19</v>
      </c>
    </row>
    <row r="4217" ht="15.75" customHeight="1">
      <c r="A4217" s="2">
        <v>223.0</v>
      </c>
      <c r="B4217" s="2" t="s">
        <v>11506</v>
      </c>
      <c r="C4217" s="2" t="s">
        <v>305</v>
      </c>
      <c r="D4217" s="3" t="s">
        <v>11597</v>
      </c>
      <c r="E4217" s="3" t="s">
        <v>11598</v>
      </c>
      <c r="F4217" s="3" t="s">
        <v>11599</v>
      </c>
      <c r="G4217" s="2" t="s">
        <v>50</v>
      </c>
      <c r="H4217" s="2">
        <v>4.0</v>
      </c>
      <c r="I4217" s="2">
        <v>4.0</v>
      </c>
      <c r="J4217" s="2">
        <v>4.0</v>
      </c>
      <c r="K4217" s="2">
        <v>4.0</v>
      </c>
      <c r="L4217" s="2">
        <v>5.0</v>
      </c>
      <c r="M4217" s="2" t="s">
        <v>19</v>
      </c>
    </row>
    <row r="4218" ht="15.75" customHeight="1">
      <c r="A4218" s="2">
        <v>223.0</v>
      </c>
      <c r="B4218" s="2" t="s">
        <v>11506</v>
      </c>
      <c r="C4218" s="2" t="s">
        <v>305</v>
      </c>
      <c r="D4218" s="3" t="s">
        <v>11600</v>
      </c>
      <c r="E4218" s="3" t="s">
        <v>11601</v>
      </c>
      <c r="F4218" s="3" t="s">
        <v>11602</v>
      </c>
      <c r="G4218" s="2" t="s">
        <v>18</v>
      </c>
      <c r="H4218" s="2">
        <v>4.0</v>
      </c>
      <c r="I4218" s="2">
        <v>3.0</v>
      </c>
      <c r="J4218" s="2">
        <v>4.0</v>
      </c>
      <c r="K4218" s="2">
        <v>4.0</v>
      </c>
      <c r="L4218" s="2">
        <v>3.0</v>
      </c>
      <c r="M4218" s="2" t="s">
        <v>19</v>
      </c>
    </row>
    <row r="4219" ht="15.75" customHeight="1">
      <c r="A4219" s="2">
        <v>223.0</v>
      </c>
      <c r="B4219" s="2" t="s">
        <v>11506</v>
      </c>
      <c r="C4219" s="2" t="s">
        <v>210</v>
      </c>
      <c r="D4219" s="3" t="s">
        <v>11603</v>
      </c>
      <c r="E4219" s="3" t="s">
        <v>11604</v>
      </c>
      <c r="F4219" s="3" t="s">
        <v>11605</v>
      </c>
      <c r="G4219" s="2" t="s">
        <v>18</v>
      </c>
      <c r="H4219" s="2">
        <v>4.0</v>
      </c>
      <c r="I4219" s="2">
        <v>4.0</v>
      </c>
      <c r="J4219" s="2">
        <v>4.0</v>
      </c>
      <c r="K4219" s="2">
        <v>4.0</v>
      </c>
      <c r="L4219" s="2">
        <v>3.0</v>
      </c>
      <c r="M4219" s="2" t="s">
        <v>19</v>
      </c>
    </row>
    <row r="4220" ht="15.75" customHeight="1">
      <c r="A4220" s="2">
        <v>228.0</v>
      </c>
      <c r="B4220" s="2" t="s">
        <v>11606</v>
      </c>
      <c r="C4220" s="2" t="s">
        <v>239</v>
      </c>
      <c r="D4220" s="3" t="s">
        <v>11607</v>
      </c>
      <c r="E4220" s="3" t="s">
        <v>11608</v>
      </c>
      <c r="F4220" s="3" t="s">
        <v>11609</v>
      </c>
      <c r="G4220" s="2" t="s">
        <v>28</v>
      </c>
      <c r="H4220" s="2">
        <v>2.0</v>
      </c>
      <c r="I4220" s="2">
        <v>3.0</v>
      </c>
      <c r="J4220" s="2">
        <v>3.0</v>
      </c>
      <c r="K4220" s="2">
        <v>3.0</v>
      </c>
      <c r="L4220" s="2">
        <v>4.0</v>
      </c>
      <c r="M4220" s="2" t="s">
        <v>19</v>
      </c>
    </row>
    <row r="4221" ht="15.75" customHeight="1">
      <c r="A4221" s="2">
        <v>228.0</v>
      </c>
      <c r="B4221" s="2" t="s">
        <v>11606</v>
      </c>
      <c r="C4221" s="2" t="s">
        <v>548</v>
      </c>
      <c r="D4221" s="3" t="s">
        <v>11610</v>
      </c>
      <c r="E4221" s="3" t="s">
        <v>11611</v>
      </c>
      <c r="F4221" s="3" t="s">
        <v>11612</v>
      </c>
      <c r="G4221" s="2" t="s">
        <v>50</v>
      </c>
      <c r="H4221" s="2">
        <v>4.0</v>
      </c>
      <c r="I4221" s="2">
        <v>5.0</v>
      </c>
      <c r="J4221" s="2">
        <v>5.0</v>
      </c>
      <c r="K4221" s="2">
        <v>5.0</v>
      </c>
      <c r="L4221" s="2">
        <v>5.0</v>
      </c>
      <c r="M4221" s="2" t="s">
        <v>19</v>
      </c>
    </row>
    <row r="4222" ht="15.75" customHeight="1">
      <c r="A4222" s="2">
        <v>228.0</v>
      </c>
      <c r="B4222" s="2" t="s">
        <v>11606</v>
      </c>
      <c r="C4222" s="2" t="s">
        <v>279</v>
      </c>
      <c r="D4222" s="3" t="s">
        <v>11613</v>
      </c>
      <c r="E4222" s="3" t="s">
        <v>11614</v>
      </c>
      <c r="F4222" s="3" t="s">
        <v>11615</v>
      </c>
      <c r="G4222" s="2" t="s">
        <v>50</v>
      </c>
      <c r="H4222" s="2">
        <v>5.0</v>
      </c>
      <c r="I4222" s="2">
        <v>5.0</v>
      </c>
      <c r="J4222" s="2">
        <v>5.0</v>
      </c>
      <c r="K4222" s="2">
        <v>5.0</v>
      </c>
      <c r="L4222" s="2">
        <v>5.0</v>
      </c>
      <c r="M4222" s="2" t="s">
        <v>19</v>
      </c>
    </row>
    <row r="4223" ht="15.75" customHeight="1">
      <c r="A4223" s="2">
        <v>228.0</v>
      </c>
      <c r="B4223" s="2" t="s">
        <v>11606</v>
      </c>
      <c r="C4223" s="2" t="s">
        <v>690</v>
      </c>
      <c r="D4223" s="3" t="s">
        <v>10867</v>
      </c>
      <c r="E4223" s="3" t="s">
        <v>11616</v>
      </c>
      <c r="F4223" s="3" t="s">
        <v>11617</v>
      </c>
      <c r="G4223" s="2" t="s">
        <v>28</v>
      </c>
      <c r="H4223" s="2">
        <v>2.0</v>
      </c>
      <c r="I4223" s="2">
        <v>2.0</v>
      </c>
      <c r="J4223" s="2">
        <v>3.0</v>
      </c>
      <c r="K4223" s="2">
        <v>3.0</v>
      </c>
      <c r="L4223" s="2">
        <v>4.0</v>
      </c>
      <c r="M4223" s="2" t="s">
        <v>33</v>
      </c>
    </row>
    <row r="4224" ht="15.75" customHeight="1">
      <c r="A4224" s="2">
        <v>228.0</v>
      </c>
      <c r="B4224" s="2" t="s">
        <v>11606</v>
      </c>
      <c r="C4224" s="2" t="s">
        <v>562</v>
      </c>
      <c r="D4224" s="3" t="s">
        <v>11618</v>
      </c>
      <c r="E4224" s="3" t="s">
        <v>11619</v>
      </c>
      <c r="F4224" s="3" t="s">
        <v>11617</v>
      </c>
      <c r="G4224" s="2" t="s">
        <v>50</v>
      </c>
      <c r="H4224" s="2">
        <v>5.0</v>
      </c>
      <c r="I4224" s="2">
        <v>5.0</v>
      </c>
      <c r="J4224" s="2">
        <v>5.0</v>
      </c>
      <c r="K4224" s="2">
        <v>5.0</v>
      </c>
      <c r="L4224" s="2">
        <v>5.0</v>
      </c>
      <c r="M4224" s="2" t="s">
        <v>19</v>
      </c>
    </row>
    <row r="4225" ht="15.75" customHeight="1">
      <c r="A4225" s="2">
        <v>228.0</v>
      </c>
      <c r="B4225" s="2" t="s">
        <v>11606</v>
      </c>
      <c r="C4225" s="2" t="s">
        <v>1152</v>
      </c>
      <c r="D4225" s="3" t="s">
        <v>11620</v>
      </c>
      <c r="E4225" s="3" t="s">
        <v>11621</v>
      </c>
      <c r="F4225" s="3" t="s">
        <v>11617</v>
      </c>
      <c r="G4225" s="2" t="s">
        <v>50</v>
      </c>
      <c r="H4225" s="2">
        <v>4.0</v>
      </c>
      <c r="I4225" s="2">
        <v>5.0</v>
      </c>
      <c r="J4225" s="2">
        <v>5.0</v>
      </c>
      <c r="K4225" s="2">
        <v>2.0</v>
      </c>
      <c r="L4225" s="2">
        <v>5.0</v>
      </c>
      <c r="M4225" s="2" t="s">
        <v>19</v>
      </c>
    </row>
    <row r="4226" ht="15.75" customHeight="1">
      <c r="A4226" s="2">
        <v>230.0</v>
      </c>
      <c r="B4226" s="2" t="s">
        <v>11622</v>
      </c>
      <c r="C4226" s="2" t="s">
        <v>279</v>
      </c>
      <c r="D4226" s="3" t="s">
        <v>11623</v>
      </c>
      <c r="E4226" s="3" t="s">
        <v>11624</v>
      </c>
      <c r="F4226" s="3" t="s">
        <v>11625</v>
      </c>
      <c r="G4226" s="2" t="s">
        <v>28</v>
      </c>
      <c r="H4226" s="2">
        <v>3.0</v>
      </c>
      <c r="I4226" s="2">
        <v>4.0</v>
      </c>
      <c r="J4226" s="2">
        <v>5.0</v>
      </c>
      <c r="K4226" s="2">
        <v>5.0</v>
      </c>
      <c r="L4226" s="2">
        <v>5.0</v>
      </c>
      <c r="M4226" s="2" t="s">
        <v>19</v>
      </c>
    </row>
    <row r="4227" ht="15.75" customHeight="1">
      <c r="A4227" s="2">
        <v>230.0</v>
      </c>
      <c r="B4227" s="2" t="s">
        <v>11622</v>
      </c>
      <c r="C4227" s="2" t="s">
        <v>1254</v>
      </c>
      <c r="D4227" s="3" t="s">
        <v>11626</v>
      </c>
      <c r="E4227" s="3" t="s">
        <v>11627</v>
      </c>
      <c r="F4227" s="3" t="s">
        <v>11625</v>
      </c>
      <c r="G4227" s="2" t="s">
        <v>18</v>
      </c>
      <c r="H4227" s="2">
        <v>4.0</v>
      </c>
      <c r="I4227" s="2">
        <v>4.0</v>
      </c>
      <c r="J4227" s="2">
        <v>4.0</v>
      </c>
      <c r="K4227" s="2">
        <v>4.0</v>
      </c>
      <c r="L4227" s="2">
        <v>4.0</v>
      </c>
      <c r="M4227" s="2" t="s">
        <v>19</v>
      </c>
    </row>
    <row r="4228" ht="15.75" customHeight="1">
      <c r="A4228" s="2">
        <v>230.0</v>
      </c>
      <c r="B4228" s="2" t="s">
        <v>11622</v>
      </c>
      <c r="C4228" s="2" t="s">
        <v>1254</v>
      </c>
      <c r="D4228" s="3" t="s">
        <v>1290</v>
      </c>
      <c r="E4228" s="3" t="s">
        <v>11628</v>
      </c>
      <c r="F4228" s="3" t="s">
        <v>11629</v>
      </c>
      <c r="G4228" s="2" t="s">
        <v>50</v>
      </c>
      <c r="H4228" s="2">
        <v>4.0</v>
      </c>
      <c r="I4228" s="2">
        <v>4.0</v>
      </c>
      <c r="J4228" s="2">
        <v>4.0</v>
      </c>
      <c r="K4228" s="2">
        <v>4.0</v>
      </c>
      <c r="L4228" s="2">
        <v>4.0</v>
      </c>
      <c r="M4228" s="2" t="s">
        <v>19</v>
      </c>
    </row>
    <row r="4229" ht="15.75" customHeight="1">
      <c r="A4229" s="2">
        <v>230.0</v>
      </c>
      <c r="B4229" s="2" t="s">
        <v>11622</v>
      </c>
      <c r="C4229" s="2" t="s">
        <v>623</v>
      </c>
      <c r="D4229" s="3" t="s">
        <v>110</v>
      </c>
      <c r="E4229" s="3" t="s">
        <v>11630</v>
      </c>
      <c r="F4229" s="3" t="s">
        <v>11631</v>
      </c>
      <c r="G4229" s="2" t="s">
        <v>28</v>
      </c>
      <c r="H4229" s="2">
        <v>3.0</v>
      </c>
      <c r="I4229" s="2">
        <v>4.0</v>
      </c>
      <c r="J4229" s="2">
        <v>4.0</v>
      </c>
      <c r="K4229" s="2">
        <v>4.0</v>
      </c>
      <c r="L4229" s="2">
        <v>5.0</v>
      </c>
      <c r="M4229" s="2" t="s">
        <v>33</v>
      </c>
    </row>
    <row r="4230" ht="15.75" customHeight="1">
      <c r="A4230" s="2">
        <v>230.0</v>
      </c>
      <c r="B4230" s="2" t="s">
        <v>11622</v>
      </c>
      <c r="C4230" s="2" t="s">
        <v>183</v>
      </c>
      <c r="D4230" s="3" t="s">
        <v>11632</v>
      </c>
      <c r="E4230" s="3" t="s">
        <v>11633</v>
      </c>
      <c r="F4230" s="3" t="s">
        <v>11634</v>
      </c>
      <c r="G4230" s="2" t="s">
        <v>182</v>
      </c>
      <c r="H4230" s="2">
        <v>3.0</v>
      </c>
      <c r="I4230" s="2">
        <v>2.0</v>
      </c>
      <c r="J4230" s="2">
        <v>2.0</v>
      </c>
      <c r="K4230" s="2">
        <v>4.0</v>
      </c>
      <c r="L4230" s="2">
        <v>3.0</v>
      </c>
      <c r="M4230" s="2" t="s">
        <v>33</v>
      </c>
    </row>
    <row r="4231" ht="15.75" customHeight="1">
      <c r="A4231" s="2">
        <v>230.0</v>
      </c>
      <c r="B4231" s="2" t="s">
        <v>11622</v>
      </c>
      <c r="C4231" s="2" t="s">
        <v>399</v>
      </c>
      <c r="D4231" s="3" t="s">
        <v>11635</v>
      </c>
      <c r="E4231" s="3" t="s">
        <v>11636</v>
      </c>
      <c r="F4231" s="3" t="s">
        <v>11637</v>
      </c>
      <c r="G4231" s="2" t="s">
        <v>182</v>
      </c>
      <c r="H4231" s="2">
        <v>3.0</v>
      </c>
      <c r="I4231" s="2">
        <v>1.0</v>
      </c>
      <c r="J4231" s="2">
        <v>1.0</v>
      </c>
      <c r="K4231" s="2">
        <v>1.0</v>
      </c>
      <c r="L4231" s="2">
        <v>3.0</v>
      </c>
      <c r="M4231" s="2" t="s">
        <v>33</v>
      </c>
    </row>
    <row r="4232" ht="15.75" customHeight="1">
      <c r="A4232" s="2">
        <v>230.0</v>
      </c>
      <c r="B4232" s="2" t="s">
        <v>11622</v>
      </c>
      <c r="C4232" s="2" t="s">
        <v>71</v>
      </c>
      <c r="D4232" s="3" t="s">
        <v>11638</v>
      </c>
      <c r="E4232" s="3" t="s">
        <v>11639</v>
      </c>
      <c r="F4232" s="3" t="s">
        <v>11640</v>
      </c>
      <c r="G4232" s="2" t="s">
        <v>28</v>
      </c>
      <c r="H4232" s="2">
        <v>3.0</v>
      </c>
      <c r="I4232" s="2">
        <v>3.0</v>
      </c>
      <c r="J4232" s="2">
        <v>3.0</v>
      </c>
      <c r="K4232" s="2">
        <v>4.0</v>
      </c>
      <c r="L4232" s="2">
        <v>4.0</v>
      </c>
      <c r="M4232" s="2" t="s">
        <v>19</v>
      </c>
    </row>
    <row r="4233" ht="15.75" customHeight="1">
      <c r="A4233" s="2">
        <v>230.0</v>
      </c>
      <c r="B4233" s="2" t="s">
        <v>11622</v>
      </c>
      <c r="C4233" s="2" t="s">
        <v>71</v>
      </c>
      <c r="D4233" s="3" t="s">
        <v>11641</v>
      </c>
      <c r="E4233" s="3" t="s">
        <v>11642</v>
      </c>
      <c r="F4233" s="3" t="s">
        <v>11643</v>
      </c>
      <c r="G4233" s="2" t="s">
        <v>50</v>
      </c>
      <c r="H4233" s="2">
        <v>5.0</v>
      </c>
      <c r="I4233" s="2">
        <v>5.0</v>
      </c>
      <c r="J4233" s="2">
        <v>5.0</v>
      </c>
      <c r="K4233" s="2">
        <v>5.0</v>
      </c>
      <c r="L4233" s="2">
        <v>5.0</v>
      </c>
      <c r="M4233" s="2" t="s">
        <v>19</v>
      </c>
    </row>
    <row r="4234" ht="15.75" customHeight="1">
      <c r="A4234" s="2">
        <v>230.0</v>
      </c>
      <c r="B4234" s="2" t="s">
        <v>11622</v>
      </c>
      <c r="C4234" s="2" t="s">
        <v>298</v>
      </c>
      <c r="D4234" s="3" t="s">
        <v>11644</v>
      </c>
      <c r="E4234" s="3" t="s">
        <v>11645</v>
      </c>
      <c r="F4234" s="3" t="s">
        <v>11643</v>
      </c>
      <c r="G4234" s="2" t="s">
        <v>18</v>
      </c>
      <c r="H4234" s="2">
        <v>4.0</v>
      </c>
      <c r="I4234" s="2">
        <v>3.0</v>
      </c>
      <c r="J4234" s="2">
        <v>3.0</v>
      </c>
      <c r="K4234" s="2">
        <v>4.0</v>
      </c>
      <c r="L4234" s="2">
        <v>4.0</v>
      </c>
      <c r="M4234" s="2" t="s">
        <v>19</v>
      </c>
    </row>
    <row r="4235" ht="15.75" customHeight="1">
      <c r="A4235" s="2">
        <v>230.0</v>
      </c>
      <c r="B4235" s="2" t="s">
        <v>11622</v>
      </c>
      <c r="C4235" s="2" t="s">
        <v>298</v>
      </c>
      <c r="D4235" s="3" t="s">
        <v>11646</v>
      </c>
      <c r="E4235" s="3" t="s">
        <v>11647</v>
      </c>
      <c r="F4235" s="3" t="s">
        <v>11643</v>
      </c>
      <c r="G4235" s="2" t="s">
        <v>50</v>
      </c>
      <c r="H4235" s="2">
        <v>3.0</v>
      </c>
      <c r="I4235" s="2">
        <v>5.0</v>
      </c>
      <c r="J4235" s="2">
        <v>3.0</v>
      </c>
      <c r="K4235" s="2">
        <v>3.0</v>
      </c>
      <c r="L4235" s="2">
        <v>3.0</v>
      </c>
      <c r="M4235" s="2" t="s">
        <v>19</v>
      </c>
    </row>
    <row r="4236" ht="15.75" customHeight="1">
      <c r="A4236" s="2">
        <v>230.0</v>
      </c>
      <c r="B4236" s="2" t="s">
        <v>11622</v>
      </c>
      <c r="C4236" s="2" t="s">
        <v>75</v>
      </c>
      <c r="D4236" s="3" t="s">
        <v>191</v>
      </c>
      <c r="E4236" s="3" t="s">
        <v>11648</v>
      </c>
      <c r="F4236" s="3" t="s">
        <v>11649</v>
      </c>
      <c r="G4236" s="2" t="s">
        <v>50</v>
      </c>
      <c r="H4236" s="2">
        <v>5.0</v>
      </c>
      <c r="I4236" s="2">
        <v>5.0</v>
      </c>
      <c r="J4236" s="2">
        <v>5.0</v>
      </c>
      <c r="K4236" s="2">
        <v>5.0</v>
      </c>
      <c r="L4236" s="2">
        <v>5.0</v>
      </c>
      <c r="M4236" s="2" t="s">
        <v>19</v>
      </c>
    </row>
    <row r="4237" ht="15.75" customHeight="1">
      <c r="A4237" s="2">
        <v>230.0</v>
      </c>
      <c r="B4237" s="2" t="s">
        <v>11622</v>
      </c>
      <c r="C4237" s="2" t="s">
        <v>75</v>
      </c>
      <c r="D4237" s="3" t="s">
        <v>11650</v>
      </c>
      <c r="E4237" s="3" t="s">
        <v>11651</v>
      </c>
      <c r="F4237" s="3" t="s">
        <v>11652</v>
      </c>
      <c r="G4237" s="2" t="s">
        <v>50</v>
      </c>
      <c r="H4237" s="2">
        <v>4.0</v>
      </c>
      <c r="I4237" s="2">
        <v>4.0</v>
      </c>
      <c r="J4237" s="2">
        <v>5.0</v>
      </c>
      <c r="K4237" s="2">
        <v>4.0</v>
      </c>
      <c r="L4237" s="2">
        <v>4.0</v>
      </c>
      <c r="M4237" s="2" t="s">
        <v>19</v>
      </c>
    </row>
    <row r="4238" ht="15.75" customHeight="1">
      <c r="A4238" s="2">
        <v>230.0</v>
      </c>
      <c r="B4238" s="2" t="s">
        <v>11622</v>
      </c>
      <c r="C4238" s="2" t="s">
        <v>75</v>
      </c>
      <c r="D4238" s="3" t="s">
        <v>11653</v>
      </c>
      <c r="E4238" s="3" t="s">
        <v>11654</v>
      </c>
      <c r="F4238" s="3" t="s">
        <v>11655</v>
      </c>
      <c r="G4238" s="2" t="s">
        <v>182</v>
      </c>
      <c r="H4238" s="2">
        <v>1.0</v>
      </c>
      <c r="I4238" s="2">
        <v>1.0</v>
      </c>
      <c r="J4238" s="2">
        <v>1.0</v>
      </c>
      <c r="K4238" s="2">
        <v>1.0</v>
      </c>
      <c r="L4238" s="2">
        <v>1.0</v>
      </c>
      <c r="M4238" s="2" t="s">
        <v>33</v>
      </c>
    </row>
    <row r="4239" ht="15.75" customHeight="1">
      <c r="A4239" s="2">
        <v>230.0</v>
      </c>
      <c r="B4239" s="2" t="s">
        <v>11622</v>
      </c>
      <c r="C4239" s="2" t="s">
        <v>75</v>
      </c>
      <c r="D4239" s="3" t="s">
        <v>11656</v>
      </c>
      <c r="E4239" s="3" t="s">
        <v>11657</v>
      </c>
      <c r="F4239" s="3" t="s">
        <v>11658</v>
      </c>
      <c r="G4239" s="2" t="s">
        <v>182</v>
      </c>
      <c r="H4239" s="2">
        <v>2.0</v>
      </c>
      <c r="I4239" s="2">
        <v>1.0</v>
      </c>
      <c r="J4239" s="2">
        <v>1.0</v>
      </c>
      <c r="K4239" s="2">
        <v>2.0</v>
      </c>
      <c r="L4239" s="2">
        <v>1.0</v>
      </c>
      <c r="M4239" s="2" t="s">
        <v>33</v>
      </c>
    </row>
    <row r="4240" ht="15.75" customHeight="1">
      <c r="A4240" s="2">
        <v>230.0</v>
      </c>
      <c r="B4240" s="2" t="s">
        <v>11622</v>
      </c>
      <c r="C4240" s="2" t="s">
        <v>593</v>
      </c>
      <c r="D4240" s="3" t="s">
        <v>11659</v>
      </c>
      <c r="E4240" s="3" t="s">
        <v>11660</v>
      </c>
      <c r="F4240" s="3" t="s">
        <v>11658</v>
      </c>
      <c r="G4240" s="2" t="s">
        <v>50</v>
      </c>
      <c r="H4240" s="2">
        <v>5.0</v>
      </c>
      <c r="I4240" s="2">
        <v>5.0</v>
      </c>
      <c r="J4240" s="2">
        <v>5.0</v>
      </c>
      <c r="K4240" s="2">
        <v>5.0</v>
      </c>
      <c r="L4240" s="2">
        <v>5.0</v>
      </c>
      <c r="M4240" s="2" t="s">
        <v>19</v>
      </c>
    </row>
    <row r="4241" ht="15.75" customHeight="1">
      <c r="A4241" s="2">
        <v>230.0</v>
      </c>
      <c r="B4241" s="2" t="s">
        <v>11622</v>
      </c>
      <c r="C4241" s="2" t="s">
        <v>593</v>
      </c>
      <c r="D4241" s="3" t="s">
        <v>139</v>
      </c>
      <c r="E4241" s="3" t="s">
        <v>11661</v>
      </c>
      <c r="F4241" s="3" t="s">
        <v>11662</v>
      </c>
      <c r="G4241" s="2" t="s">
        <v>18</v>
      </c>
      <c r="H4241" s="2">
        <v>4.0</v>
      </c>
      <c r="I4241" s="2">
        <v>4.0</v>
      </c>
      <c r="J4241" s="2">
        <v>4.0</v>
      </c>
      <c r="K4241" s="2">
        <v>4.0</v>
      </c>
      <c r="L4241" s="2">
        <v>4.0</v>
      </c>
      <c r="M4241" s="2" t="s">
        <v>19</v>
      </c>
    </row>
    <row r="4242" ht="15.75" customHeight="1">
      <c r="A4242" s="2">
        <v>230.0</v>
      </c>
      <c r="B4242" s="2" t="s">
        <v>11622</v>
      </c>
      <c r="C4242" s="2" t="s">
        <v>203</v>
      </c>
      <c r="D4242" s="3" t="s">
        <v>11663</v>
      </c>
      <c r="E4242" s="3" t="s">
        <v>11664</v>
      </c>
      <c r="F4242" s="3" t="s">
        <v>11665</v>
      </c>
      <c r="G4242" s="2" t="s">
        <v>62</v>
      </c>
      <c r="H4242" s="2">
        <v>2.0</v>
      </c>
      <c r="I4242" s="2">
        <v>1.0</v>
      </c>
      <c r="J4242" s="2">
        <v>1.0</v>
      </c>
      <c r="K4242" s="2">
        <v>3.0</v>
      </c>
      <c r="L4242" s="2">
        <v>1.0</v>
      </c>
      <c r="M4242" s="2" t="s">
        <v>33</v>
      </c>
    </row>
    <row r="4243" ht="15.75" customHeight="1">
      <c r="A4243" s="2">
        <v>230.0</v>
      </c>
      <c r="B4243" s="2" t="s">
        <v>11622</v>
      </c>
      <c r="C4243" s="2" t="s">
        <v>597</v>
      </c>
      <c r="D4243" s="3" t="s">
        <v>11666</v>
      </c>
      <c r="E4243" s="3" t="s">
        <v>11667</v>
      </c>
      <c r="F4243" s="3" t="s">
        <v>11668</v>
      </c>
      <c r="G4243" s="2" t="s">
        <v>18</v>
      </c>
      <c r="H4243" s="2">
        <v>4.0</v>
      </c>
      <c r="I4243" s="2">
        <v>4.0</v>
      </c>
      <c r="J4243" s="2">
        <v>4.0</v>
      </c>
      <c r="K4243" s="2">
        <v>4.0</v>
      </c>
      <c r="L4243" s="2">
        <v>3.0</v>
      </c>
      <c r="M4243" s="2" t="s">
        <v>19</v>
      </c>
    </row>
    <row r="4244" ht="15.75" customHeight="1">
      <c r="A4244" s="2">
        <v>230.0</v>
      </c>
      <c r="B4244" s="2" t="s">
        <v>11622</v>
      </c>
      <c r="C4244" s="2" t="s">
        <v>597</v>
      </c>
      <c r="D4244" s="3" t="s">
        <v>11669</v>
      </c>
      <c r="E4244" s="3" t="s">
        <v>11670</v>
      </c>
      <c r="F4244" s="3" t="s">
        <v>11671</v>
      </c>
      <c r="G4244" s="2" t="s">
        <v>182</v>
      </c>
      <c r="H4244" s="2">
        <v>1.0</v>
      </c>
      <c r="I4244" s="2">
        <v>1.0</v>
      </c>
      <c r="J4244" s="2">
        <v>1.0</v>
      </c>
      <c r="K4244" s="2">
        <v>1.0</v>
      </c>
      <c r="L4244" s="2">
        <v>1.0</v>
      </c>
      <c r="M4244" s="2" t="s">
        <v>33</v>
      </c>
    </row>
    <row r="4245" ht="15.75" customHeight="1">
      <c r="A4245" s="2">
        <v>230.0</v>
      </c>
      <c r="B4245" s="2" t="s">
        <v>11622</v>
      </c>
      <c r="C4245" s="2" t="s">
        <v>1392</v>
      </c>
      <c r="D4245" s="3" t="s">
        <v>11672</v>
      </c>
      <c r="E4245" s="3" t="s">
        <v>11673</v>
      </c>
      <c r="F4245" s="3" t="s">
        <v>11671</v>
      </c>
      <c r="G4245" s="2" t="s">
        <v>50</v>
      </c>
      <c r="H4245" s="2">
        <v>4.0</v>
      </c>
      <c r="I4245" s="2">
        <v>4.0</v>
      </c>
      <c r="J4245" s="2">
        <v>5.0</v>
      </c>
      <c r="K4245" s="2">
        <v>4.0</v>
      </c>
      <c r="L4245" s="2">
        <v>4.0</v>
      </c>
      <c r="M4245" s="2" t="s">
        <v>19</v>
      </c>
    </row>
    <row r="4246" ht="15.75" customHeight="1">
      <c r="A4246" s="2">
        <v>230.0</v>
      </c>
      <c r="B4246" s="2" t="s">
        <v>11622</v>
      </c>
      <c r="C4246" s="2" t="s">
        <v>1424</v>
      </c>
      <c r="D4246" s="3" t="s">
        <v>11674</v>
      </c>
      <c r="E4246" s="3" t="s">
        <v>11675</v>
      </c>
      <c r="F4246" s="3" t="s">
        <v>11676</v>
      </c>
      <c r="G4246" s="2" t="s">
        <v>18</v>
      </c>
      <c r="H4246" s="2">
        <v>4.0</v>
      </c>
      <c r="I4246" s="2">
        <v>3.0</v>
      </c>
      <c r="J4246" s="2">
        <v>5.0</v>
      </c>
      <c r="K4246" s="2">
        <v>5.0</v>
      </c>
      <c r="L4246" s="2">
        <v>3.0</v>
      </c>
      <c r="M4246" s="2" t="s">
        <v>19</v>
      </c>
    </row>
    <row r="4247" ht="15.75" customHeight="1">
      <c r="A4247" s="2">
        <v>230.0</v>
      </c>
      <c r="B4247" s="2" t="s">
        <v>11622</v>
      </c>
      <c r="C4247" s="2" t="s">
        <v>1424</v>
      </c>
      <c r="D4247" s="3" t="s">
        <v>11677</v>
      </c>
      <c r="E4247" s="3" t="s">
        <v>11678</v>
      </c>
      <c r="F4247" s="3" t="s">
        <v>11679</v>
      </c>
      <c r="G4247" s="2" t="s">
        <v>18</v>
      </c>
      <c r="H4247" s="2">
        <v>5.0</v>
      </c>
      <c r="I4247" s="2">
        <v>5.0</v>
      </c>
      <c r="J4247" s="2">
        <v>5.0</v>
      </c>
      <c r="K4247" s="2">
        <v>4.0</v>
      </c>
      <c r="L4247" s="2">
        <v>3.0</v>
      </c>
      <c r="M4247" s="2" t="s">
        <v>19</v>
      </c>
    </row>
    <row r="4248" ht="15.75" customHeight="1">
      <c r="A4248" s="2">
        <v>230.0</v>
      </c>
      <c r="B4248" s="2" t="s">
        <v>11622</v>
      </c>
      <c r="C4248" s="2" t="s">
        <v>1424</v>
      </c>
      <c r="D4248" s="3" t="s">
        <v>11680</v>
      </c>
      <c r="E4248" s="3" t="s">
        <v>11681</v>
      </c>
      <c r="F4248" s="3" t="s">
        <v>11682</v>
      </c>
      <c r="G4248" s="2" t="s">
        <v>18</v>
      </c>
      <c r="H4248" s="2">
        <v>5.0</v>
      </c>
      <c r="I4248" s="2">
        <v>4.0</v>
      </c>
      <c r="J4248" s="2">
        <v>5.0</v>
      </c>
      <c r="K4248" s="2">
        <v>5.0</v>
      </c>
      <c r="L4248" s="2">
        <v>4.0</v>
      </c>
      <c r="M4248" s="2" t="s">
        <v>19</v>
      </c>
    </row>
    <row r="4249" ht="15.75" customHeight="1">
      <c r="A4249" s="2">
        <v>230.0</v>
      </c>
      <c r="B4249" s="2" t="s">
        <v>11622</v>
      </c>
      <c r="C4249" s="2" t="s">
        <v>1424</v>
      </c>
      <c r="D4249" s="3" t="s">
        <v>11683</v>
      </c>
      <c r="E4249" s="3" t="s">
        <v>11684</v>
      </c>
      <c r="F4249" s="3" t="s">
        <v>11685</v>
      </c>
      <c r="G4249" s="2" t="s">
        <v>18</v>
      </c>
      <c r="H4249" s="2">
        <v>4.0</v>
      </c>
      <c r="I4249" s="2">
        <v>4.0</v>
      </c>
      <c r="J4249" s="2">
        <v>4.0</v>
      </c>
      <c r="K4249" s="2">
        <v>4.0</v>
      </c>
      <c r="L4249" s="2">
        <v>4.0</v>
      </c>
      <c r="M4249" s="2" t="s">
        <v>19</v>
      </c>
    </row>
    <row r="4250" ht="15.75" customHeight="1">
      <c r="A4250" s="2">
        <v>230.0</v>
      </c>
      <c r="B4250" s="2" t="s">
        <v>11622</v>
      </c>
      <c r="C4250" s="2" t="s">
        <v>1424</v>
      </c>
      <c r="D4250" s="3" t="s">
        <v>11686</v>
      </c>
      <c r="E4250" s="3" t="s">
        <v>11687</v>
      </c>
      <c r="F4250" s="3" t="s">
        <v>11688</v>
      </c>
      <c r="G4250" s="2" t="s">
        <v>18</v>
      </c>
      <c r="H4250" s="2">
        <v>4.0</v>
      </c>
      <c r="I4250" s="2">
        <v>4.0</v>
      </c>
      <c r="J4250" s="2">
        <v>4.0</v>
      </c>
      <c r="K4250" s="2">
        <v>5.0</v>
      </c>
      <c r="L4250" s="2">
        <v>5.0</v>
      </c>
      <c r="M4250" s="2" t="s">
        <v>19</v>
      </c>
    </row>
    <row r="4251" ht="15.75" customHeight="1">
      <c r="A4251" s="2">
        <v>230.0</v>
      </c>
      <c r="B4251" s="2" t="s">
        <v>11622</v>
      </c>
      <c r="C4251" s="2" t="s">
        <v>682</v>
      </c>
      <c r="D4251" s="3" t="s">
        <v>191</v>
      </c>
      <c r="E4251" s="3" t="s">
        <v>11689</v>
      </c>
      <c r="F4251" s="3" t="s">
        <v>11690</v>
      </c>
      <c r="G4251" s="2" t="s">
        <v>18</v>
      </c>
      <c r="H4251" s="2">
        <v>4.0</v>
      </c>
      <c r="I4251" s="2">
        <v>4.0</v>
      </c>
      <c r="J4251" s="2">
        <v>4.0</v>
      </c>
      <c r="K4251" s="2">
        <v>4.0</v>
      </c>
      <c r="L4251" s="2">
        <v>4.0</v>
      </c>
      <c r="M4251" s="2" t="s">
        <v>19</v>
      </c>
    </row>
    <row r="4252" ht="15.75" customHeight="1">
      <c r="A4252" s="2">
        <v>230.0</v>
      </c>
      <c r="B4252" s="2" t="s">
        <v>11622</v>
      </c>
      <c r="C4252" s="2" t="s">
        <v>682</v>
      </c>
      <c r="D4252" s="3" t="s">
        <v>11691</v>
      </c>
      <c r="E4252" s="3" t="s">
        <v>11692</v>
      </c>
      <c r="F4252" s="3" t="s">
        <v>11690</v>
      </c>
      <c r="G4252" s="2" t="s">
        <v>18</v>
      </c>
      <c r="H4252" s="2">
        <v>4.0</v>
      </c>
      <c r="I4252" s="2">
        <v>5.0</v>
      </c>
      <c r="J4252" s="2">
        <v>4.0</v>
      </c>
      <c r="K4252" s="2">
        <v>3.0</v>
      </c>
      <c r="L4252" s="2">
        <v>3.0</v>
      </c>
      <c r="M4252" s="2" t="s">
        <v>19</v>
      </c>
    </row>
    <row r="4253" ht="15.75" customHeight="1">
      <c r="A4253" s="2">
        <v>230.0</v>
      </c>
      <c r="B4253" s="2" t="s">
        <v>11622</v>
      </c>
      <c r="C4253" s="2" t="s">
        <v>682</v>
      </c>
      <c r="D4253" s="3" t="s">
        <v>11693</v>
      </c>
      <c r="E4253" s="3" t="s">
        <v>11694</v>
      </c>
      <c r="F4253" s="3" t="s">
        <v>11690</v>
      </c>
      <c r="G4253" s="2" t="s">
        <v>18</v>
      </c>
      <c r="H4253" s="2">
        <v>4.0</v>
      </c>
      <c r="I4253" s="2">
        <v>4.0</v>
      </c>
      <c r="J4253" s="2">
        <v>5.0</v>
      </c>
      <c r="K4253" s="2">
        <v>4.0</v>
      </c>
      <c r="L4253" s="2">
        <v>4.0</v>
      </c>
      <c r="M4253" s="2" t="s">
        <v>19</v>
      </c>
    </row>
    <row r="4254" ht="15.75" customHeight="1">
      <c r="A4254" s="2">
        <v>230.0</v>
      </c>
      <c r="B4254" s="2" t="s">
        <v>11622</v>
      </c>
      <c r="C4254" s="2" t="s">
        <v>1686</v>
      </c>
      <c r="D4254" s="3" t="s">
        <v>11695</v>
      </c>
      <c r="E4254" s="3" t="s">
        <v>11696</v>
      </c>
      <c r="F4254" s="3" t="s">
        <v>11697</v>
      </c>
      <c r="G4254" s="2" t="s">
        <v>182</v>
      </c>
      <c r="H4254" s="2">
        <v>2.0</v>
      </c>
      <c r="I4254" s="2">
        <v>1.0</v>
      </c>
      <c r="J4254" s="2">
        <v>1.0</v>
      </c>
      <c r="K4254" s="2">
        <v>1.0</v>
      </c>
      <c r="L4254" s="2">
        <v>2.0</v>
      </c>
      <c r="M4254" s="2" t="s">
        <v>33</v>
      </c>
    </row>
    <row r="4255" ht="15.75" customHeight="1">
      <c r="A4255" s="2">
        <v>233.0</v>
      </c>
      <c r="B4255" s="2" t="s">
        <v>11698</v>
      </c>
      <c r="C4255" s="2" t="s">
        <v>399</v>
      </c>
      <c r="D4255" s="3" t="s">
        <v>11699</v>
      </c>
      <c r="E4255" s="3" t="s">
        <v>11700</v>
      </c>
      <c r="F4255" s="3" t="s">
        <v>11701</v>
      </c>
      <c r="G4255" s="2" t="s">
        <v>50</v>
      </c>
      <c r="H4255" s="2">
        <v>4.0</v>
      </c>
      <c r="I4255" s="2">
        <v>4.0</v>
      </c>
      <c r="J4255" s="2">
        <v>5.0</v>
      </c>
      <c r="K4255" s="2">
        <v>5.0</v>
      </c>
      <c r="L4255" s="2">
        <v>5.0</v>
      </c>
      <c r="M4255" s="2" t="s">
        <v>19</v>
      </c>
    </row>
    <row r="4256" ht="15.75" customHeight="1">
      <c r="A4256" s="2">
        <v>233.0</v>
      </c>
      <c r="B4256" s="2" t="s">
        <v>11698</v>
      </c>
      <c r="C4256" s="2" t="s">
        <v>1165</v>
      </c>
      <c r="D4256" s="3" t="s">
        <v>11702</v>
      </c>
      <c r="E4256" s="3" t="s">
        <v>11703</v>
      </c>
      <c r="F4256" s="3" t="s">
        <v>11701</v>
      </c>
      <c r="G4256" s="2" t="s">
        <v>28</v>
      </c>
      <c r="H4256" s="2">
        <v>3.0</v>
      </c>
      <c r="I4256" s="2">
        <v>3.0</v>
      </c>
      <c r="J4256" s="2">
        <v>3.0</v>
      </c>
      <c r="K4256" s="2">
        <v>3.0</v>
      </c>
      <c r="L4256" s="2">
        <v>4.0</v>
      </c>
      <c r="M4256" s="2" t="s">
        <v>19</v>
      </c>
    </row>
    <row r="4257" ht="15.75" customHeight="1">
      <c r="A4257" s="2">
        <v>233.0</v>
      </c>
      <c r="B4257" s="2" t="s">
        <v>11698</v>
      </c>
      <c r="C4257" s="2" t="s">
        <v>67</v>
      </c>
      <c r="D4257" s="3" t="s">
        <v>11704</v>
      </c>
      <c r="E4257" s="3" t="s">
        <v>11705</v>
      </c>
      <c r="F4257" s="3" t="s">
        <v>11701</v>
      </c>
      <c r="G4257" s="2" t="s">
        <v>18</v>
      </c>
      <c r="H4257" s="2">
        <v>3.0</v>
      </c>
      <c r="I4257" s="2">
        <v>3.0</v>
      </c>
      <c r="J4257" s="2">
        <v>4.0</v>
      </c>
      <c r="K4257" s="2">
        <v>4.0</v>
      </c>
      <c r="L4257" s="2">
        <v>5.0</v>
      </c>
      <c r="M4257" s="2" t="s">
        <v>19</v>
      </c>
    </row>
    <row r="4258" ht="15.75" customHeight="1">
      <c r="A4258" s="2">
        <v>234.0</v>
      </c>
      <c r="B4258" s="2" t="s">
        <v>11706</v>
      </c>
      <c r="C4258" s="2" t="s">
        <v>239</v>
      </c>
      <c r="D4258" s="3" t="s">
        <v>1985</v>
      </c>
      <c r="E4258" s="3" t="s">
        <v>11707</v>
      </c>
      <c r="F4258" s="3" t="s">
        <v>11708</v>
      </c>
      <c r="G4258" s="2" t="s">
        <v>50</v>
      </c>
      <c r="H4258" s="2">
        <v>4.0</v>
      </c>
      <c r="I4258" s="2">
        <v>5.0</v>
      </c>
      <c r="J4258" s="2">
        <v>5.0</v>
      </c>
      <c r="K4258" s="2">
        <v>5.0</v>
      </c>
      <c r="L4258" s="2">
        <v>3.0</v>
      </c>
      <c r="M4258" s="2" t="s">
        <v>19</v>
      </c>
    </row>
    <row r="4259" ht="15.75" customHeight="1">
      <c r="A4259" s="2">
        <v>234.0</v>
      </c>
      <c r="B4259" s="2" t="s">
        <v>11706</v>
      </c>
      <c r="C4259" s="2" t="s">
        <v>336</v>
      </c>
      <c r="D4259" s="3" t="s">
        <v>3536</v>
      </c>
      <c r="E4259" s="3" t="s">
        <v>11709</v>
      </c>
      <c r="F4259" s="3" t="s">
        <v>11710</v>
      </c>
      <c r="G4259" s="2" t="s">
        <v>18</v>
      </c>
      <c r="H4259" s="2">
        <v>5.0</v>
      </c>
      <c r="I4259" s="2">
        <v>4.0</v>
      </c>
      <c r="J4259" s="2">
        <v>5.0</v>
      </c>
      <c r="K4259" s="2">
        <v>5.0</v>
      </c>
      <c r="L4259" s="2">
        <v>4.0</v>
      </c>
      <c r="M4259" s="2" t="s">
        <v>19</v>
      </c>
    </row>
    <row r="4260" ht="15.75" customHeight="1">
      <c r="A4260" s="2">
        <v>234.0</v>
      </c>
      <c r="B4260" s="2" t="s">
        <v>11706</v>
      </c>
      <c r="C4260" s="2" t="s">
        <v>426</v>
      </c>
      <c r="D4260" s="3" t="s">
        <v>11711</v>
      </c>
      <c r="E4260" s="3" t="s">
        <v>11712</v>
      </c>
      <c r="F4260" s="3" t="s">
        <v>11713</v>
      </c>
      <c r="G4260" s="2" t="s">
        <v>50</v>
      </c>
      <c r="H4260" s="2">
        <v>3.0</v>
      </c>
      <c r="I4260" s="2">
        <v>2.0</v>
      </c>
      <c r="J4260" s="2">
        <v>4.0</v>
      </c>
      <c r="K4260" s="2">
        <v>4.0</v>
      </c>
      <c r="L4260" s="2">
        <v>2.0</v>
      </c>
      <c r="M4260" s="2" t="s">
        <v>19</v>
      </c>
    </row>
    <row r="4261" ht="15.75" customHeight="1">
      <c r="A4261" s="2">
        <v>234.0</v>
      </c>
      <c r="B4261" s="2" t="s">
        <v>11706</v>
      </c>
      <c r="C4261" s="2" t="s">
        <v>20</v>
      </c>
      <c r="D4261" s="3" t="s">
        <v>11714</v>
      </c>
      <c r="E4261" s="3" t="s">
        <v>11715</v>
      </c>
      <c r="F4261" s="3" t="s">
        <v>11716</v>
      </c>
      <c r="G4261" s="2" t="s">
        <v>28</v>
      </c>
      <c r="H4261" s="2">
        <v>3.0</v>
      </c>
      <c r="I4261" s="2">
        <v>3.0</v>
      </c>
      <c r="J4261" s="2">
        <v>3.0</v>
      </c>
      <c r="K4261" s="2">
        <v>3.0</v>
      </c>
      <c r="L4261" s="2">
        <v>2.0</v>
      </c>
      <c r="M4261" s="2" t="s">
        <v>33</v>
      </c>
    </row>
    <row r="4262" ht="15.75" customHeight="1">
      <c r="A4262" s="2">
        <v>234.0</v>
      </c>
      <c r="B4262" s="2" t="s">
        <v>11706</v>
      </c>
      <c r="C4262" s="2" t="s">
        <v>138</v>
      </c>
      <c r="D4262" s="3" t="s">
        <v>11717</v>
      </c>
      <c r="E4262" s="3" t="s">
        <v>11718</v>
      </c>
      <c r="F4262" s="3" t="s">
        <v>11719</v>
      </c>
      <c r="G4262" s="2" t="s">
        <v>18</v>
      </c>
      <c r="H4262" s="2">
        <v>4.0</v>
      </c>
      <c r="I4262" s="2">
        <v>5.0</v>
      </c>
      <c r="J4262" s="2">
        <v>5.0</v>
      </c>
      <c r="K4262" s="2">
        <v>4.0</v>
      </c>
      <c r="L4262" s="2">
        <v>4.0</v>
      </c>
      <c r="M4262" s="2" t="s">
        <v>19</v>
      </c>
    </row>
    <row r="4263" ht="15.75" customHeight="1">
      <c r="A4263" s="2">
        <v>234.0</v>
      </c>
      <c r="B4263" s="2" t="s">
        <v>11706</v>
      </c>
      <c r="C4263" s="2" t="s">
        <v>99</v>
      </c>
      <c r="D4263" s="3" t="s">
        <v>120</v>
      </c>
      <c r="E4263" s="3" t="s">
        <v>11720</v>
      </c>
      <c r="F4263" s="3" t="s">
        <v>11719</v>
      </c>
      <c r="G4263" s="2" t="s">
        <v>18</v>
      </c>
      <c r="H4263" s="2">
        <v>3.0</v>
      </c>
      <c r="I4263" s="2">
        <v>1.0</v>
      </c>
      <c r="J4263" s="2">
        <v>3.0</v>
      </c>
      <c r="K4263" s="2">
        <v>4.0</v>
      </c>
      <c r="L4263" s="2">
        <v>4.0</v>
      </c>
      <c r="M4263" s="2" t="s">
        <v>19</v>
      </c>
    </row>
    <row r="4264" ht="15.75" customHeight="1">
      <c r="A4264" s="2">
        <v>234.0</v>
      </c>
      <c r="B4264" s="2" t="s">
        <v>11706</v>
      </c>
      <c r="C4264" s="2" t="s">
        <v>99</v>
      </c>
      <c r="D4264" s="3" t="s">
        <v>11721</v>
      </c>
      <c r="E4264" s="3" t="s">
        <v>11722</v>
      </c>
      <c r="F4264" s="3" t="s">
        <v>11723</v>
      </c>
      <c r="G4264" s="2" t="s">
        <v>50</v>
      </c>
      <c r="H4264" s="2">
        <v>4.0</v>
      </c>
      <c r="I4264" s="2">
        <v>4.0</v>
      </c>
      <c r="J4264" s="2">
        <v>5.0</v>
      </c>
      <c r="K4264" s="2">
        <v>3.0</v>
      </c>
      <c r="L4264" s="2">
        <v>3.0</v>
      </c>
      <c r="M4264" s="2" t="s">
        <v>19</v>
      </c>
    </row>
    <row r="4265" ht="15.75" customHeight="1">
      <c r="A4265" s="2">
        <v>234.0</v>
      </c>
      <c r="B4265" s="2" t="s">
        <v>11706</v>
      </c>
      <c r="C4265" s="2" t="s">
        <v>399</v>
      </c>
      <c r="D4265" s="3" t="s">
        <v>1211</v>
      </c>
      <c r="E4265" s="3" t="s">
        <v>11724</v>
      </c>
      <c r="F4265" s="3" t="s">
        <v>11725</v>
      </c>
      <c r="G4265" s="2" t="s">
        <v>50</v>
      </c>
      <c r="H4265" s="2">
        <v>3.0</v>
      </c>
      <c r="I4265" s="2">
        <v>3.0</v>
      </c>
      <c r="J4265" s="2">
        <v>3.0</v>
      </c>
      <c r="K4265" s="2">
        <v>3.0</v>
      </c>
      <c r="L4265" s="2">
        <v>3.0</v>
      </c>
      <c r="M4265" s="2" t="s">
        <v>19</v>
      </c>
    </row>
    <row r="4266" ht="15.75" customHeight="1">
      <c r="A4266" s="2">
        <v>234.0</v>
      </c>
      <c r="B4266" s="2" t="s">
        <v>11706</v>
      </c>
      <c r="C4266" s="2" t="s">
        <v>63</v>
      </c>
      <c r="D4266" s="3" t="s">
        <v>11726</v>
      </c>
      <c r="E4266" s="3" t="s">
        <v>11727</v>
      </c>
      <c r="F4266" s="3" t="s">
        <v>11725</v>
      </c>
      <c r="G4266" s="2" t="s">
        <v>50</v>
      </c>
      <c r="H4266" s="2">
        <v>4.0</v>
      </c>
      <c r="I4266" s="2">
        <v>5.0</v>
      </c>
      <c r="J4266" s="2">
        <v>5.0</v>
      </c>
      <c r="K4266" s="2">
        <v>4.0</v>
      </c>
      <c r="L4266" s="2">
        <v>4.0</v>
      </c>
      <c r="M4266" s="2" t="s">
        <v>19</v>
      </c>
    </row>
    <row r="4267" ht="15.75" customHeight="1">
      <c r="A4267" s="2">
        <v>234.0</v>
      </c>
      <c r="B4267" s="2" t="s">
        <v>11706</v>
      </c>
      <c r="C4267" s="2" t="s">
        <v>63</v>
      </c>
      <c r="D4267" s="3" t="s">
        <v>11728</v>
      </c>
      <c r="E4267" s="3" t="s">
        <v>11729</v>
      </c>
      <c r="F4267" s="3" t="s">
        <v>11730</v>
      </c>
      <c r="G4267" s="2" t="s">
        <v>50</v>
      </c>
      <c r="H4267" s="2">
        <v>5.0</v>
      </c>
      <c r="I4267" s="2">
        <v>5.0</v>
      </c>
      <c r="J4267" s="2">
        <v>5.0</v>
      </c>
      <c r="K4267" s="2">
        <v>5.0</v>
      </c>
      <c r="L4267" s="2">
        <v>5.0</v>
      </c>
      <c r="M4267" s="2" t="s">
        <v>19</v>
      </c>
    </row>
    <row r="4268" ht="15.75" customHeight="1">
      <c r="A4268" s="2">
        <v>234.0</v>
      </c>
      <c r="B4268" s="2" t="s">
        <v>11706</v>
      </c>
      <c r="C4268" s="2" t="s">
        <v>190</v>
      </c>
      <c r="D4268" s="3" t="s">
        <v>11731</v>
      </c>
      <c r="E4268" s="3" t="s">
        <v>11732</v>
      </c>
      <c r="F4268" s="3" t="s">
        <v>11733</v>
      </c>
      <c r="G4268" s="2" t="s">
        <v>18</v>
      </c>
      <c r="H4268" s="2">
        <v>3.0</v>
      </c>
      <c r="I4268" s="2">
        <v>4.0</v>
      </c>
      <c r="J4268" s="2">
        <v>5.0</v>
      </c>
      <c r="K4268" s="2">
        <v>5.0</v>
      </c>
      <c r="L4268" s="2">
        <v>4.0</v>
      </c>
      <c r="M4268" s="2" t="s">
        <v>19</v>
      </c>
    </row>
    <row r="4269" ht="15.75" customHeight="1">
      <c r="A4269" s="2">
        <v>234.0</v>
      </c>
      <c r="B4269" s="2" t="s">
        <v>11706</v>
      </c>
      <c r="C4269" s="2" t="s">
        <v>1217</v>
      </c>
      <c r="D4269" s="3" t="s">
        <v>11734</v>
      </c>
      <c r="E4269" s="3" t="s">
        <v>11735</v>
      </c>
      <c r="F4269" s="3" t="s">
        <v>11736</v>
      </c>
      <c r="G4269" s="2" t="s">
        <v>50</v>
      </c>
      <c r="H4269" s="2">
        <v>3.0</v>
      </c>
      <c r="I4269" s="2">
        <v>4.0</v>
      </c>
      <c r="J4269" s="2">
        <v>3.0</v>
      </c>
      <c r="K4269" s="2">
        <v>3.0</v>
      </c>
      <c r="L4269" s="2">
        <v>4.0</v>
      </c>
      <c r="M4269" s="2" t="s">
        <v>19</v>
      </c>
    </row>
    <row r="4270" ht="15.75" customHeight="1">
      <c r="A4270" s="2">
        <v>234.0</v>
      </c>
      <c r="B4270" s="2" t="s">
        <v>11706</v>
      </c>
      <c r="C4270" s="2" t="s">
        <v>1217</v>
      </c>
      <c r="D4270" s="3" t="s">
        <v>11737</v>
      </c>
      <c r="E4270" s="3" t="s">
        <v>11738</v>
      </c>
      <c r="F4270" s="3" t="s">
        <v>11736</v>
      </c>
      <c r="G4270" s="2" t="s">
        <v>50</v>
      </c>
      <c r="H4270" s="2">
        <v>4.0</v>
      </c>
      <c r="I4270" s="2">
        <v>5.0</v>
      </c>
      <c r="J4270" s="2">
        <v>5.0</v>
      </c>
      <c r="K4270" s="2">
        <v>5.0</v>
      </c>
      <c r="L4270" s="2">
        <v>4.0</v>
      </c>
      <c r="M4270" s="2" t="s">
        <v>19</v>
      </c>
    </row>
    <row r="4271" ht="15.75" customHeight="1">
      <c r="A4271" s="2">
        <v>236.0</v>
      </c>
      <c r="B4271" s="2" t="s">
        <v>11739</v>
      </c>
      <c r="C4271" s="2" t="s">
        <v>239</v>
      </c>
      <c r="D4271" s="3" t="s">
        <v>11740</v>
      </c>
      <c r="E4271" s="3" t="s">
        <v>11741</v>
      </c>
      <c r="F4271" s="3" t="s">
        <v>11742</v>
      </c>
      <c r="G4271" s="2" t="s">
        <v>18</v>
      </c>
      <c r="H4271" s="2">
        <v>2.0</v>
      </c>
      <c r="I4271" s="2">
        <v>2.0</v>
      </c>
      <c r="J4271" s="2">
        <v>2.0</v>
      </c>
      <c r="K4271" s="2">
        <v>4.0</v>
      </c>
      <c r="L4271" s="2">
        <v>2.0</v>
      </c>
      <c r="M4271" s="2" t="s">
        <v>19</v>
      </c>
    </row>
    <row r="4272" ht="15.75" customHeight="1">
      <c r="A4272" s="2">
        <v>236.0</v>
      </c>
      <c r="B4272" s="2" t="s">
        <v>11739</v>
      </c>
      <c r="C4272" s="2" t="s">
        <v>178</v>
      </c>
      <c r="D4272" s="3" t="s">
        <v>523</v>
      </c>
      <c r="E4272" s="3" t="s">
        <v>11743</v>
      </c>
      <c r="F4272" s="3" t="s">
        <v>11744</v>
      </c>
      <c r="G4272" s="2" t="s">
        <v>50</v>
      </c>
      <c r="H4272" s="2">
        <v>3.0</v>
      </c>
      <c r="I4272" s="2">
        <v>3.0</v>
      </c>
      <c r="J4272" s="2">
        <v>5.0</v>
      </c>
      <c r="K4272" s="2">
        <v>4.0</v>
      </c>
      <c r="L4272" s="2">
        <v>4.0</v>
      </c>
      <c r="M4272" s="2" t="s">
        <v>19</v>
      </c>
    </row>
    <row r="4273" ht="15.75" customHeight="1">
      <c r="A4273" s="2">
        <v>236.0</v>
      </c>
      <c r="B4273" s="2" t="s">
        <v>11739</v>
      </c>
      <c r="C4273" s="2" t="s">
        <v>287</v>
      </c>
      <c r="D4273" s="3" t="s">
        <v>11745</v>
      </c>
      <c r="E4273" s="3" t="s">
        <v>11746</v>
      </c>
      <c r="F4273" s="3" t="s">
        <v>11744</v>
      </c>
      <c r="G4273" s="2" t="s">
        <v>50</v>
      </c>
      <c r="H4273" s="2">
        <v>4.0</v>
      </c>
      <c r="I4273" s="2">
        <v>4.0</v>
      </c>
      <c r="J4273" s="2">
        <v>4.0</v>
      </c>
      <c r="K4273" s="2">
        <v>5.0</v>
      </c>
      <c r="L4273" s="2">
        <v>4.0</v>
      </c>
      <c r="M4273" s="2" t="s">
        <v>19</v>
      </c>
    </row>
    <row r="4274" ht="15.75" customHeight="1">
      <c r="A4274" s="2">
        <v>236.0</v>
      </c>
      <c r="B4274" s="2" t="s">
        <v>11739</v>
      </c>
      <c r="C4274" s="2" t="s">
        <v>283</v>
      </c>
      <c r="D4274" s="3" t="s">
        <v>11747</v>
      </c>
      <c r="E4274" s="3" t="s">
        <v>11748</v>
      </c>
      <c r="F4274" s="3" t="s">
        <v>11749</v>
      </c>
      <c r="G4274" s="2" t="s">
        <v>182</v>
      </c>
      <c r="H4274" s="2">
        <v>1.0</v>
      </c>
      <c r="I4274" s="2">
        <v>1.0</v>
      </c>
      <c r="J4274" s="2">
        <v>1.0</v>
      </c>
      <c r="K4274" s="2">
        <v>1.0</v>
      </c>
      <c r="L4274" s="2">
        <v>1.0</v>
      </c>
      <c r="M4274" s="2" t="s">
        <v>33</v>
      </c>
    </row>
    <row r="4275" ht="15.75" customHeight="1">
      <c r="A4275" s="2">
        <v>236.0</v>
      </c>
      <c r="B4275" s="2" t="s">
        <v>11739</v>
      </c>
      <c r="C4275" s="2" t="s">
        <v>296</v>
      </c>
      <c r="D4275" s="3" t="s">
        <v>1814</v>
      </c>
      <c r="E4275" s="3" t="s">
        <v>11750</v>
      </c>
      <c r="F4275" s="3" t="s">
        <v>11751</v>
      </c>
      <c r="G4275" s="2" t="s">
        <v>18</v>
      </c>
      <c r="H4275" s="2">
        <v>3.0</v>
      </c>
      <c r="I4275" s="2">
        <v>4.0</v>
      </c>
      <c r="J4275" s="2">
        <v>5.0</v>
      </c>
      <c r="K4275" s="2">
        <v>4.0</v>
      </c>
      <c r="L4275" s="2">
        <v>4.0</v>
      </c>
      <c r="M4275" s="2" t="s">
        <v>19</v>
      </c>
    </row>
    <row r="4276" ht="15.75" customHeight="1">
      <c r="A4276" s="2">
        <v>236.0</v>
      </c>
      <c r="B4276" s="2" t="s">
        <v>11739</v>
      </c>
      <c r="C4276" s="2" t="s">
        <v>1165</v>
      </c>
      <c r="D4276" s="3" t="s">
        <v>11752</v>
      </c>
      <c r="E4276" s="3" t="s">
        <v>11753</v>
      </c>
      <c r="F4276" s="3" t="s">
        <v>11754</v>
      </c>
      <c r="G4276" s="2" t="s">
        <v>50</v>
      </c>
      <c r="H4276" s="2">
        <v>4.0</v>
      </c>
      <c r="I4276" s="2">
        <v>5.0</v>
      </c>
      <c r="J4276" s="2">
        <v>5.0</v>
      </c>
      <c r="K4276" s="2">
        <v>5.0</v>
      </c>
      <c r="L4276" s="2">
        <v>4.0</v>
      </c>
      <c r="M4276" s="2" t="s">
        <v>19</v>
      </c>
    </row>
    <row r="4277" ht="15.75" customHeight="1">
      <c r="A4277" s="2">
        <v>236.0</v>
      </c>
      <c r="B4277" s="2" t="s">
        <v>11739</v>
      </c>
      <c r="C4277" s="2" t="s">
        <v>1165</v>
      </c>
      <c r="D4277" s="3" t="s">
        <v>11755</v>
      </c>
      <c r="E4277" s="3" t="s">
        <v>11756</v>
      </c>
      <c r="F4277" s="3" t="s">
        <v>11757</v>
      </c>
      <c r="G4277" s="2" t="s">
        <v>18</v>
      </c>
      <c r="H4277" s="2">
        <v>2.0</v>
      </c>
      <c r="I4277" s="2">
        <v>5.0</v>
      </c>
      <c r="J4277" s="2">
        <v>4.0</v>
      </c>
      <c r="K4277" s="2">
        <v>4.0</v>
      </c>
      <c r="L4277" s="2">
        <v>4.0</v>
      </c>
      <c r="M4277" s="2" t="s">
        <v>19</v>
      </c>
    </row>
    <row r="4278" ht="15.75" customHeight="1">
      <c r="A4278" s="2">
        <v>236.0</v>
      </c>
      <c r="B4278" s="2" t="s">
        <v>11739</v>
      </c>
      <c r="C4278" s="2" t="s">
        <v>1608</v>
      </c>
      <c r="D4278" s="3" t="s">
        <v>11758</v>
      </c>
      <c r="E4278" s="3" t="s">
        <v>11759</v>
      </c>
      <c r="F4278" s="3" t="s">
        <v>11757</v>
      </c>
      <c r="G4278" s="2" t="s">
        <v>18</v>
      </c>
      <c r="H4278" s="2">
        <v>3.0</v>
      </c>
      <c r="I4278" s="2">
        <v>4.0</v>
      </c>
      <c r="J4278" s="2">
        <v>5.0</v>
      </c>
      <c r="K4278" s="2">
        <v>5.0</v>
      </c>
      <c r="L4278" s="2">
        <v>4.0</v>
      </c>
      <c r="M4278" s="2" t="s">
        <v>19</v>
      </c>
    </row>
    <row r="4279" ht="15.75" customHeight="1">
      <c r="A4279" s="2">
        <v>238.0</v>
      </c>
      <c r="B4279" s="2" t="s">
        <v>11760</v>
      </c>
      <c r="C4279" s="2" t="s">
        <v>235</v>
      </c>
      <c r="D4279" s="3" t="s">
        <v>11761</v>
      </c>
      <c r="E4279" s="3" t="s">
        <v>11762</v>
      </c>
      <c r="F4279" s="3" t="s">
        <v>11763</v>
      </c>
      <c r="G4279" s="2" t="s">
        <v>18</v>
      </c>
      <c r="H4279" s="2">
        <v>4.0</v>
      </c>
      <c r="I4279" s="2">
        <v>4.0</v>
      </c>
      <c r="J4279" s="2">
        <v>5.0</v>
      </c>
      <c r="K4279" s="2">
        <v>3.0</v>
      </c>
      <c r="L4279" s="2">
        <v>5.0</v>
      </c>
      <c r="M4279" s="2" t="s">
        <v>19</v>
      </c>
    </row>
    <row r="4280" ht="15.75" customHeight="1">
      <c r="A4280" s="2">
        <v>238.0</v>
      </c>
      <c r="B4280" s="2" t="s">
        <v>11760</v>
      </c>
      <c r="C4280" s="2" t="s">
        <v>239</v>
      </c>
      <c r="D4280" s="3" t="s">
        <v>11764</v>
      </c>
      <c r="E4280" s="3" t="s">
        <v>11765</v>
      </c>
      <c r="F4280" s="3" t="s">
        <v>11766</v>
      </c>
      <c r="G4280" s="2" t="s">
        <v>18</v>
      </c>
      <c r="H4280" s="2">
        <v>4.0</v>
      </c>
      <c r="I4280" s="2">
        <v>5.0</v>
      </c>
      <c r="J4280" s="2">
        <v>5.0</v>
      </c>
      <c r="K4280" s="2">
        <v>5.0</v>
      </c>
      <c r="L4280" s="2">
        <v>5.0</v>
      </c>
      <c r="M4280" s="2" t="s">
        <v>19</v>
      </c>
    </row>
    <row r="4281" ht="15.75" customHeight="1">
      <c r="A4281" s="2">
        <v>238.0</v>
      </c>
      <c r="B4281" s="2" t="s">
        <v>11760</v>
      </c>
      <c r="C4281" s="2" t="s">
        <v>319</v>
      </c>
      <c r="D4281" s="3" t="s">
        <v>11158</v>
      </c>
      <c r="E4281" s="3" t="s">
        <v>11767</v>
      </c>
      <c r="F4281" s="3" t="s">
        <v>11160</v>
      </c>
      <c r="G4281" s="2" t="s">
        <v>18</v>
      </c>
      <c r="H4281" s="2">
        <v>4.0</v>
      </c>
      <c r="I4281" s="2">
        <v>4.0</v>
      </c>
      <c r="J4281" s="2">
        <v>4.0</v>
      </c>
      <c r="K4281" s="2">
        <v>4.0</v>
      </c>
      <c r="L4281" s="2">
        <v>4.0</v>
      </c>
      <c r="M4281" s="2" t="s">
        <v>19</v>
      </c>
    </row>
    <row r="4282" ht="15.75" customHeight="1">
      <c r="A4282" s="2">
        <v>238.0</v>
      </c>
      <c r="B4282" s="2" t="s">
        <v>11760</v>
      </c>
      <c r="C4282" s="2" t="s">
        <v>116</v>
      </c>
      <c r="D4282" s="3" t="s">
        <v>11768</v>
      </c>
      <c r="E4282" s="3" t="s">
        <v>11769</v>
      </c>
      <c r="F4282" s="3" t="s">
        <v>11770</v>
      </c>
      <c r="G4282" s="2" t="s">
        <v>50</v>
      </c>
      <c r="H4282" s="2">
        <v>5.0</v>
      </c>
      <c r="I4282" s="2">
        <v>5.0</v>
      </c>
      <c r="J4282" s="2">
        <v>5.0</v>
      </c>
      <c r="K4282" s="2">
        <v>5.0</v>
      </c>
      <c r="L4282" s="2">
        <v>5.0</v>
      </c>
      <c r="M4282" s="2" t="s">
        <v>19</v>
      </c>
    </row>
    <row r="4283" ht="15.75" customHeight="1">
      <c r="A4283" s="2">
        <v>238.0</v>
      </c>
      <c r="B4283" s="2" t="s">
        <v>11760</v>
      </c>
      <c r="C4283" s="2" t="s">
        <v>801</v>
      </c>
      <c r="D4283" s="3" t="s">
        <v>11771</v>
      </c>
      <c r="E4283" s="3" t="s">
        <v>11772</v>
      </c>
      <c r="F4283" s="3" t="s">
        <v>11773</v>
      </c>
      <c r="G4283" s="2" t="s">
        <v>62</v>
      </c>
      <c r="H4283" s="2">
        <v>3.0</v>
      </c>
      <c r="I4283" s="2">
        <v>3.0</v>
      </c>
      <c r="J4283" s="2">
        <v>3.0</v>
      </c>
      <c r="K4283" s="2">
        <v>2.0</v>
      </c>
      <c r="L4283" s="2">
        <v>2.0</v>
      </c>
      <c r="M4283" s="2" t="s">
        <v>33</v>
      </c>
    </row>
    <row r="4284" ht="15.75" customHeight="1">
      <c r="A4284" s="2">
        <v>238.0</v>
      </c>
      <c r="B4284" s="2" t="s">
        <v>11760</v>
      </c>
      <c r="C4284" s="2" t="s">
        <v>382</v>
      </c>
      <c r="D4284" s="3" t="s">
        <v>8388</v>
      </c>
      <c r="E4284" s="3" t="s">
        <v>11774</v>
      </c>
      <c r="F4284" s="3" t="s">
        <v>11775</v>
      </c>
      <c r="G4284" s="2" t="s">
        <v>28</v>
      </c>
      <c r="H4284" s="2">
        <v>2.0</v>
      </c>
      <c r="I4284" s="2">
        <v>2.0</v>
      </c>
      <c r="J4284" s="2">
        <v>3.0</v>
      </c>
      <c r="K4284" s="2">
        <v>3.0</v>
      </c>
      <c r="L4284" s="2">
        <v>3.0</v>
      </c>
      <c r="M4284" s="2" t="s">
        <v>19</v>
      </c>
    </row>
    <row r="4285" ht="15.75" customHeight="1">
      <c r="A4285" s="2">
        <v>238.0</v>
      </c>
      <c r="B4285" s="2" t="s">
        <v>11760</v>
      </c>
      <c r="C4285" s="2" t="s">
        <v>261</v>
      </c>
      <c r="D4285" s="3" t="s">
        <v>11776</v>
      </c>
      <c r="E4285" s="3" t="s">
        <v>11777</v>
      </c>
      <c r="F4285" s="3" t="s">
        <v>11778</v>
      </c>
      <c r="G4285" s="2" t="s">
        <v>182</v>
      </c>
      <c r="H4285" s="2">
        <v>3.0</v>
      </c>
      <c r="I4285" s="2">
        <v>1.0</v>
      </c>
      <c r="J4285" s="2">
        <v>1.0</v>
      </c>
      <c r="K4285" s="2">
        <v>1.0</v>
      </c>
      <c r="L4285" s="2">
        <v>3.0</v>
      </c>
      <c r="M4285" s="2" t="s">
        <v>33</v>
      </c>
    </row>
    <row r="4286" ht="15.75" customHeight="1">
      <c r="A4286" s="2">
        <v>238.0</v>
      </c>
      <c r="B4286" s="2" t="s">
        <v>11760</v>
      </c>
      <c r="C4286" s="2" t="s">
        <v>167</v>
      </c>
      <c r="D4286" s="3" t="s">
        <v>1663</v>
      </c>
      <c r="E4286" s="3" t="s">
        <v>11779</v>
      </c>
      <c r="F4286" s="3" t="s">
        <v>11780</v>
      </c>
      <c r="G4286" s="2" t="s">
        <v>28</v>
      </c>
      <c r="H4286" s="2">
        <v>3.0</v>
      </c>
      <c r="I4286" s="2">
        <v>3.0</v>
      </c>
      <c r="J4286" s="2">
        <v>4.0</v>
      </c>
      <c r="K4286" s="2">
        <v>3.0</v>
      </c>
      <c r="L4286" s="2">
        <v>3.0</v>
      </c>
      <c r="M4286" s="2" t="s">
        <v>33</v>
      </c>
    </row>
    <row r="4287" ht="15.75" customHeight="1">
      <c r="A4287" s="2">
        <v>238.0</v>
      </c>
      <c r="B4287" s="2" t="s">
        <v>11760</v>
      </c>
      <c r="C4287" s="2" t="s">
        <v>438</v>
      </c>
      <c r="D4287" s="3" t="s">
        <v>11781</v>
      </c>
      <c r="E4287" s="3" t="s">
        <v>11782</v>
      </c>
      <c r="F4287" s="3" t="s">
        <v>11783</v>
      </c>
      <c r="G4287" s="2" t="s">
        <v>62</v>
      </c>
      <c r="H4287" s="2">
        <v>2.0</v>
      </c>
      <c r="I4287" s="2">
        <v>3.0</v>
      </c>
      <c r="J4287" s="2">
        <v>5.0</v>
      </c>
      <c r="K4287" s="2">
        <v>4.0</v>
      </c>
      <c r="L4287" s="2">
        <v>3.0</v>
      </c>
      <c r="M4287" s="2" t="s">
        <v>33</v>
      </c>
    </row>
    <row r="4288" ht="15.75" customHeight="1">
      <c r="A4288" s="2">
        <v>238.0</v>
      </c>
      <c r="B4288" s="2" t="s">
        <v>11760</v>
      </c>
      <c r="C4288" s="2" t="s">
        <v>226</v>
      </c>
      <c r="D4288" s="3" t="s">
        <v>11784</v>
      </c>
      <c r="E4288" s="3" t="s">
        <v>11785</v>
      </c>
      <c r="F4288" s="3" t="s">
        <v>11786</v>
      </c>
      <c r="G4288" s="2" t="s">
        <v>62</v>
      </c>
      <c r="H4288" s="2">
        <v>1.0</v>
      </c>
      <c r="I4288" s="2">
        <v>1.0</v>
      </c>
      <c r="J4288" s="2">
        <v>1.0</v>
      </c>
      <c r="K4288" s="2">
        <v>1.0</v>
      </c>
      <c r="L4288" s="2">
        <v>1.0</v>
      </c>
      <c r="M4288" s="2" t="s">
        <v>33</v>
      </c>
    </row>
    <row r="4289" ht="15.75" customHeight="1">
      <c r="A4289" s="2">
        <v>238.0</v>
      </c>
      <c r="B4289" s="2" t="s">
        <v>11760</v>
      </c>
      <c r="C4289" s="2" t="s">
        <v>548</v>
      </c>
      <c r="D4289" s="3" t="s">
        <v>191</v>
      </c>
      <c r="E4289" s="3" t="s">
        <v>11787</v>
      </c>
      <c r="F4289" s="3" t="s">
        <v>11788</v>
      </c>
      <c r="G4289" s="2" t="s">
        <v>50</v>
      </c>
      <c r="H4289" s="2">
        <v>3.0</v>
      </c>
      <c r="I4289" s="2">
        <v>3.0</v>
      </c>
      <c r="J4289" s="2">
        <v>5.0</v>
      </c>
      <c r="K4289" s="2">
        <v>4.0</v>
      </c>
      <c r="L4289" s="2">
        <v>4.0</v>
      </c>
      <c r="M4289" s="2" t="s">
        <v>19</v>
      </c>
    </row>
    <row r="4290" ht="15.75" customHeight="1">
      <c r="A4290" s="2">
        <v>238.0</v>
      </c>
      <c r="B4290" s="2" t="s">
        <v>11760</v>
      </c>
      <c r="C4290" s="2" t="s">
        <v>58</v>
      </c>
      <c r="D4290" s="3" t="s">
        <v>11789</v>
      </c>
      <c r="E4290" s="3" t="s">
        <v>11790</v>
      </c>
      <c r="F4290" s="3" t="s">
        <v>11791</v>
      </c>
      <c r="G4290" s="2" t="s">
        <v>18</v>
      </c>
      <c r="H4290" s="2">
        <v>3.0</v>
      </c>
      <c r="I4290" s="2">
        <v>4.0</v>
      </c>
      <c r="J4290" s="2">
        <v>4.0</v>
      </c>
      <c r="K4290" s="2">
        <v>4.0</v>
      </c>
      <c r="L4290" s="2">
        <v>4.0</v>
      </c>
      <c r="M4290" s="2" t="s">
        <v>19</v>
      </c>
    </row>
    <row r="4291" ht="15.75" customHeight="1">
      <c r="A4291" s="2">
        <v>238.0</v>
      </c>
      <c r="B4291" s="2" t="s">
        <v>11760</v>
      </c>
      <c r="C4291" s="2" t="s">
        <v>183</v>
      </c>
      <c r="D4291" s="3" t="s">
        <v>11792</v>
      </c>
      <c r="E4291" s="3" t="s">
        <v>11793</v>
      </c>
      <c r="F4291" s="3" t="s">
        <v>11794</v>
      </c>
      <c r="G4291" s="2" t="s">
        <v>50</v>
      </c>
      <c r="H4291" s="2">
        <v>4.0</v>
      </c>
      <c r="I4291" s="2">
        <v>4.0</v>
      </c>
      <c r="J4291" s="2">
        <v>4.0</v>
      </c>
      <c r="K4291" s="2">
        <v>5.0</v>
      </c>
      <c r="L4291" s="2">
        <v>5.0</v>
      </c>
      <c r="M4291" s="2" t="s">
        <v>19</v>
      </c>
    </row>
    <row r="4292" ht="15.75" customHeight="1">
      <c r="A4292" s="2">
        <v>238.0</v>
      </c>
      <c r="B4292" s="2" t="s">
        <v>11760</v>
      </c>
      <c r="C4292" s="2" t="s">
        <v>555</v>
      </c>
      <c r="D4292" s="3" t="s">
        <v>11795</v>
      </c>
      <c r="E4292" s="3" t="s">
        <v>11796</v>
      </c>
      <c r="F4292" s="3" t="s">
        <v>11797</v>
      </c>
      <c r="G4292" s="2" t="s">
        <v>18</v>
      </c>
      <c r="H4292" s="2">
        <v>3.0</v>
      </c>
      <c r="I4292" s="2">
        <v>4.0</v>
      </c>
      <c r="J4292" s="2">
        <v>3.0</v>
      </c>
      <c r="K4292" s="2">
        <v>4.0</v>
      </c>
      <c r="L4292" s="2">
        <v>3.0</v>
      </c>
      <c r="M4292" s="2" t="s">
        <v>19</v>
      </c>
    </row>
    <row r="4293" ht="15.75" customHeight="1">
      <c r="A4293" s="2">
        <v>238.0</v>
      </c>
      <c r="B4293" s="2" t="s">
        <v>11760</v>
      </c>
      <c r="C4293" s="2" t="s">
        <v>562</v>
      </c>
      <c r="D4293" s="3" t="s">
        <v>11798</v>
      </c>
      <c r="E4293" s="3" t="s">
        <v>11799</v>
      </c>
      <c r="F4293" s="3" t="s">
        <v>11800</v>
      </c>
      <c r="G4293" s="2" t="s">
        <v>18</v>
      </c>
      <c r="H4293" s="2">
        <v>3.0</v>
      </c>
      <c r="I4293" s="2">
        <v>3.0</v>
      </c>
      <c r="J4293" s="2">
        <v>4.0</v>
      </c>
      <c r="K4293" s="2">
        <v>5.0</v>
      </c>
      <c r="L4293" s="2">
        <v>5.0</v>
      </c>
      <c r="M4293" s="2" t="s">
        <v>19</v>
      </c>
    </row>
    <row r="4294" ht="15.75" customHeight="1">
      <c r="A4294" s="2">
        <v>238.0</v>
      </c>
      <c r="B4294" s="2" t="s">
        <v>11760</v>
      </c>
      <c r="C4294" s="2" t="s">
        <v>142</v>
      </c>
      <c r="D4294" s="3" t="s">
        <v>11801</v>
      </c>
      <c r="E4294" s="3" t="s">
        <v>11802</v>
      </c>
      <c r="F4294" s="3" t="s">
        <v>11803</v>
      </c>
      <c r="G4294" s="2" t="s">
        <v>182</v>
      </c>
      <c r="H4294" s="2">
        <v>2.0</v>
      </c>
      <c r="I4294" s="2">
        <v>4.0</v>
      </c>
      <c r="J4294" s="2">
        <v>1.0</v>
      </c>
      <c r="K4294" s="2">
        <v>1.0</v>
      </c>
      <c r="L4294" s="2">
        <v>3.0</v>
      </c>
      <c r="M4294" s="2" t="s">
        <v>33</v>
      </c>
    </row>
    <row r="4295" ht="15.75" customHeight="1">
      <c r="A4295" s="2">
        <v>238.0</v>
      </c>
      <c r="B4295" s="2" t="s">
        <v>11760</v>
      </c>
      <c r="C4295" s="2" t="s">
        <v>1552</v>
      </c>
      <c r="D4295" s="3" t="s">
        <v>11804</v>
      </c>
      <c r="E4295" s="3" t="s">
        <v>11805</v>
      </c>
      <c r="F4295" s="3" t="s">
        <v>11803</v>
      </c>
      <c r="G4295" s="2" t="s">
        <v>50</v>
      </c>
      <c r="H4295" s="2">
        <v>4.0</v>
      </c>
      <c r="I4295" s="2">
        <v>3.0</v>
      </c>
      <c r="J4295" s="2">
        <v>4.0</v>
      </c>
      <c r="K4295" s="2">
        <v>5.0</v>
      </c>
      <c r="L4295" s="2">
        <v>5.0</v>
      </c>
      <c r="M4295" s="2" t="s">
        <v>19</v>
      </c>
    </row>
    <row r="4296" ht="15.75" customHeight="1">
      <c r="A4296" s="2">
        <v>238.0</v>
      </c>
      <c r="B4296" s="2" t="s">
        <v>11760</v>
      </c>
      <c r="C4296" s="2" t="s">
        <v>296</v>
      </c>
      <c r="D4296" s="3" t="s">
        <v>11806</v>
      </c>
      <c r="E4296" s="3" t="s">
        <v>11807</v>
      </c>
      <c r="F4296" s="3" t="s">
        <v>11808</v>
      </c>
      <c r="G4296" s="2" t="s">
        <v>18</v>
      </c>
      <c r="H4296" s="2">
        <v>3.0</v>
      </c>
      <c r="I4296" s="2">
        <v>4.0</v>
      </c>
      <c r="J4296" s="2">
        <v>4.0</v>
      </c>
      <c r="K4296" s="2">
        <v>4.0</v>
      </c>
      <c r="L4296" s="2">
        <v>4.0</v>
      </c>
      <c r="M4296" s="2" t="s">
        <v>19</v>
      </c>
    </row>
    <row r="4297" ht="15.75" customHeight="1">
      <c r="A4297" s="2">
        <v>238.0</v>
      </c>
      <c r="B4297" s="2" t="s">
        <v>11760</v>
      </c>
      <c r="C4297" s="2" t="s">
        <v>1152</v>
      </c>
      <c r="D4297" s="3" t="s">
        <v>11548</v>
      </c>
      <c r="E4297" s="3" t="s">
        <v>11809</v>
      </c>
      <c r="F4297" s="3" t="s">
        <v>11810</v>
      </c>
      <c r="G4297" s="2" t="s">
        <v>18</v>
      </c>
      <c r="H4297" s="2">
        <v>3.0</v>
      </c>
      <c r="I4297" s="2">
        <v>3.0</v>
      </c>
      <c r="J4297" s="2">
        <v>3.0</v>
      </c>
      <c r="K4297" s="2">
        <v>4.0</v>
      </c>
      <c r="L4297" s="2">
        <v>4.0</v>
      </c>
      <c r="M4297" s="2" t="s">
        <v>19</v>
      </c>
    </row>
    <row r="4298" ht="15.75" customHeight="1">
      <c r="A4298" s="2">
        <v>238.0</v>
      </c>
      <c r="B4298" s="2" t="s">
        <v>11760</v>
      </c>
      <c r="C4298" s="2" t="s">
        <v>194</v>
      </c>
      <c r="D4298" s="3" t="s">
        <v>11811</v>
      </c>
      <c r="E4298" s="3" t="s">
        <v>11812</v>
      </c>
      <c r="F4298" s="3" t="s">
        <v>11813</v>
      </c>
      <c r="G4298" s="2" t="s">
        <v>62</v>
      </c>
      <c r="H4298" s="2">
        <v>2.0</v>
      </c>
      <c r="I4298" s="2">
        <v>1.0</v>
      </c>
      <c r="J4298" s="2">
        <v>2.0</v>
      </c>
      <c r="K4298" s="2">
        <v>3.0</v>
      </c>
      <c r="L4298" s="2">
        <v>2.0</v>
      </c>
      <c r="M4298" s="2" t="s">
        <v>33</v>
      </c>
    </row>
    <row r="4299" ht="15.75" customHeight="1">
      <c r="A4299" s="2">
        <v>238.0</v>
      </c>
      <c r="B4299" s="2" t="s">
        <v>11760</v>
      </c>
      <c r="C4299" s="2" t="s">
        <v>67</v>
      </c>
      <c r="D4299" s="3" t="s">
        <v>11814</v>
      </c>
      <c r="E4299" s="3" t="s">
        <v>11815</v>
      </c>
      <c r="F4299" s="3" t="s">
        <v>11816</v>
      </c>
      <c r="G4299" s="2" t="s">
        <v>62</v>
      </c>
      <c r="H4299" s="2">
        <v>1.0</v>
      </c>
      <c r="I4299" s="2">
        <v>2.0</v>
      </c>
      <c r="J4299" s="2">
        <v>3.0</v>
      </c>
      <c r="K4299" s="2">
        <v>4.0</v>
      </c>
      <c r="L4299" s="2">
        <v>5.0</v>
      </c>
      <c r="M4299" s="2" t="s">
        <v>33</v>
      </c>
    </row>
    <row r="4300" ht="15.75" customHeight="1">
      <c r="A4300" s="2">
        <v>238.0</v>
      </c>
      <c r="B4300" s="2" t="s">
        <v>11760</v>
      </c>
      <c r="C4300" s="2" t="s">
        <v>298</v>
      </c>
      <c r="D4300" s="3" t="s">
        <v>9974</v>
      </c>
      <c r="E4300" s="3" t="s">
        <v>11817</v>
      </c>
      <c r="F4300" s="3" t="s">
        <v>11818</v>
      </c>
      <c r="G4300" s="2" t="s">
        <v>18</v>
      </c>
      <c r="H4300" s="2">
        <v>3.0</v>
      </c>
      <c r="I4300" s="2">
        <v>4.0</v>
      </c>
      <c r="J4300" s="2">
        <v>3.0</v>
      </c>
      <c r="K4300" s="2">
        <v>4.0</v>
      </c>
      <c r="L4300" s="2">
        <v>4.0</v>
      </c>
      <c r="M4300" s="2" t="s">
        <v>19</v>
      </c>
    </row>
    <row r="4301" ht="15.75" customHeight="1">
      <c r="A4301" s="2">
        <v>238.0</v>
      </c>
      <c r="B4301" s="2" t="s">
        <v>11760</v>
      </c>
      <c r="C4301" s="2" t="s">
        <v>75</v>
      </c>
      <c r="D4301" s="3" t="s">
        <v>495</v>
      </c>
      <c r="E4301" s="3" t="s">
        <v>11819</v>
      </c>
      <c r="F4301" s="3" t="s">
        <v>11820</v>
      </c>
      <c r="G4301" s="2" t="s">
        <v>18</v>
      </c>
      <c r="H4301" s="2">
        <v>4.0</v>
      </c>
      <c r="I4301" s="2">
        <v>4.0</v>
      </c>
      <c r="J4301" s="2">
        <v>4.0</v>
      </c>
      <c r="K4301" s="2">
        <v>4.0</v>
      </c>
      <c r="L4301" s="2">
        <v>4.0</v>
      </c>
      <c r="M4301" s="2" t="s">
        <v>19</v>
      </c>
    </row>
    <row r="4302" ht="15.75" customHeight="1">
      <c r="A4302" s="2">
        <v>238.0</v>
      </c>
      <c r="B4302" s="2" t="s">
        <v>11760</v>
      </c>
      <c r="C4302" s="2" t="s">
        <v>75</v>
      </c>
      <c r="D4302" s="3" t="s">
        <v>11821</v>
      </c>
      <c r="E4302" s="3" t="s">
        <v>11822</v>
      </c>
      <c r="F4302" s="3" t="s">
        <v>11820</v>
      </c>
      <c r="G4302" s="2" t="s">
        <v>18</v>
      </c>
      <c r="H4302" s="2">
        <v>4.0</v>
      </c>
      <c r="I4302" s="2">
        <v>4.0</v>
      </c>
      <c r="J4302" s="2">
        <v>4.0</v>
      </c>
      <c r="K4302" s="2">
        <v>4.0</v>
      </c>
      <c r="L4302" s="2">
        <v>4.0</v>
      </c>
      <c r="M4302" s="2" t="s">
        <v>19</v>
      </c>
    </row>
    <row r="4303" ht="15.75" customHeight="1">
      <c r="A4303" s="2">
        <v>238.0</v>
      </c>
      <c r="B4303" s="2" t="s">
        <v>11760</v>
      </c>
      <c r="C4303" s="2" t="s">
        <v>1608</v>
      </c>
      <c r="D4303" s="3" t="s">
        <v>11823</v>
      </c>
      <c r="E4303" s="3" t="s">
        <v>11824</v>
      </c>
      <c r="F4303" s="3" t="s">
        <v>11825</v>
      </c>
      <c r="G4303" s="2" t="s">
        <v>28</v>
      </c>
      <c r="H4303" s="2">
        <v>3.0</v>
      </c>
      <c r="I4303" s="2">
        <v>2.0</v>
      </c>
      <c r="J4303" s="2">
        <v>3.0</v>
      </c>
      <c r="K4303" s="2">
        <v>3.0</v>
      </c>
      <c r="L4303" s="2">
        <v>3.0</v>
      </c>
      <c r="M4303" s="2" t="s">
        <v>19</v>
      </c>
    </row>
    <row r="4304" ht="15.75" customHeight="1">
      <c r="A4304" s="2">
        <v>238.0</v>
      </c>
      <c r="B4304" s="2" t="s">
        <v>11760</v>
      </c>
      <c r="C4304" s="2" t="s">
        <v>600</v>
      </c>
      <c r="D4304" s="3" t="s">
        <v>139</v>
      </c>
      <c r="E4304" s="3" t="s">
        <v>11826</v>
      </c>
      <c r="F4304" s="3" t="s">
        <v>11825</v>
      </c>
      <c r="G4304" s="2" t="s">
        <v>18</v>
      </c>
      <c r="H4304" s="2">
        <v>2.0</v>
      </c>
      <c r="I4304" s="2">
        <v>4.0</v>
      </c>
      <c r="J4304" s="2">
        <v>4.0</v>
      </c>
      <c r="K4304" s="2">
        <v>5.0</v>
      </c>
      <c r="L4304" s="2">
        <v>5.0</v>
      </c>
      <c r="M4304" s="2" t="s">
        <v>19</v>
      </c>
    </row>
    <row r="4305" ht="15.75" customHeight="1">
      <c r="A4305" s="2">
        <v>238.0</v>
      </c>
      <c r="B4305" s="2" t="s">
        <v>11760</v>
      </c>
      <c r="C4305" s="2" t="s">
        <v>206</v>
      </c>
      <c r="D4305" s="3" t="s">
        <v>11827</v>
      </c>
      <c r="E4305" s="3" t="s">
        <v>11828</v>
      </c>
      <c r="F4305" s="3" t="s">
        <v>11829</v>
      </c>
      <c r="G4305" s="2" t="s">
        <v>28</v>
      </c>
      <c r="H4305" s="2">
        <v>2.0</v>
      </c>
      <c r="I4305" s="2">
        <v>2.0</v>
      </c>
      <c r="J4305" s="2">
        <v>2.0</v>
      </c>
      <c r="K4305" s="2">
        <v>3.0</v>
      </c>
      <c r="L4305" s="2">
        <v>3.0</v>
      </c>
      <c r="M4305" s="2" t="s">
        <v>19</v>
      </c>
    </row>
    <row r="4306" ht="15.75" customHeight="1">
      <c r="A4306" s="2">
        <v>238.0</v>
      </c>
      <c r="B4306" s="2" t="s">
        <v>11760</v>
      </c>
      <c r="C4306" s="2" t="s">
        <v>1424</v>
      </c>
      <c r="D4306" s="3" t="s">
        <v>139</v>
      </c>
      <c r="E4306" s="3" t="s">
        <v>11830</v>
      </c>
      <c r="F4306" s="3" t="s">
        <v>11831</v>
      </c>
      <c r="G4306" s="2" t="s">
        <v>18</v>
      </c>
      <c r="H4306" s="2">
        <v>4.0</v>
      </c>
      <c r="I4306" s="2">
        <v>4.0</v>
      </c>
      <c r="J4306" s="2">
        <v>5.0</v>
      </c>
      <c r="K4306" s="2">
        <v>5.0</v>
      </c>
      <c r="L4306" s="2">
        <v>5.0</v>
      </c>
      <c r="M4306" s="2" t="s">
        <v>19</v>
      </c>
    </row>
    <row r="4307" ht="15.75" customHeight="1">
      <c r="A4307" s="2">
        <v>238.0</v>
      </c>
      <c r="B4307" s="2" t="s">
        <v>11760</v>
      </c>
      <c r="C4307" s="2" t="s">
        <v>1424</v>
      </c>
      <c r="D4307" s="3" t="s">
        <v>11832</v>
      </c>
      <c r="E4307" s="3" t="s">
        <v>11833</v>
      </c>
      <c r="F4307" s="3" t="s">
        <v>11834</v>
      </c>
      <c r="G4307" s="2" t="s">
        <v>50</v>
      </c>
      <c r="H4307" s="2">
        <v>4.0</v>
      </c>
      <c r="I4307" s="2">
        <v>4.0</v>
      </c>
      <c r="J4307" s="2">
        <v>3.0</v>
      </c>
      <c r="K4307" s="2">
        <v>4.0</v>
      </c>
      <c r="L4307" s="2">
        <v>3.0</v>
      </c>
      <c r="M4307" s="2" t="s">
        <v>19</v>
      </c>
    </row>
    <row r="4308" ht="15.75" customHeight="1">
      <c r="A4308" s="2">
        <v>238.0</v>
      </c>
      <c r="B4308" s="2" t="s">
        <v>11760</v>
      </c>
      <c r="C4308" s="2" t="s">
        <v>682</v>
      </c>
      <c r="D4308" s="3" t="s">
        <v>11835</v>
      </c>
      <c r="E4308" s="3" t="s">
        <v>11836</v>
      </c>
      <c r="F4308" s="3" t="s">
        <v>11834</v>
      </c>
      <c r="G4308" s="2" t="s">
        <v>18</v>
      </c>
      <c r="H4308" s="2">
        <v>3.0</v>
      </c>
      <c r="I4308" s="2">
        <v>3.0</v>
      </c>
      <c r="J4308" s="2">
        <v>3.0</v>
      </c>
      <c r="K4308" s="2">
        <v>2.0</v>
      </c>
      <c r="L4308" s="2">
        <v>3.0</v>
      </c>
      <c r="M4308" s="2" t="s">
        <v>19</v>
      </c>
    </row>
    <row r="4309" ht="15.75" customHeight="1">
      <c r="A4309" s="2">
        <v>238.0</v>
      </c>
      <c r="B4309" s="2" t="s">
        <v>11760</v>
      </c>
      <c r="C4309" s="2" t="s">
        <v>305</v>
      </c>
      <c r="D4309" s="3" t="s">
        <v>11837</v>
      </c>
      <c r="E4309" s="3" t="s">
        <v>11838</v>
      </c>
      <c r="F4309" s="3" t="s">
        <v>11834</v>
      </c>
      <c r="G4309" s="2" t="s">
        <v>18</v>
      </c>
      <c r="H4309" s="2">
        <v>4.0</v>
      </c>
      <c r="I4309" s="2">
        <v>4.0</v>
      </c>
      <c r="J4309" s="2">
        <v>3.0</v>
      </c>
      <c r="K4309" s="2">
        <v>4.0</v>
      </c>
      <c r="L4309" s="2">
        <v>4.0</v>
      </c>
      <c r="M4309" s="2" t="s">
        <v>19</v>
      </c>
    </row>
    <row r="4310" ht="15.75" customHeight="1">
      <c r="A4310" s="2">
        <v>238.0</v>
      </c>
      <c r="B4310" s="2" t="s">
        <v>11760</v>
      </c>
      <c r="C4310" s="2" t="s">
        <v>305</v>
      </c>
      <c r="D4310" s="3" t="s">
        <v>715</v>
      </c>
      <c r="E4310" s="3" t="s">
        <v>11839</v>
      </c>
      <c r="F4310" s="3" t="s">
        <v>11840</v>
      </c>
      <c r="G4310" s="2" t="s">
        <v>18</v>
      </c>
      <c r="H4310" s="2">
        <v>3.0</v>
      </c>
      <c r="I4310" s="2">
        <v>4.0</v>
      </c>
      <c r="J4310" s="2">
        <v>4.0</v>
      </c>
      <c r="K4310" s="2">
        <v>4.0</v>
      </c>
      <c r="L4310" s="2">
        <v>5.0</v>
      </c>
      <c r="M4310" s="2" t="s">
        <v>19</v>
      </c>
    </row>
    <row r="4311" ht="15.75" customHeight="1">
      <c r="A4311" s="2">
        <v>239.0</v>
      </c>
      <c r="B4311" s="2" t="s">
        <v>11841</v>
      </c>
      <c r="C4311" s="2" t="s">
        <v>153</v>
      </c>
      <c r="D4311" s="3" t="s">
        <v>11842</v>
      </c>
      <c r="E4311" s="3" t="s">
        <v>11843</v>
      </c>
      <c r="F4311" s="3" t="s">
        <v>11844</v>
      </c>
      <c r="G4311" s="2" t="s">
        <v>18</v>
      </c>
      <c r="H4311" s="2">
        <v>4.0</v>
      </c>
      <c r="I4311" s="2">
        <v>4.0</v>
      </c>
      <c r="J4311" s="2">
        <v>5.0</v>
      </c>
      <c r="K4311" s="2">
        <v>5.0</v>
      </c>
      <c r="L4311" s="2">
        <v>3.0</v>
      </c>
      <c r="M4311" s="2" t="s">
        <v>19</v>
      </c>
    </row>
    <row r="4312" ht="15.75" customHeight="1">
      <c r="A4312" s="2">
        <v>239.0</v>
      </c>
      <c r="B4312" s="2" t="s">
        <v>11841</v>
      </c>
      <c r="C4312" s="2" t="s">
        <v>29</v>
      </c>
      <c r="D4312" s="3" t="s">
        <v>11845</v>
      </c>
      <c r="E4312" s="3" t="s">
        <v>11846</v>
      </c>
      <c r="F4312" s="3" t="s">
        <v>2775</v>
      </c>
      <c r="G4312" s="2" t="s">
        <v>28</v>
      </c>
      <c r="H4312" s="2">
        <v>4.0</v>
      </c>
      <c r="I4312" s="2">
        <v>4.0</v>
      </c>
      <c r="J4312" s="2">
        <v>4.0</v>
      </c>
      <c r="K4312" s="2">
        <v>3.0</v>
      </c>
      <c r="L4312" s="2">
        <v>3.0</v>
      </c>
      <c r="M4312" s="2" t="s">
        <v>19</v>
      </c>
    </row>
    <row r="4313" ht="15.75" customHeight="1">
      <c r="A4313" s="2">
        <v>239.0</v>
      </c>
      <c r="B4313" s="2" t="s">
        <v>11841</v>
      </c>
      <c r="C4313" s="2" t="s">
        <v>116</v>
      </c>
      <c r="D4313" s="3" t="s">
        <v>11847</v>
      </c>
      <c r="E4313" s="3" t="s">
        <v>11848</v>
      </c>
      <c r="F4313" s="3" t="s">
        <v>11849</v>
      </c>
      <c r="G4313" s="2" t="s">
        <v>18</v>
      </c>
      <c r="H4313" s="2">
        <v>4.0</v>
      </c>
      <c r="I4313" s="2">
        <v>3.0</v>
      </c>
      <c r="J4313" s="2">
        <v>4.0</v>
      </c>
      <c r="K4313" s="2">
        <v>3.0</v>
      </c>
      <c r="L4313" s="2">
        <v>3.0</v>
      </c>
      <c r="M4313" s="2" t="s">
        <v>19</v>
      </c>
    </row>
    <row r="4314" ht="15.75" customHeight="1">
      <c r="A4314" s="2">
        <v>239.0</v>
      </c>
      <c r="B4314" s="2" t="s">
        <v>11841</v>
      </c>
      <c r="C4314" s="2" t="s">
        <v>239</v>
      </c>
      <c r="D4314" s="3" t="s">
        <v>11850</v>
      </c>
      <c r="E4314" s="3" t="s">
        <v>11851</v>
      </c>
      <c r="F4314" s="3" t="s">
        <v>11852</v>
      </c>
      <c r="G4314" s="2" t="s">
        <v>28</v>
      </c>
      <c r="H4314" s="2">
        <v>3.0</v>
      </c>
      <c r="I4314" s="2">
        <v>2.0</v>
      </c>
      <c r="J4314" s="2">
        <v>3.0</v>
      </c>
      <c r="K4314" s="2">
        <v>3.0</v>
      </c>
      <c r="L4314" s="2">
        <v>2.0</v>
      </c>
      <c r="M4314" s="2" t="s">
        <v>33</v>
      </c>
    </row>
    <row r="4315" ht="15.75" customHeight="1">
      <c r="A4315" s="2">
        <v>239.0</v>
      </c>
      <c r="B4315" s="2" t="s">
        <v>11841</v>
      </c>
      <c r="C4315" s="2" t="s">
        <v>319</v>
      </c>
      <c r="D4315" s="3" t="s">
        <v>1549</v>
      </c>
      <c r="E4315" s="3" t="s">
        <v>11853</v>
      </c>
      <c r="F4315" s="3" t="s">
        <v>11854</v>
      </c>
      <c r="G4315" s="2" t="s">
        <v>28</v>
      </c>
      <c r="H4315" s="2">
        <v>2.0</v>
      </c>
      <c r="I4315" s="2">
        <v>3.0</v>
      </c>
      <c r="J4315" s="2">
        <v>2.0</v>
      </c>
      <c r="K4315" s="2">
        <v>3.0</v>
      </c>
      <c r="L4315" s="2">
        <v>2.0</v>
      </c>
      <c r="M4315" s="2" t="s">
        <v>33</v>
      </c>
    </row>
    <row r="4316" ht="15.75" customHeight="1">
      <c r="A4316" s="2">
        <v>239.0</v>
      </c>
      <c r="B4316" s="2" t="s">
        <v>11841</v>
      </c>
      <c r="C4316" s="2" t="s">
        <v>386</v>
      </c>
      <c r="D4316" s="3" t="s">
        <v>11855</v>
      </c>
      <c r="E4316" s="3" t="s">
        <v>11856</v>
      </c>
      <c r="F4316" s="3" t="s">
        <v>11857</v>
      </c>
      <c r="G4316" s="2" t="s">
        <v>50</v>
      </c>
      <c r="H4316" s="2">
        <v>5.0</v>
      </c>
      <c r="I4316" s="2">
        <v>5.0</v>
      </c>
      <c r="J4316" s="2">
        <v>5.0</v>
      </c>
      <c r="K4316" s="2">
        <v>5.0</v>
      </c>
      <c r="L4316" s="2">
        <v>5.0</v>
      </c>
      <c r="M4316" s="2" t="s">
        <v>19</v>
      </c>
    </row>
    <row r="4317" ht="15.75" customHeight="1">
      <c r="A4317" s="2">
        <v>239.0</v>
      </c>
      <c r="B4317" s="2" t="s">
        <v>11841</v>
      </c>
      <c r="C4317" s="2" t="s">
        <v>174</v>
      </c>
      <c r="D4317" s="3" t="s">
        <v>11858</v>
      </c>
      <c r="E4317" s="3" t="s">
        <v>11859</v>
      </c>
      <c r="F4317" s="3" t="s">
        <v>11860</v>
      </c>
      <c r="G4317" s="2" t="s">
        <v>28</v>
      </c>
      <c r="H4317" s="2">
        <v>3.0</v>
      </c>
      <c r="I4317" s="2">
        <v>3.0</v>
      </c>
      <c r="J4317" s="2">
        <v>3.0</v>
      </c>
      <c r="K4317" s="2">
        <v>3.0</v>
      </c>
      <c r="L4317" s="2">
        <v>3.0</v>
      </c>
      <c r="M4317" s="2" t="s">
        <v>33</v>
      </c>
    </row>
    <row r="4318" ht="15.75" customHeight="1">
      <c r="A4318" s="2">
        <v>239.0</v>
      </c>
      <c r="B4318" s="2" t="s">
        <v>11841</v>
      </c>
      <c r="C4318" s="2" t="s">
        <v>99</v>
      </c>
      <c r="D4318" s="3" t="s">
        <v>11861</v>
      </c>
      <c r="E4318" s="3" t="s">
        <v>11862</v>
      </c>
      <c r="F4318" s="3" t="s">
        <v>11860</v>
      </c>
      <c r="G4318" s="2" t="s">
        <v>18</v>
      </c>
      <c r="H4318" s="2">
        <v>2.0</v>
      </c>
      <c r="I4318" s="2">
        <v>3.0</v>
      </c>
      <c r="J4318" s="2">
        <v>4.0</v>
      </c>
      <c r="K4318" s="2">
        <v>4.0</v>
      </c>
      <c r="L4318" s="2">
        <v>3.0</v>
      </c>
      <c r="M4318" s="2" t="s">
        <v>19</v>
      </c>
    </row>
    <row r="4319" ht="15.75" customHeight="1">
      <c r="A4319" s="2">
        <v>239.0</v>
      </c>
      <c r="B4319" s="2" t="s">
        <v>11841</v>
      </c>
      <c r="C4319" s="2" t="s">
        <v>287</v>
      </c>
      <c r="D4319" s="3" t="s">
        <v>11863</v>
      </c>
      <c r="E4319" s="3" t="s">
        <v>11864</v>
      </c>
      <c r="F4319" s="3" t="s">
        <v>11865</v>
      </c>
      <c r="G4319" s="2" t="s">
        <v>62</v>
      </c>
      <c r="H4319" s="2">
        <v>2.0</v>
      </c>
      <c r="I4319" s="2">
        <v>3.0</v>
      </c>
      <c r="J4319" s="2">
        <v>2.0</v>
      </c>
      <c r="K4319" s="2">
        <v>3.0</v>
      </c>
      <c r="L4319" s="2">
        <v>2.0</v>
      </c>
      <c r="M4319" s="2" t="s">
        <v>19</v>
      </c>
    </row>
    <row r="4320" ht="15.75" customHeight="1">
      <c r="A4320" s="2">
        <v>239.0</v>
      </c>
      <c r="B4320" s="2" t="s">
        <v>11841</v>
      </c>
      <c r="C4320" s="2" t="s">
        <v>296</v>
      </c>
      <c r="D4320" s="3" t="s">
        <v>516</v>
      </c>
      <c r="E4320" s="3" t="s">
        <v>11866</v>
      </c>
      <c r="F4320" s="3" t="s">
        <v>11867</v>
      </c>
      <c r="G4320" s="2" t="s">
        <v>62</v>
      </c>
      <c r="H4320" s="2">
        <v>2.0</v>
      </c>
      <c r="I4320" s="2">
        <v>2.0</v>
      </c>
      <c r="J4320" s="2">
        <v>3.0</v>
      </c>
      <c r="K4320" s="2">
        <v>3.0</v>
      </c>
      <c r="L4320" s="2">
        <v>3.0</v>
      </c>
      <c r="M4320" s="2" t="s">
        <v>33</v>
      </c>
    </row>
    <row r="4321" ht="15.75" customHeight="1">
      <c r="A4321" s="2">
        <v>239.0</v>
      </c>
      <c r="B4321" s="2" t="s">
        <v>11841</v>
      </c>
      <c r="C4321" s="2" t="s">
        <v>1165</v>
      </c>
      <c r="D4321" s="3" t="s">
        <v>11868</v>
      </c>
      <c r="E4321" s="3" t="s">
        <v>11869</v>
      </c>
      <c r="F4321" s="3" t="s">
        <v>11870</v>
      </c>
      <c r="G4321" s="2" t="s">
        <v>62</v>
      </c>
      <c r="H4321" s="2">
        <v>2.0</v>
      </c>
      <c r="I4321" s="2">
        <v>2.0</v>
      </c>
      <c r="J4321" s="2">
        <v>2.0</v>
      </c>
      <c r="K4321" s="2">
        <v>1.0</v>
      </c>
      <c r="L4321" s="2">
        <v>3.0</v>
      </c>
      <c r="M4321" s="2" t="s">
        <v>33</v>
      </c>
    </row>
    <row r="4322" ht="15.75" customHeight="1">
      <c r="A4322" s="2">
        <v>239.0</v>
      </c>
      <c r="B4322" s="2" t="s">
        <v>11841</v>
      </c>
      <c r="C4322" s="2" t="s">
        <v>1223</v>
      </c>
      <c r="D4322" s="3" t="s">
        <v>11871</v>
      </c>
      <c r="E4322" s="3" t="s">
        <v>11872</v>
      </c>
      <c r="F4322" s="3" t="s">
        <v>11873</v>
      </c>
      <c r="G4322" s="2" t="s">
        <v>28</v>
      </c>
      <c r="H4322" s="2">
        <v>3.0</v>
      </c>
      <c r="I4322" s="2">
        <v>4.0</v>
      </c>
      <c r="J4322" s="2">
        <v>4.0</v>
      </c>
      <c r="K4322" s="2">
        <v>4.0</v>
      </c>
      <c r="L4322" s="2">
        <v>3.0</v>
      </c>
      <c r="M4322" s="2" t="s">
        <v>33</v>
      </c>
    </row>
    <row r="4323" ht="15.75" customHeight="1">
      <c r="A4323" s="2">
        <v>239.0</v>
      </c>
      <c r="B4323" s="2" t="s">
        <v>11841</v>
      </c>
      <c r="C4323" s="2" t="s">
        <v>1254</v>
      </c>
      <c r="D4323" s="3" t="s">
        <v>11874</v>
      </c>
      <c r="E4323" s="3" t="s">
        <v>11875</v>
      </c>
      <c r="F4323" s="3" t="s">
        <v>11876</v>
      </c>
      <c r="G4323" s="2" t="s">
        <v>28</v>
      </c>
      <c r="H4323" s="2">
        <v>2.0</v>
      </c>
      <c r="I4323" s="2">
        <v>2.0</v>
      </c>
      <c r="J4323" s="2">
        <v>3.0</v>
      </c>
      <c r="K4323" s="2">
        <v>3.0</v>
      </c>
      <c r="L4323" s="2">
        <v>3.0</v>
      </c>
      <c r="M4323" s="2" t="s">
        <v>19</v>
      </c>
    </row>
    <row r="4324" ht="15.75" customHeight="1">
      <c r="A4324" s="2">
        <v>239.0</v>
      </c>
      <c r="B4324" s="2" t="s">
        <v>11841</v>
      </c>
      <c r="C4324" s="2" t="s">
        <v>75</v>
      </c>
      <c r="D4324" s="3" t="s">
        <v>11877</v>
      </c>
      <c r="E4324" s="3" t="s">
        <v>11878</v>
      </c>
      <c r="F4324" s="3" t="s">
        <v>11879</v>
      </c>
      <c r="G4324" s="2" t="s">
        <v>62</v>
      </c>
      <c r="H4324" s="2">
        <v>2.0</v>
      </c>
      <c r="I4324" s="2">
        <v>1.0</v>
      </c>
      <c r="J4324" s="2">
        <v>1.0</v>
      </c>
      <c r="K4324" s="2">
        <v>3.0</v>
      </c>
      <c r="L4324" s="2">
        <v>3.0</v>
      </c>
      <c r="M4324" s="2" t="s">
        <v>19</v>
      </c>
    </row>
    <row r="4325" ht="15.75" customHeight="1">
      <c r="A4325" s="2">
        <v>239.0</v>
      </c>
      <c r="B4325" s="2" t="s">
        <v>11841</v>
      </c>
      <c r="C4325" s="2" t="s">
        <v>79</v>
      </c>
      <c r="D4325" s="3" t="s">
        <v>495</v>
      </c>
      <c r="E4325" s="3" t="s">
        <v>11880</v>
      </c>
      <c r="F4325" s="3" t="s">
        <v>11879</v>
      </c>
      <c r="G4325" s="2" t="s">
        <v>28</v>
      </c>
      <c r="H4325" s="2">
        <v>3.0</v>
      </c>
      <c r="I4325" s="2">
        <v>4.0</v>
      </c>
      <c r="J4325" s="2">
        <v>4.0</v>
      </c>
      <c r="K4325" s="2">
        <v>4.0</v>
      </c>
      <c r="L4325" s="2">
        <v>3.0</v>
      </c>
      <c r="M4325" s="2" t="s">
        <v>19</v>
      </c>
    </row>
    <row r="4326" ht="15.75" customHeight="1">
      <c r="A4326" s="2">
        <v>239.0</v>
      </c>
      <c r="B4326" s="2" t="s">
        <v>11841</v>
      </c>
      <c r="C4326" s="2" t="s">
        <v>1608</v>
      </c>
      <c r="D4326" s="3" t="s">
        <v>11881</v>
      </c>
      <c r="E4326" s="3" t="s">
        <v>11881</v>
      </c>
      <c r="F4326" s="3" t="s">
        <v>11879</v>
      </c>
      <c r="G4326" s="2" t="s">
        <v>18</v>
      </c>
      <c r="H4326" s="2">
        <v>4.0</v>
      </c>
      <c r="I4326" s="2">
        <v>4.0</v>
      </c>
      <c r="J4326" s="2">
        <v>4.0</v>
      </c>
      <c r="K4326" s="2">
        <v>4.0</v>
      </c>
      <c r="L4326" s="2">
        <v>5.0</v>
      </c>
      <c r="M4326" s="2" t="s">
        <v>19</v>
      </c>
    </row>
    <row r="4327" ht="15.75" customHeight="1">
      <c r="A4327" s="2">
        <v>239.0</v>
      </c>
      <c r="B4327" s="2" t="s">
        <v>11841</v>
      </c>
      <c r="C4327" s="2" t="s">
        <v>1608</v>
      </c>
      <c r="D4327" s="3" t="s">
        <v>188</v>
      </c>
      <c r="E4327" s="3" t="s">
        <v>11882</v>
      </c>
      <c r="F4327" s="3" t="s">
        <v>11883</v>
      </c>
      <c r="G4327" s="2" t="s">
        <v>18</v>
      </c>
      <c r="H4327" s="2">
        <v>3.0</v>
      </c>
      <c r="I4327" s="2">
        <v>3.0</v>
      </c>
      <c r="J4327" s="2">
        <v>4.0</v>
      </c>
      <c r="K4327" s="2">
        <v>4.0</v>
      </c>
      <c r="L4327" s="2">
        <v>4.0</v>
      </c>
      <c r="M4327" s="2" t="s">
        <v>19</v>
      </c>
    </row>
    <row r="4328" ht="15.75" customHeight="1">
      <c r="A4328" s="2">
        <v>239.0</v>
      </c>
      <c r="B4328" s="2" t="s">
        <v>11841</v>
      </c>
      <c r="C4328" s="2" t="s">
        <v>1778</v>
      </c>
      <c r="D4328" s="3" t="s">
        <v>1224</v>
      </c>
      <c r="E4328" s="3" t="s">
        <v>11884</v>
      </c>
      <c r="F4328" s="3" t="s">
        <v>11885</v>
      </c>
      <c r="G4328" s="2" t="s">
        <v>62</v>
      </c>
      <c r="H4328" s="2">
        <v>2.0</v>
      </c>
      <c r="I4328" s="2">
        <v>1.0</v>
      </c>
      <c r="J4328" s="2">
        <v>1.0</v>
      </c>
      <c r="K4328" s="2">
        <v>2.0</v>
      </c>
      <c r="L4328" s="2">
        <v>2.0</v>
      </c>
      <c r="M4328" s="2" t="s">
        <v>33</v>
      </c>
    </row>
    <row r="4329" ht="15.75" customHeight="1">
      <c r="A4329" s="2">
        <v>240.0</v>
      </c>
      <c r="B4329" s="2" t="s">
        <v>11886</v>
      </c>
      <c r="C4329" s="2" t="s">
        <v>88</v>
      </c>
      <c r="D4329" s="3" t="s">
        <v>11887</v>
      </c>
      <c r="E4329" s="3" t="s">
        <v>11888</v>
      </c>
      <c r="F4329" s="3" t="s">
        <v>11889</v>
      </c>
      <c r="G4329" s="2" t="s">
        <v>50</v>
      </c>
      <c r="H4329" s="2">
        <v>5.0</v>
      </c>
      <c r="I4329" s="2">
        <v>4.0</v>
      </c>
      <c r="J4329" s="2">
        <v>5.0</v>
      </c>
      <c r="K4329" s="2">
        <v>5.0</v>
      </c>
      <c r="L4329" s="2">
        <v>5.0</v>
      </c>
      <c r="M4329" s="2" t="s">
        <v>19</v>
      </c>
    </row>
    <row r="4330" ht="15.75" customHeight="1">
      <c r="A4330" s="2">
        <v>240.0</v>
      </c>
      <c r="B4330" s="2" t="s">
        <v>11886</v>
      </c>
      <c r="C4330" s="2" t="s">
        <v>319</v>
      </c>
      <c r="D4330" s="3" t="s">
        <v>11890</v>
      </c>
      <c r="E4330" s="3" t="s">
        <v>11891</v>
      </c>
      <c r="F4330" s="3" t="s">
        <v>11892</v>
      </c>
      <c r="G4330" s="2" t="s">
        <v>18</v>
      </c>
      <c r="H4330" s="2">
        <v>4.0</v>
      </c>
      <c r="I4330" s="2">
        <v>4.0</v>
      </c>
      <c r="J4330" s="2">
        <v>5.0</v>
      </c>
      <c r="K4330" s="2">
        <v>4.0</v>
      </c>
      <c r="L4330" s="2">
        <v>3.0</v>
      </c>
      <c r="M4330" s="2" t="s">
        <v>19</v>
      </c>
    </row>
    <row r="4331" ht="15.75" customHeight="1">
      <c r="A4331" s="2">
        <v>240.0</v>
      </c>
      <c r="B4331" s="2" t="s">
        <v>11886</v>
      </c>
      <c r="C4331" s="2" t="s">
        <v>157</v>
      </c>
      <c r="D4331" s="3" t="s">
        <v>11893</v>
      </c>
      <c r="E4331" s="3" t="s">
        <v>11894</v>
      </c>
      <c r="F4331" s="3" t="s">
        <v>11895</v>
      </c>
      <c r="G4331" s="2" t="s">
        <v>50</v>
      </c>
      <c r="H4331" s="2">
        <v>5.0</v>
      </c>
      <c r="I4331" s="2">
        <v>5.0</v>
      </c>
      <c r="J4331" s="2">
        <v>5.0</v>
      </c>
      <c r="K4331" s="2">
        <v>5.0</v>
      </c>
      <c r="L4331" s="2">
        <v>5.0</v>
      </c>
      <c r="M4331" s="2" t="s">
        <v>19</v>
      </c>
    </row>
    <row r="4332" ht="15.75" customHeight="1">
      <c r="A4332" s="2">
        <v>240.0</v>
      </c>
      <c r="B4332" s="2" t="s">
        <v>11886</v>
      </c>
      <c r="C4332" s="2" t="s">
        <v>157</v>
      </c>
      <c r="D4332" s="3" t="s">
        <v>11896</v>
      </c>
      <c r="E4332" s="3" t="s">
        <v>11897</v>
      </c>
      <c r="F4332" s="3" t="s">
        <v>11898</v>
      </c>
      <c r="G4332" s="2" t="s">
        <v>50</v>
      </c>
      <c r="H4332" s="2">
        <v>5.0</v>
      </c>
      <c r="I4332" s="2">
        <v>5.0</v>
      </c>
      <c r="J4332" s="2">
        <v>5.0</v>
      </c>
      <c r="K4332" s="2">
        <v>5.0</v>
      </c>
      <c r="L4332" s="2">
        <v>5.0</v>
      </c>
      <c r="M4332" s="2" t="s">
        <v>19</v>
      </c>
    </row>
    <row r="4333" ht="15.75" customHeight="1">
      <c r="A4333" s="2">
        <v>243.0</v>
      </c>
      <c r="B4333" s="2" t="s">
        <v>11899</v>
      </c>
      <c r="C4333" s="2" t="s">
        <v>2064</v>
      </c>
      <c r="D4333" s="3" t="s">
        <v>11900</v>
      </c>
      <c r="E4333" s="3" t="s">
        <v>11901</v>
      </c>
      <c r="F4333" s="3" t="s">
        <v>11902</v>
      </c>
      <c r="G4333" s="2" t="s">
        <v>50</v>
      </c>
      <c r="H4333" s="2">
        <v>2.0</v>
      </c>
      <c r="I4333" s="2">
        <v>2.0</v>
      </c>
      <c r="J4333" s="2">
        <v>4.0</v>
      </c>
      <c r="K4333" s="2">
        <v>4.0</v>
      </c>
      <c r="L4333" s="2">
        <v>4.0</v>
      </c>
      <c r="M4333" s="2" t="s">
        <v>19</v>
      </c>
    </row>
    <row r="4334" ht="15.75" customHeight="1">
      <c r="A4334" s="2">
        <v>243.0</v>
      </c>
      <c r="B4334" s="2" t="s">
        <v>11899</v>
      </c>
      <c r="C4334" s="2" t="s">
        <v>434</v>
      </c>
      <c r="D4334" s="3" t="s">
        <v>11903</v>
      </c>
      <c r="E4334" s="3" t="s">
        <v>11904</v>
      </c>
      <c r="F4334" s="3" t="s">
        <v>11905</v>
      </c>
      <c r="G4334" s="2" t="s">
        <v>18</v>
      </c>
      <c r="H4334" s="2">
        <v>4.0</v>
      </c>
      <c r="I4334" s="2">
        <v>3.0</v>
      </c>
      <c r="J4334" s="2">
        <v>4.0</v>
      </c>
      <c r="K4334" s="2">
        <v>3.0</v>
      </c>
      <c r="L4334" s="2">
        <v>4.0</v>
      </c>
      <c r="M4334" s="2" t="s">
        <v>19</v>
      </c>
    </row>
    <row r="4335" ht="15.75" customHeight="1">
      <c r="A4335" s="2">
        <v>243.0</v>
      </c>
      <c r="B4335" s="2" t="s">
        <v>11899</v>
      </c>
      <c r="C4335" s="2" t="s">
        <v>127</v>
      </c>
      <c r="D4335" s="3" t="s">
        <v>11906</v>
      </c>
      <c r="E4335" s="3" t="s">
        <v>11907</v>
      </c>
      <c r="F4335" s="3" t="s">
        <v>11908</v>
      </c>
      <c r="G4335" s="2" t="s">
        <v>18</v>
      </c>
      <c r="H4335" s="2">
        <v>3.0</v>
      </c>
      <c r="I4335" s="2">
        <v>3.0</v>
      </c>
      <c r="J4335" s="2">
        <v>3.0</v>
      </c>
      <c r="K4335" s="2">
        <v>4.0</v>
      </c>
      <c r="L4335" s="2">
        <v>5.0</v>
      </c>
      <c r="M4335" s="2" t="s">
        <v>19</v>
      </c>
    </row>
    <row r="4336" ht="15.75" customHeight="1">
      <c r="A4336" s="2">
        <v>243.0</v>
      </c>
      <c r="B4336" s="2" t="s">
        <v>11899</v>
      </c>
      <c r="C4336" s="2" t="s">
        <v>458</v>
      </c>
      <c r="D4336" s="3" t="s">
        <v>11909</v>
      </c>
      <c r="E4336" s="3" t="s">
        <v>11910</v>
      </c>
      <c r="F4336" s="3" t="s">
        <v>11911</v>
      </c>
      <c r="G4336" s="2" t="s">
        <v>18</v>
      </c>
      <c r="H4336" s="2">
        <v>4.0</v>
      </c>
      <c r="I4336" s="2">
        <v>4.0</v>
      </c>
      <c r="J4336" s="2">
        <v>4.0</v>
      </c>
      <c r="K4336" s="2">
        <v>4.0</v>
      </c>
      <c r="L4336" s="2">
        <v>4.0</v>
      </c>
      <c r="M4336" s="2" t="s">
        <v>33</v>
      </c>
    </row>
    <row r="4337" ht="15.75" customHeight="1">
      <c r="A4337" s="2">
        <v>243.0</v>
      </c>
      <c r="B4337" s="2" t="s">
        <v>11899</v>
      </c>
      <c r="C4337" s="2" t="s">
        <v>127</v>
      </c>
      <c r="D4337" s="3" t="s">
        <v>11912</v>
      </c>
      <c r="E4337" s="3" t="s">
        <v>11913</v>
      </c>
      <c r="F4337" s="3" t="s">
        <v>11914</v>
      </c>
      <c r="G4337" s="2" t="s">
        <v>18</v>
      </c>
      <c r="H4337" s="2">
        <v>4.0</v>
      </c>
      <c r="I4337" s="2">
        <v>3.0</v>
      </c>
      <c r="J4337" s="2">
        <v>3.0</v>
      </c>
      <c r="K4337" s="2">
        <v>3.0</v>
      </c>
      <c r="L4337" s="2">
        <v>3.0</v>
      </c>
      <c r="M4337" s="2" t="s">
        <v>19</v>
      </c>
    </row>
    <row r="4338" ht="15.75" customHeight="1">
      <c r="A4338" s="2">
        <v>243.0</v>
      </c>
      <c r="B4338" s="2" t="s">
        <v>11899</v>
      </c>
      <c r="C4338" s="2" t="s">
        <v>127</v>
      </c>
      <c r="D4338" s="3" t="s">
        <v>11915</v>
      </c>
      <c r="E4338" s="3" t="s">
        <v>11916</v>
      </c>
      <c r="F4338" s="3" t="s">
        <v>11917</v>
      </c>
      <c r="G4338" s="2" t="s">
        <v>18</v>
      </c>
      <c r="H4338" s="2">
        <v>4.0</v>
      </c>
      <c r="I4338" s="2">
        <v>4.0</v>
      </c>
      <c r="J4338" s="2">
        <v>4.0</v>
      </c>
      <c r="K4338" s="2">
        <v>3.0</v>
      </c>
      <c r="L4338" s="2">
        <v>3.0</v>
      </c>
      <c r="M4338" s="2" t="s">
        <v>19</v>
      </c>
    </row>
    <row r="4339" ht="15.75" customHeight="1">
      <c r="A4339" s="2">
        <v>243.0</v>
      </c>
      <c r="B4339" s="2" t="s">
        <v>11899</v>
      </c>
      <c r="C4339" s="2" t="s">
        <v>127</v>
      </c>
      <c r="D4339" s="3" t="s">
        <v>11918</v>
      </c>
      <c r="E4339" s="3" t="s">
        <v>11919</v>
      </c>
      <c r="F4339" s="3" t="s">
        <v>11920</v>
      </c>
      <c r="G4339" s="2" t="s">
        <v>18</v>
      </c>
      <c r="H4339" s="2">
        <v>4.0</v>
      </c>
      <c r="I4339" s="2">
        <v>4.0</v>
      </c>
      <c r="J4339" s="2">
        <v>4.0</v>
      </c>
      <c r="K4339" s="2">
        <v>4.0</v>
      </c>
      <c r="L4339" s="2">
        <v>4.0</v>
      </c>
      <c r="M4339" s="2" t="s">
        <v>19</v>
      </c>
    </row>
    <row r="4340" ht="15.75" customHeight="1">
      <c r="A4340" s="2">
        <v>243.0</v>
      </c>
      <c r="B4340" s="2" t="s">
        <v>11899</v>
      </c>
      <c r="C4340" s="2" t="s">
        <v>127</v>
      </c>
      <c r="D4340" s="3" t="s">
        <v>11921</v>
      </c>
      <c r="E4340" s="3" t="s">
        <v>11922</v>
      </c>
      <c r="F4340" s="3" t="s">
        <v>11923</v>
      </c>
      <c r="G4340" s="2" t="s">
        <v>50</v>
      </c>
      <c r="H4340" s="2">
        <v>4.0</v>
      </c>
      <c r="I4340" s="2">
        <v>4.0</v>
      </c>
      <c r="J4340" s="2">
        <v>5.0</v>
      </c>
      <c r="K4340" s="2">
        <v>5.0</v>
      </c>
      <c r="L4340" s="2">
        <v>4.0</v>
      </c>
      <c r="M4340" s="2" t="s">
        <v>19</v>
      </c>
    </row>
    <row r="4341" ht="15.75" customHeight="1">
      <c r="A4341" s="2">
        <v>243.0</v>
      </c>
      <c r="B4341" s="2" t="s">
        <v>11899</v>
      </c>
      <c r="C4341" s="2" t="s">
        <v>382</v>
      </c>
      <c r="D4341" s="3" t="s">
        <v>11924</v>
      </c>
      <c r="E4341" s="3" t="s">
        <v>11925</v>
      </c>
      <c r="F4341" s="3" t="s">
        <v>11926</v>
      </c>
      <c r="G4341" s="2" t="s">
        <v>62</v>
      </c>
      <c r="H4341" s="2">
        <v>1.0</v>
      </c>
      <c r="I4341" s="2">
        <v>1.0</v>
      </c>
      <c r="J4341" s="2">
        <v>1.0</v>
      </c>
      <c r="K4341" s="2">
        <v>2.0</v>
      </c>
      <c r="L4341" s="2">
        <v>2.0</v>
      </c>
      <c r="M4341" s="2" t="s">
        <v>33</v>
      </c>
    </row>
    <row r="4342" ht="15.75" customHeight="1">
      <c r="A4342" s="2">
        <v>243.0</v>
      </c>
      <c r="B4342" s="2" t="s">
        <v>11899</v>
      </c>
      <c r="C4342" s="2" t="s">
        <v>230</v>
      </c>
      <c r="D4342" s="3" t="s">
        <v>11927</v>
      </c>
      <c r="E4342" s="3" t="s">
        <v>11928</v>
      </c>
      <c r="F4342" s="3" t="s">
        <v>11929</v>
      </c>
      <c r="G4342" s="2" t="s">
        <v>18</v>
      </c>
      <c r="H4342" s="2">
        <v>4.0</v>
      </c>
      <c r="I4342" s="2">
        <v>4.0</v>
      </c>
      <c r="J4342" s="2">
        <v>4.0</v>
      </c>
      <c r="K4342" s="2">
        <v>4.0</v>
      </c>
      <c r="L4342" s="2">
        <v>4.0</v>
      </c>
      <c r="M4342" s="2" t="s">
        <v>19</v>
      </c>
    </row>
    <row r="4343" ht="15.75" customHeight="1">
      <c r="A4343" s="2">
        <v>243.0</v>
      </c>
      <c r="B4343" s="2" t="s">
        <v>11899</v>
      </c>
      <c r="C4343" s="2" t="s">
        <v>986</v>
      </c>
      <c r="D4343" s="3" t="s">
        <v>4434</v>
      </c>
      <c r="E4343" s="3" t="s">
        <v>11930</v>
      </c>
      <c r="F4343" s="3" t="s">
        <v>11931</v>
      </c>
      <c r="G4343" s="2" t="s">
        <v>18</v>
      </c>
      <c r="H4343" s="2">
        <v>4.0</v>
      </c>
      <c r="I4343" s="2">
        <v>4.0</v>
      </c>
      <c r="J4343" s="2">
        <v>5.0</v>
      </c>
      <c r="K4343" s="2">
        <v>4.0</v>
      </c>
      <c r="L4343" s="2">
        <v>4.0</v>
      </c>
      <c r="M4343" s="2" t="s">
        <v>19</v>
      </c>
    </row>
    <row r="4344" ht="15.75" customHeight="1">
      <c r="A4344" s="2">
        <v>249.0</v>
      </c>
      <c r="B4344" s="2" t="s">
        <v>11932</v>
      </c>
      <c r="C4344" s="2" t="s">
        <v>20</v>
      </c>
      <c r="D4344" s="3" t="s">
        <v>11933</v>
      </c>
      <c r="E4344" s="3" t="s">
        <v>11934</v>
      </c>
      <c r="F4344" s="3" t="s">
        <v>11935</v>
      </c>
      <c r="G4344" s="2" t="s">
        <v>18</v>
      </c>
      <c r="H4344" s="2">
        <v>4.0</v>
      </c>
      <c r="I4344" s="2">
        <v>4.0</v>
      </c>
      <c r="J4344" s="2">
        <v>4.0</v>
      </c>
      <c r="K4344" s="2">
        <v>4.0</v>
      </c>
      <c r="L4344" s="2">
        <v>5.0</v>
      </c>
      <c r="M4344" s="2" t="s">
        <v>19</v>
      </c>
    </row>
    <row r="4345" ht="15.75" customHeight="1">
      <c r="A4345" s="2">
        <v>249.0</v>
      </c>
      <c r="B4345" s="2" t="s">
        <v>11932</v>
      </c>
      <c r="C4345" s="2" t="s">
        <v>20</v>
      </c>
      <c r="D4345" s="3" t="s">
        <v>11936</v>
      </c>
      <c r="E4345" s="3" t="s">
        <v>11937</v>
      </c>
      <c r="F4345" s="3" t="s">
        <v>11938</v>
      </c>
      <c r="G4345" s="2" t="s">
        <v>18</v>
      </c>
      <c r="H4345" s="2">
        <v>3.0</v>
      </c>
      <c r="I4345" s="2">
        <v>4.0</v>
      </c>
      <c r="J4345" s="2">
        <v>5.0</v>
      </c>
      <c r="K4345" s="2">
        <v>4.0</v>
      </c>
      <c r="L4345" s="2">
        <v>3.0</v>
      </c>
      <c r="M4345" s="2" t="s">
        <v>19</v>
      </c>
    </row>
    <row r="4346" ht="15.75" customHeight="1">
      <c r="A4346" s="2">
        <v>249.0</v>
      </c>
      <c r="B4346" s="2" t="s">
        <v>11932</v>
      </c>
      <c r="C4346" s="2" t="s">
        <v>20</v>
      </c>
      <c r="D4346" s="3" t="s">
        <v>907</v>
      </c>
      <c r="E4346" s="3" t="s">
        <v>11939</v>
      </c>
      <c r="F4346" s="3" t="s">
        <v>11940</v>
      </c>
      <c r="G4346" s="2" t="s">
        <v>50</v>
      </c>
      <c r="H4346" s="2">
        <v>5.0</v>
      </c>
      <c r="I4346" s="2">
        <v>5.0</v>
      </c>
      <c r="J4346" s="2">
        <v>5.0</v>
      </c>
      <c r="K4346" s="2">
        <v>5.0</v>
      </c>
      <c r="L4346" s="2">
        <v>5.0</v>
      </c>
      <c r="M4346" s="2" t="s">
        <v>19</v>
      </c>
    </row>
    <row r="4347" ht="15.75" customHeight="1">
      <c r="A4347" s="2">
        <v>249.0</v>
      </c>
      <c r="B4347" s="2" t="s">
        <v>11932</v>
      </c>
      <c r="C4347" s="2" t="s">
        <v>766</v>
      </c>
      <c r="D4347" s="3" t="s">
        <v>11941</v>
      </c>
      <c r="E4347" s="3" t="s">
        <v>11942</v>
      </c>
      <c r="F4347" s="3" t="s">
        <v>11943</v>
      </c>
      <c r="G4347" s="2" t="s">
        <v>28</v>
      </c>
      <c r="H4347" s="2">
        <v>3.0</v>
      </c>
      <c r="I4347" s="2">
        <v>4.0</v>
      </c>
      <c r="J4347" s="2">
        <v>3.0</v>
      </c>
      <c r="K4347" s="2">
        <v>4.0</v>
      </c>
      <c r="L4347" s="2">
        <v>4.0</v>
      </c>
      <c r="M4347" s="2" t="s">
        <v>19</v>
      </c>
    </row>
    <row r="4348" ht="15.75" customHeight="1">
      <c r="A4348" s="2">
        <v>249.0</v>
      </c>
      <c r="B4348" s="2" t="s">
        <v>11932</v>
      </c>
      <c r="C4348" s="2" t="s">
        <v>426</v>
      </c>
      <c r="D4348" s="3" t="s">
        <v>11944</v>
      </c>
      <c r="E4348" s="3" t="s">
        <v>11945</v>
      </c>
      <c r="F4348" s="3" t="s">
        <v>11946</v>
      </c>
      <c r="G4348" s="2" t="s">
        <v>18</v>
      </c>
      <c r="H4348" s="2">
        <v>4.0</v>
      </c>
      <c r="I4348" s="2">
        <v>4.0</v>
      </c>
      <c r="J4348" s="2">
        <v>4.0</v>
      </c>
      <c r="K4348" s="2">
        <v>4.0</v>
      </c>
      <c r="L4348" s="2">
        <v>4.0</v>
      </c>
      <c r="M4348" s="2" t="s">
        <v>19</v>
      </c>
    </row>
    <row r="4349" ht="15.75" customHeight="1">
      <c r="A4349" s="2">
        <v>249.0</v>
      </c>
      <c r="B4349" s="2" t="s">
        <v>11932</v>
      </c>
      <c r="C4349" s="2" t="s">
        <v>426</v>
      </c>
      <c r="D4349" s="3" t="s">
        <v>11947</v>
      </c>
      <c r="E4349" s="3" t="s">
        <v>11948</v>
      </c>
      <c r="F4349" s="3" t="s">
        <v>11949</v>
      </c>
      <c r="G4349" s="2" t="s">
        <v>18</v>
      </c>
      <c r="H4349" s="2">
        <v>4.0</v>
      </c>
      <c r="I4349" s="2">
        <v>5.0</v>
      </c>
      <c r="J4349" s="2">
        <v>5.0</v>
      </c>
      <c r="K4349" s="2">
        <v>5.0</v>
      </c>
      <c r="L4349" s="2">
        <v>5.0</v>
      </c>
      <c r="M4349" s="2" t="s">
        <v>19</v>
      </c>
    </row>
    <row r="4350" ht="15.75" customHeight="1">
      <c r="A4350" s="2">
        <v>249.0</v>
      </c>
      <c r="B4350" s="2" t="s">
        <v>11932</v>
      </c>
      <c r="C4350" s="2" t="s">
        <v>386</v>
      </c>
      <c r="D4350" s="3" t="s">
        <v>11950</v>
      </c>
      <c r="E4350" s="3" t="s">
        <v>11951</v>
      </c>
      <c r="F4350" s="3" t="s">
        <v>11952</v>
      </c>
      <c r="G4350" s="2" t="s">
        <v>18</v>
      </c>
      <c r="H4350" s="2">
        <v>4.0</v>
      </c>
      <c r="I4350" s="2">
        <v>4.0</v>
      </c>
      <c r="J4350" s="2">
        <v>4.0</v>
      </c>
      <c r="K4350" s="2">
        <v>4.0</v>
      </c>
      <c r="L4350" s="2">
        <v>4.0</v>
      </c>
      <c r="M4350" s="2" t="s">
        <v>19</v>
      </c>
    </row>
    <row r="4351" ht="15.75" customHeight="1">
      <c r="A4351" s="2">
        <v>249.0</v>
      </c>
      <c r="B4351" s="2" t="s">
        <v>11932</v>
      </c>
      <c r="C4351" s="2" t="s">
        <v>386</v>
      </c>
      <c r="D4351" s="3" t="s">
        <v>11953</v>
      </c>
      <c r="E4351" s="3" t="s">
        <v>11954</v>
      </c>
      <c r="F4351" s="3" t="s">
        <v>11955</v>
      </c>
      <c r="G4351" s="2" t="s">
        <v>18</v>
      </c>
      <c r="H4351" s="2">
        <v>4.0</v>
      </c>
      <c r="I4351" s="2">
        <v>4.0</v>
      </c>
      <c r="J4351" s="2">
        <v>4.0</v>
      </c>
      <c r="K4351" s="2">
        <v>4.0</v>
      </c>
      <c r="L4351" s="2">
        <v>5.0</v>
      </c>
      <c r="M4351" s="2" t="s">
        <v>19</v>
      </c>
    </row>
    <row r="4352" ht="15.75" customHeight="1">
      <c r="A4352" s="2">
        <v>249.0</v>
      </c>
      <c r="B4352" s="2" t="s">
        <v>11932</v>
      </c>
      <c r="C4352" s="2" t="s">
        <v>386</v>
      </c>
      <c r="D4352" s="3" t="s">
        <v>59</v>
      </c>
      <c r="E4352" s="3" t="s">
        <v>11956</v>
      </c>
      <c r="F4352" s="3" t="s">
        <v>11957</v>
      </c>
      <c r="G4352" s="2" t="s">
        <v>50</v>
      </c>
      <c r="H4352" s="2">
        <v>5.0</v>
      </c>
      <c r="I4352" s="2">
        <v>4.0</v>
      </c>
      <c r="J4352" s="2">
        <v>4.0</v>
      </c>
      <c r="K4352" s="2">
        <v>4.0</v>
      </c>
      <c r="L4352" s="2">
        <v>5.0</v>
      </c>
      <c r="M4352" s="2" t="s">
        <v>19</v>
      </c>
    </row>
    <row r="4353" ht="15.75" customHeight="1">
      <c r="A4353" s="2">
        <v>249.0</v>
      </c>
      <c r="B4353" s="2" t="s">
        <v>11932</v>
      </c>
      <c r="C4353" s="2" t="s">
        <v>386</v>
      </c>
      <c r="D4353" s="3" t="s">
        <v>11958</v>
      </c>
      <c r="E4353" s="3" t="s">
        <v>11959</v>
      </c>
      <c r="F4353" s="3" t="s">
        <v>11960</v>
      </c>
      <c r="G4353" s="2" t="s">
        <v>18</v>
      </c>
      <c r="H4353" s="2">
        <v>3.0</v>
      </c>
      <c r="I4353" s="2">
        <v>5.0</v>
      </c>
      <c r="J4353" s="2">
        <v>4.0</v>
      </c>
      <c r="K4353" s="2">
        <v>4.0</v>
      </c>
      <c r="L4353" s="2">
        <v>4.0</v>
      </c>
      <c r="M4353" s="2" t="s">
        <v>19</v>
      </c>
    </row>
    <row r="4354" ht="15.75" customHeight="1">
      <c r="A4354" s="2">
        <v>249.0</v>
      </c>
      <c r="B4354" s="2" t="s">
        <v>11932</v>
      </c>
      <c r="C4354" s="2" t="s">
        <v>386</v>
      </c>
      <c r="D4354" s="3" t="s">
        <v>11961</v>
      </c>
      <c r="E4354" s="3" t="s">
        <v>11962</v>
      </c>
      <c r="F4354" s="3" t="s">
        <v>11963</v>
      </c>
      <c r="G4354" s="2" t="s">
        <v>18</v>
      </c>
      <c r="H4354" s="2">
        <v>4.0</v>
      </c>
      <c r="I4354" s="2">
        <v>5.0</v>
      </c>
      <c r="J4354" s="2">
        <v>5.0</v>
      </c>
      <c r="K4354" s="2">
        <v>5.0</v>
      </c>
      <c r="L4354" s="2">
        <v>4.0</v>
      </c>
      <c r="M4354" s="2" t="s">
        <v>19</v>
      </c>
    </row>
    <row r="4355" ht="15.75" customHeight="1">
      <c r="A4355" s="2">
        <v>249.0</v>
      </c>
      <c r="B4355" s="2" t="s">
        <v>11932</v>
      </c>
      <c r="C4355" s="2" t="s">
        <v>386</v>
      </c>
      <c r="D4355" s="3" t="s">
        <v>11964</v>
      </c>
      <c r="E4355" s="3" t="s">
        <v>11965</v>
      </c>
      <c r="F4355" s="3" t="s">
        <v>11966</v>
      </c>
      <c r="G4355" s="2" t="s">
        <v>18</v>
      </c>
      <c r="H4355" s="2">
        <v>4.0</v>
      </c>
      <c r="I4355" s="2">
        <v>5.0</v>
      </c>
      <c r="J4355" s="2">
        <v>3.0</v>
      </c>
      <c r="K4355" s="2">
        <v>4.0</v>
      </c>
      <c r="L4355" s="2">
        <v>5.0</v>
      </c>
      <c r="M4355" s="2" t="s">
        <v>19</v>
      </c>
    </row>
    <row r="4356" ht="15.75" customHeight="1">
      <c r="A4356" s="2">
        <v>249.0</v>
      </c>
      <c r="B4356" s="2" t="s">
        <v>11932</v>
      </c>
      <c r="C4356" s="2" t="s">
        <v>386</v>
      </c>
      <c r="D4356" s="3" t="s">
        <v>11967</v>
      </c>
      <c r="E4356" s="3" t="s">
        <v>11968</v>
      </c>
      <c r="F4356" s="3" t="s">
        <v>11969</v>
      </c>
      <c r="G4356" s="2" t="s">
        <v>50</v>
      </c>
      <c r="H4356" s="2">
        <v>5.0</v>
      </c>
      <c r="I4356" s="2">
        <v>5.0</v>
      </c>
      <c r="J4356" s="2">
        <v>5.0</v>
      </c>
      <c r="K4356" s="2">
        <v>5.0</v>
      </c>
      <c r="L4356" s="2">
        <v>4.0</v>
      </c>
      <c r="M4356" s="2" t="s">
        <v>19</v>
      </c>
    </row>
    <row r="4357" ht="15.75" customHeight="1">
      <c r="A4357" s="2">
        <v>249.0</v>
      </c>
      <c r="B4357" s="2" t="s">
        <v>11932</v>
      </c>
      <c r="C4357" s="2" t="s">
        <v>386</v>
      </c>
      <c r="D4357" s="3" t="s">
        <v>11970</v>
      </c>
      <c r="E4357" s="3" t="s">
        <v>11971</v>
      </c>
      <c r="F4357" s="3" t="s">
        <v>11972</v>
      </c>
      <c r="G4357" s="2" t="s">
        <v>18</v>
      </c>
      <c r="H4357" s="2">
        <v>4.0</v>
      </c>
      <c r="I4357" s="2">
        <v>4.0</v>
      </c>
      <c r="J4357" s="2">
        <v>4.0</v>
      </c>
      <c r="K4357" s="2">
        <v>4.0</v>
      </c>
      <c r="L4357" s="2">
        <v>4.0</v>
      </c>
      <c r="M4357" s="2" t="s">
        <v>19</v>
      </c>
    </row>
    <row r="4358" ht="15.75" customHeight="1">
      <c r="A4358" s="2">
        <v>249.0</v>
      </c>
      <c r="B4358" s="2" t="s">
        <v>11932</v>
      </c>
      <c r="C4358" s="2" t="s">
        <v>386</v>
      </c>
      <c r="D4358" s="3" t="s">
        <v>11973</v>
      </c>
      <c r="E4358" s="3" t="s">
        <v>11974</v>
      </c>
      <c r="F4358" s="3" t="s">
        <v>11975</v>
      </c>
      <c r="G4358" s="2" t="s">
        <v>18</v>
      </c>
      <c r="H4358" s="2">
        <v>4.0</v>
      </c>
      <c r="I4358" s="2">
        <v>4.0</v>
      </c>
      <c r="J4358" s="2">
        <v>3.0</v>
      </c>
      <c r="K4358" s="2">
        <v>5.0</v>
      </c>
      <c r="L4358" s="2">
        <v>4.0</v>
      </c>
      <c r="M4358" s="2" t="s">
        <v>19</v>
      </c>
    </row>
    <row r="4359" ht="15.75" customHeight="1">
      <c r="A4359" s="2">
        <v>249.0</v>
      </c>
      <c r="B4359" s="2" t="s">
        <v>11932</v>
      </c>
      <c r="C4359" s="2" t="s">
        <v>386</v>
      </c>
      <c r="D4359" s="3" t="s">
        <v>11976</v>
      </c>
      <c r="E4359" s="3" t="s">
        <v>11977</v>
      </c>
      <c r="F4359" s="3" t="s">
        <v>11978</v>
      </c>
      <c r="G4359" s="2" t="s">
        <v>18</v>
      </c>
      <c r="H4359" s="2">
        <v>3.0</v>
      </c>
      <c r="I4359" s="2">
        <v>4.0</v>
      </c>
      <c r="J4359" s="2">
        <v>5.0</v>
      </c>
      <c r="K4359" s="2">
        <v>4.0</v>
      </c>
      <c r="L4359" s="2">
        <v>3.0</v>
      </c>
      <c r="M4359" s="2" t="s">
        <v>19</v>
      </c>
    </row>
    <row r="4360" ht="15.75" customHeight="1">
      <c r="A4360" s="2">
        <v>249.0</v>
      </c>
      <c r="B4360" s="2" t="s">
        <v>11932</v>
      </c>
      <c r="C4360" s="2" t="s">
        <v>386</v>
      </c>
      <c r="D4360" s="3" t="s">
        <v>11979</v>
      </c>
      <c r="E4360" s="3" t="s">
        <v>11980</v>
      </c>
      <c r="F4360" s="3" t="s">
        <v>11981</v>
      </c>
      <c r="G4360" s="2" t="s">
        <v>50</v>
      </c>
      <c r="H4360" s="2">
        <v>4.0</v>
      </c>
      <c r="I4360" s="2">
        <v>5.0</v>
      </c>
      <c r="J4360" s="2">
        <v>5.0</v>
      </c>
      <c r="K4360" s="2">
        <v>5.0</v>
      </c>
      <c r="L4360" s="2">
        <v>5.0</v>
      </c>
      <c r="M4360" s="2" t="s">
        <v>19</v>
      </c>
    </row>
    <row r="4361" ht="15.75" customHeight="1">
      <c r="A4361" s="2">
        <v>249.0</v>
      </c>
      <c r="B4361" s="2" t="s">
        <v>11932</v>
      </c>
      <c r="C4361" s="2" t="s">
        <v>386</v>
      </c>
      <c r="D4361" s="3" t="s">
        <v>11117</v>
      </c>
      <c r="E4361" s="3" t="s">
        <v>11982</v>
      </c>
      <c r="F4361" s="3" t="s">
        <v>11983</v>
      </c>
      <c r="G4361" s="2" t="s">
        <v>50</v>
      </c>
      <c r="H4361" s="2">
        <v>4.0</v>
      </c>
      <c r="I4361" s="2">
        <v>4.0</v>
      </c>
      <c r="J4361" s="2">
        <v>5.0</v>
      </c>
      <c r="K4361" s="2">
        <v>5.0</v>
      </c>
      <c r="L4361" s="2">
        <v>5.0</v>
      </c>
      <c r="M4361" s="2" t="s">
        <v>19</v>
      </c>
    </row>
    <row r="4362" ht="15.75" customHeight="1">
      <c r="A4362" s="2">
        <v>249.0</v>
      </c>
      <c r="B4362" s="2" t="s">
        <v>11932</v>
      </c>
      <c r="C4362" s="2" t="s">
        <v>386</v>
      </c>
      <c r="D4362" s="3" t="s">
        <v>11984</v>
      </c>
      <c r="E4362" s="3" t="s">
        <v>11985</v>
      </c>
      <c r="F4362" s="3" t="s">
        <v>11986</v>
      </c>
      <c r="G4362" s="2" t="s">
        <v>28</v>
      </c>
      <c r="H4362" s="2">
        <v>3.0</v>
      </c>
      <c r="I4362" s="2">
        <v>3.0</v>
      </c>
      <c r="J4362" s="2">
        <v>4.0</v>
      </c>
      <c r="K4362" s="2">
        <v>5.0</v>
      </c>
      <c r="L4362" s="2">
        <v>4.0</v>
      </c>
      <c r="M4362" s="2" t="s">
        <v>19</v>
      </c>
    </row>
    <row r="4363" ht="15.75" customHeight="1">
      <c r="A4363" s="2">
        <v>249.0</v>
      </c>
      <c r="B4363" s="2" t="s">
        <v>11932</v>
      </c>
      <c r="C4363" s="2" t="s">
        <v>386</v>
      </c>
      <c r="D4363" s="3" t="s">
        <v>11987</v>
      </c>
      <c r="E4363" s="3" t="s">
        <v>11988</v>
      </c>
      <c r="F4363" s="3" t="s">
        <v>11989</v>
      </c>
      <c r="G4363" s="2" t="s">
        <v>62</v>
      </c>
      <c r="H4363" s="2">
        <v>2.0</v>
      </c>
      <c r="I4363" s="2">
        <v>2.0</v>
      </c>
      <c r="J4363" s="2">
        <v>3.0</v>
      </c>
      <c r="K4363" s="2">
        <v>3.0</v>
      </c>
      <c r="L4363" s="2">
        <v>3.0</v>
      </c>
      <c r="M4363" s="2" t="s">
        <v>19</v>
      </c>
    </row>
    <row r="4364" ht="15.75" customHeight="1">
      <c r="A4364" s="2">
        <v>249.0</v>
      </c>
      <c r="B4364" s="2" t="s">
        <v>11932</v>
      </c>
      <c r="C4364" s="2" t="s">
        <v>386</v>
      </c>
      <c r="D4364" s="3" t="s">
        <v>110</v>
      </c>
      <c r="E4364" s="3" t="s">
        <v>11990</v>
      </c>
      <c r="F4364" s="3" t="s">
        <v>11991</v>
      </c>
      <c r="G4364" s="2" t="s">
        <v>28</v>
      </c>
      <c r="H4364" s="2">
        <v>3.0</v>
      </c>
      <c r="I4364" s="2">
        <v>4.0</v>
      </c>
      <c r="J4364" s="2">
        <v>3.0</v>
      </c>
      <c r="K4364" s="2">
        <v>3.0</v>
      </c>
      <c r="L4364" s="2">
        <v>4.0</v>
      </c>
      <c r="M4364" s="2" t="s">
        <v>19</v>
      </c>
    </row>
    <row r="4365" ht="15.75" customHeight="1">
      <c r="A4365" s="2">
        <v>249.0</v>
      </c>
      <c r="B4365" s="2" t="s">
        <v>11932</v>
      </c>
      <c r="C4365" s="2" t="s">
        <v>171</v>
      </c>
      <c r="D4365" s="3" t="s">
        <v>11992</v>
      </c>
      <c r="E4365" s="3" t="s">
        <v>11993</v>
      </c>
      <c r="F4365" s="3" t="s">
        <v>11994</v>
      </c>
      <c r="G4365" s="2" t="s">
        <v>182</v>
      </c>
      <c r="H4365" s="2">
        <v>1.0</v>
      </c>
      <c r="I4365" s="2">
        <v>2.0</v>
      </c>
      <c r="J4365" s="2">
        <v>2.0</v>
      </c>
      <c r="K4365" s="2">
        <v>2.0</v>
      </c>
      <c r="L4365" s="2">
        <v>2.0</v>
      </c>
      <c r="M4365" s="2" t="s">
        <v>33</v>
      </c>
    </row>
    <row r="4366" ht="15.75" customHeight="1">
      <c r="A4366" s="2">
        <v>249.0</v>
      </c>
      <c r="B4366" s="2" t="s">
        <v>11932</v>
      </c>
      <c r="C4366" s="2" t="s">
        <v>226</v>
      </c>
      <c r="D4366" s="3" t="s">
        <v>11995</v>
      </c>
      <c r="E4366" s="3" t="s">
        <v>11996</v>
      </c>
      <c r="F4366" s="3" t="s">
        <v>11997</v>
      </c>
      <c r="G4366" s="2" t="s">
        <v>28</v>
      </c>
      <c r="H4366" s="2">
        <v>3.0</v>
      </c>
      <c r="I4366" s="2">
        <v>3.0</v>
      </c>
      <c r="J4366" s="2">
        <v>3.0</v>
      </c>
      <c r="K4366" s="2">
        <v>4.0</v>
      </c>
      <c r="L4366" s="2">
        <v>5.0</v>
      </c>
      <c r="M4366" s="2" t="s">
        <v>19</v>
      </c>
    </row>
    <row r="4367" ht="15.75" customHeight="1">
      <c r="A4367" s="2">
        <v>249.0</v>
      </c>
      <c r="B4367" s="2" t="s">
        <v>11932</v>
      </c>
      <c r="C4367" s="2" t="s">
        <v>623</v>
      </c>
      <c r="D4367" s="3" t="s">
        <v>11998</v>
      </c>
      <c r="E4367" s="3" t="s">
        <v>11999</v>
      </c>
      <c r="F4367" s="3" t="s">
        <v>12000</v>
      </c>
      <c r="G4367" s="2" t="s">
        <v>18</v>
      </c>
      <c r="H4367" s="2">
        <v>5.0</v>
      </c>
      <c r="I4367" s="2">
        <v>2.0</v>
      </c>
      <c r="J4367" s="2">
        <v>4.0</v>
      </c>
      <c r="K4367" s="2">
        <v>2.0</v>
      </c>
      <c r="L4367" s="2">
        <v>3.0</v>
      </c>
      <c r="M4367" s="2" t="s">
        <v>19</v>
      </c>
    </row>
    <row r="4368" ht="15.75" customHeight="1">
      <c r="A4368" s="2">
        <v>249.0</v>
      </c>
      <c r="B4368" s="2" t="s">
        <v>11932</v>
      </c>
      <c r="C4368" s="2" t="s">
        <v>138</v>
      </c>
      <c r="D4368" s="3" t="s">
        <v>12001</v>
      </c>
      <c r="E4368" s="3" t="s">
        <v>12002</v>
      </c>
      <c r="F4368" s="3" t="s">
        <v>12003</v>
      </c>
      <c r="G4368" s="2" t="s">
        <v>18</v>
      </c>
      <c r="H4368" s="2">
        <v>4.0</v>
      </c>
      <c r="I4368" s="2">
        <v>3.0</v>
      </c>
      <c r="J4368" s="2">
        <v>4.0</v>
      </c>
      <c r="K4368" s="2">
        <v>4.0</v>
      </c>
      <c r="L4368" s="2">
        <v>3.0</v>
      </c>
      <c r="M4368" s="2" t="s">
        <v>19</v>
      </c>
    </row>
    <row r="4369" ht="15.75" customHeight="1">
      <c r="A4369" s="2">
        <v>249.0</v>
      </c>
      <c r="B4369" s="2" t="s">
        <v>11932</v>
      </c>
      <c r="C4369" s="2" t="s">
        <v>562</v>
      </c>
      <c r="D4369" s="3" t="s">
        <v>12004</v>
      </c>
      <c r="E4369" s="3" t="s">
        <v>12005</v>
      </c>
      <c r="F4369" s="3" t="s">
        <v>12006</v>
      </c>
      <c r="G4369" s="2" t="s">
        <v>62</v>
      </c>
      <c r="H4369" s="2">
        <v>4.0</v>
      </c>
      <c r="I4369" s="2">
        <v>4.0</v>
      </c>
      <c r="J4369" s="2">
        <v>1.0</v>
      </c>
      <c r="K4369" s="2">
        <v>1.0</v>
      </c>
      <c r="L4369" s="2">
        <v>1.0</v>
      </c>
      <c r="M4369" s="2" t="s">
        <v>33</v>
      </c>
    </row>
    <row r="4370" ht="15.75" customHeight="1">
      <c r="A4370" s="2">
        <v>249.0</v>
      </c>
      <c r="B4370" s="2" t="s">
        <v>11932</v>
      </c>
      <c r="C4370" s="2" t="s">
        <v>187</v>
      </c>
      <c r="D4370" s="3" t="s">
        <v>12007</v>
      </c>
      <c r="E4370" s="3" t="s">
        <v>12008</v>
      </c>
      <c r="F4370" s="3" t="s">
        <v>12006</v>
      </c>
      <c r="G4370" s="2" t="s">
        <v>18</v>
      </c>
      <c r="H4370" s="2">
        <v>4.0</v>
      </c>
      <c r="I4370" s="2">
        <v>3.0</v>
      </c>
      <c r="J4370" s="2">
        <v>4.0</v>
      </c>
      <c r="K4370" s="2">
        <v>4.0</v>
      </c>
      <c r="L4370" s="2">
        <v>4.0</v>
      </c>
      <c r="M4370" s="2" t="s">
        <v>19</v>
      </c>
    </row>
    <row r="4371" ht="15.75" customHeight="1">
      <c r="A4371" s="2">
        <v>249.0</v>
      </c>
      <c r="B4371" s="2" t="s">
        <v>11932</v>
      </c>
      <c r="C4371" s="2" t="s">
        <v>187</v>
      </c>
      <c r="D4371" s="3" t="s">
        <v>12009</v>
      </c>
      <c r="E4371" s="3" t="s">
        <v>12010</v>
      </c>
      <c r="F4371" s="3" t="s">
        <v>12011</v>
      </c>
      <c r="G4371" s="2" t="s">
        <v>18</v>
      </c>
      <c r="H4371" s="2">
        <v>4.0</v>
      </c>
      <c r="I4371" s="2">
        <v>4.0</v>
      </c>
      <c r="J4371" s="2">
        <v>4.0</v>
      </c>
      <c r="K4371" s="2">
        <v>3.0</v>
      </c>
      <c r="L4371" s="2">
        <v>4.0</v>
      </c>
      <c r="M4371" s="2" t="s">
        <v>19</v>
      </c>
    </row>
    <row r="4372" ht="15.75" customHeight="1">
      <c r="A4372" s="2">
        <v>249.0</v>
      </c>
      <c r="B4372" s="2" t="s">
        <v>11932</v>
      </c>
      <c r="C4372" s="2" t="s">
        <v>187</v>
      </c>
      <c r="D4372" s="3" t="s">
        <v>12012</v>
      </c>
      <c r="E4372" s="3" t="s">
        <v>12013</v>
      </c>
      <c r="F4372" s="3" t="s">
        <v>12014</v>
      </c>
      <c r="G4372" s="2" t="s">
        <v>50</v>
      </c>
      <c r="H4372" s="2">
        <v>4.0</v>
      </c>
      <c r="I4372" s="2">
        <v>4.0</v>
      </c>
      <c r="J4372" s="2">
        <v>5.0</v>
      </c>
      <c r="K4372" s="2">
        <v>5.0</v>
      </c>
      <c r="L4372" s="2">
        <v>4.0</v>
      </c>
      <c r="M4372" s="2" t="s">
        <v>19</v>
      </c>
    </row>
    <row r="4373" ht="15.75" customHeight="1">
      <c r="A4373" s="2">
        <v>249.0</v>
      </c>
      <c r="B4373" s="2" t="s">
        <v>11932</v>
      </c>
      <c r="C4373" s="2" t="s">
        <v>1152</v>
      </c>
      <c r="D4373" s="3" t="s">
        <v>12015</v>
      </c>
      <c r="E4373" s="3" t="s">
        <v>12016</v>
      </c>
      <c r="F4373" s="3" t="s">
        <v>12017</v>
      </c>
      <c r="G4373" s="2" t="s">
        <v>18</v>
      </c>
      <c r="H4373" s="2">
        <v>4.0</v>
      </c>
      <c r="I4373" s="2">
        <v>4.0</v>
      </c>
      <c r="J4373" s="2">
        <v>4.0</v>
      </c>
      <c r="K4373" s="2">
        <v>3.0</v>
      </c>
      <c r="L4373" s="2">
        <v>3.0</v>
      </c>
      <c r="M4373" s="2" t="s">
        <v>19</v>
      </c>
    </row>
    <row r="4374" ht="15.75" customHeight="1">
      <c r="A4374" s="2">
        <v>249.0</v>
      </c>
      <c r="B4374" s="2" t="s">
        <v>11932</v>
      </c>
      <c r="C4374" s="2" t="s">
        <v>190</v>
      </c>
      <c r="D4374" s="3" t="s">
        <v>495</v>
      </c>
      <c r="E4374" s="3" t="s">
        <v>12018</v>
      </c>
      <c r="F4374" s="3" t="s">
        <v>12017</v>
      </c>
      <c r="G4374" s="2" t="s">
        <v>50</v>
      </c>
      <c r="H4374" s="2">
        <v>4.0</v>
      </c>
      <c r="I4374" s="2">
        <v>4.0</v>
      </c>
      <c r="J4374" s="2">
        <v>4.0</v>
      </c>
      <c r="K4374" s="2">
        <v>4.0</v>
      </c>
      <c r="L4374" s="2">
        <v>4.0</v>
      </c>
      <c r="M4374" s="2" t="s">
        <v>19</v>
      </c>
    </row>
    <row r="4375" ht="15.75" customHeight="1">
      <c r="A4375" s="2">
        <v>249.0</v>
      </c>
      <c r="B4375" s="2" t="s">
        <v>11932</v>
      </c>
      <c r="C4375" s="2" t="s">
        <v>71</v>
      </c>
      <c r="D4375" s="3" t="s">
        <v>12019</v>
      </c>
      <c r="E4375" s="3" t="s">
        <v>12020</v>
      </c>
      <c r="F4375" s="3" t="s">
        <v>12021</v>
      </c>
      <c r="G4375" s="2" t="s">
        <v>28</v>
      </c>
      <c r="H4375" s="2">
        <v>3.0</v>
      </c>
      <c r="I4375" s="2">
        <v>2.0</v>
      </c>
      <c r="J4375" s="2">
        <v>3.0</v>
      </c>
      <c r="K4375" s="2">
        <v>3.0</v>
      </c>
      <c r="L4375" s="2">
        <v>3.0</v>
      </c>
      <c r="M4375" s="2" t="s">
        <v>19</v>
      </c>
    </row>
    <row r="4376" ht="15.75" customHeight="1">
      <c r="A4376" s="2">
        <v>249.0</v>
      </c>
      <c r="B4376" s="2" t="s">
        <v>11932</v>
      </c>
      <c r="C4376" s="2" t="s">
        <v>71</v>
      </c>
      <c r="D4376" s="3" t="s">
        <v>2904</v>
      </c>
      <c r="E4376" s="3" t="s">
        <v>12022</v>
      </c>
      <c r="F4376" s="3" t="s">
        <v>12023</v>
      </c>
      <c r="G4376" s="2" t="s">
        <v>18</v>
      </c>
      <c r="H4376" s="2">
        <v>4.0</v>
      </c>
      <c r="I4376" s="2">
        <v>4.0</v>
      </c>
      <c r="J4376" s="2">
        <v>3.0</v>
      </c>
      <c r="K4376" s="2">
        <v>3.0</v>
      </c>
      <c r="L4376" s="2">
        <v>4.0</v>
      </c>
      <c r="M4376" s="2" t="s">
        <v>19</v>
      </c>
    </row>
    <row r="4377" ht="15.75" customHeight="1">
      <c r="A4377" s="2">
        <v>249.0</v>
      </c>
      <c r="B4377" s="2" t="s">
        <v>11932</v>
      </c>
      <c r="C4377" s="2" t="s">
        <v>1608</v>
      </c>
      <c r="D4377" s="3" t="s">
        <v>12024</v>
      </c>
      <c r="E4377" s="3" t="s">
        <v>12025</v>
      </c>
      <c r="F4377" s="3" t="s">
        <v>12026</v>
      </c>
      <c r="G4377" s="2" t="s">
        <v>18</v>
      </c>
      <c r="H4377" s="2">
        <v>4.0</v>
      </c>
      <c r="I4377" s="2">
        <v>2.0</v>
      </c>
      <c r="J4377" s="2">
        <v>3.0</v>
      </c>
      <c r="K4377" s="2">
        <v>4.0</v>
      </c>
      <c r="L4377" s="2">
        <v>4.0</v>
      </c>
      <c r="M4377" s="2" t="s">
        <v>19</v>
      </c>
    </row>
    <row r="4378" ht="15.75" customHeight="1">
      <c r="A4378" s="2">
        <v>249.0</v>
      </c>
      <c r="B4378" s="2" t="s">
        <v>11932</v>
      </c>
      <c r="C4378" s="2" t="s">
        <v>305</v>
      </c>
      <c r="D4378" s="3" t="s">
        <v>12027</v>
      </c>
      <c r="E4378" s="3" t="s">
        <v>12028</v>
      </c>
      <c r="F4378" s="3" t="s">
        <v>12029</v>
      </c>
      <c r="G4378" s="2" t="s">
        <v>18</v>
      </c>
      <c r="H4378" s="2">
        <v>4.0</v>
      </c>
      <c r="I4378" s="2">
        <v>4.0</v>
      </c>
      <c r="J4378" s="2">
        <v>3.0</v>
      </c>
      <c r="K4378" s="2">
        <v>4.0</v>
      </c>
      <c r="L4378" s="2">
        <v>4.0</v>
      </c>
      <c r="M4378" s="2" t="s">
        <v>19</v>
      </c>
    </row>
    <row r="4379" ht="15.75" customHeight="1">
      <c r="A4379" s="2">
        <v>250.0</v>
      </c>
      <c r="B4379" s="2" t="s">
        <v>12030</v>
      </c>
      <c r="C4379" s="2" t="s">
        <v>131</v>
      </c>
      <c r="D4379" s="3" t="s">
        <v>12031</v>
      </c>
      <c r="E4379" s="3" t="s">
        <v>12032</v>
      </c>
      <c r="F4379" s="3" t="s">
        <v>12033</v>
      </c>
      <c r="G4379" s="2" t="s">
        <v>50</v>
      </c>
      <c r="H4379" s="2">
        <v>5.0</v>
      </c>
      <c r="I4379" s="2">
        <v>5.0</v>
      </c>
      <c r="J4379" s="2">
        <v>5.0</v>
      </c>
      <c r="K4379" s="2">
        <v>5.0</v>
      </c>
      <c r="L4379" s="2">
        <v>4.0</v>
      </c>
      <c r="M4379" s="2" t="s">
        <v>19</v>
      </c>
    </row>
    <row r="4380" ht="15.75" customHeight="1">
      <c r="A4380" s="2">
        <v>250.0</v>
      </c>
      <c r="B4380" s="2" t="s">
        <v>12030</v>
      </c>
      <c r="C4380" s="2" t="s">
        <v>194</v>
      </c>
      <c r="D4380" s="3" t="s">
        <v>12034</v>
      </c>
      <c r="E4380" s="3" t="s">
        <v>12035</v>
      </c>
      <c r="F4380" s="3" t="s">
        <v>12036</v>
      </c>
      <c r="G4380" s="2" t="s">
        <v>28</v>
      </c>
      <c r="H4380" s="2">
        <v>3.0</v>
      </c>
      <c r="I4380" s="2">
        <v>2.0</v>
      </c>
      <c r="J4380" s="2">
        <v>3.0</v>
      </c>
      <c r="K4380" s="2">
        <v>3.0</v>
      </c>
      <c r="L4380" s="2">
        <v>4.0</v>
      </c>
      <c r="M4380" s="2" t="s">
        <v>19</v>
      </c>
    </row>
    <row r="4381" ht="15.75" customHeight="1">
      <c r="A4381" s="2">
        <v>250.0</v>
      </c>
      <c r="B4381" s="2" t="s">
        <v>12030</v>
      </c>
      <c r="C4381" s="2" t="s">
        <v>63</v>
      </c>
      <c r="D4381" s="3" t="s">
        <v>12037</v>
      </c>
      <c r="E4381" s="3" t="s">
        <v>12038</v>
      </c>
      <c r="F4381" s="3" t="s">
        <v>12039</v>
      </c>
      <c r="G4381" s="2" t="s">
        <v>62</v>
      </c>
      <c r="H4381" s="2">
        <v>3.0</v>
      </c>
      <c r="I4381" s="2">
        <v>2.0</v>
      </c>
      <c r="J4381" s="2">
        <v>3.0</v>
      </c>
      <c r="K4381" s="2">
        <v>1.0</v>
      </c>
      <c r="L4381" s="2">
        <v>4.0</v>
      </c>
      <c r="M4381" s="2" t="s">
        <v>33</v>
      </c>
    </row>
    <row r="4382" ht="15.75" customHeight="1">
      <c r="A4382" s="2">
        <v>252.0</v>
      </c>
      <c r="B4382" s="2" t="s">
        <v>12040</v>
      </c>
      <c r="C4382" s="2" t="s">
        <v>153</v>
      </c>
      <c r="D4382" s="3" t="s">
        <v>12041</v>
      </c>
      <c r="E4382" s="3" t="s">
        <v>12042</v>
      </c>
      <c r="F4382" s="3" t="s">
        <v>12043</v>
      </c>
      <c r="G4382" s="2" t="s">
        <v>18</v>
      </c>
      <c r="H4382" s="2">
        <v>3.0</v>
      </c>
      <c r="I4382" s="2">
        <v>4.0</v>
      </c>
      <c r="J4382" s="2">
        <v>4.0</v>
      </c>
      <c r="K4382" s="2">
        <v>5.0</v>
      </c>
      <c r="L4382" s="2">
        <v>5.0</v>
      </c>
      <c r="M4382" s="2" t="s">
        <v>19</v>
      </c>
    </row>
    <row r="4383" ht="15.75" customHeight="1">
      <c r="A4383" s="2">
        <v>252.0</v>
      </c>
      <c r="B4383" s="2" t="s">
        <v>12040</v>
      </c>
      <c r="C4383" s="2" t="s">
        <v>153</v>
      </c>
      <c r="D4383" s="3" t="s">
        <v>12044</v>
      </c>
      <c r="E4383" s="3" t="s">
        <v>12045</v>
      </c>
      <c r="F4383" s="3" t="s">
        <v>12046</v>
      </c>
      <c r="G4383" s="2" t="s">
        <v>50</v>
      </c>
      <c r="H4383" s="2">
        <v>5.0</v>
      </c>
      <c r="I4383" s="2">
        <v>5.0</v>
      </c>
      <c r="J4383" s="2">
        <v>5.0</v>
      </c>
      <c r="K4383" s="2">
        <v>5.0</v>
      </c>
      <c r="L4383" s="2">
        <v>5.0</v>
      </c>
      <c r="M4383" s="2" t="s">
        <v>19</v>
      </c>
    </row>
    <row r="4384" ht="15.75" customHeight="1">
      <c r="A4384" s="2">
        <v>252.0</v>
      </c>
      <c r="B4384" s="2" t="s">
        <v>12040</v>
      </c>
      <c r="C4384" s="2" t="s">
        <v>718</v>
      </c>
      <c r="D4384" s="3" t="s">
        <v>12047</v>
      </c>
      <c r="E4384" s="3" t="s">
        <v>12048</v>
      </c>
      <c r="F4384" s="3" t="s">
        <v>12049</v>
      </c>
      <c r="G4384" s="2" t="s">
        <v>28</v>
      </c>
      <c r="H4384" s="2">
        <v>3.0</v>
      </c>
      <c r="I4384" s="2">
        <v>3.0</v>
      </c>
      <c r="J4384" s="2">
        <v>3.0</v>
      </c>
      <c r="K4384" s="2">
        <v>3.0</v>
      </c>
      <c r="L4384" s="2">
        <v>4.0</v>
      </c>
      <c r="M4384" s="2" t="s">
        <v>19</v>
      </c>
    </row>
    <row r="4385" ht="15.75" customHeight="1">
      <c r="A4385" s="2">
        <v>252.0</v>
      </c>
      <c r="B4385" s="2" t="s">
        <v>12040</v>
      </c>
      <c r="C4385" s="2" t="s">
        <v>2064</v>
      </c>
      <c r="D4385" s="3" t="s">
        <v>12050</v>
      </c>
      <c r="E4385" s="3" t="s">
        <v>12051</v>
      </c>
      <c r="F4385" s="3" t="s">
        <v>12052</v>
      </c>
      <c r="G4385" s="2" t="s">
        <v>50</v>
      </c>
      <c r="H4385" s="2">
        <v>5.0</v>
      </c>
      <c r="I4385" s="2">
        <v>5.0</v>
      </c>
      <c r="J4385" s="2">
        <v>5.0</v>
      </c>
      <c r="K4385" s="2">
        <v>5.0</v>
      </c>
      <c r="L4385" s="2">
        <v>5.0</v>
      </c>
      <c r="M4385" s="2" t="s">
        <v>19</v>
      </c>
    </row>
    <row r="4386" ht="15.75" customHeight="1">
      <c r="A4386" s="2">
        <v>252.0</v>
      </c>
      <c r="B4386" s="2" t="s">
        <v>12040</v>
      </c>
      <c r="C4386" s="2" t="s">
        <v>109</v>
      </c>
      <c r="D4386" s="3" t="s">
        <v>12053</v>
      </c>
      <c r="E4386" s="3" t="s">
        <v>12054</v>
      </c>
      <c r="F4386" s="3" t="s">
        <v>12055</v>
      </c>
      <c r="G4386" s="2" t="s">
        <v>50</v>
      </c>
      <c r="H4386" s="2">
        <v>4.0</v>
      </c>
      <c r="I4386" s="2">
        <v>5.0</v>
      </c>
      <c r="J4386" s="2">
        <v>4.0</v>
      </c>
      <c r="K4386" s="2">
        <v>4.0</v>
      </c>
      <c r="L4386" s="2">
        <v>5.0</v>
      </c>
      <c r="M4386" s="2" t="s">
        <v>19</v>
      </c>
    </row>
    <row r="4387" ht="15.75" customHeight="1">
      <c r="A4387" s="2">
        <v>252.0</v>
      </c>
      <c r="B4387" s="2" t="s">
        <v>12040</v>
      </c>
      <c r="C4387" s="2" t="s">
        <v>109</v>
      </c>
      <c r="D4387" s="3" t="s">
        <v>12056</v>
      </c>
      <c r="E4387" s="3" t="s">
        <v>12057</v>
      </c>
      <c r="F4387" s="3" t="s">
        <v>12058</v>
      </c>
      <c r="G4387" s="2" t="s">
        <v>50</v>
      </c>
      <c r="H4387" s="2">
        <v>4.0</v>
      </c>
      <c r="I4387" s="2">
        <v>5.0</v>
      </c>
      <c r="J4387" s="2">
        <v>5.0</v>
      </c>
      <c r="K4387" s="2">
        <v>5.0</v>
      </c>
      <c r="L4387" s="2">
        <v>5.0</v>
      </c>
      <c r="M4387" s="2" t="s">
        <v>19</v>
      </c>
    </row>
    <row r="4388" ht="15.75" customHeight="1">
      <c r="A4388" s="2">
        <v>252.0</v>
      </c>
      <c r="B4388" s="2" t="s">
        <v>12040</v>
      </c>
      <c r="C4388" s="2" t="s">
        <v>434</v>
      </c>
      <c r="D4388" s="3" t="s">
        <v>12059</v>
      </c>
      <c r="E4388" s="3" t="s">
        <v>12060</v>
      </c>
      <c r="F4388" s="3" t="s">
        <v>12061</v>
      </c>
      <c r="G4388" s="2" t="s">
        <v>50</v>
      </c>
      <c r="H4388" s="2">
        <v>5.0</v>
      </c>
      <c r="I4388" s="2">
        <v>5.0</v>
      </c>
      <c r="J4388" s="2">
        <v>4.0</v>
      </c>
      <c r="K4388" s="2">
        <v>4.0</v>
      </c>
      <c r="L4388" s="2">
        <v>5.0</v>
      </c>
      <c r="M4388" s="2" t="s">
        <v>19</v>
      </c>
    </row>
    <row r="4389" ht="15.75" customHeight="1">
      <c r="A4389" s="2">
        <v>252.0</v>
      </c>
      <c r="B4389" s="2" t="s">
        <v>12040</v>
      </c>
      <c r="C4389" s="2" t="s">
        <v>239</v>
      </c>
      <c r="D4389" s="3" t="s">
        <v>12062</v>
      </c>
      <c r="E4389" s="3" t="s">
        <v>12063</v>
      </c>
      <c r="F4389" s="3" t="s">
        <v>12064</v>
      </c>
      <c r="G4389" s="2" t="s">
        <v>18</v>
      </c>
      <c r="H4389" s="2">
        <v>4.0</v>
      </c>
      <c r="I4389" s="2">
        <v>4.0</v>
      </c>
      <c r="J4389" s="2">
        <v>4.0</v>
      </c>
      <c r="K4389" s="2">
        <v>5.0</v>
      </c>
      <c r="L4389" s="2">
        <v>4.0</v>
      </c>
      <c r="M4389" s="2" t="s">
        <v>19</v>
      </c>
    </row>
    <row r="4390" ht="15.75" customHeight="1">
      <c r="A4390" s="2">
        <v>252.0</v>
      </c>
      <c r="B4390" s="2" t="s">
        <v>12040</v>
      </c>
      <c r="C4390" s="2" t="s">
        <v>24</v>
      </c>
      <c r="D4390" s="3" t="s">
        <v>139</v>
      </c>
      <c r="E4390" s="2" t="str">
        <f>+ Funny boss, friendly colleagues, everyone is quite nice
+ Less OT, if any, will still be paid, not too much pressure on time</f>
        <v>#ERROR!</v>
      </c>
      <c r="F4390" s="2" t="str">
        <f>+ The company allows WFH, so people rarely interact with each other.</f>
        <v>#ERROR!</v>
      </c>
      <c r="G4390" s="2" t="s">
        <v>18</v>
      </c>
      <c r="H4390" s="2">
        <v>4.0</v>
      </c>
      <c r="I4390" s="2">
        <v>2.0</v>
      </c>
      <c r="J4390" s="2">
        <v>4.0</v>
      </c>
      <c r="K4390" s="2">
        <v>4.0</v>
      </c>
      <c r="L4390" s="2">
        <v>4.0</v>
      </c>
      <c r="M4390" s="2" t="s">
        <v>19</v>
      </c>
    </row>
    <row r="4391" ht="15.75" customHeight="1">
      <c r="A4391" s="2">
        <v>252.0</v>
      </c>
      <c r="B4391" s="2" t="s">
        <v>12040</v>
      </c>
      <c r="C4391" s="2" t="s">
        <v>512</v>
      </c>
      <c r="D4391" s="3" t="s">
        <v>12065</v>
      </c>
      <c r="E4391" s="3" t="s">
        <v>12066</v>
      </c>
      <c r="F4391" s="3" t="s">
        <v>12067</v>
      </c>
      <c r="G4391" s="2" t="s">
        <v>50</v>
      </c>
      <c r="H4391" s="2">
        <v>5.0</v>
      </c>
      <c r="I4391" s="2">
        <v>3.0</v>
      </c>
      <c r="J4391" s="2">
        <v>3.0</v>
      </c>
      <c r="K4391" s="2">
        <v>5.0</v>
      </c>
      <c r="L4391" s="2">
        <v>5.0</v>
      </c>
      <c r="M4391" s="2" t="s">
        <v>33</v>
      </c>
    </row>
    <row r="4392" ht="15.75" customHeight="1">
      <c r="A4392" s="2">
        <v>252.0</v>
      </c>
      <c r="B4392" s="2" t="s">
        <v>12040</v>
      </c>
      <c r="C4392" s="2" t="s">
        <v>512</v>
      </c>
      <c r="D4392" s="3" t="s">
        <v>798</v>
      </c>
      <c r="E4392" s="3" t="s">
        <v>12068</v>
      </c>
      <c r="F4392" s="3" t="s">
        <v>12069</v>
      </c>
      <c r="G4392" s="2" t="s">
        <v>50</v>
      </c>
      <c r="H4392" s="2">
        <v>5.0</v>
      </c>
      <c r="I4392" s="2">
        <v>5.0</v>
      </c>
      <c r="J4392" s="2">
        <v>5.0</v>
      </c>
      <c r="K4392" s="2">
        <v>5.0</v>
      </c>
      <c r="L4392" s="2">
        <v>5.0</v>
      </c>
      <c r="M4392" s="2" t="s">
        <v>19</v>
      </c>
    </row>
    <row r="4393" ht="15.75" customHeight="1">
      <c r="A4393" s="2">
        <v>252.0</v>
      </c>
      <c r="B4393" s="2" t="s">
        <v>12040</v>
      </c>
      <c r="C4393" s="2" t="s">
        <v>123</v>
      </c>
      <c r="D4393" s="3" t="s">
        <v>139</v>
      </c>
      <c r="E4393" s="3" t="s">
        <v>12070</v>
      </c>
      <c r="F4393" s="3" t="s">
        <v>12071</v>
      </c>
      <c r="G4393" s="2" t="s">
        <v>50</v>
      </c>
      <c r="H4393" s="2">
        <v>4.0</v>
      </c>
      <c r="I4393" s="2">
        <v>5.0</v>
      </c>
      <c r="J4393" s="2">
        <v>5.0</v>
      </c>
      <c r="K4393" s="2">
        <v>4.0</v>
      </c>
      <c r="L4393" s="2">
        <v>4.0</v>
      </c>
      <c r="M4393" s="2" t="s">
        <v>19</v>
      </c>
    </row>
    <row r="4394" ht="15.75" customHeight="1">
      <c r="A4394" s="2">
        <v>252.0</v>
      </c>
      <c r="B4394" s="2" t="s">
        <v>12040</v>
      </c>
      <c r="C4394" s="2" t="s">
        <v>123</v>
      </c>
      <c r="D4394" s="3" t="s">
        <v>12059</v>
      </c>
      <c r="E4394" s="3" t="s">
        <v>12072</v>
      </c>
      <c r="F4394" s="3" t="s">
        <v>12073</v>
      </c>
      <c r="G4394" s="2" t="s">
        <v>50</v>
      </c>
      <c r="H4394" s="2">
        <v>5.0</v>
      </c>
      <c r="I4394" s="2">
        <v>4.0</v>
      </c>
      <c r="J4394" s="2">
        <v>4.0</v>
      </c>
      <c r="K4394" s="2">
        <v>4.0</v>
      </c>
      <c r="L4394" s="2">
        <v>4.0</v>
      </c>
      <c r="M4394" s="2" t="s">
        <v>19</v>
      </c>
    </row>
    <row r="4395" ht="15.75" customHeight="1">
      <c r="A4395" s="2">
        <v>252.0</v>
      </c>
      <c r="B4395" s="2" t="s">
        <v>12040</v>
      </c>
      <c r="C4395" s="2" t="s">
        <v>372</v>
      </c>
      <c r="D4395" s="3" t="s">
        <v>12074</v>
      </c>
      <c r="E4395" s="3" t="s">
        <v>12075</v>
      </c>
      <c r="F4395" s="3" t="s">
        <v>12076</v>
      </c>
      <c r="G4395" s="2" t="s">
        <v>50</v>
      </c>
      <c r="H4395" s="2">
        <v>5.0</v>
      </c>
      <c r="I4395" s="2">
        <v>4.0</v>
      </c>
      <c r="J4395" s="2">
        <v>5.0</v>
      </c>
      <c r="K4395" s="2">
        <v>5.0</v>
      </c>
      <c r="L4395" s="2">
        <v>3.0</v>
      </c>
      <c r="M4395" s="2" t="s">
        <v>19</v>
      </c>
    </row>
    <row r="4396" ht="15.75" customHeight="1">
      <c r="A4396" s="2">
        <v>252.0</v>
      </c>
      <c r="B4396" s="2" t="s">
        <v>12040</v>
      </c>
      <c r="C4396" s="2" t="s">
        <v>161</v>
      </c>
      <c r="D4396" s="3" t="s">
        <v>12077</v>
      </c>
      <c r="E4396" s="3" t="s">
        <v>12078</v>
      </c>
      <c r="F4396" s="3" t="s">
        <v>12079</v>
      </c>
      <c r="G4396" s="2" t="s">
        <v>18</v>
      </c>
      <c r="H4396" s="2">
        <v>4.0</v>
      </c>
      <c r="I4396" s="2">
        <v>5.0</v>
      </c>
      <c r="J4396" s="2">
        <v>5.0</v>
      </c>
      <c r="K4396" s="2">
        <v>5.0</v>
      </c>
      <c r="L4396" s="2">
        <v>4.0</v>
      </c>
      <c r="M4396" s="2" t="s">
        <v>19</v>
      </c>
    </row>
    <row r="4397" ht="15.75" customHeight="1">
      <c r="A4397" s="2">
        <v>252.0</v>
      </c>
      <c r="B4397" s="2" t="s">
        <v>12040</v>
      </c>
      <c r="C4397" s="2" t="s">
        <v>257</v>
      </c>
      <c r="D4397" s="3" t="s">
        <v>139</v>
      </c>
      <c r="E4397" s="3" t="s">
        <v>12080</v>
      </c>
      <c r="F4397" s="3" t="s">
        <v>12081</v>
      </c>
      <c r="G4397" s="2" t="s">
        <v>50</v>
      </c>
      <c r="H4397" s="2">
        <v>5.0</v>
      </c>
      <c r="I4397" s="2">
        <v>5.0</v>
      </c>
      <c r="J4397" s="2">
        <v>5.0</v>
      </c>
      <c r="K4397" s="2">
        <v>5.0</v>
      </c>
      <c r="L4397" s="2">
        <v>4.0</v>
      </c>
      <c r="M4397" s="2" t="s">
        <v>19</v>
      </c>
    </row>
    <row r="4398" ht="15.75" customHeight="1">
      <c r="A4398" s="2">
        <v>252.0</v>
      </c>
      <c r="B4398" s="2" t="s">
        <v>12040</v>
      </c>
      <c r="C4398" s="2" t="s">
        <v>37</v>
      </c>
      <c r="D4398" s="3" t="s">
        <v>12082</v>
      </c>
      <c r="E4398" s="3" t="s">
        <v>12083</v>
      </c>
      <c r="F4398" s="3" t="s">
        <v>12084</v>
      </c>
      <c r="G4398" s="2" t="s">
        <v>18</v>
      </c>
      <c r="H4398" s="2">
        <v>4.0</v>
      </c>
      <c r="I4398" s="2">
        <v>5.0</v>
      </c>
      <c r="J4398" s="2">
        <v>5.0</v>
      </c>
      <c r="K4398" s="2">
        <v>5.0</v>
      </c>
      <c r="L4398" s="2">
        <v>4.0</v>
      </c>
      <c r="M4398" s="2" t="s">
        <v>19</v>
      </c>
    </row>
    <row r="4399" ht="15.75" customHeight="1">
      <c r="A4399" s="2">
        <v>252.0</v>
      </c>
      <c r="B4399" s="2" t="s">
        <v>12040</v>
      </c>
      <c r="C4399" s="2" t="s">
        <v>37</v>
      </c>
      <c r="D4399" s="3" t="s">
        <v>12085</v>
      </c>
      <c r="E4399" s="3" t="s">
        <v>12086</v>
      </c>
      <c r="F4399" s="3" t="s">
        <v>12087</v>
      </c>
      <c r="G4399" s="2" t="s">
        <v>50</v>
      </c>
      <c r="H4399" s="2">
        <v>4.0</v>
      </c>
      <c r="I4399" s="2">
        <v>4.0</v>
      </c>
      <c r="J4399" s="2">
        <v>5.0</v>
      </c>
      <c r="K4399" s="2">
        <v>5.0</v>
      </c>
      <c r="L4399" s="2">
        <v>3.0</v>
      </c>
      <c r="M4399" s="2" t="s">
        <v>19</v>
      </c>
    </row>
    <row r="4400" ht="15.75" customHeight="1">
      <c r="A4400" s="2">
        <v>253.0</v>
      </c>
      <c r="B4400" s="2" t="s">
        <v>12088</v>
      </c>
      <c r="C4400" s="2" t="s">
        <v>153</v>
      </c>
      <c r="D4400" s="3" t="s">
        <v>12089</v>
      </c>
      <c r="E4400" s="3" t="s">
        <v>12090</v>
      </c>
      <c r="F4400" s="3" t="s">
        <v>12091</v>
      </c>
      <c r="G4400" s="2" t="s">
        <v>18</v>
      </c>
      <c r="H4400" s="2">
        <v>3.0</v>
      </c>
      <c r="I4400" s="2">
        <v>3.0</v>
      </c>
      <c r="J4400" s="2">
        <v>3.0</v>
      </c>
      <c r="K4400" s="2">
        <v>3.0</v>
      </c>
      <c r="L4400" s="2">
        <v>3.0</v>
      </c>
      <c r="M4400" s="2" t="s">
        <v>19</v>
      </c>
    </row>
    <row r="4401" ht="15.75" customHeight="1">
      <c r="A4401" s="2">
        <v>253.0</v>
      </c>
      <c r="B4401" s="2" t="s">
        <v>12088</v>
      </c>
      <c r="C4401" s="2" t="s">
        <v>14</v>
      </c>
      <c r="D4401" s="3" t="s">
        <v>12092</v>
      </c>
      <c r="E4401" s="3" t="s">
        <v>12093</v>
      </c>
      <c r="F4401" s="3" t="s">
        <v>12094</v>
      </c>
      <c r="G4401" s="2" t="s">
        <v>18</v>
      </c>
      <c r="H4401" s="2">
        <v>3.0</v>
      </c>
      <c r="I4401" s="2">
        <v>5.0</v>
      </c>
      <c r="J4401" s="2">
        <v>4.0</v>
      </c>
      <c r="K4401" s="2">
        <v>5.0</v>
      </c>
      <c r="L4401" s="2">
        <v>4.0</v>
      </c>
      <c r="M4401" s="2" t="s">
        <v>19</v>
      </c>
    </row>
    <row r="4402" ht="15.75" customHeight="1">
      <c r="A4402" s="2">
        <v>253.0</v>
      </c>
      <c r="B4402" s="2" t="s">
        <v>12088</v>
      </c>
      <c r="C4402" s="2" t="s">
        <v>153</v>
      </c>
      <c r="D4402" s="3" t="s">
        <v>12095</v>
      </c>
      <c r="E4402" s="3" t="s">
        <v>12096</v>
      </c>
      <c r="F4402" s="3" t="s">
        <v>12097</v>
      </c>
      <c r="G4402" s="2" t="s">
        <v>50</v>
      </c>
      <c r="H4402" s="2">
        <v>3.0</v>
      </c>
      <c r="I4402" s="2">
        <v>3.0</v>
      </c>
      <c r="J4402" s="2">
        <v>3.0</v>
      </c>
      <c r="K4402" s="2">
        <v>4.0</v>
      </c>
      <c r="L4402" s="2">
        <v>3.0</v>
      </c>
      <c r="M4402" s="2" t="s">
        <v>19</v>
      </c>
    </row>
    <row r="4403" ht="15.75" customHeight="1">
      <c r="A4403" s="2">
        <v>253.0</v>
      </c>
      <c r="B4403" s="2" t="s">
        <v>12088</v>
      </c>
      <c r="C4403" s="2" t="s">
        <v>235</v>
      </c>
      <c r="D4403" s="3" t="s">
        <v>12098</v>
      </c>
      <c r="E4403" s="3" t="s">
        <v>12099</v>
      </c>
      <c r="F4403" s="3" t="s">
        <v>12100</v>
      </c>
      <c r="G4403" s="2" t="s">
        <v>50</v>
      </c>
      <c r="H4403" s="2">
        <v>5.0</v>
      </c>
      <c r="I4403" s="2">
        <v>5.0</v>
      </c>
      <c r="J4403" s="2">
        <v>5.0</v>
      </c>
      <c r="K4403" s="2">
        <v>5.0</v>
      </c>
      <c r="L4403" s="2">
        <v>5.0</v>
      </c>
      <c r="M4403" s="2" t="s">
        <v>19</v>
      </c>
    </row>
    <row r="4404" ht="15.75" customHeight="1">
      <c r="A4404" s="2">
        <v>253.0</v>
      </c>
      <c r="B4404" s="2" t="s">
        <v>12088</v>
      </c>
      <c r="C4404" s="2" t="s">
        <v>718</v>
      </c>
      <c r="D4404" s="3" t="s">
        <v>12101</v>
      </c>
      <c r="E4404" s="3" t="s">
        <v>12102</v>
      </c>
      <c r="F4404" s="3" t="s">
        <v>12103</v>
      </c>
      <c r="G4404" s="2" t="s">
        <v>18</v>
      </c>
      <c r="H4404" s="2">
        <v>4.0</v>
      </c>
      <c r="I4404" s="2">
        <v>4.0</v>
      </c>
      <c r="J4404" s="2">
        <v>4.0</v>
      </c>
      <c r="K4404" s="2">
        <v>4.0</v>
      </c>
      <c r="L4404" s="2">
        <v>4.0</v>
      </c>
      <c r="M4404" s="2" t="s">
        <v>19</v>
      </c>
    </row>
    <row r="4405" ht="15.75" customHeight="1">
      <c r="A4405" s="2">
        <v>253.0</v>
      </c>
      <c r="B4405" s="2" t="s">
        <v>12088</v>
      </c>
      <c r="C4405" s="2" t="s">
        <v>718</v>
      </c>
      <c r="D4405" s="3" t="s">
        <v>12104</v>
      </c>
      <c r="E4405" s="3" t="s">
        <v>12105</v>
      </c>
      <c r="F4405" s="3" t="s">
        <v>12106</v>
      </c>
      <c r="G4405" s="2" t="s">
        <v>28</v>
      </c>
      <c r="H4405" s="2">
        <v>4.0</v>
      </c>
      <c r="I4405" s="2">
        <v>3.0</v>
      </c>
      <c r="J4405" s="2">
        <v>2.0</v>
      </c>
      <c r="K4405" s="2">
        <v>5.0</v>
      </c>
      <c r="L4405" s="2">
        <v>5.0</v>
      </c>
      <c r="M4405" s="2" t="s">
        <v>19</v>
      </c>
    </row>
    <row r="4406" ht="15.75" customHeight="1">
      <c r="A4406" s="2">
        <v>253.0</v>
      </c>
      <c r="B4406" s="2" t="s">
        <v>12088</v>
      </c>
      <c r="C4406" s="2" t="s">
        <v>718</v>
      </c>
      <c r="D4406" s="3" t="s">
        <v>12107</v>
      </c>
      <c r="E4406" s="3" t="s">
        <v>12108</v>
      </c>
      <c r="F4406" s="3" t="s">
        <v>12109</v>
      </c>
      <c r="G4406" s="2" t="s">
        <v>50</v>
      </c>
      <c r="H4406" s="2">
        <v>4.0</v>
      </c>
      <c r="I4406" s="2">
        <v>4.0</v>
      </c>
      <c r="J4406" s="2">
        <v>4.0</v>
      </c>
      <c r="K4406" s="2">
        <v>5.0</v>
      </c>
      <c r="L4406" s="2">
        <v>3.0</v>
      </c>
      <c r="M4406" s="2" t="s">
        <v>19</v>
      </c>
    </row>
    <row r="4407" ht="15.75" customHeight="1">
      <c r="A4407" s="2">
        <v>253.0</v>
      </c>
      <c r="B4407" s="2" t="s">
        <v>12088</v>
      </c>
      <c r="C4407" s="2" t="s">
        <v>718</v>
      </c>
      <c r="D4407" s="3" t="s">
        <v>12110</v>
      </c>
      <c r="E4407" s="3" t="s">
        <v>12111</v>
      </c>
      <c r="F4407" s="3" t="s">
        <v>12112</v>
      </c>
      <c r="G4407" s="2" t="s">
        <v>50</v>
      </c>
      <c r="H4407" s="2">
        <v>3.0</v>
      </c>
      <c r="I4407" s="2">
        <v>5.0</v>
      </c>
      <c r="J4407" s="2">
        <v>5.0</v>
      </c>
      <c r="K4407" s="2">
        <v>5.0</v>
      </c>
      <c r="L4407" s="2">
        <v>3.0</v>
      </c>
      <c r="M4407" s="2" t="s">
        <v>19</v>
      </c>
    </row>
    <row r="4408" ht="15.75" customHeight="1">
      <c r="A4408" s="2">
        <v>253.0</v>
      </c>
      <c r="B4408" s="2" t="s">
        <v>12088</v>
      </c>
      <c r="C4408" s="2" t="s">
        <v>2064</v>
      </c>
      <c r="D4408" s="3" t="s">
        <v>2700</v>
      </c>
      <c r="E4408" s="3" t="s">
        <v>12113</v>
      </c>
      <c r="F4408" s="3" t="s">
        <v>12114</v>
      </c>
      <c r="G4408" s="2" t="s">
        <v>18</v>
      </c>
      <c r="H4408" s="2">
        <v>2.0</v>
      </c>
      <c r="I4408" s="2">
        <v>3.0</v>
      </c>
      <c r="J4408" s="2">
        <v>3.0</v>
      </c>
      <c r="K4408" s="2">
        <v>5.0</v>
      </c>
      <c r="L4408" s="2">
        <v>5.0</v>
      </c>
      <c r="M4408" s="2" t="s">
        <v>19</v>
      </c>
    </row>
    <row r="4409" ht="15.75" customHeight="1">
      <c r="A4409" s="2">
        <v>253.0</v>
      </c>
      <c r="B4409" s="2" t="s">
        <v>12088</v>
      </c>
      <c r="C4409" s="2" t="s">
        <v>109</v>
      </c>
      <c r="D4409" s="3" t="s">
        <v>12115</v>
      </c>
      <c r="E4409" s="3" t="s">
        <v>12116</v>
      </c>
      <c r="F4409" s="3" t="s">
        <v>12117</v>
      </c>
      <c r="G4409" s="2" t="s">
        <v>18</v>
      </c>
      <c r="H4409" s="2">
        <v>4.0</v>
      </c>
      <c r="I4409" s="2">
        <v>4.0</v>
      </c>
      <c r="J4409" s="2">
        <v>4.0</v>
      </c>
      <c r="K4409" s="2">
        <v>4.0</v>
      </c>
      <c r="L4409" s="2">
        <v>4.0</v>
      </c>
      <c r="M4409" s="2" t="s">
        <v>19</v>
      </c>
    </row>
    <row r="4410" ht="15.75" customHeight="1">
      <c r="A4410" s="2">
        <v>253.0</v>
      </c>
      <c r="B4410" s="2" t="s">
        <v>12088</v>
      </c>
      <c r="C4410" s="2" t="s">
        <v>109</v>
      </c>
      <c r="D4410" s="3" t="s">
        <v>12118</v>
      </c>
      <c r="E4410" s="3" t="s">
        <v>12119</v>
      </c>
      <c r="F4410" s="3" t="s">
        <v>12120</v>
      </c>
      <c r="G4410" s="2" t="s">
        <v>18</v>
      </c>
      <c r="H4410" s="2">
        <v>3.0</v>
      </c>
      <c r="I4410" s="2">
        <v>5.0</v>
      </c>
      <c r="J4410" s="2">
        <v>5.0</v>
      </c>
      <c r="K4410" s="2">
        <v>5.0</v>
      </c>
      <c r="L4410" s="2">
        <v>5.0</v>
      </c>
      <c r="M4410" s="2" t="s">
        <v>19</v>
      </c>
    </row>
    <row r="4411" ht="15.75" customHeight="1">
      <c r="A4411" s="2">
        <v>253.0</v>
      </c>
      <c r="B4411" s="2" t="s">
        <v>12088</v>
      </c>
      <c r="C4411" s="2" t="s">
        <v>458</v>
      </c>
      <c r="D4411" s="3" t="s">
        <v>12121</v>
      </c>
      <c r="E4411" s="3" t="s">
        <v>12122</v>
      </c>
      <c r="F4411" s="3" t="s">
        <v>12123</v>
      </c>
      <c r="G4411" s="2" t="s">
        <v>50</v>
      </c>
      <c r="H4411" s="2">
        <v>5.0</v>
      </c>
      <c r="I4411" s="2">
        <v>5.0</v>
      </c>
      <c r="J4411" s="2">
        <v>5.0</v>
      </c>
      <c r="K4411" s="2">
        <v>5.0</v>
      </c>
      <c r="L4411" s="2">
        <v>5.0</v>
      </c>
      <c r="M4411" s="2" t="s">
        <v>19</v>
      </c>
    </row>
    <row r="4412" ht="15.75" customHeight="1">
      <c r="A4412" s="2">
        <v>253.0</v>
      </c>
      <c r="B4412" s="2" t="s">
        <v>12088</v>
      </c>
      <c r="C4412" s="2" t="s">
        <v>458</v>
      </c>
      <c r="D4412" s="3" t="s">
        <v>12124</v>
      </c>
      <c r="E4412" s="3" t="s">
        <v>12125</v>
      </c>
      <c r="F4412" s="3" t="s">
        <v>12126</v>
      </c>
      <c r="G4412" s="2" t="s">
        <v>50</v>
      </c>
      <c r="H4412" s="2">
        <v>4.0</v>
      </c>
      <c r="I4412" s="2">
        <v>4.0</v>
      </c>
      <c r="J4412" s="2">
        <v>5.0</v>
      </c>
      <c r="K4412" s="2">
        <v>4.0</v>
      </c>
      <c r="L4412" s="2">
        <v>4.0</v>
      </c>
      <c r="M4412" s="2" t="s">
        <v>19</v>
      </c>
    </row>
    <row r="4413" ht="15.75" customHeight="1">
      <c r="A4413" s="2">
        <v>253.0</v>
      </c>
      <c r="B4413" s="2" t="s">
        <v>12088</v>
      </c>
      <c r="C4413" s="2" t="s">
        <v>458</v>
      </c>
      <c r="D4413" s="3" t="s">
        <v>12127</v>
      </c>
      <c r="E4413" s="3" t="s">
        <v>12128</v>
      </c>
      <c r="F4413" s="3" t="s">
        <v>12129</v>
      </c>
      <c r="G4413" s="2" t="s">
        <v>50</v>
      </c>
      <c r="H4413" s="2">
        <v>3.0</v>
      </c>
      <c r="I4413" s="2">
        <v>4.0</v>
      </c>
      <c r="J4413" s="2">
        <v>4.0</v>
      </c>
      <c r="K4413" s="2">
        <v>3.0</v>
      </c>
      <c r="L4413" s="2">
        <v>5.0</v>
      </c>
      <c r="M4413" s="2" t="s">
        <v>19</v>
      </c>
    </row>
    <row r="4414" ht="15.75" customHeight="1">
      <c r="A4414" s="2">
        <v>253.0</v>
      </c>
      <c r="B4414" s="2" t="s">
        <v>12088</v>
      </c>
      <c r="C4414" s="2" t="s">
        <v>88</v>
      </c>
      <c r="D4414" s="3" t="s">
        <v>12130</v>
      </c>
      <c r="E4414" s="3" t="s">
        <v>12131</v>
      </c>
      <c r="F4414" s="3" t="s">
        <v>12132</v>
      </c>
      <c r="G4414" s="2" t="s">
        <v>18</v>
      </c>
      <c r="H4414" s="2">
        <v>4.0</v>
      </c>
      <c r="I4414" s="2">
        <v>3.0</v>
      </c>
      <c r="J4414" s="2">
        <v>4.0</v>
      </c>
      <c r="K4414" s="2">
        <v>3.0</v>
      </c>
      <c r="L4414" s="2">
        <v>3.0</v>
      </c>
      <c r="M4414" s="2" t="s">
        <v>19</v>
      </c>
    </row>
    <row r="4415" ht="15.75" customHeight="1">
      <c r="A4415" s="2">
        <v>253.0</v>
      </c>
      <c r="B4415" s="2" t="s">
        <v>12088</v>
      </c>
      <c r="C4415" s="2" t="s">
        <v>319</v>
      </c>
      <c r="D4415" s="3" t="s">
        <v>798</v>
      </c>
      <c r="E4415" s="3" t="s">
        <v>12133</v>
      </c>
      <c r="F4415" s="3" t="s">
        <v>12134</v>
      </c>
      <c r="G4415" s="2" t="s">
        <v>18</v>
      </c>
      <c r="H4415" s="2">
        <v>3.0</v>
      </c>
      <c r="I4415" s="2">
        <v>3.0</v>
      </c>
      <c r="J4415" s="2">
        <v>2.0</v>
      </c>
      <c r="K4415" s="2">
        <v>4.0</v>
      </c>
      <c r="L4415" s="2">
        <v>4.0</v>
      </c>
      <c r="M4415" s="2" t="s">
        <v>33</v>
      </c>
    </row>
    <row r="4416" ht="15.75" customHeight="1">
      <c r="A4416" s="2">
        <v>253.0</v>
      </c>
      <c r="B4416" s="2" t="s">
        <v>12088</v>
      </c>
      <c r="C4416" s="2" t="s">
        <v>326</v>
      </c>
      <c r="D4416" s="3" t="s">
        <v>12135</v>
      </c>
      <c r="E4416" s="3" t="s">
        <v>12136</v>
      </c>
      <c r="F4416" s="3" t="s">
        <v>12137</v>
      </c>
      <c r="G4416" s="2" t="s">
        <v>50</v>
      </c>
      <c r="H4416" s="2">
        <v>5.0</v>
      </c>
      <c r="I4416" s="2">
        <v>5.0</v>
      </c>
      <c r="J4416" s="2">
        <v>5.0</v>
      </c>
      <c r="K4416" s="2">
        <v>5.0</v>
      </c>
      <c r="L4416" s="2">
        <v>5.0</v>
      </c>
      <c r="M4416" s="2" t="s">
        <v>19</v>
      </c>
    </row>
    <row r="4417" ht="15.75" customHeight="1">
      <c r="A4417" s="2">
        <v>253.0</v>
      </c>
      <c r="B4417" s="2" t="s">
        <v>12088</v>
      </c>
      <c r="C4417" s="2" t="s">
        <v>157</v>
      </c>
      <c r="D4417" s="3" t="s">
        <v>12138</v>
      </c>
      <c r="E4417" s="3" t="s">
        <v>12139</v>
      </c>
      <c r="F4417" s="3" t="s">
        <v>12140</v>
      </c>
      <c r="G4417" s="2" t="s">
        <v>18</v>
      </c>
      <c r="H4417" s="2">
        <v>4.0</v>
      </c>
      <c r="I4417" s="2">
        <v>4.0</v>
      </c>
      <c r="J4417" s="2">
        <v>5.0</v>
      </c>
      <c r="K4417" s="2">
        <v>5.0</v>
      </c>
      <c r="L4417" s="2">
        <v>5.0</v>
      </c>
      <c r="M4417" s="2" t="s">
        <v>19</v>
      </c>
    </row>
    <row r="4418" ht="15.75" customHeight="1">
      <c r="A4418" s="2">
        <v>253.0</v>
      </c>
      <c r="B4418" s="2" t="s">
        <v>12088</v>
      </c>
      <c r="C4418" s="2" t="s">
        <v>504</v>
      </c>
      <c r="D4418" s="3" t="s">
        <v>12141</v>
      </c>
      <c r="E4418" s="3" t="s">
        <v>12142</v>
      </c>
      <c r="F4418" s="3" t="s">
        <v>12143</v>
      </c>
      <c r="G4418" s="2" t="s">
        <v>28</v>
      </c>
      <c r="H4418" s="2">
        <v>2.0</v>
      </c>
      <c r="I4418" s="2">
        <v>4.0</v>
      </c>
      <c r="J4418" s="2">
        <v>4.0</v>
      </c>
      <c r="K4418" s="2">
        <v>3.0</v>
      </c>
      <c r="L4418" s="2">
        <v>5.0</v>
      </c>
      <c r="M4418" s="2" t="s">
        <v>33</v>
      </c>
    </row>
    <row r="4419" ht="15.75" customHeight="1">
      <c r="A4419" s="2">
        <v>253.0</v>
      </c>
      <c r="B4419" s="2" t="s">
        <v>12088</v>
      </c>
      <c r="C4419" s="2" t="s">
        <v>766</v>
      </c>
      <c r="D4419" s="3" t="s">
        <v>12144</v>
      </c>
      <c r="E4419" s="3" t="s">
        <v>12145</v>
      </c>
      <c r="F4419" s="3" t="s">
        <v>12146</v>
      </c>
      <c r="G4419" s="2" t="s">
        <v>182</v>
      </c>
      <c r="H4419" s="2">
        <v>2.0</v>
      </c>
      <c r="I4419" s="2">
        <v>3.0</v>
      </c>
      <c r="J4419" s="2">
        <v>3.0</v>
      </c>
      <c r="K4419" s="2">
        <v>5.0</v>
      </c>
      <c r="L4419" s="2">
        <v>4.0</v>
      </c>
      <c r="M4419" s="2" t="s">
        <v>33</v>
      </c>
    </row>
    <row r="4420" ht="15.75" customHeight="1">
      <c r="A4420" s="2">
        <v>253.0</v>
      </c>
      <c r="B4420" s="2" t="s">
        <v>12088</v>
      </c>
      <c r="C4420" s="2" t="s">
        <v>766</v>
      </c>
      <c r="D4420" s="3" t="s">
        <v>92</v>
      </c>
      <c r="E4420" s="3" t="s">
        <v>12147</v>
      </c>
      <c r="F4420" s="3" t="s">
        <v>12148</v>
      </c>
      <c r="G4420" s="2" t="s">
        <v>18</v>
      </c>
      <c r="H4420" s="2">
        <v>3.0</v>
      </c>
      <c r="I4420" s="2">
        <v>4.0</v>
      </c>
      <c r="J4420" s="2">
        <v>3.0</v>
      </c>
      <c r="K4420" s="2">
        <v>4.0</v>
      </c>
      <c r="L4420" s="2">
        <v>4.0</v>
      </c>
      <c r="M4420" s="2" t="s">
        <v>19</v>
      </c>
    </row>
    <row r="4421" ht="15.75" customHeight="1">
      <c r="A4421" s="2">
        <v>253.0</v>
      </c>
      <c r="B4421" s="2" t="s">
        <v>12088</v>
      </c>
      <c r="C4421" s="2" t="s">
        <v>508</v>
      </c>
      <c r="D4421" s="3" t="s">
        <v>191</v>
      </c>
      <c r="E4421" s="3" t="s">
        <v>12149</v>
      </c>
      <c r="F4421" s="3" t="s">
        <v>12150</v>
      </c>
      <c r="G4421" s="2" t="s">
        <v>18</v>
      </c>
      <c r="H4421" s="2">
        <v>4.0</v>
      </c>
      <c r="I4421" s="2">
        <v>4.0</v>
      </c>
      <c r="J4421" s="2">
        <v>4.0</v>
      </c>
      <c r="K4421" s="2">
        <v>4.0</v>
      </c>
      <c r="L4421" s="2">
        <v>4.0</v>
      </c>
      <c r="M4421" s="2" t="s">
        <v>19</v>
      </c>
    </row>
    <row r="4422" ht="15.75" customHeight="1">
      <c r="A4422" s="2">
        <v>253.0</v>
      </c>
      <c r="B4422" s="2" t="s">
        <v>12088</v>
      </c>
      <c r="C4422" s="2" t="s">
        <v>512</v>
      </c>
      <c r="D4422" s="3" t="s">
        <v>12151</v>
      </c>
      <c r="E4422" s="3" t="s">
        <v>12152</v>
      </c>
      <c r="F4422" s="3" t="s">
        <v>12153</v>
      </c>
      <c r="G4422" s="2" t="s">
        <v>18</v>
      </c>
      <c r="H4422" s="2">
        <v>4.0</v>
      </c>
      <c r="I4422" s="2">
        <v>5.0</v>
      </c>
      <c r="J4422" s="2">
        <v>4.0</v>
      </c>
      <c r="K4422" s="2">
        <v>5.0</v>
      </c>
      <c r="L4422" s="2">
        <v>4.0</v>
      </c>
      <c r="M4422" s="2" t="s">
        <v>19</v>
      </c>
    </row>
    <row r="4423" ht="15.75" customHeight="1">
      <c r="A4423" s="2">
        <v>253.0</v>
      </c>
      <c r="B4423" s="2" t="s">
        <v>12088</v>
      </c>
      <c r="C4423" s="2" t="s">
        <v>127</v>
      </c>
      <c r="D4423" s="3" t="s">
        <v>12154</v>
      </c>
      <c r="E4423" s="3" t="s">
        <v>12155</v>
      </c>
      <c r="F4423" s="3" t="s">
        <v>12156</v>
      </c>
      <c r="G4423" s="2" t="s">
        <v>28</v>
      </c>
      <c r="H4423" s="2">
        <v>3.0</v>
      </c>
      <c r="I4423" s="2">
        <v>3.0</v>
      </c>
      <c r="J4423" s="2">
        <v>3.0</v>
      </c>
      <c r="K4423" s="2">
        <v>3.0</v>
      </c>
      <c r="L4423" s="2">
        <v>3.0</v>
      </c>
      <c r="M4423" s="2" t="s">
        <v>19</v>
      </c>
    </row>
    <row r="4424" ht="15.75" customHeight="1">
      <c r="A4424" s="2">
        <v>253.0</v>
      </c>
      <c r="B4424" s="2" t="s">
        <v>12088</v>
      </c>
      <c r="C4424" s="2" t="s">
        <v>127</v>
      </c>
      <c r="D4424" s="3" t="s">
        <v>12157</v>
      </c>
      <c r="E4424" s="3" t="s">
        <v>12158</v>
      </c>
      <c r="F4424" s="3" t="s">
        <v>12159</v>
      </c>
      <c r="G4424" s="2" t="s">
        <v>50</v>
      </c>
      <c r="H4424" s="2">
        <v>4.0</v>
      </c>
      <c r="I4424" s="2">
        <v>4.0</v>
      </c>
      <c r="J4424" s="2">
        <v>5.0</v>
      </c>
      <c r="K4424" s="2">
        <v>5.0</v>
      </c>
      <c r="L4424" s="2">
        <v>5.0</v>
      </c>
      <c r="M4424" s="2" t="s">
        <v>19</v>
      </c>
    </row>
    <row r="4425" ht="15.75" customHeight="1">
      <c r="A4425" s="2">
        <v>253.0</v>
      </c>
      <c r="B4425" s="2" t="s">
        <v>12088</v>
      </c>
      <c r="C4425" s="2" t="s">
        <v>372</v>
      </c>
      <c r="D4425" s="3" t="s">
        <v>12160</v>
      </c>
      <c r="E4425" s="3" t="s">
        <v>12161</v>
      </c>
      <c r="F4425" s="3" t="s">
        <v>12162</v>
      </c>
      <c r="G4425" s="2" t="s">
        <v>18</v>
      </c>
      <c r="H4425" s="2">
        <v>4.0</v>
      </c>
      <c r="I4425" s="2">
        <v>5.0</v>
      </c>
      <c r="J4425" s="2">
        <v>5.0</v>
      </c>
      <c r="K4425" s="2">
        <v>4.0</v>
      </c>
      <c r="L4425" s="2">
        <v>5.0</v>
      </c>
      <c r="M4425" s="2" t="s">
        <v>19</v>
      </c>
    </row>
    <row r="4426" ht="15.75" customHeight="1">
      <c r="A4426" s="2">
        <v>253.0</v>
      </c>
      <c r="B4426" s="2" t="s">
        <v>12088</v>
      </c>
      <c r="C4426" s="2" t="s">
        <v>372</v>
      </c>
      <c r="D4426" s="3" t="s">
        <v>12163</v>
      </c>
      <c r="E4426" s="3" t="s">
        <v>12164</v>
      </c>
      <c r="F4426" s="3" t="s">
        <v>12165</v>
      </c>
      <c r="G4426" s="2" t="s">
        <v>18</v>
      </c>
      <c r="H4426" s="2">
        <v>3.0</v>
      </c>
      <c r="I4426" s="2">
        <v>4.0</v>
      </c>
      <c r="J4426" s="2">
        <v>4.0</v>
      </c>
      <c r="K4426" s="2">
        <v>5.0</v>
      </c>
      <c r="L4426" s="2">
        <v>5.0</v>
      </c>
      <c r="M4426" s="2" t="s">
        <v>19</v>
      </c>
    </row>
    <row r="4427" ht="15.75" customHeight="1">
      <c r="A4427" s="2">
        <v>253.0</v>
      </c>
      <c r="B4427" s="2" t="s">
        <v>12088</v>
      </c>
      <c r="C4427" s="2" t="s">
        <v>801</v>
      </c>
      <c r="D4427" s="3" t="s">
        <v>12166</v>
      </c>
      <c r="E4427" s="3" t="s">
        <v>12167</v>
      </c>
      <c r="F4427" s="3" t="s">
        <v>12168</v>
      </c>
      <c r="G4427" s="2" t="s">
        <v>18</v>
      </c>
      <c r="H4427" s="2">
        <v>4.0</v>
      </c>
      <c r="I4427" s="2">
        <v>4.0</v>
      </c>
      <c r="J4427" s="2">
        <v>4.0</v>
      </c>
      <c r="K4427" s="2">
        <v>4.0</v>
      </c>
      <c r="L4427" s="2">
        <v>3.0</v>
      </c>
      <c r="M4427" s="2" t="s">
        <v>33</v>
      </c>
    </row>
    <row r="4428" ht="15.75" customHeight="1">
      <c r="A4428" s="2">
        <v>253.0</v>
      </c>
      <c r="B4428" s="2" t="s">
        <v>12088</v>
      </c>
      <c r="C4428" s="2" t="s">
        <v>161</v>
      </c>
      <c r="D4428" s="3" t="s">
        <v>12169</v>
      </c>
      <c r="E4428" s="3" t="s">
        <v>12170</v>
      </c>
      <c r="F4428" s="3" t="s">
        <v>12171</v>
      </c>
      <c r="G4428" s="2" t="s">
        <v>50</v>
      </c>
      <c r="H4428" s="2">
        <v>3.0</v>
      </c>
      <c r="I4428" s="2">
        <v>4.0</v>
      </c>
      <c r="J4428" s="2">
        <v>4.0</v>
      </c>
      <c r="K4428" s="2">
        <v>4.0</v>
      </c>
      <c r="L4428" s="2">
        <v>5.0</v>
      </c>
      <c r="M4428" s="2" t="s">
        <v>19</v>
      </c>
    </row>
    <row r="4429" ht="15.75" customHeight="1">
      <c r="A4429" s="2">
        <v>253.0</v>
      </c>
      <c r="B4429" s="2" t="s">
        <v>12088</v>
      </c>
      <c r="C4429" s="2" t="s">
        <v>257</v>
      </c>
      <c r="D4429" s="3" t="s">
        <v>59</v>
      </c>
      <c r="E4429" s="3" t="s">
        <v>12172</v>
      </c>
      <c r="F4429" s="3" t="s">
        <v>12173</v>
      </c>
      <c r="G4429" s="2" t="s">
        <v>18</v>
      </c>
      <c r="H4429" s="2">
        <v>4.0</v>
      </c>
      <c r="I4429" s="2">
        <v>5.0</v>
      </c>
      <c r="J4429" s="2">
        <v>5.0</v>
      </c>
      <c r="K4429" s="2">
        <v>4.0</v>
      </c>
      <c r="L4429" s="2">
        <v>4.0</v>
      </c>
      <c r="M4429" s="2" t="s">
        <v>19</v>
      </c>
    </row>
    <row r="4430" ht="15.75" customHeight="1">
      <c r="A4430" s="2">
        <v>253.0</v>
      </c>
      <c r="B4430" s="2" t="s">
        <v>12088</v>
      </c>
      <c r="C4430" s="2" t="s">
        <v>257</v>
      </c>
      <c r="D4430" s="3" t="s">
        <v>12174</v>
      </c>
      <c r="E4430" s="3" t="s">
        <v>12175</v>
      </c>
      <c r="F4430" s="3" t="s">
        <v>12176</v>
      </c>
      <c r="G4430" s="2" t="s">
        <v>62</v>
      </c>
      <c r="H4430" s="2">
        <v>2.0</v>
      </c>
      <c r="I4430" s="2">
        <v>3.0</v>
      </c>
      <c r="J4430" s="2">
        <v>3.0</v>
      </c>
      <c r="K4430" s="2">
        <v>2.0</v>
      </c>
      <c r="L4430" s="2">
        <v>4.0</v>
      </c>
      <c r="M4430" s="2" t="s">
        <v>33</v>
      </c>
    </row>
    <row r="4431" ht="15.75" customHeight="1">
      <c r="A4431" s="2">
        <v>253.0</v>
      </c>
      <c r="B4431" s="2" t="s">
        <v>12088</v>
      </c>
      <c r="C4431" s="2" t="s">
        <v>37</v>
      </c>
      <c r="D4431" s="3" t="s">
        <v>12177</v>
      </c>
      <c r="E4431" s="3" t="s">
        <v>12178</v>
      </c>
      <c r="F4431" s="3" t="s">
        <v>12179</v>
      </c>
      <c r="G4431" s="2" t="s">
        <v>18</v>
      </c>
      <c r="H4431" s="2">
        <v>4.0</v>
      </c>
      <c r="I4431" s="2">
        <v>5.0</v>
      </c>
      <c r="J4431" s="2">
        <v>4.0</v>
      </c>
      <c r="K4431" s="2">
        <v>4.0</v>
      </c>
      <c r="L4431" s="2">
        <v>4.0</v>
      </c>
      <c r="M4431" s="2" t="s">
        <v>19</v>
      </c>
    </row>
    <row r="4432" ht="15.75" customHeight="1">
      <c r="A4432" s="2">
        <v>253.0</v>
      </c>
      <c r="B4432" s="2" t="s">
        <v>12088</v>
      </c>
      <c r="C4432" s="2" t="s">
        <v>336</v>
      </c>
      <c r="D4432" s="3" t="s">
        <v>12180</v>
      </c>
      <c r="E4432" s="3" t="s">
        <v>12181</v>
      </c>
      <c r="F4432" s="3" t="s">
        <v>12182</v>
      </c>
      <c r="G4432" s="2" t="s">
        <v>50</v>
      </c>
      <c r="H4432" s="2">
        <v>5.0</v>
      </c>
      <c r="I4432" s="2">
        <v>4.0</v>
      </c>
      <c r="J4432" s="2">
        <v>5.0</v>
      </c>
      <c r="K4432" s="2">
        <v>5.0</v>
      </c>
      <c r="L4432" s="2">
        <v>4.0</v>
      </c>
      <c r="M4432" s="2" t="s">
        <v>19</v>
      </c>
    </row>
    <row r="4433" ht="15.75" customHeight="1">
      <c r="A4433" s="2">
        <v>253.0</v>
      </c>
      <c r="B4433" s="2" t="s">
        <v>12088</v>
      </c>
      <c r="C4433" s="2" t="s">
        <v>382</v>
      </c>
      <c r="D4433" s="3" t="s">
        <v>12183</v>
      </c>
      <c r="E4433" s="3" t="s">
        <v>12184</v>
      </c>
      <c r="F4433" s="3" t="s">
        <v>12185</v>
      </c>
      <c r="G4433" s="2" t="s">
        <v>50</v>
      </c>
      <c r="H4433" s="2">
        <v>5.0</v>
      </c>
      <c r="I4433" s="2">
        <v>5.0</v>
      </c>
      <c r="J4433" s="2">
        <v>5.0</v>
      </c>
      <c r="K4433" s="2">
        <v>5.0</v>
      </c>
      <c r="L4433" s="2">
        <v>5.0</v>
      </c>
      <c r="M4433" s="2" t="s">
        <v>19</v>
      </c>
    </row>
    <row r="4434" ht="15.75" customHeight="1">
      <c r="A4434" s="2">
        <v>253.0</v>
      </c>
      <c r="B4434" s="2" t="s">
        <v>12088</v>
      </c>
      <c r="C4434" s="2" t="s">
        <v>426</v>
      </c>
      <c r="D4434" s="3" t="s">
        <v>12186</v>
      </c>
      <c r="E4434" s="3" t="s">
        <v>12187</v>
      </c>
      <c r="F4434" s="3" t="s">
        <v>12188</v>
      </c>
      <c r="G4434" s="2" t="s">
        <v>18</v>
      </c>
      <c r="H4434" s="2">
        <v>4.0</v>
      </c>
      <c r="I4434" s="2">
        <v>4.0</v>
      </c>
      <c r="J4434" s="2">
        <v>5.0</v>
      </c>
      <c r="K4434" s="2">
        <v>5.0</v>
      </c>
      <c r="L4434" s="2">
        <v>4.0</v>
      </c>
      <c r="M4434" s="2" t="s">
        <v>19</v>
      </c>
    </row>
    <row r="4435" ht="15.75" customHeight="1">
      <c r="A4435" s="2">
        <v>253.0</v>
      </c>
      <c r="B4435" s="2" t="s">
        <v>12088</v>
      </c>
      <c r="C4435" s="2" t="s">
        <v>426</v>
      </c>
      <c r="D4435" s="3" t="s">
        <v>12189</v>
      </c>
      <c r="E4435" s="3" t="s">
        <v>12190</v>
      </c>
      <c r="F4435" s="3" t="s">
        <v>12191</v>
      </c>
      <c r="G4435" s="2" t="s">
        <v>50</v>
      </c>
      <c r="H4435" s="2">
        <v>4.0</v>
      </c>
      <c r="I4435" s="2">
        <v>4.0</v>
      </c>
      <c r="J4435" s="2">
        <v>5.0</v>
      </c>
      <c r="K4435" s="2">
        <v>5.0</v>
      </c>
      <c r="L4435" s="2">
        <v>5.0</v>
      </c>
      <c r="M4435" s="2" t="s">
        <v>19</v>
      </c>
    </row>
    <row r="4436" ht="15.75" customHeight="1">
      <c r="A4436" s="2">
        <v>253.0</v>
      </c>
      <c r="B4436" s="2" t="s">
        <v>12088</v>
      </c>
      <c r="C4436" s="2" t="s">
        <v>426</v>
      </c>
      <c r="D4436" s="3" t="s">
        <v>12085</v>
      </c>
      <c r="E4436" s="3" t="s">
        <v>12192</v>
      </c>
      <c r="F4436" s="3" t="s">
        <v>12193</v>
      </c>
      <c r="G4436" s="2" t="s">
        <v>50</v>
      </c>
      <c r="H4436" s="2">
        <v>4.0</v>
      </c>
      <c r="I4436" s="2">
        <v>5.0</v>
      </c>
      <c r="J4436" s="2">
        <v>4.0</v>
      </c>
      <c r="K4436" s="2">
        <v>4.0</v>
      </c>
      <c r="L4436" s="2">
        <v>5.0</v>
      </c>
      <c r="M4436" s="2" t="s">
        <v>19</v>
      </c>
    </row>
    <row r="4437" ht="15.75" customHeight="1">
      <c r="A4437" s="2">
        <v>253.0</v>
      </c>
      <c r="B4437" s="2" t="s">
        <v>12088</v>
      </c>
      <c r="C4437" s="2" t="s">
        <v>54</v>
      </c>
      <c r="D4437" s="3" t="s">
        <v>12194</v>
      </c>
      <c r="E4437" s="3" t="s">
        <v>12195</v>
      </c>
      <c r="F4437" s="3" t="s">
        <v>12196</v>
      </c>
      <c r="G4437" s="2" t="s">
        <v>18</v>
      </c>
      <c r="H4437" s="2">
        <v>3.0</v>
      </c>
      <c r="I4437" s="2">
        <v>3.0</v>
      </c>
      <c r="J4437" s="2">
        <v>4.0</v>
      </c>
      <c r="K4437" s="2">
        <v>5.0</v>
      </c>
      <c r="L4437" s="2">
        <v>5.0</v>
      </c>
      <c r="M4437" s="2" t="s">
        <v>19</v>
      </c>
    </row>
    <row r="4438" ht="15.75" customHeight="1">
      <c r="A4438" s="2">
        <v>253.0</v>
      </c>
      <c r="B4438" s="2" t="s">
        <v>12088</v>
      </c>
      <c r="C4438" s="2" t="s">
        <v>54</v>
      </c>
      <c r="D4438" s="3" t="s">
        <v>12197</v>
      </c>
      <c r="E4438" s="3" t="s">
        <v>12198</v>
      </c>
      <c r="F4438" s="3" t="s">
        <v>12199</v>
      </c>
      <c r="G4438" s="2" t="s">
        <v>50</v>
      </c>
      <c r="H4438" s="2">
        <v>5.0</v>
      </c>
      <c r="I4438" s="2">
        <v>4.0</v>
      </c>
      <c r="J4438" s="2">
        <v>5.0</v>
      </c>
      <c r="K4438" s="2">
        <v>5.0</v>
      </c>
      <c r="L4438" s="2">
        <v>5.0</v>
      </c>
      <c r="M4438" s="2" t="s">
        <v>19</v>
      </c>
    </row>
    <row r="4439" ht="15.75" customHeight="1">
      <c r="A4439" s="2">
        <v>253.0</v>
      </c>
      <c r="B4439" s="2" t="s">
        <v>12088</v>
      </c>
      <c r="C4439" s="2" t="s">
        <v>54</v>
      </c>
      <c r="D4439" s="3" t="s">
        <v>139</v>
      </c>
      <c r="E4439" s="3" t="s">
        <v>12200</v>
      </c>
      <c r="F4439" s="3" t="s">
        <v>12201</v>
      </c>
      <c r="G4439" s="2" t="s">
        <v>18</v>
      </c>
      <c r="H4439" s="2">
        <v>4.0</v>
      </c>
      <c r="I4439" s="2">
        <v>4.0</v>
      </c>
      <c r="J4439" s="2">
        <v>4.0</v>
      </c>
      <c r="K4439" s="2">
        <v>4.0</v>
      </c>
      <c r="L4439" s="2">
        <v>4.0</v>
      </c>
      <c r="M4439" s="2" t="s">
        <v>19</v>
      </c>
    </row>
    <row r="4440" ht="15.75" customHeight="1">
      <c r="A4440" s="2">
        <v>253.0</v>
      </c>
      <c r="B4440" s="2" t="s">
        <v>12088</v>
      </c>
      <c r="C4440" s="2" t="s">
        <v>261</v>
      </c>
      <c r="D4440" s="3" t="s">
        <v>12202</v>
      </c>
      <c r="E4440" s="3" t="s">
        <v>12203</v>
      </c>
      <c r="F4440" s="3" t="s">
        <v>12204</v>
      </c>
      <c r="G4440" s="2" t="s">
        <v>62</v>
      </c>
      <c r="H4440" s="2">
        <v>2.0</v>
      </c>
      <c r="I4440" s="2">
        <v>2.0</v>
      </c>
      <c r="J4440" s="2">
        <v>3.0</v>
      </c>
      <c r="K4440" s="2">
        <v>3.0</v>
      </c>
      <c r="L4440" s="2">
        <v>3.0</v>
      </c>
      <c r="M4440" s="2" t="s">
        <v>33</v>
      </c>
    </row>
    <row r="4441" ht="15.75" customHeight="1">
      <c r="A4441" s="2">
        <v>253.0</v>
      </c>
      <c r="B4441" s="2" t="s">
        <v>12088</v>
      </c>
      <c r="C4441" s="2" t="s">
        <v>261</v>
      </c>
      <c r="D4441" s="3" t="s">
        <v>4480</v>
      </c>
      <c r="E4441" s="3" t="s">
        <v>12205</v>
      </c>
      <c r="F4441" s="3" t="s">
        <v>12206</v>
      </c>
      <c r="G4441" s="2" t="s">
        <v>50</v>
      </c>
      <c r="H4441" s="2">
        <v>4.0</v>
      </c>
      <c r="I4441" s="2">
        <v>5.0</v>
      </c>
      <c r="J4441" s="2">
        <v>5.0</v>
      </c>
      <c r="K4441" s="2">
        <v>5.0</v>
      </c>
      <c r="L4441" s="2">
        <v>5.0</v>
      </c>
      <c r="M4441" s="2" t="s">
        <v>19</v>
      </c>
    </row>
    <row r="4442" ht="15.75" customHeight="1">
      <c r="A4442" s="2">
        <v>253.0</v>
      </c>
      <c r="B4442" s="2" t="s">
        <v>12088</v>
      </c>
      <c r="C4442" s="2" t="s">
        <v>261</v>
      </c>
      <c r="D4442" s="3" t="s">
        <v>1836</v>
      </c>
      <c r="E4442" s="3" t="s">
        <v>12207</v>
      </c>
      <c r="F4442" s="3" t="s">
        <v>12208</v>
      </c>
      <c r="G4442" s="2" t="s">
        <v>50</v>
      </c>
      <c r="H4442" s="2">
        <v>5.0</v>
      </c>
      <c r="I4442" s="2">
        <v>5.0</v>
      </c>
      <c r="J4442" s="2">
        <v>5.0</v>
      </c>
      <c r="K4442" s="2">
        <v>5.0</v>
      </c>
      <c r="L4442" s="2">
        <v>5.0</v>
      </c>
      <c r="M4442" s="2" t="s">
        <v>19</v>
      </c>
    </row>
    <row r="4443" ht="15.75" customHeight="1">
      <c r="A4443" s="2">
        <v>253.0</v>
      </c>
      <c r="B4443" s="2" t="s">
        <v>12088</v>
      </c>
      <c r="C4443" s="2" t="s">
        <v>261</v>
      </c>
      <c r="D4443" s="3" t="s">
        <v>12209</v>
      </c>
      <c r="E4443" s="3" t="s">
        <v>12210</v>
      </c>
      <c r="F4443" s="3" t="s">
        <v>12211</v>
      </c>
      <c r="G4443" s="2" t="s">
        <v>18</v>
      </c>
      <c r="H4443" s="2">
        <v>4.0</v>
      </c>
      <c r="I4443" s="2">
        <v>5.0</v>
      </c>
      <c r="J4443" s="2">
        <v>4.0</v>
      </c>
      <c r="K4443" s="2">
        <v>4.0</v>
      </c>
      <c r="L4443" s="2">
        <v>5.0</v>
      </c>
      <c r="M4443" s="2" t="s">
        <v>19</v>
      </c>
    </row>
    <row r="4444" ht="15.75" customHeight="1">
      <c r="A4444" s="2">
        <v>253.0</v>
      </c>
      <c r="B4444" s="2" t="s">
        <v>12088</v>
      </c>
      <c r="C4444" s="2" t="s">
        <v>261</v>
      </c>
      <c r="D4444" s="3" t="s">
        <v>12212</v>
      </c>
      <c r="E4444" s="3" t="s">
        <v>12213</v>
      </c>
      <c r="F4444" s="3" t="s">
        <v>12214</v>
      </c>
      <c r="G4444" s="2" t="s">
        <v>18</v>
      </c>
      <c r="H4444" s="2">
        <v>4.0</v>
      </c>
      <c r="I4444" s="2">
        <v>3.0</v>
      </c>
      <c r="J4444" s="2">
        <v>4.0</v>
      </c>
      <c r="K4444" s="2">
        <v>4.0</v>
      </c>
      <c r="L4444" s="2">
        <v>3.0</v>
      </c>
      <c r="M4444" s="2" t="s">
        <v>19</v>
      </c>
    </row>
    <row r="4445" ht="15.75" customHeight="1">
      <c r="A4445" s="2">
        <v>253.0</v>
      </c>
      <c r="B4445" s="2" t="s">
        <v>12088</v>
      </c>
      <c r="C4445" s="2" t="s">
        <v>261</v>
      </c>
      <c r="D4445" s="3" t="s">
        <v>12215</v>
      </c>
      <c r="E4445" s="3" t="s">
        <v>12216</v>
      </c>
      <c r="F4445" s="3" t="s">
        <v>12217</v>
      </c>
      <c r="G4445" s="2" t="s">
        <v>18</v>
      </c>
      <c r="H4445" s="2">
        <v>3.0</v>
      </c>
      <c r="I4445" s="2">
        <v>3.0</v>
      </c>
      <c r="J4445" s="2">
        <v>5.0</v>
      </c>
      <c r="K4445" s="2">
        <v>4.0</v>
      </c>
      <c r="L4445" s="2">
        <v>4.0</v>
      </c>
      <c r="M4445" s="2" t="s">
        <v>19</v>
      </c>
    </row>
    <row r="4446" ht="15.75" customHeight="1">
      <c r="A4446" s="2">
        <v>253.0</v>
      </c>
      <c r="B4446" s="2" t="s">
        <v>12088</v>
      </c>
      <c r="C4446" s="2" t="s">
        <v>261</v>
      </c>
      <c r="D4446" s="3" t="s">
        <v>1549</v>
      </c>
      <c r="E4446" s="3" t="s">
        <v>12218</v>
      </c>
      <c r="F4446" s="3" t="s">
        <v>12219</v>
      </c>
      <c r="G4446" s="2" t="s">
        <v>28</v>
      </c>
      <c r="H4446" s="2">
        <v>1.0</v>
      </c>
      <c r="I4446" s="2">
        <v>1.0</v>
      </c>
      <c r="J4446" s="2">
        <v>3.0</v>
      </c>
      <c r="K4446" s="2">
        <v>3.0</v>
      </c>
      <c r="L4446" s="2">
        <v>4.0</v>
      </c>
      <c r="M4446" s="2" t="s">
        <v>33</v>
      </c>
    </row>
    <row r="4447" ht="15.75" customHeight="1">
      <c r="A4447" s="2">
        <v>253.0</v>
      </c>
      <c r="B4447" s="2" t="s">
        <v>12088</v>
      </c>
      <c r="C4447" s="2" t="s">
        <v>167</v>
      </c>
      <c r="D4447" s="3" t="s">
        <v>12220</v>
      </c>
      <c r="E4447" s="3" t="s">
        <v>12221</v>
      </c>
      <c r="F4447" s="3" t="s">
        <v>12222</v>
      </c>
      <c r="G4447" s="2" t="s">
        <v>18</v>
      </c>
      <c r="H4447" s="2">
        <v>3.0</v>
      </c>
      <c r="I4447" s="2">
        <v>5.0</v>
      </c>
      <c r="J4447" s="2">
        <v>4.0</v>
      </c>
      <c r="K4447" s="2">
        <v>4.0</v>
      </c>
      <c r="L4447" s="2">
        <v>4.0</v>
      </c>
      <c r="M4447" s="2" t="s">
        <v>19</v>
      </c>
    </row>
    <row r="4448" ht="15.75" customHeight="1">
      <c r="A4448" s="2">
        <v>253.0</v>
      </c>
      <c r="B4448" s="2" t="s">
        <v>12088</v>
      </c>
      <c r="C4448" s="2" t="s">
        <v>167</v>
      </c>
      <c r="D4448" s="3" t="s">
        <v>12223</v>
      </c>
      <c r="E4448" s="3" t="s">
        <v>12224</v>
      </c>
      <c r="F4448" s="3" t="s">
        <v>12225</v>
      </c>
      <c r="G4448" s="2" t="s">
        <v>18</v>
      </c>
      <c r="H4448" s="2">
        <v>3.0</v>
      </c>
      <c r="I4448" s="2">
        <v>5.0</v>
      </c>
      <c r="J4448" s="2">
        <v>5.0</v>
      </c>
      <c r="K4448" s="2">
        <v>4.0</v>
      </c>
      <c r="L4448" s="2">
        <v>4.0</v>
      </c>
      <c r="M4448" s="2" t="s">
        <v>19</v>
      </c>
    </row>
    <row r="4449" ht="15.75" customHeight="1">
      <c r="A4449" s="2">
        <v>253.0</v>
      </c>
      <c r="B4449" s="2" t="s">
        <v>12088</v>
      </c>
      <c r="C4449" s="2" t="s">
        <v>167</v>
      </c>
      <c r="D4449" s="3" t="s">
        <v>12226</v>
      </c>
      <c r="E4449" s="3" t="s">
        <v>12227</v>
      </c>
      <c r="F4449" s="3" t="s">
        <v>12228</v>
      </c>
      <c r="G4449" s="2" t="s">
        <v>18</v>
      </c>
      <c r="H4449" s="2">
        <v>5.0</v>
      </c>
      <c r="I4449" s="2">
        <v>1.0</v>
      </c>
      <c r="J4449" s="2">
        <v>4.0</v>
      </c>
      <c r="K4449" s="2">
        <v>4.0</v>
      </c>
      <c r="L4449" s="2">
        <v>4.0</v>
      </c>
      <c r="M4449" s="2" t="s">
        <v>19</v>
      </c>
    </row>
    <row r="4450" ht="15.75" customHeight="1">
      <c r="A4450" s="2">
        <v>253.0</v>
      </c>
      <c r="B4450" s="2" t="s">
        <v>12088</v>
      </c>
      <c r="C4450" s="2" t="s">
        <v>167</v>
      </c>
      <c r="D4450" s="3" t="s">
        <v>12229</v>
      </c>
      <c r="E4450" s="3" t="s">
        <v>12230</v>
      </c>
      <c r="F4450" s="3" t="s">
        <v>12231</v>
      </c>
      <c r="G4450" s="2" t="s">
        <v>18</v>
      </c>
      <c r="H4450" s="2">
        <v>3.0</v>
      </c>
      <c r="I4450" s="2">
        <v>3.0</v>
      </c>
      <c r="J4450" s="2">
        <v>5.0</v>
      </c>
      <c r="K4450" s="2">
        <v>4.0</v>
      </c>
      <c r="L4450" s="2">
        <v>4.0</v>
      </c>
      <c r="M4450" s="2" t="s">
        <v>19</v>
      </c>
    </row>
    <row r="4451" ht="15.75" customHeight="1">
      <c r="A4451" s="2">
        <v>253.0</v>
      </c>
      <c r="B4451" s="2" t="s">
        <v>12088</v>
      </c>
      <c r="C4451" s="2" t="s">
        <v>167</v>
      </c>
      <c r="D4451" s="3" t="s">
        <v>12232</v>
      </c>
      <c r="E4451" s="3" t="s">
        <v>12233</v>
      </c>
      <c r="F4451" s="3" t="s">
        <v>12234</v>
      </c>
      <c r="G4451" s="2" t="s">
        <v>50</v>
      </c>
      <c r="H4451" s="2">
        <v>4.0</v>
      </c>
      <c r="I4451" s="2">
        <v>4.0</v>
      </c>
      <c r="J4451" s="2">
        <v>4.0</v>
      </c>
      <c r="K4451" s="2">
        <v>4.0</v>
      </c>
      <c r="L4451" s="2">
        <v>4.0</v>
      </c>
      <c r="M4451" s="2" t="s">
        <v>19</v>
      </c>
    </row>
    <row r="4452" ht="15.75" customHeight="1">
      <c r="A4452" s="2">
        <v>253.0</v>
      </c>
      <c r="B4452" s="2" t="s">
        <v>12088</v>
      </c>
      <c r="C4452" s="2" t="s">
        <v>167</v>
      </c>
      <c r="D4452" s="3" t="s">
        <v>523</v>
      </c>
      <c r="E4452" s="3" t="s">
        <v>12235</v>
      </c>
      <c r="F4452" s="3" t="s">
        <v>12236</v>
      </c>
      <c r="G4452" s="2" t="s">
        <v>18</v>
      </c>
      <c r="H4452" s="2">
        <v>4.0</v>
      </c>
      <c r="I4452" s="2">
        <v>5.0</v>
      </c>
      <c r="J4452" s="2">
        <v>4.0</v>
      </c>
      <c r="K4452" s="2">
        <v>4.0</v>
      </c>
      <c r="L4452" s="2">
        <v>5.0</v>
      </c>
      <c r="M4452" s="2" t="s">
        <v>19</v>
      </c>
    </row>
    <row r="4453" ht="15.75" customHeight="1">
      <c r="A4453" s="2">
        <v>253.0</v>
      </c>
      <c r="B4453" s="2" t="s">
        <v>12088</v>
      </c>
      <c r="C4453" s="2" t="s">
        <v>522</v>
      </c>
      <c r="D4453" s="3" t="s">
        <v>12237</v>
      </c>
      <c r="E4453" s="3" t="s">
        <v>12238</v>
      </c>
      <c r="F4453" s="3" t="s">
        <v>12239</v>
      </c>
      <c r="G4453" s="2" t="s">
        <v>18</v>
      </c>
      <c r="H4453" s="2">
        <v>4.0</v>
      </c>
      <c r="I4453" s="2">
        <v>4.0</v>
      </c>
      <c r="J4453" s="2">
        <v>4.0</v>
      </c>
      <c r="K4453" s="2">
        <v>4.0</v>
      </c>
      <c r="L4453" s="2">
        <v>4.0</v>
      </c>
      <c r="M4453" s="2" t="s">
        <v>19</v>
      </c>
    </row>
    <row r="4454" ht="15.75" customHeight="1">
      <c r="A4454" s="2">
        <v>253.0</v>
      </c>
      <c r="B4454" s="2" t="s">
        <v>12088</v>
      </c>
      <c r="C4454" s="2" t="s">
        <v>522</v>
      </c>
      <c r="D4454" s="3" t="s">
        <v>139</v>
      </c>
      <c r="E4454" s="3" t="s">
        <v>12240</v>
      </c>
      <c r="F4454" s="3" t="s">
        <v>12241</v>
      </c>
      <c r="G4454" s="2" t="s">
        <v>50</v>
      </c>
      <c r="H4454" s="2">
        <v>3.0</v>
      </c>
      <c r="I4454" s="2">
        <v>4.0</v>
      </c>
      <c r="J4454" s="2">
        <v>5.0</v>
      </c>
      <c r="K4454" s="2">
        <v>5.0</v>
      </c>
      <c r="L4454" s="2">
        <v>4.0</v>
      </c>
      <c r="M4454" s="2" t="s">
        <v>19</v>
      </c>
    </row>
    <row r="4455" ht="15.75" customHeight="1">
      <c r="A4455" s="2">
        <v>253.0</v>
      </c>
      <c r="B4455" s="2" t="s">
        <v>12088</v>
      </c>
      <c r="C4455" s="2" t="s">
        <v>522</v>
      </c>
      <c r="D4455" s="3" t="s">
        <v>139</v>
      </c>
      <c r="E4455" s="3" t="s">
        <v>12242</v>
      </c>
      <c r="F4455" s="3" t="s">
        <v>12243</v>
      </c>
      <c r="G4455" s="2" t="s">
        <v>18</v>
      </c>
      <c r="H4455" s="2">
        <v>4.0</v>
      </c>
      <c r="I4455" s="2">
        <v>4.0</v>
      </c>
      <c r="J4455" s="2">
        <v>4.0</v>
      </c>
      <c r="K4455" s="2">
        <v>4.0</v>
      </c>
      <c r="L4455" s="2">
        <v>4.0</v>
      </c>
      <c r="M4455" s="2" t="s">
        <v>19</v>
      </c>
    </row>
    <row r="4456" ht="15.75" customHeight="1">
      <c r="A4456" s="2">
        <v>253.0</v>
      </c>
      <c r="B4456" s="2" t="s">
        <v>12088</v>
      </c>
      <c r="C4456" s="2" t="s">
        <v>95</v>
      </c>
      <c r="D4456" s="3" t="s">
        <v>12244</v>
      </c>
      <c r="E4456" s="3" t="s">
        <v>12245</v>
      </c>
      <c r="F4456" s="3" t="s">
        <v>12246</v>
      </c>
      <c r="G4456" s="2" t="s">
        <v>50</v>
      </c>
      <c r="H4456" s="2">
        <v>3.0</v>
      </c>
      <c r="I4456" s="2">
        <v>4.0</v>
      </c>
      <c r="J4456" s="2">
        <v>5.0</v>
      </c>
      <c r="K4456" s="2">
        <v>4.0</v>
      </c>
      <c r="L4456" s="2">
        <v>5.0</v>
      </c>
      <c r="M4456" s="2" t="s">
        <v>19</v>
      </c>
    </row>
    <row r="4457" ht="15.75" customHeight="1">
      <c r="A4457" s="2">
        <v>253.0</v>
      </c>
      <c r="B4457" s="2" t="s">
        <v>12088</v>
      </c>
      <c r="C4457" s="2" t="s">
        <v>95</v>
      </c>
      <c r="D4457" s="3" t="s">
        <v>59</v>
      </c>
      <c r="E4457" s="3" t="s">
        <v>12247</v>
      </c>
      <c r="F4457" s="3" t="s">
        <v>12248</v>
      </c>
      <c r="G4457" s="2" t="s">
        <v>18</v>
      </c>
      <c r="H4457" s="2">
        <v>3.0</v>
      </c>
      <c r="I4457" s="2">
        <v>3.0</v>
      </c>
      <c r="J4457" s="2">
        <v>5.0</v>
      </c>
      <c r="K4457" s="2">
        <v>5.0</v>
      </c>
      <c r="L4457" s="2">
        <v>4.0</v>
      </c>
      <c r="M4457" s="2" t="s">
        <v>19</v>
      </c>
    </row>
    <row r="4458" ht="15.75" customHeight="1">
      <c r="A4458" s="2">
        <v>253.0</v>
      </c>
      <c r="B4458" s="2" t="s">
        <v>12088</v>
      </c>
      <c r="C4458" s="2" t="s">
        <v>171</v>
      </c>
      <c r="D4458" s="3" t="s">
        <v>12249</v>
      </c>
      <c r="E4458" s="3" t="s">
        <v>12250</v>
      </c>
      <c r="F4458" s="3" t="s">
        <v>12251</v>
      </c>
      <c r="G4458" s="2" t="s">
        <v>50</v>
      </c>
      <c r="H4458" s="2">
        <v>5.0</v>
      </c>
      <c r="I4458" s="2">
        <v>5.0</v>
      </c>
      <c r="J4458" s="2">
        <v>5.0</v>
      </c>
      <c r="K4458" s="2">
        <v>5.0</v>
      </c>
      <c r="L4458" s="2">
        <v>5.0</v>
      </c>
      <c r="M4458" s="2" t="s">
        <v>19</v>
      </c>
    </row>
    <row r="4459" ht="15.75" customHeight="1">
      <c r="A4459" s="2">
        <v>253.0</v>
      </c>
      <c r="B4459" s="2" t="s">
        <v>12088</v>
      </c>
      <c r="C4459" s="2" t="s">
        <v>218</v>
      </c>
      <c r="D4459" s="3" t="s">
        <v>12252</v>
      </c>
      <c r="E4459" s="3" t="s">
        <v>12253</v>
      </c>
      <c r="F4459" s="3" t="s">
        <v>12254</v>
      </c>
      <c r="G4459" s="2" t="s">
        <v>62</v>
      </c>
      <c r="H4459" s="2">
        <v>3.0</v>
      </c>
      <c r="I4459" s="2">
        <v>2.0</v>
      </c>
      <c r="J4459" s="2">
        <v>1.0</v>
      </c>
      <c r="K4459" s="2">
        <v>1.0</v>
      </c>
      <c r="L4459" s="2">
        <v>3.0</v>
      </c>
      <c r="M4459" s="2" t="s">
        <v>33</v>
      </c>
    </row>
    <row r="4460" ht="15.75" customHeight="1">
      <c r="A4460" s="2">
        <v>253.0</v>
      </c>
      <c r="B4460" s="2" t="s">
        <v>12088</v>
      </c>
      <c r="C4460" s="2" t="s">
        <v>218</v>
      </c>
      <c r="D4460" s="3" t="s">
        <v>12255</v>
      </c>
      <c r="E4460" s="3" t="s">
        <v>12256</v>
      </c>
      <c r="F4460" s="3" t="s">
        <v>12257</v>
      </c>
      <c r="G4460" s="2" t="s">
        <v>18</v>
      </c>
      <c r="H4460" s="2">
        <v>4.0</v>
      </c>
      <c r="I4460" s="2">
        <v>5.0</v>
      </c>
      <c r="J4460" s="2">
        <v>4.0</v>
      </c>
      <c r="K4460" s="2">
        <v>4.0</v>
      </c>
      <c r="L4460" s="2">
        <v>5.0</v>
      </c>
      <c r="M4460" s="2" t="s">
        <v>19</v>
      </c>
    </row>
    <row r="4461" ht="15.75" customHeight="1">
      <c r="A4461" s="2">
        <v>253.0</v>
      </c>
      <c r="B4461" s="2" t="s">
        <v>12088</v>
      </c>
      <c r="C4461" s="2" t="s">
        <v>218</v>
      </c>
      <c r="D4461" s="3" t="s">
        <v>191</v>
      </c>
      <c r="E4461" s="3" t="s">
        <v>12258</v>
      </c>
      <c r="F4461" s="3" t="s">
        <v>12259</v>
      </c>
      <c r="G4461" s="2" t="s">
        <v>18</v>
      </c>
      <c r="H4461" s="2">
        <v>3.0</v>
      </c>
      <c r="I4461" s="2">
        <v>3.0</v>
      </c>
      <c r="J4461" s="2">
        <v>3.0</v>
      </c>
      <c r="K4461" s="2">
        <v>3.0</v>
      </c>
      <c r="L4461" s="2">
        <v>3.0</v>
      </c>
      <c r="M4461" s="2" t="s">
        <v>19</v>
      </c>
    </row>
    <row r="4462" ht="15.75" customHeight="1">
      <c r="A4462" s="2">
        <v>253.0</v>
      </c>
      <c r="B4462" s="2" t="s">
        <v>12088</v>
      </c>
      <c r="C4462" s="2" t="s">
        <v>222</v>
      </c>
      <c r="D4462" s="3" t="s">
        <v>139</v>
      </c>
      <c r="E4462" s="3" t="s">
        <v>12260</v>
      </c>
      <c r="F4462" s="3" t="s">
        <v>12261</v>
      </c>
      <c r="G4462" s="2" t="s">
        <v>18</v>
      </c>
      <c r="H4462" s="2">
        <v>4.0</v>
      </c>
      <c r="I4462" s="2">
        <v>5.0</v>
      </c>
      <c r="J4462" s="2">
        <v>5.0</v>
      </c>
      <c r="K4462" s="2">
        <v>4.0</v>
      </c>
      <c r="L4462" s="2">
        <v>4.0</v>
      </c>
      <c r="M4462" s="2" t="s">
        <v>19</v>
      </c>
    </row>
    <row r="4463" ht="15.75" customHeight="1">
      <c r="A4463" s="2">
        <v>253.0</v>
      </c>
      <c r="B4463" s="2" t="s">
        <v>12088</v>
      </c>
      <c r="C4463" s="2" t="s">
        <v>131</v>
      </c>
      <c r="D4463" s="3" t="s">
        <v>12262</v>
      </c>
      <c r="E4463" s="3" t="s">
        <v>12263</v>
      </c>
      <c r="F4463" s="3" t="s">
        <v>12264</v>
      </c>
      <c r="G4463" s="2" t="s">
        <v>18</v>
      </c>
      <c r="H4463" s="2">
        <v>3.0</v>
      </c>
      <c r="I4463" s="2">
        <v>4.0</v>
      </c>
      <c r="J4463" s="2">
        <v>5.0</v>
      </c>
      <c r="K4463" s="2">
        <v>5.0</v>
      </c>
      <c r="L4463" s="2">
        <v>4.0</v>
      </c>
      <c r="M4463" s="2" t="s">
        <v>19</v>
      </c>
    </row>
    <row r="4464" ht="15.75" customHeight="1">
      <c r="A4464" s="2">
        <v>253.0</v>
      </c>
      <c r="B4464" s="2" t="s">
        <v>12088</v>
      </c>
      <c r="C4464" s="2" t="s">
        <v>226</v>
      </c>
      <c r="D4464" s="3" t="s">
        <v>12265</v>
      </c>
      <c r="E4464" s="3" t="s">
        <v>12266</v>
      </c>
      <c r="F4464" s="3" t="s">
        <v>12267</v>
      </c>
      <c r="G4464" s="2" t="s">
        <v>18</v>
      </c>
      <c r="H4464" s="2">
        <v>4.0</v>
      </c>
      <c r="I4464" s="2">
        <v>4.0</v>
      </c>
      <c r="J4464" s="2">
        <v>4.0</v>
      </c>
      <c r="K4464" s="2">
        <v>4.0</v>
      </c>
      <c r="L4464" s="2">
        <v>4.0</v>
      </c>
      <c r="M4464" s="2" t="s">
        <v>19</v>
      </c>
    </row>
    <row r="4465" ht="15.75" customHeight="1">
      <c r="A4465" s="2">
        <v>253.0</v>
      </c>
      <c r="B4465" s="2" t="s">
        <v>12088</v>
      </c>
      <c r="C4465" s="2" t="s">
        <v>230</v>
      </c>
      <c r="D4465" s="3" t="s">
        <v>12268</v>
      </c>
      <c r="E4465" s="3" t="s">
        <v>12269</v>
      </c>
      <c r="F4465" s="3" t="s">
        <v>12270</v>
      </c>
      <c r="G4465" s="2" t="s">
        <v>62</v>
      </c>
      <c r="H4465" s="2">
        <v>4.0</v>
      </c>
      <c r="I4465" s="2">
        <v>1.0</v>
      </c>
      <c r="J4465" s="2">
        <v>2.0</v>
      </c>
      <c r="K4465" s="2">
        <v>3.0</v>
      </c>
      <c r="L4465" s="2">
        <v>4.0</v>
      </c>
      <c r="M4465" s="2" t="s">
        <v>33</v>
      </c>
    </row>
    <row r="4466" ht="15.75" customHeight="1">
      <c r="A4466" s="2">
        <v>253.0</v>
      </c>
      <c r="B4466" s="2" t="s">
        <v>12088</v>
      </c>
      <c r="C4466" s="2" t="s">
        <v>230</v>
      </c>
      <c r="D4466" s="3" t="s">
        <v>59</v>
      </c>
      <c r="E4466" s="3" t="s">
        <v>12271</v>
      </c>
      <c r="F4466" s="3" t="s">
        <v>12272</v>
      </c>
      <c r="G4466" s="2" t="s">
        <v>18</v>
      </c>
      <c r="H4466" s="2">
        <v>4.0</v>
      </c>
      <c r="I4466" s="2">
        <v>3.0</v>
      </c>
      <c r="J4466" s="2">
        <v>3.0</v>
      </c>
      <c r="K4466" s="2">
        <v>4.0</v>
      </c>
      <c r="L4466" s="2">
        <v>4.0</v>
      </c>
      <c r="M4466" s="2" t="s">
        <v>19</v>
      </c>
    </row>
    <row r="4467" ht="15.75" customHeight="1">
      <c r="A4467" s="2">
        <v>253.0</v>
      </c>
      <c r="B4467" s="2" t="s">
        <v>12088</v>
      </c>
      <c r="C4467" s="2" t="s">
        <v>230</v>
      </c>
      <c r="D4467" s="3" t="s">
        <v>59</v>
      </c>
      <c r="E4467" s="3" t="s">
        <v>12273</v>
      </c>
      <c r="F4467" s="3" t="s">
        <v>12274</v>
      </c>
      <c r="G4467" s="2" t="s">
        <v>50</v>
      </c>
      <c r="H4467" s="2">
        <v>3.0</v>
      </c>
      <c r="I4467" s="2">
        <v>3.0</v>
      </c>
      <c r="J4467" s="2">
        <v>3.0</v>
      </c>
      <c r="K4467" s="2">
        <v>3.0</v>
      </c>
      <c r="L4467" s="2">
        <v>3.0</v>
      </c>
      <c r="M4467" s="2" t="s">
        <v>19</v>
      </c>
    </row>
    <row r="4468" ht="15.75" customHeight="1">
      <c r="A4468" s="2">
        <v>253.0</v>
      </c>
      <c r="B4468" s="2" t="s">
        <v>12088</v>
      </c>
      <c r="C4468" s="2" t="s">
        <v>548</v>
      </c>
      <c r="D4468" s="3" t="s">
        <v>495</v>
      </c>
      <c r="E4468" s="3" t="s">
        <v>12275</v>
      </c>
      <c r="F4468" s="3" t="s">
        <v>12276</v>
      </c>
      <c r="G4468" s="2" t="s">
        <v>50</v>
      </c>
      <c r="H4468" s="2">
        <v>3.0</v>
      </c>
      <c r="I4468" s="2">
        <v>4.0</v>
      </c>
      <c r="J4468" s="2">
        <v>5.0</v>
      </c>
      <c r="K4468" s="2">
        <v>5.0</v>
      </c>
      <c r="L4468" s="2">
        <v>5.0</v>
      </c>
      <c r="M4468" s="2" t="s">
        <v>19</v>
      </c>
    </row>
    <row r="4469" ht="15.75" customHeight="1">
      <c r="A4469" s="2">
        <v>253.0</v>
      </c>
      <c r="B4469" s="2" t="s">
        <v>12088</v>
      </c>
      <c r="C4469" s="2" t="s">
        <v>548</v>
      </c>
      <c r="D4469" s="3" t="s">
        <v>677</v>
      </c>
      <c r="E4469" s="3" t="s">
        <v>12277</v>
      </c>
      <c r="F4469" s="3" t="s">
        <v>12278</v>
      </c>
      <c r="G4469" s="2" t="s">
        <v>18</v>
      </c>
      <c r="H4469" s="2">
        <v>3.0</v>
      </c>
      <c r="I4469" s="2">
        <v>3.0</v>
      </c>
      <c r="J4469" s="2">
        <v>4.0</v>
      </c>
      <c r="K4469" s="2">
        <v>4.0</v>
      </c>
      <c r="L4469" s="2">
        <v>3.0</v>
      </c>
      <c r="M4469" s="2" t="s">
        <v>19</v>
      </c>
    </row>
    <row r="4470" ht="15.75" customHeight="1">
      <c r="A4470" s="2">
        <v>253.0</v>
      </c>
      <c r="B4470" s="2" t="s">
        <v>12088</v>
      </c>
      <c r="C4470" s="2" t="s">
        <v>548</v>
      </c>
      <c r="D4470" s="3" t="s">
        <v>12279</v>
      </c>
      <c r="E4470" s="3" t="s">
        <v>12280</v>
      </c>
      <c r="F4470" s="3" t="s">
        <v>12281</v>
      </c>
      <c r="G4470" s="2" t="s">
        <v>50</v>
      </c>
      <c r="H4470" s="2">
        <v>5.0</v>
      </c>
      <c r="I4470" s="2">
        <v>5.0</v>
      </c>
      <c r="J4470" s="2">
        <v>5.0</v>
      </c>
      <c r="K4470" s="2">
        <v>5.0</v>
      </c>
      <c r="L4470" s="2">
        <v>5.0</v>
      </c>
      <c r="M4470" s="2" t="s">
        <v>19</v>
      </c>
    </row>
    <row r="4471" ht="15.75" customHeight="1">
      <c r="A4471" s="2">
        <v>253.0</v>
      </c>
      <c r="B4471" s="2" t="s">
        <v>12088</v>
      </c>
      <c r="C4471" s="2" t="s">
        <v>548</v>
      </c>
      <c r="D4471" s="3" t="s">
        <v>2314</v>
      </c>
      <c r="E4471" s="3" t="s">
        <v>12282</v>
      </c>
      <c r="F4471" s="3" t="s">
        <v>12283</v>
      </c>
      <c r="G4471" s="2" t="s">
        <v>50</v>
      </c>
      <c r="H4471" s="2">
        <v>4.0</v>
      </c>
      <c r="I4471" s="2">
        <v>5.0</v>
      </c>
      <c r="J4471" s="2">
        <v>5.0</v>
      </c>
      <c r="K4471" s="2">
        <v>5.0</v>
      </c>
      <c r="L4471" s="2">
        <v>5.0</v>
      </c>
      <c r="M4471" s="2" t="s">
        <v>19</v>
      </c>
    </row>
    <row r="4472" ht="15.75" customHeight="1">
      <c r="A4472" s="2">
        <v>253.0</v>
      </c>
      <c r="B4472" s="2" t="s">
        <v>12088</v>
      </c>
      <c r="C4472" s="2" t="s">
        <v>548</v>
      </c>
      <c r="D4472" s="3" t="s">
        <v>3899</v>
      </c>
      <c r="E4472" s="3" t="s">
        <v>12284</v>
      </c>
      <c r="F4472" s="3" t="s">
        <v>12285</v>
      </c>
      <c r="G4472" s="2" t="s">
        <v>50</v>
      </c>
      <c r="H4472" s="2">
        <v>3.0</v>
      </c>
      <c r="I4472" s="2">
        <v>4.0</v>
      </c>
      <c r="J4472" s="2">
        <v>4.0</v>
      </c>
      <c r="K4472" s="2">
        <v>4.0</v>
      </c>
      <c r="L4472" s="2">
        <v>5.0</v>
      </c>
      <c r="M4472" s="2" t="s">
        <v>19</v>
      </c>
    </row>
    <row r="4473" ht="15.75" customHeight="1">
      <c r="A4473" s="2">
        <v>253.0</v>
      </c>
      <c r="B4473" s="2" t="s">
        <v>12088</v>
      </c>
      <c r="C4473" s="2" t="s">
        <v>58</v>
      </c>
      <c r="D4473" s="3" t="s">
        <v>9496</v>
      </c>
      <c r="E4473" s="3" t="s">
        <v>12286</v>
      </c>
      <c r="F4473" s="3" t="s">
        <v>12287</v>
      </c>
      <c r="G4473" s="2" t="s">
        <v>18</v>
      </c>
      <c r="H4473" s="2">
        <v>3.0</v>
      </c>
      <c r="I4473" s="2">
        <v>3.0</v>
      </c>
      <c r="J4473" s="2">
        <v>4.0</v>
      </c>
      <c r="K4473" s="2">
        <v>4.0</v>
      </c>
      <c r="L4473" s="2">
        <v>3.0</v>
      </c>
      <c r="M4473" s="2" t="s">
        <v>19</v>
      </c>
    </row>
    <row r="4474" ht="15.75" customHeight="1">
      <c r="A4474" s="2">
        <v>253.0</v>
      </c>
      <c r="B4474" s="2" t="s">
        <v>12088</v>
      </c>
      <c r="C4474" s="2" t="s">
        <v>58</v>
      </c>
      <c r="D4474" s="3" t="s">
        <v>8185</v>
      </c>
      <c r="E4474" s="3" t="s">
        <v>12288</v>
      </c>
      <c r="F4474" s="3" t="s">
        <v>12289</v>
      </c>
      <c r="G4474" s="2" t="s">
        <v>28</v>
      </c>
      <c r="H4474" s="2">
        <v>4.0</v>
      </c>
      <c r="I4474" s="2">
        <v>3.0</v>
      </c>
      <c r="J4474" s="2">
        <v>4.0</v>
      </c>
      <c r="K4474" s="2">
        <v>5.0</v>
      </c>
      <c r="L4474" s="2">
        <v>4.0</v>
      </c>
      <c r="M4474" s="2" t="s">
        <v>19</v>
      </c>
    </row>
    <row r="4475" ht="15.75" customHeight="1">
      <c r="A4475" s="2">
        <v>253.0</v>
      </c>
      <c r="B4475" s="2" t="s">
        <v>12088</v>
      </c>
      <c r="C4475" s="2" t="s">
        <v>623</v>
      </c>
      <c r="D4475" s="3" t="s">
        <v>5902</v>
      </c>
      <c r="E4475" s="3" t="s">
        <v>12290</v>
      </c>
      <c r="F4475" s="3" t="s">
        <v>12291</v>
      </c>
      <c r="G4475" s="2" t="s">
        <v>18</v>
      </c>
      <c r="H4475" s="2">
        <v>2.0</v>
      </c>
      <c r="I4475" s="2">
        <v>4.0</v>
      </c>
      <c r="J4475" s="2">
        <v>4.0</v>
      </c>
      <c r="K4475" s="2">
        <v>4.0</v>
      </c>
      <c r="L4475" s="2">
        <v>3.0</v>
      </c>
      <c r="M4475" s="2" t="s">
        <v>33</v>
      </c>
    </row>
    <row r="4476" ht="15.75" customHeight="1">
      <c r="A4476" s="2">
        <v>253.0</v>
      </c>
      <c r="B4476" s="2" t="s">
        <v>12088</v>
      </c>
      <c r="C4476" s="2" t="s">
        <v>623</v>
      </c>
      <c r="D4476" s="3" t="s">
        <v>12292</v>
      </c>
      <c r="E4476" s="3" t="s">
        <v>12293</v>
      </c>
      <c r="F4476" s="3" t="s">
        <v>12294</v>
      </c>
      <c r="G4476" s="2" t="s">
        <v>18</v>
      </c>
      <c r="H4476" s="2">
        <v>3.0</v>
      </c>
      <c r="I4476" s="2">
        <v>4.0</v>
      </c>
      <c r="J4476" s="2">
        <v>4.0</v>
      </c>
      <c r="K4476" s="2">
        <v>4.0</v>
      </c>
      <c r="L4476" s="2">
        <v>4.0</v>
      </c>
      <c r="M4476" s="2" t="s">
        <v>19</v>
      </c>
    </row>
    <row r="4477" ht="15.75" customHeight="1">
      <c r="A4477" s="2">
        <v>253.0</v>
      </c>
      <c r="B4477" s="2" t="s">
        <v>12088</v>
      </c>
      <c r="C4477" s="2" t="s">
        <v>623</v>
      </c>
      <c r="D4477" s="3" t="s">
        <v>12295</v>
      </c>
      <c r="E4477" s="3" t="s">
        <v>12296</v>
      </c>
      <c r="F4477" s="3" t="s">
        <v>12297</v>
      </c>
      <c r="G4477" s="2" t="s">
        <v>18</v>
      </c>
      <c r="H4477" s="2">
        <v>4.0</v>
      </c>
      <c r="I4477" s="2">
        <v>4.0</v>
      </c>
      <c r="J4477" s="2">
        <v>4.0</v>
      </c>
      <c r="K4477" s="2">
        <v>4.0</v>
      </c>
      <c r="L4477" s="2">
        <v>4.0</v>
      </c>
      <c r="M4477" s="2" t="s">
        <v>19</v>
      </c>
    </row>
    <row r="4478" ht="15.75" customHeight="1">
      <c r="A4478" s="2">
        <v>253.0</v>
      </c>
      <c r="B4478" s="2" t="s">
        <v>12088</v>
      </c>
      <c r="C4478" s="2" t="s">
        <v>623</v>
      </c>
      <c r="D4478" s="3" t="s">
        <v>12298</v>
      </c>
      <c r="E4478" s="3" t="s">
        <v>12299</v>
      </c>
      <c r="F4478" s="3" t="s">
        <v>12300</v>
      </c>
      <c r="G4478" s="2" t="s">
        <v>50</v>
      </c>
      <c r="H4478" s="2">
        <v>4.0</v>
      </c>
      <c r="I4478" s="2">
        <v>4.0</v>
      </c>
      <c r="J4478" s="2">
        <v>4.0</v>
      </c>
      <c r="K4478" s="2">
        <v>4.0</v>
      </c>
      <c r="L4478" s="2">
        <v>4.0</v>
      </c>
      <c r="M4478" s="2" t="s">
        <v>19</v>
      </c>
    </row>
    <row r="4479" ht="15.75" customHeight="1">
      <c r="A4479" s="2">
        <v>253.0</v>
      </c>
      <c r="B4479" s="2" t="s">
        <v>12088</v>
      </c>
      <c r="C4479" s="2" t="s">
        <v>623</v>
      </c>
      <c r="D4479" s="3" t="s">
        <v>12301</v>
      </c>
      <c r="E4479" s="3" t="s">
        <v>12302</v>
      </c>
      <c r="F4479" s="3" t="s">
        <v>12303</v>
      </c>
      <c r="G4479" s="2" t="s">
        <v>18</v>
      </c>
      <c r="H4479" s="2">
        <v>3.0</v>
      </c>
      <c r="I4479" s="2">
        <v>3.0</v>
      </c>
      <c r="J4479" s="2">
        <v>4.0</v>
      </c>
      <c r="K4479" s="2">
        <v>4.0</v>
      </c>
      <c r="L4479" s="2">
        <v>3.0</v>
      </c>
      <c r="M4479" s="2" t="s">
        <v>19</v>
      </c>
    </row>
    <row r="4480" ht="15.75" customHeight="1">
      <c r="A4480" s="2">
        <v>253.0</v>
      </c>
      <c r="B4480" s="2" t="s">
        <v>12088</v>
      </c>
      <c r="C4480" s="2" t="s">
        <v>279</v>
      </c>
      <c r="D4480" s="3" t="s">
        <v>12304</v>
      </c>
      <c r="E4480" s="3" t="s">
        <v>12305</v>
      </c>
      <c r="F4480" s="3" t="s">
        <v>12306</v>
      </c>
      <c r="G4480" s="2" t="s">
        <v>18</v>
      </c>
      <c r="H4480" s="2">
        <v>5.0</v>
      </c>
      <c r="I4480" s="2">
        <v>5.0</v>
      </c>
      <c r="J4480" s="2">
        <v>4.0</v>
      </c>
      <c r="K4480" s="2">
        <v>3.0</v>
      </c>
      <c r="L4480" s="2">
        <v>3.0</v>
      </c>
      <c r="M4480" s="2" t="s">
        <v>19</v>
      </c>
    </row>
    <row r="4481" ht="15.75" customHeight="1">
      <c r="A4481" s="2">
        <v>253.0</v>
      </c>
      <c r="B4481" s="2" t="s">
        <v>12088</v>
      </c>
      <c r="C4481" s="2" t="s">
        <v>138</v>
      </c>
      <c r="D4481" s="3" t="s">
        <v>12307</v>
      </c>
      <c r="E4481" s="3" t="s">
        <v>12308</v>
      </c>
      <c r="F4481" s="3" t="s">
        <v>12309</v>
      </c>
      <c r="G4481" s="2" t="s">
        <v>18</v>
      </c>
      <c r="H4481" s="2">
        <v>3.0</v>
      </c>
      <c r="I4481" s="2">
        <v>4.0</v>
      </c>
      <c r="J4481" s="2">
        <v>5.0</v>
      </c>
      <c r="K4481" s="2">
        <v>4.0</v>
      </c>
      <c r="L4481" s="2">
        <v>3.0</v>
      </c>
      <c r="M4481" s="2" t="s">
        <v>19</v>
      </c>
    </row>
    <row r="4482" ht="15.75" customHeight="1">
      <c r="A4482" s="2">
        <v>253.0</v>
      </c>
      <c r="B4482" s="2" t="s">
        <v>12088</v>
      </c>
      <c r="C4482" s="2" t="s">
        <v>174</v>
      </c>
      <c r="D4482" s="3" t="s">
        <v>5449</v>
      </c>
      <c r="E4482" s="3" t="s">
        <v>12310</v>
      </c>
      <c r="F4482" s="3" t="s">
        <v>12311</v>
      </c>
      <c r="G4482" s="2" t="s">
        <v>18</v>
      </c>
      <c r="H4482" s="2">
        <v>4.0</v>
      </c>
      <c r="I4482" s="2">
        <v>4.0</v>
      </c>
      <c r="J4482" s="2">
        <v>5.0</v>
      </c>
      <c r="K4482" s="2">
        <v>4.0</v>
      </c>
      <c r="L4482" s="2">
        <v>4.0</v>
      </c>
      <c r="M4482" s="2" t="s">
        <v>19</v>
      </c>
    </row>
    <row r="4483" ht="15.75" customHeight="1">
      <c r="A4483" s="2">
        <v>253.0</v>
      </c>
      <c r="B4483" s="2" t="s">
        <v>12088</v>
      </c>
      <c r="C4483" s="2" t="s">
        <v>174</v>
      </c>
      <c r="D4483" s="3" t="s">
        <v>191</v>
      </c>
      <c r="E4483" s="3" t="s">
        <v>12312</v>
      </c>
      <c r="F4483" s="3" t="s">
        <v>12313</v>
      </c>
      <c r="G4483" s="2" t="s">
        <v>18</v>
      </c>
      <c r="H4483" s="2">
        <v>4.0</v>
      </c>
      <c r="I4483" s="2">
        <v>4.0</v>
      </c>
      <c r="J4483" s="2">
        <v>4.0</v>
      </c>
      <c r="K4483" s="2">
        <v>5.0</v>
      </c>
      <c r="L4483" s="2">
        <v>4.0</v>
      </c>
      <c r="M4483" s="2" t="s">
        <v>19</v>
      </c>
    </row>
    <row r="4484" ht="15.75" customHeight="1">
      <c r="A4484" s="2">
        <v>253.0</v>
      </c>
      <c r="B4484" s="2" t="s">
        <v>12088</v>
      </c>
      <c r="C4484" s="2" t="s">
        <v>174</v>
      </c>
      <c r="D4484" s="3" t="s">
        <v>12314</v>
      </c>
      <c r="E4484" s="3" t="s">
        <v>12315</v>
      </c>
      <c r="F4484" s="3" t="s">
        <v>12316</v>
      </c>
      <c r="G4484" s="2" t="s">
        <v>62</v>
      </c>
      <c r="H4484" s="2">
        <v>1.0</v>
      </c>
      <c r="I4484" s="2">
        <v>1.0</v>
      </c>
      <c r="J4484" s="2">
        <v>1.0</v>
      </c>
      <c r="K4484" s="2">
        <v>1.0</v>
      </c>
      <c r="L4484" s="2">
        <v>1.0</v>
      </c>
      <c r="M4484" s="2" t="s">
        <v>33</v>
      </c>
    </row>
    <row r="4485" ht="15.75" customHeight="1">
      <c r="A4485" s="2">
        <v>253.0</v>
      </c>
      <c r="B4485" s="2" t="s">
        <v>12088</v>
      </c>
      <c r="C4485" s="2" t="s">
        <v>174</v>
      </c>
      <c r="D4485" s="3" t="s">
        <v>12317</v>
      </c>
      <c r="E4485" s="3" t="s">
        <v>12318</v>
      </c>
      <c r="F4485" s="3" t="s">
        <v>12319</v>
      </c>
      <c r="G4485" s="2" t="s">
        <v>28</v>
      </c>
      <c r="H4485" s="2">
        <v>3.0</v>
      </c>
      <c r="I4485" s="2">
        <v>5.0</v>
      </c>
      <c r="J4485" s="2">
        <v>3.0</v>
      </c>
      <c r="K4485" s="2">
        <v>4.0</v>
      </c>
      <c r="L4485" s="2">
        <v>4.0</v>
      </c>
      <c r="M4485" s="2" t="s">
        <v>19</v>
      </c>
    </row>
    <row r="4486" ht="15.75" customHeight="1">
      <c r="A4486" s="2">
        <v>253.0</v>
      </c>
      <c r="B4486" s="2" t="s">
        <v>12088</v>
      </c>
      <c r="C4486" s="2" t="s">
        <v>986</v>
      </c>
      <c r="D4486" s="3" t="s">
        <v>12320</v>
      </c>
      <c r="E4486" s="3" t="s">
        <v>12321</v>
      </c>
      <c r="F4486" s="3" t="s">
        <v>12322</v>
      </c>
      <c r="G4486" s="2" t="s">
        <v>18</v>
      </c>
      <c r="H4486" s="2">
        <v>4.0</v>
      </c>
      <c r="I4486" s="2">
        <v>4.0</v>
      </c>
      <c r="J4486" s="2">
        <v>4.0</v>
      </c>
      <c r="K4486" s="2">
        <v>4.0</v>
      </c>
      <c r="L4486" s="2">
        <v>3.0</v>
      </c>
      <c r="M4486" s="2" t="s">
        <v>19</v>
      </c>
    </row>
    <row r="4487" ht="15.75" customHeight="1">
      <c r="A4487" s="2">
        <v>253.0</v>
      </c>
      <c r="B4487" s="2" t="s">
        <v>12088</v>
      </c>
      <c r="C4487" s="2" t="s">
        <v>178</v>
      </c>
      <c r="D4487" s="3" t="s">
        <v>907</v>
      </c>
      <c r="E4487" s="3" t="s">
        <v>12323</v>
      </c>
      <c r="F4487" s="3" t="s">
        <v>12324</v>
      </c>
      <c r="G4487" s="2" t="s">
        <v>18</v>
      </c>
      <c r="H4487" s="2">
        <v>4.0</v>
      </c>
      <c r="I4487" s="2">
        <v>4.0</v>
      </c>
      <c r="J4487" s="2">
        <v>5.0</v>
      </c>
      <c r="K4487" s="2">
        <v>5.0</v>
      </c>
      <c r="L4487" s="2">
        <v>4.0</v>
      </c>
      <c r="M4487" s="2" t="s">
        <v>19</v>
      </c>
    </row>
    <row r="4488" ht="15.75" customHeight="1">
      <c r="A4488" s="2">
        <v>253.0</v>
      </c>
      <c r="B4488" s="2" t="s">
        <v>12088</v>
      </c>
      <c r="C4488" s="2" t="s">
        <v>178</v>
      </c>
      <c r="D4488" s="3" t="s">
        <v>12325</v>
      </c>
      <c r="E4488" s="3" t="s">
        <v>12326</v>
      </c>
      <c r="F4488" s="3" t="s">
        <v>12327</v>
      </c>
      <c r="G4488" s="2" t="s">
        <v>28</v>
      </c>
      <c r="H4488" s="2">
        <v>5.0</v>
      </c>
      <c r="I4488" s="2">
        <v>3.0</v>
      </c>
      <c r="J4488" s="2">
        <v>3.0</v>
      </c>
      <c r="K4488" s="2">
        <v>3.0</v>
      </c>
      <c r="L4488" s="2">
        <v>5.0</v>
      </c>
      <c r="M4488" s="2" t="s">
        <v>19</v>
      </c>
    </row>
    <row r="4489" ht="15.75" customHeight="1">
      <c r="A4489" s="2">
        <v>253.0</v>
      </c>
      <c r="B4489" s="2" t="s">
        <v>12088</v>
      </c>
      <c r="C4489" s="2" t="s">
        <v>178</v>
      </c>
      <c r="D4489" s="3" t="s">
        <v>12328</v>
      </c>
      <c r="E4489" s="3" t="s">
        <v>12329</v>
      </c>
      <c r="F4489" s="3" t="s">
        <v>12330</v>
      </c>
      <c r="G4489" s="2" t="s">
        <v>50</v>
      </c>
      <c r="H4489" s="2">
        <v>5.0</v>
      </c>
      <c r="I4489" s="2">
        <v>5.0</v>
      </c>
      <c r="J4489" s="2">
        <v>4.0</v>
      </c>
      <c r="K4489" s="2">
        <v>5.0</v>
      </c>
      <c r="L4489" s="2">
        <v>4.0</v>
      </c>
      <c r="M4489" s="2" t="s">
        <v>19</v>
      </c>
    </row>
    <row r="4490" ht="15.75" customHeight="1">
      <c r="A4490" s="2">
        <v>253.0</v>
      </c>
      <c r="B4490" s="2" t="s">
        <v>12088</v>
      </c>
      <c r="C4490" s="2" t="s">
        <v>183</v>
      </c>
      <c r="D4490" s="3" t="s">
        <v>12331</v>
      </c>
      <c r="E4490" s="3" t="s">
        <v>12332</v>
      </c>
      <c r="F4490" s="3" t="s">
        <v>12333</v>
      </c>
      <c r="G4490" s="2" t="s">
        <v>50</v>
      </c>
      <c r="H4490" s="2">
        <v>5.0</v>
      </c>
      <c r="I4490" s="2">
        <v>5.0</v>
      </c>
      <c r="J4490" s="2">
        <v>5.0</v>
      </c>
      <c r="K4490" s="2">
        <v>5.0</v>
      </c>
      <c r="L4490" s="2">
        <v>5.0</v>
      </c>
      <c r="M4490" s="2" t="s">
        <v>19</v>
      </c>
    </row>
    <row r="4491" ht="15.75" customHeight="1">
      <c r="A4491" s="2">
        <v>253.0</v>
      </c>
      <c r="B4491" s="2" t="s">
        <v>12088</v>
      </c>
      <c r="C4491" s="2" t="s">
        <v>183</v>
      </c>
      <c r="D4491" s="3" t="s">
        <v>798</v>
      </c>
      <c r="E4491" s="3" t="s">
        <v>12334</v>
      </c>
      <c r="F4491" s="3" t="s">
        <v>12335</v>
      </c>
      <c r="G4491" s="2" t="s">
        <v>18</v>
      </c>
      <c r="H4491" s="2">
        <v>3.0</v>
      </c>
      <c r="I4491" s="2">
        <v>4.0</v>
      </c>
      <c r="J4491" s="2">
        <v>4.0</v>
      </c>
      <c r="K4491" s="2">
        <v>4.0</v>
      </c>
      <c r="L4491" s="2">
        <v>4.0</v>
      </c>
      <c r="M4491" s="2" t="s">
        <v>19</v>
      </c>
    </row>
    <row r="4492" ht="15.75" customHeight="1">
      <c r="A4492" s="2">
        <v>253.0</v>
      </c>
      <c r="B4492" s="2" t="s">
        <v>12088</v>
      </c>
      <c r="C4492" s="2" t="s">
        <v>183</v>
      </c>
      <c r="D4492" s="3" t="s">
        <v>12336</v>
      </c>
      <c r="E4492" s="3" t="s">
        <v>12337</v>
      </c>
      <c r="F4492" s="3" t="s">
        <v>12338</v>
      </c>
      <c r="G4492" s="2" t="s">
        <v>28</v>
      </c>
      <c r="H4492" s="2">
        <v>3.0</v>
      </c>
      <c r="I4492" s="2">
        <v>4.0</v>
      </c>
      <c r="J4492" s="2">
        <v>3.0</v>
      </c>
      <c r="K4492" s="2">
        <v>4.0</v>
      </c>
      <c r="L4492" s="2">
        <v>5.0</v>
      </c>
      <c r="M4492" s="2" t="s">
        <v>19</v>
      </c>
    </row>
    <row r="4493" ht="15.75" customHeight="1">
      <c r="A4493" s="2">
        <v>253.0</v>
      </c>
      <c r="B4493" s="2" t="s">
        <v>12088</v>
      </c>
      <c r="C4493" s="2" t="s">
        <v>183</v>
      </c>
      <c r="D4493" s="3" t="s">
        <v>4930</v>
      </c>
      <c r="E4493" s="3" t="s">
        <v>12339</v>
      </c>
      <c r="F4493" s="3" t="s">
        <v>12338</v>
      </c>
      <c r="G4493" s="2" t="s">
        <v>50</v>
      </c>
      <c r="H4493" s="2">
        <v>5.0</v>
      </c>
      <c r="I4493" s="2">
        <v>5.0</v>
      </c>
      <c r="J4493" s="2">
        <v>5.0</v>
      </c>
      <c r="K4493" s="2">
        <v>5.0</v>
      </c>
      <c r="L4493" s="2">
        <v>5.0</v>
      </c>
      <c r="M4493" s="2" t="s">
        <v>19</v>
      </c>
    </row>
    <row r="4494" ht="15.75" customHeight="1">
      <c r="A4494" s="2">
        <v>253.0</v>
      </c>
      <c r="B4494" s="2" t="s">
        <v>12088</v>
      </c>
      <c r="C4494" s="2" t="s">
        <v>183</v>
      </c>
      <c r="D4494" s="3" t="s">
        <v>59</v>
      </c>
      <c r="E4494" s="3" t="s">
        <v>12340</v>
      </c>
      <c r="F4494" s="3" t="s">
        <v>12341</v>
      </c>
      <c r="G4494" s="2" t="s">
        <v>18</v>
      </c>
      <c r="H4494" s="2">
        <v>4.0</v>
      </c>
      <c r="I4494" s="2">
        <v>3.0</v>
      </c>
      <c r="J4494" s="2">
        <v>5.0</v>
      </c>
      <c r="K4494" s="2">
        <v>4.0</v>
      </c>
      <c r="L4494" s="2">
        <v>4.0</v>
      </c>
      <c r="M4494" s="2" t="s">
        <v>19</v>
      </c>
    </row>
    <row r="4495" ht="15.75" customHeight="1">
      <c r="A4495" s="2">
        <v>253.0</v>
      </c>
      <c r="B4495" s="2" t="s">
        <v>12088</v>
      </c>
      <c r="C4495" s="2" t="s">
        <v>555</v>
      </c>
      <c r="D4495" s="3" t="s">
        <v>4480</v>
      </c>
      <c r="E4495" s="3" t="s">
        <v>12342</v>
      </c>
      <c r="F4495" s="3" t="s">
        <v>12343</v>
      </c>
      <c r="G4495" s="2" t="s">
        <v>18</v>
      </c>
      <c r="H4495" s="2">
        <v>2.0</v>
      </c>
      <c r="I4495" s="2">
        <v>3.0</v>
      </c>
      <c r="J4495" s="2">
        <v>3.0</v>
      </c>
      <c r="K4495" s="2">
        <v>3.0</v>
      </c>
      <c r="L4495" s="2">
        <v>3.0</v>
      </c>
      <c r="M4495" s="2" t="s">
        <v>19</v>
      </c>
    </row>
    <row r="4496" ht="15.75" customHeight="1">
      <c r="A4496" s="2">
        <v>253.0</v>
      </c>
      <c r="B4496" s="2" t="s">
        <v>12088</v>
      </c>
      <c r="C4496" s="2" t="s">
        <v>555</v>
      </c>
      <c r="D4496" s="3" t="s">
        <v>12344</v>
      </c>
      <c r="E4496" s="3" t="s">
        <v>12345</v>
      </c>
      <c r="F4496" s="3" t="s">
        <v>12343</v>
      </c>
      <c r="G4496" s="2" t="s">
        <v>50</v>
      </c>
      <c r="H4496" s="2">
        <v>4.0</v>
      </c>
      <c r="I4496" s="2">
        <v>5.0</v>
      </c>
      <c r="J4496" s="2">
        <v>5.0</v>
      </c>
      <c r="K4496" s="2">
        <v>5.0</v>
      </c>
      <c r="L4496" s="2">
        <v>5.0</v>
      </c>
      <c r="M4496" s="2" t="s">
        <v>19</v>
      </c>
    </row>
    <row r="4497" ht="15.75" customHeight="1">
      <c r="A4497" s="2">
        <v>253.0</v>
      </c>
      <c r="B4497" s="2" t="s">
        <v>12088</v>
      </c>
      <c r="C4497" s="2" t="s">
        <v>555</v>
      </c>
      <c r="D4497" s="3" t="s">
        <v>12346</v>
      </c>
      <c r="E4497" s="3" t="s">
        <v>12347</v>
      </c>
      <c r="F4497" s="3" t="s">
        <v>12348</v>
      </c>
      <c r="G4497" s="2" t="s">
        <v>18</v>
      </c>
      <c r="H4497" s="2">
        <v>4.0</v>
      </c>
      <c r="I4497" s="2">
        <v>4.0</v>
      </c>
      <c r="J4497" s="2">
        <v>4.0</v>
      </c>
      <c r="K4497" s="2">
        <v>5.0</v>
      </c>
      <c r="L4497" s="2">
        <v>3.0</v>
      </c>
      <c r="M4497" s="2" t="s">
        <v>19</v>
      </c>
    </row>
    <row r="4498" ht="15.75" customHeight="1">
      <c r="A4498" s="2">
        <v>253.0</v>
      </c>
      <c r="B4498" s="2" t="s">
        <v>12088</v>
      </c>
      <c r="C4498" s="2" t="s">
        <v>555</v>
      </c>
      <c r="D4498" s="3" t="s">
        <v>4480</v>
      </c>
      <c r="E4498" s="3" t="s">
        <v>12349</v>
      </c>
      <c r="F4498" s="3" t="s">
        <v>12350</v>
      </c>
      <c r="G4498" s="2" t="s">
        <v>50</v>
      </c>
      <c r="H4498" s="2">
        <v>3.0</v>
      </c>
      <c r="I4498" s="2">
        <v>4.0</v>
      </c>
      <c r="J4498" s="2">
        <v>4.0</v>
      </c>
      <c r="K4498" s="2">
        <v>4.0</v>
      </c>
      <c r="L4498" s="2">
        <v>4.0</v>
      </c>
      <c r="M4498" s="2" t="s">
        <v>19</v>
      </c>
    </row>
    <row r="4499" ht="15.75" customHeight="1">
      <c r="A4499" s="2">
        <v>253.0</v>
      </c>
      <c r="B4499" s="2" t="s">
        <v>12088</v>
      </c>
      <c r="C4499" s="2" t="s">
        <v>555</v>
      </c>
      <c r="D4499" s="3" t="s">
        <v>12351</v>
      </c>
      <c r="E4499" s="3" t="s">
        <v>12352</v>
      </c>
      <c r="F4499" s="3" t="s">
        <v>12353</v>
      </c>
      <c r="G4499" s="2" t="s">
        <v>28</v>
      </c>
      <c r="H4499" s="2">
        <v>3.0</v>
      </c>
      <c r="I4499" s="2">
        <v>3.0</v>
      </c>
      <c r="J4499" s="2">
        <v>3.0</v>
      </c>
      <c r="K4499" s="2">
        <v>3.0</v>
      </c>
      <c r="L4499" s="2">
        <v>3.0</v>
      </c>
      <c r="M4499" s="2" t="s">
        <v>19</v>
      </c>
    </row>
    <row r="4500" ht="15.75" customHeight="1">
      <c r="A4500" s="2">
        <v>253.0</v>
      </c>
      <c r="B4500" s="2" t="s">
        <v>12088</v>
      </c>
      <c r="C4500" s="2" t="s">
        <v>562</v>
      </c>
      <c r="D4500" s="3" t="s">
        <v>12354</v>
      </c>
      <c r="E4500" s="3" t="s">
        <v>12355</v>
      </c>
      <c r="F4500" s="3" t="s">
        <v>12356</v>
      </c>
      <c r="G4500" s="2" t="s">
        <v>18</v>
      </c>
      <c r="H4500" s="2">
        <v>3.0</v>
      </c>
      <c r="I4500" s="2">
        <v>3.0</v>
      </c>
      <c r="J4500" s="2">
        <v>4.0</v>
      </c>
      <c r="K4500" s="2">
        <v>5.0</v>
      </c>
      <c r="L4500" s="2">
        <v>4.0</v>
      </c>
      <c r="M4500" s="2" t="s">
        <v>19</v>
      </c>
    </row>
    <row r="4501" ht="15.75" customHeight="1">
      <c r="A4501" s="2">
        <v>253.0</v>
      </c>
      <c r="B4501" s="2" t="s">
        <v>12088</v>
      </c>
      <c r="C4501" s="2" t="s">
        <v>562</v>
      </c>
      <c r="D4501" s="3" t="s">
        <v>12357</v>
      </c>
      <c r="E4501" s="3" t="s">
        <v>12358</v>
      </c>
      <c r="F4501" s="3" t="s">
        <v>12359</v>
      </c>
      <c r="G4501" s="2" t="s">
        <v>28</v>
      </c>
      <c r="H4501" s="2">
        <v>3.0</v>
      </c>
      <c r="I4501" s="2">
        <v>4.0</v>
      </c>
      <c r="J4501" s="2">
        <v>3.0</v>
      </c>
      <c r="K4501" s="2">
        <v>4.0</v>
      </c>
      <c r="L4501" s="2">
        <v>4.0</v>
      </c>
      <c r="M4501" s="2" t="s">
        <v>33</v>
      </c>
    </row>
    <row r="4502" ht="15.75" customHeight="1">
      <c r="A4502" s="2">
        <v>253.0</v>
      </c>
      <c r="B4502" s="2" t="s">
        <v>12088</v>
      </c>
      <c r="C4502" s="2" t="s">
        <v>562</v>
      </c>
      <c r="D4502" s="3" t="s">
        <v>12360</v>
      </c>
      <c r="E4502" s="3" t="s">
        <v>12361</v>
      </c>
      <c r="F4502" s="3" t="s">
        <v>12359</v>
      </c>
      <c r="G4502" s="2" t="s">
        <v>18</v>
      </c>
      <c r="H4502" s="2">
        <v>3.0</v>
      </c>
      <c r="I4502" s="2">
        <v>5.0</v>
      </c>
      <c r="J4502" s="2">
        <v>4.0</v>
      </c>
      <c r="K4502" s="2">
        <v>5.0</v>
      </c>
      <c r="L4502" s="2">
        <v>3.0</v>
      </c>
      <c r="M4502" s="2" t="s">
        <v>19</v>
      </c>
    </row>
    <row r="4503" ht="15.75" customHeight="1">
      <c r="A4503" s="2">
        <v>253.0</v>
      </c>
      <c r="B4503" s="2" t="s">
        <v>12088</v>
      </c>
      <c r="C4503" s="2" t="s">
        <v>562</v>
      </c>
      <c r="D4503" s="3" t="s">
        <v>12362</v>
      </c>
      <c r="E4503" s="3" t="s">
        <v>12363</v>
      </c>
      <c r="F4503" s="3" t="s">
        <v>12359</v>
      </c>
      <c r="G4503" s="2" t="s">
        <v>18</v>
      </c>
      <c r="H4503" s="2">
        <v>4.0</v>
      </c>
      <c r="I4503" s="2">
        <v>4.0</v>
      </c>
      <c r="J4503" s="2">
        <v>4.0</v>
      </c>
      <c r="K4503" s="2">
        <v>4.0</v>
      </c>
      <c r="L4503" s="2">
        <v>4.0</v>
      </c>
      <c r="M4503" s="2" t="s">
        <v>19</v>
      </c>
    </row>
    <row r="4504" ht="15.75" customHeight="1">
      <c r="A4504" s="2">
        <v>253.0</v>
      </c>
      <c r="B4504" s="2" t="s">
        <v>12088</v>
      </c>
      <c r="C4504" s="2" t="s">
        <v>562</v>
      </c>
      <c r="D4504" s="3" t="s">
        <v>139</v>
      </c>
      <c r="E4504" s="3" t="s">
        <v>12364</v>
      </c>
      <c r="F4504" s="3" t="s">
        <v>12365</v>
      </c>
      <c r="G4504" s="2" t="s">
        <v>28</v>
      </c>
      <c r="H4504" s="2">
        <v>3.0</v>
      </c>
      <c r="I4504" s="2">
        <v>4.0</v>
      </c>
      <c r="J4504" s="2">
        <v>4.0</v>
      </c>
      <c r="K4504" s="2">
        <v>4.0</v>
      </c>
      <c r="L4504" s="2">
        <v>4.0</v>
      </c>
      <c r="M4504" s="2" t="s">
        <v>19</v>
      </c>
    </row>
    <row r="4505" ht="15.75" customHeight="1">
      <c r="A4505" s="2">
        <v>253.0</v>
      </c>
      <c r="B4505" s="2" t="s">
        <v>12088</v>
      </c>
      <c r="C4505" s="2" t="s">
        <v>562</v>
      </c>
      <c r="D4505" s="3" t="s">
        <v>12366</v>
      </c>
      <c r="E4505" s="3" t="s">
        <v>12367</v>
      </c>
      <c r="F4505" s="3" t="s">
        <v>12368</v>
      </c>
      <c r="G4505" s="2" t="s">
        <v>62</v>
      </c>
      <c r="H4505" s="2">
        <v>4.0</v>
      </c>
      <c r="I4505" s="2">
        <v>4.0</v>
      </c>
      <c r="J4505" s="2">
        <v>1.0</v>
      </c>
      <c r="K4505" s="2">
        <v>1.0</v>
      </c>
      <c r="L4505" s="2">
        <v>4.0</v>
      </c>
      <c r="M4505" s="2" t="s">
        <v>33</v>
      </c>
    </row>
    <row r="4506" ht="15.75" customHeight="1">
      <c r="A4506" s="2">
        <v>253.0</v>
      </c>
      <c r="B4506" s="2" t="s">
        <v>12088</v>
      </c>
      <c r="C4506" s="2" t="s">
        <v>562</v>
      </c>
      <c r="D4506" s="3" t="s">
        <v>12369</v>
      </c>
      <c r="E4506" s="3" t="s">
        <v>12370</v>
      </c>
      <c r="F4506" s="3" t="s">
        <v>12368</v>
      </c>
      <c r="G4506" s="2" t="s">
        <v>50</v>
      </c>
      <c r="H4506" s="2">
        <v>4.0</v>
      </c>
      <c r="I4506" s="2">
        <v>4.0</v>
      </c>
      <c r="J4506" s="2">
        <v>5.0</v>
      </c>
      <c r="K4506" s="2">
        <v>5.0</v>
      </c>
      <c r="L4506" s="2">
        <v>4.0</v>
      </c>
      <c r="M4506" s="2" t="s">
        <v>19</v>
      </c>
    </row>
    <row r="4507" ht="15.75" customHeight="1">
      <c r="A4507" s="2">
        <v>253.0</v>
      </c>
      <c r="B4507" s="2" t="s">
        <v>12088</v>
      </c>
      <c r="C4507" s="2" t="s">
        <v>99</v>
      </c>
      <c r="D4507" s="3" t="s">
        <v>12371</v>
      </c>
      <c r="E4507" s="3" t="s">
        <v>12372</v>
      </c>
      <c r="F4507" s="3" t="s">
        <v>12373</v>
      </c>
      <c r="G4507" s="2" t="s">
        <v>18</v>
      </c>
      <c r="H4507" s="2">
        <v>4.0</v>
      </c>
      <c r="I4507" s="2">
        <v>4.0</v>
      </c>
      <c r="J4507" s="2">
        <v>5.0</v>
      </c>
      <c r="K4507" s="2">
        <v>4.0</v>
      </c>
      <c r="L4507" s="2">
        <v>5.0</v>
      </c>
      <c r="M4507" s="2" t="s">
        <v>19</v>
      </c>
    </row>
    <row r="4508" ht="15.75" customHeight="1">
      <c r="A4508" s="2">
        <v>253.0</v>
      </c>
      <c r="B4508" s="2" t="s">
        <v>12088</v>
      </c>
      <c r="C4508" s="2" t="s">
        <v>99</v>
      </c>
      <c r="D4508" s="3" t="s">
        <v>12374</v>
      </c>
      <c r="E4508" s="3" t="s">
        <v>12375</v>
      </c>
      <c r="F4508" s="3" t="s">
        <v>12376</v>
      </c>
      <c r="G4508" s="2" t="s">
        <v>18</v>
      </c>
      <c r="H4508" s="2">
        <v>3.0</v>
      </c>
      <c r="I4508" s="2">
        <v>4.0</v>
      </c>
      <c r="J4508" s="2">
        <v>5.0</v>
      </c>
      <c r="K4508" s="2">
        <v>5.0</v>
      </c>
      <c r="L4508" s="2">
        <v>3.0</v>
      </c>
      <c r="M4508" s="2" t="s">
        <v>19</v>
      </c>
    </row>
    <row r="4509" ht="15.75" customHeight="1">
      <c r="A4509" s="2">
        <v>253.0</v>
      </c>
      <c r="B4509" s="2" t="s">
        <v>12088</v>
      </c>
      <c r="C4509" s="2" t="s">
        <v>99</v>
      </c>
      <c r="D4509" s="3" t="s">
        <v>59</v>
      </c>
      <c r="E4509" s="3" t="s">
        <v>12377</v>
      </c>
      <c r="F4509" s="3" t="s">
        <v>12376</v>
      </c>
      <c r="G4509" s="2" t="s">
        <v>18</v>
      </c>
      <c r="H4509" s="2">
        <v>4.0</v>
      </c>
      <c r="I4509" s="2">
        <v>3.0</v>
      </c>
      <c r="J4509" s="2">
        <v>4.0</v>
      </c>
      <c r="K4509" s="2">
        <v>4.0</v>
      </c>
      <c r="L4509" s="2">
        <v>5.0</v>
      </c>
      <c r="M4509" s="2" t="s">
        <v>19</v>
      </c>
    </row>
    <row r="4510" ht="15.75" customHeight="1">
      <c r="A4510" s="2">
        <v>253.0</v>
      </c>
      <c r="B4510" s="2" t="s">
        <v>12088</v>
      </c>
      <c r="C4510" s="2" t="s">
        <v>99</v>
      </c>
      <c r="D4510" s="3" t="s">
        <v>12378</v>
      </c>
      <c r="E4510" s="3" t="s">
        <v>12379</v>
      </c>
      <c r="F4510" s="3" t="s">
        <v>12380</v>
      </c>
      <c r="G4510" s="2" t="s">
        <v>18</v>
      </c>
      <c r="H4510" s="2">
        <v>3.0</v>
      </c>
      <c r="I4510" s="2">
        <v>4.0</v>
      </c>
      <c r="J4510" s="2">
        <v>4.0</v>
      </c>
      <c r="K4510" s="2">
        <v>4.0</v>
      </c>
      <c r="L4510" s="2">
        <v>4.0</v>
      </c>
      <c r="M4510" s="2" t="s">
        <v>19</v>
      </c>
    </row>
    <row r="4511" ht="15.75" customHeight="1">
      <c r="A4511" s="2">
        <v>253.0</v>
      </c>
      <c r="B4511" s="2" t="s">
        <v>12088</v>
      </c>
      <c r="C4511" s="2" t="s">
        <v>99</v>
      </c>
      <c r="D4511" s="3" t="s">
        <v>12381</v>
      </c>
      <c r="E4511" s="3" t="s">
        <v>12382</v>
      </c>
      <c r="F4511" s="3" t="s">
        <v>12383</v>
      </c>
      <c r="G4511" s="2" t="s">
        <v>18</v>
      </c>
      <c r="H4511" s="2">
        <v>4.0</v>
      </c>
      <c r="I4511" s="2">
        <v>4.0</v>
      </c>
      <c r="J4511" s="2">
        <v>4.0</v>
      </c>
      <c r="K4511" s="2">
        <v>4.0</v>
      </c>
      <c r="L4511" s="2">
        <v>4.0</v>
      </c>
      <c r="M4511" s="2" t="s">
        <v>19</v>
      </c>
    </row>
    <row r="4512" ht="15.75" customHeight="1">
      <c r="A4512" s="2">
        <v>253.0</v>
      </c>
      <c r="B4512" s="2" t="s">
        <v>12088</v>
      </c>
      <c r="C4512" s="2" t="s">
        <v>99</v>
      </c>
      <c r="D4512" s="3" t="s">
        <v>12384</v>
      </c>
      <c r="E4512" s="3" t="s">
        <v>12385</v>
      </c>
      <c r="F4512" s="3" t="s">
        <v>12386</v>
      </c>
      <c r="G4512" s="2" t="s">
        <v>18</v>
      </c>
      <c r="H4512" s="2">
        <v>3.0</v>
      </c>
      <c r="I4512" s="2">
        <v>4.0</v>
      </c>
      <c r="J4512" s="2">
        <v>5.0</v>
      </c>
      <c r="K4512" s="2">
        <v>5.0</v>
      </c>
      <c r="L4512" s="2">
        <v>5.0</v>
      </c>
      <c r="M4512" s="2" t="s">
        <v>19</v>
      </c>
    </row>
    <row r="4513" ht="15.75" customHeight="1">
      <c r="A4513" s="2">
        <v>253.0</v>
      </c>
      <c r="B4513" s="2" t="s">
        <v>12088</v>
      </c>
      <c r="C4513" s="2" t="s">
        <v>99</v>
      </c>
      <c r="D4513" s="3" t="s">
        <v>12387</v>
      </c>
      <c r="E4513" s="3" t="s">
        <v>12388</v>
      </c>
      <c r="F4513" s="3" t="s">
        <v>12389</v>
      </c>
      <c r="G4513" s="2" t="s">
        <v>18</v>
      </c>
      <c r="H4513" s="2">
        <v>4.0</v>
      </c>
      <c r="I4513" s="2">
        <v>4.0</v>
      </c>
      <c r="J4513" s="2">
        <v>3.0</v>
      </c>
      <c r="K4513" s="2">
        <v>3.0</v>
      </c>
      <c r="L4513" s="2">
        <v>3.0</v>
      </c>
      <c r="M4513" s="2" t="s">
        <v>19</v>
      </c>
    </row>
    <row r="4514" ht="15.75" customHeight="1">
      <c r="A4514" s="2">
        <v>253.0</v>
      </c>
      <c r="B4514" s="2" t="s">
        <v>12088</v>
      </c>
      <c r="C4514" s="2" t="s">
        <v>142</v>
      </c>
      <c r="D4514" s="3" t="s">
        <v>59</v>
      </c>
      <c r="E4514" s="3" t="s">
        <v>12390</v>
      </c>
      <c r="F4514" s="3" t="s">
        <v>12389</v>
      </c>
      <c r="G4514" s="2" t="s">
        <v>50</v>
      </c>
      <c r="H4514" s="2">
        <v>5.0</v>
      </c>
      <c r="I4514" s="2">
        <v>5.0</v>
      </c>
      <c r="J4514" s="2">
        <v>5.0</v>
      </c>
      <c r="K4514" s="2">
        <v>5.0</v>
      </c>
      <c r="L4514" s="2">
        <v>5.0</v>
      </c>
      <c r="M4514" s="2" t="s">
        <v>19</v>
      </c>
    </row>
    <row r="4515" ht="15.75" customHeight="1">
      <c r="A4515" s="2">
        <v>253.0</v>
      </c>
      <c r="B4515" s="2" t="s">
        <v>12088</v>
      </c>
      <c r="C4515" s="2" t="s">
        <v>142</v>
      </c>
      <c r="D4515" s="3" t="s">
        <v>12391</v>
      </c>
      <c r="E4515" s="3" t="s">
        <v>12392</v>
      </c>
      <c r="F4515" s="3" t="s">
        <v>12393</v>
      </c>
      <c r="G4515" s="2" t="s">
        <v>28</v>
      </c>
      <c r="H4515" s="2">
        <v>3.0</v>
      </c>
      <c r="I4515" s="2">
        <v>2.0</v>
      </c>
      <c r="J4515" s="2">
        <v>2.0</v>
      </c>
      <c r="K4515" s="2">
        <v>4.0</v>
      </c>
      <c r="L4515" s="2">
        <v>4.0</v>
      </c>
      <c r="M4515" s="2" t="s">
        <v>33</v>
      </c>
    </row>
    <row r="4516" ht="15.75" customHeight="1">
      <c r="A4516" s="2">
        <v>253.0</v>
      </c>
      <c r="B4516" s="2" t="s">
        <v>12088</v>
      </c>
      <c r="C4516" s="2" t="s">
        <v>142</v>
      </c>
      <c r="D4516" s="3" t="s">
        <v>59</v>
      </c>
      <c r="E4516" s="3" t="s">
        <v>12394</v>
      </c>
      <c r="F4516" s="3" t="s">
        <v>12395</v>
      </c>
      <c r="G4516" s="2" t="s">
        <v>50</v>
      </c>
      <c r="H4516" s="2">
        <v>4.0</v>
      </c>
      <c r="I4516" s="2">
        <v>5.0</v>
      </c>
      <c r="J4516" s="2">
        <v>4.0</v>
      </c>
      <c r="K4516" s="2">
        <v>4.0</v>
      </c>
      <c r="L4516" s="2">
        <v>3.0</v>
      </c>
      <c r="M4516" s="2" t="s">
        <v>19</v>
      </c>
    </row>
    <row r="4517" ht="15.75" customHeight="1">
      <c r="A4517" s="2">
        <v>253.0</v>
      </c>
      <c r="B4517" s="2" t="s">
        <v>12088</v>
      </c>
      <c r="C4517" s="2" t="s">
        <v>142</v>
      </c>
      <c r="D4517" s="3" t="s">
        <v>59</v>
      </c>
      <c r="E4517" s="3" t="s">
        <v>12396</v>
      </c>
      <c r="F4517" s="3" t="s">
        <v>12395</v>
      </c>
      <c r="G4517" s="2" t="s">
        <v>50</v>
      </c>
      <c r="H4517" s="2">
        <v>4.0</v>
      </c>
      <c r="I4517" s="2">
        <v>5.0</v>
      </c>
      <c r="J4517" s="2">
        <v>5.0</v>
      </c>
      <c r="K4517" s="2">
        <v>4.0</v>
      </c>
      <c r="L4517" s="2">
        <v>4.0</v>
      </c>
      <c r="M4517" s="2" t="s">
        <v>19</v>
      </c>
    </row>
    <row r="4518" ht="15.75" customHeight="1">
      <c r="A4518" s="2">
        <v>253.0</v>
      </c>
      <c r="B4518" s="2" t="s">
        <v>12088</v>
      </c>
      <c r="C4518" s="2" t="s">
        <v>574</v>
      </c>
      <c r="D4518" s="3" t="s">
        <v>204</v>
      </c>
      <c r="E4518" s="3" t="s">
        <v>12397</v>
      </c>
      <c r="F4518" s="3" t="s">
        <v>12398</v>
      </c>
      <c r="G4518" s="2" t="s">
        <v>18</v>
      </c>
      <c r="H4518" s="2">
        <v>3.0</v>
      </c>
      <c r="I4518" s="2">
        <v>4.0</v>
      </c>
      <c r="J4518" s="2">
        <v>4.0</v>
      </c>
      <c r="K4518" s="2">
        <v>5.0</v>
      </c>
      <c r="L4518" s="2">
        <v>4.0</v>
      </c>
      <c r="M4518" s="2" t="s">
        <v>19</v>
      </c>
    </row>
    <row r="4519" ht="15.75" customHeight="1">
      <c r="A4519" s="2">
        <v>253.0</v>
      </c>
      <c r="B4519" s="2" t="s">
        <v>12088</v>
      </c>
      <c r="C4519" s="2" t="s">
        <v>574</v>
      </c>
      <c r="D4519" s="3" t="s">
        <v>128</v>
      </c>
      <c r="E4519" s="3" t="s">
        <v>12399</v>
      </c>
      <c r="F4519" s="3" t="s">
        <v>12400</v>
      </c>
      <c r="G4519" s="2" t="s">
        <v>18</v>
      </c>
      <c r="H4519" s="2">
        <v>4.0</v>
      </c>
      <c r="I4519" s="2">
        <v>4.0</v>
      </c>
      <c r="J4519" s="2">
        <v>4.0</v>
      </c>
      <c r="K4519" s="2">
        <v>4.0</v>
      </c>
      <c r="L4519" s="2">
        <v>4.0</v>
      </c>
      <c r="M4519" s="2" t="s">
        <v>19</v>
      </c>
    </row>
    <row r="4520" ht="15.75" customHeight="1">
      <c r="A4520" s="2">
        <v>253.0</v>
      </c>
      <c r="B4520" s="2" t="s">
        <v>12088</v>
      </c>
      <c r="C4520" s="2" t="s">
        <v>574</v>
      </c>
      <c r="D4520" s="3" t="s">
        <v>12401</v>
      </c>
      <c r="E4520" s="3" t="s">
        <v>12402</v>
      </c>
      <c r="F4520" s="3" t="s">
        <v>12403</v>
      </c>
      <c r="G4520" s="2" t="s">
        <v>18</v>
      </c>
      <c r="H4520" s="2">
        <v>2.0</v>
      </c>
      <c r="I4520" s="2">
        <v>3.0</v>
      </c>
      <c r="J4520" s="2">
        <v>4.0</v>
      </c>
      <c r="K4520" s="2">
        <v>5.0</v>
      </c>
      <c r="L4520" s="2">
        <v>4.0</v>
      </c>
      <c r="M4520" s="2" t="s">
        <v>19</v>
      </c>
    </row>
    <row r="4521" ht="15.75" customHeight="1">
      <c r="A4521" s="2">
        <v>253.0</v>
      </c>
      <c r="B4521" s="2" t="s">
        <v>12088</v>
      </c>
      <c r="C4521" s="2" t="s">
        <v>1552</v>
      </c>
      <c r="D4521" s="3" t="s">
        <v>4261</v>
      </c>
      <c r="E4521" s="3" t="s">
        <v>12404</v>
      </c>
      <c r="F4521" s="3" t="s">
        <v>12405</v>
      </c>
      <c r="G4521" s="2" t="s">
        <v>18</v>
      </c>
      <c r="H4521" s="2">
        <v>3.0</v>
      </c>
      <c r="I4521" s="2">
        <v>4.0</v>
      </c>
      <c r="J4521" s="2">
        <v>3.0</v>
      </c>
      <c r="K4521" s="2">
        <v>5.0</v>
      </c>
      <c r="L4521" s="2">
        <v>4.0</v>
      </c>
      <c r="M4521" s="2" t="s">
        <v>19</v>
      </c>
    </row>
    <row r="4522" ht="15.75" customHeight="1">
      <c r="A4522" s="2">
        <v>253.0</v>
      </c>
      <c r="B4522" s="2" t="s">
        <v>12088</v>
      </c>
      <c r="C4522" s="2" t="s">
        <v>283</v>
      </c>
      <c r="D4522" s="3" t="s">
        <v>12406</v>
      </c>
      <c r="E4522" s="3" t="s">
        <v>12407</v>
      </c>
      <c r="F4522" s="3" t="s">
        <v>12408</v>
      </c>
      <c r="G4522" s="2" t="s">
        <v>50</v>
      </c>
      <c r="H4522" s="2">
        <v>4.0</v>
      </c>
      <c r="I4522" s="2">
        <v>4.0</v>
      </c>
      <c r="J4522" s="2">
        <v>5.0</v>
      </c>
      <c r="K4522" s="2">
        <v>5.0</v>
      </c>
      <c r="L4522" s="2">
        <v>4.0</v>
      </c>
      <c r="M4522" s="2" t="s">
        <v>19</v>
      </c>
    </row>
    <row r="4523" ht="15.75" customHeight="1">
      <c r="A4523" s="2">
        <v>253.0</v>
      </c>
      <c r="B4523" s="2" t="s">
        <v>12088</v>
      </c>
      <c r="C4523" s="2" t="s">
        <v>283</v>
      </c>
      <c r="D4523" s="3" t="s">
        <v>8424</v>
      </c>
      <c r="E4523" s="3" t="s">
        <v>12409</v>
      </c>
      <c r="F4523" s="3" t="s">
        <v>12410</v>
      </c>
      <c r="G4523" s="2" t="s">
        <v>18</v>
      </c>
      <c r="H4523" s="2">
        <v>5.0</v>
      </c>
      <c r="I4523" s="2">
        <v>4.0</v>
      </c>
      <c r="J4523" s="2">
        <v>4.0</v>
      </c>
      <c r="K4523" s="2">
        <v>4.0</v>
      </c>
      <c r="L4523" s="2">
        <v>5.0</v>
      </c>
      <c r="M4523" s="2" t="s">
        <v>19</v>
      </c>
    </row>
    <row r="4524" ht="15.75" customHeight="1">
      <c r="A4524" s="2">
        <v>253.0</v>
      </c>
      <c r="B4524" s="2" t="s">
        <v>12088</v>
      </c>
      <c r="C4524" s="2" t="s">
        <v>1067</v>
      </c>
      <c r="D4524" s="3" t="s">
        <v>12411</v>
      </c>
      <c r="E4524" s="3" t="s">
        <v>12412</v>
      </c>
      <c r="F4524" s="3" t="s">
        <v>12413</v>
      </c>
      <c r="G4524" s="2" t="s">
        <v>18</v>
      </c>
      <c r="H4524" s="2">
        <v>3.0</v>
      </c>
      <c r="I4524" s="2">
        <v>4.0</v>
      </c>
      <c r="J4524" s="2">
        <v>3.0</v>
      </c>
      <c r="K4524" s="2">
        <v>5.0</v>
      </c>
      <c r="L4524" s="2">
        <v>5.0</v>
      </c>
      <c r="M4524" s="2" t="s">
        <v>19</v>
      </c>
    </row>
    <row r="4525" ht="15.75" customHeight="1">
      <c r="A4525" s="2">
        <v>253.0</v>
      </c>
      <c r="B4525" s="2" t="s">
        <v>12088</v>
      </c>
      <c r="C4525" s="2" t="s">
        <v>399</v>
      </c>
      <c r="D4525" s="3" t="s">
        <v>4178</v>
      </c>
      <c r="E4525" s="3" t="s">
        <v>12414</v>
      </c>
      <c r="F4525" s="3" t="s">
        <v>12413</v>
      </c>
      <c r="G4525" s="2" t="s">
        <v>50</v>
      </c>
      <c r="H4525" s="2">
        <v>4.0</v>
      </c>
      <c r="I4525" s="2">
        <v>5.0</v>
      </c>
      <c r="J4525" s="2">
        <v>4.0</v>
      </c>
      <c r="K4525" s="2">
        <v>4.0</v>
      </c>
      <c r="L4525" s="2">
        <v>4.0</v>
      </c>
      <c r="M4525" s="2" t="s">
        <v>19</v>
      </c>
    </row>
    <row r="4526" ht="15.75" customHeight="1">
      <c r="A4526" s="2">
        <v>253.0</v>
      </c>
      <c r="B4526" s="2" t="s">
        <v>12088</v>
      </c>
      <c r="C4526" s="2" t="s">
        <v>399</v>
      </c>
      <c r="D4526" s="3" t="s">
        <v>12415</v>
      </c>
      <c r="E4526" s="3" t="s">
        <v>12416</v>
      </c>
      <c r="F4526" s="3" t="s">
        <v>12417</v>
      </c>
      <c r="G4526" s="2" t="s">
        <v>28</v>
      </c>
      <c r="H4526" s="2">
        <v>3.0</v>
      </c>
      <c r="I4526" s="2">
        <v>3.0</v>
      </c>
      <c r="J4526" s="2">
        <v>3.0</v>
      </c>
      <c r="K4526" s="2">
        <v>3.0</v>
      </c>
      <c r="L4526" s="2">
        <v>4.0</v>
      </c>
      <c r="M4526" s="2" t="s">
        <v>19</v>
      </c>
    </row>
    <row r="4527" ht="15.75" customHeight="1">
      <c r="A4527" s="2">
        <v>253.0</v>
      </c>
      <c r="B4527" s="2" t="s">
        <v>12088</v>
      </c>
      <c r="C4527" s="2" t="s">
        <v>399</v>
      </c>
      <c r="D4527" s="3" t="s">
        <v>191</v>
      </c>
      <c r="E4527" s="3" t="s">
        <v>12418</v>
      </c>
      <c r="F4527" s="3" t="s">
        <v>12419</v>
      </c>
      <c r="G4527" s="2" t="s">
        <v>50</v>
      </c>
      <c r="H4527" s="2">
        <v>5.0</v>
      </c>
      <c r="I4527" s="2">
        <v>5.0</v>
      </c>
      <c r="J4527" s="2">
        <v>5.0</v>
      </c>
      <c r="K4527" s="2">
        <v>5.0</v>
      </c>
      <c r="L4527" s="2">
        <v>5.0</v>
      </c>
      <c r="M4527" s="2" t="s">
        <v>19</v>
      </c>
    </row>
    <row r="4528" ht="15.75" customHeight="1">
      <c r="A4528" s="2">
        <v>253.0</v>
      </c>
      <c r="B4528" s="2" t="s">
        <v>12088</v>
      </c>
      <c r="C4528" s="2" t="s">
        <v>63</v>
      </c>
      <c r="D4528" s="3" t="s">
        <v>12420</v>
      </c>
      <c r="E4528" s="3" t="s">
        <v>12421</v>
      </c>
      <c r="F4528" s="3" t="s">
        <v>12422</v>
      </c>
      <c r="G4528" s="2" t="s">
        <v>50</v>
      </c>
      <c r="H4528" s="2">
        <v>5.0</v>
      </c>
      <c r="I4528" s="2">
        <v>5.0</v>
      </c>
      <c r="J4528" s="2">
        <v>4.0</v>
      </c>
      <c r="K4528" s="2">
        <v>4.0</v>
      </c>
      <c r="L4528" s="2">
        <v>5.0</v>
      </c>
      <c r="M4528" s="2" t="s">
        <v>19</v>
      </c>
    </row>
    <row r="4529" ht="15.75" customHeight="1">
      <c r="A4529" s="2">
        <v>253.0</v>
      </c>
      <c r="B4529" s="2" t="s">
        <v>12088</v>
      </c>
      <c r="C4529" s="2" t="s">
        <v>63</v>
      </c>
      <c r="D4529" s="3" t="s">
        <v>12423</v>
      </c>
      <c r="E4529" s="3" t="s">
        <v>12424</v>
      </c>
      <c r="F4529" s="3" t="s">
        <v>12422</v>
      </c>
      <c r="G4529" s="2" t="s">
        <v>50</v>
      </c>
      <c r="H4529" s="2">
        <v>4.0</v>
      </c>
      <c r="I4529" s="2">
        <v>5.0</v>
      </c>
      <c r="J4529" s="2">
        <v>5.0</v>
      </c>
      <c r="K4529" s="2">
        <v>5.0</v>
      </c>
      <c r="L4529" s="2">
        <v>4.0</v>
      </c>
      <c r="M4529" s="2" t="s">
        <v>19</v>
      </c>
    </row>
    <row r="4530" ht="15.75" customHeight="1">
      <c r="A4530" s="2">
        <v>253.0</v>
      </c>
      <c r="B4530" s="2" t="s">
        <v>12088</v>
      </c>
      <c r="C4530" s="2" t="s">
        <v>187</v>
      </c>
      <c r="D4530" s="3" t="s">
        <v>12425</v>
      </c>
      <c r="E4530" s="3" t="s">
        <v>12426</v>
      </c>
      <c r="F4530" s="3" t="s">
        <v>12427</v>
      </c>
      <c r="G4530" s="2" t="s">
        <v>28</v>
      </c>
      <c r="H4530" s="2">
        <v>3.0</v>
      </c>
      <c r="I4530" s="2">
        <v>3.0</v>
      </c>
      <c r="J4530" s="2">
        <v>3.0</v>
      </c>
      <c r="K4530" s="2">
        <v>5.0</v>
      </c>
      <c r="L4530" s="2">
        <v>4.0</v>
      </c>
      <c r="M4530" s="2" t="s">
        <v>19</v>
      </c>
    </row>
    <row r="4531" ht="15.75" customHeight="1">
      <c r="A4531" s="2">
        <v>253.0</v>
      </c>
      <c r="B4531" s="2" t="s">
        <v>12088</v>
      </c>
      <c r="C4531" s="2" t="s">
        <v>148</v>
      </c>
      <c r="D4531" s="3" t="s">
        <v>4711</v>
      </c>
      <c r="E4531" s="3" t="s">
        <v>12428</v>
      </c>
      <c r="F4531" s="3" t="s">
        <v>12429</v>
      </c>
      <c r="G4531" s="2" t="s">
        <v>18</v>
      </c>
      <c r="H4531" s="2">
        <v>4.0</v>
      </c>
      <c r="I4531" s="2">
        <v>4.0</v>
      </c>
      <c r="J4531" s="2">
        <v>3.0</v>
      </c>
      <c r="K4531" s="2">
        <v>3.0</v>
      </c>
      <c r="L4531" s="2">
        <v>4.0</v>
      </c>
      <c r="M4531" s="2" t="s">
        <v>19</v>
      </c>
    </row>
    <row r="4532" ht="15.75" customHeight="1">
      <c r="A4532" s="2">
        <v>253.0</v>
      </c>
      <c r="B4532" s="2" t="s">
        <v>12088</v>
      </c>
      <c r="C4532" s="2" t="s">
        <v>148</v>
      </c>
      <c r="D4532" s="3" t="s">
        <v>12430</v>
      </c>
      <c r="E4532" s="3" t="s">
        <v>12431</v>
      </c>
      <c r="F4532" s="3" t="s">
        <v>12432</v>
      </c>
      <c r="G4532" s="2" t="s">
        <v>28</v>
      </c>
      <c r="H4532" s="2">
        <v>3.0</v>
      </c>
      <c r="I4532" s="2">
        <v>3.0</v>
      </c>
      <c r="J4532" s="2">
        <v>3.0</v>
      </c>
      <c r="K4532" s="2">
        <v>2.0</v>
      </c>
      <c r="L4532" s="2">
        <v>4.0</v>
      </c>
      <c r="M4532" s="2" t="s">
        <v>19</v>
      </c>
    </row>
    <row r="4533" ht="15.75" customHeight="1">
      <c r="A4533" s="2">
        <v>253.0</v>
      </c>
      <c r="B4533" s="2" t="s">
        <v>12088</v>
      </c>
      <c r="C4533" s="2" t="s">
        <v>148</v>
      </c>
      <c r="D4533" s="3" t="s">
        <v>12433</v>
      </c>
      <c r="E4533" s="3" t="s">
        <v>12434</v>
      </c>
      <c r="F4533" s="3" t="s">
        <v>12435</v>
      </c>
      <c r="G4533" s="2" t="s">
        <v>28</v>
      </c>
      <c r="H4533" s="2">
        <v>3.0</v>
      </c>
      <c r="I4533" s="2">
        <v>4.0</v>
      </c>
      <c r="J4533" s="2">
        <v>4.0</v>
      </c>
      <c r="K4533" s="2">
        <v>4.0</v>
      </c>
      <c r="L4533" s="2">
        <v>4.0</v>
      </c>
      <c r="M4533" s="2" t="s">
        <v>19</v>
      </c>
    </row>
    <row r="4534" ht="15.75" customHeight="1">
      <c r="A4534" s="2">
        <v>253.0</v>
      </c>
      <c r="B4534" s="2" t="s">
        <v>12088</v>
      </c>
      <c r="C4534" s="2" t="s">
        <v>287</v>
      </c>
      <c r="D4534" s="3" t="s">
        <v>3551</v>
      </c>
      <c r="E4534" s="3" t="s">
        <v>12436</v>
      </c>
      <c r="F4534" s="3" t="s">
        <v>12435</v>
      </c>
      <c r="G4534" s="2" t="s">
        <v>18</v>
      </c>
      <c r="H4534" s="2">
        <v>3.0</v>
      </c>
      <c r="I4534" s="2">
        <v>3.0</v>
      </c>
      <c r="J4534" s="2">
        <v>4.0</v>
      </c>
      <c r="K4534" s="2">
        <v>4.0</v>
      </c>
      <c r="L4534" s="2">
        <v>4.0</v>
      </c>
      <c r="M4534" s="2" t="s">
        <v>19</v>
      </c>
    </row>
    <row r="4535" ht="15.75" customHeight="1">
      <c r="A4535" s="2">
        <v>253.0</v>
      </c>
      <c r="B4535" s="2" t="s">
        <v>12088</v>
      </c>
      <c r="C4535" s="2" t="s">
        <v>287</v>
      </c>
      <c r="D4535" s="3" t="s">
        <v>1169</v>
      </c>
      <c r="E4535" s="3" t="s">
        <v>12437</v>
      </c>
      <c r="F4535" s="3" t="s">
        <v>12435</v>
      </c>
      <c r="G4535" s="2" t="s">
        <v>18</v>
      </c>
      <c r="H4535" s="2">
        <v>3.0</v>
      </c>
      <c r="I4535" s="2">
        <v>5.0</v>
      </c>
      <c r="J4535" s="2">
        <v>5.0</v>
      </c>
      <c r="K4535" s="2">
        <v>5.0</v>
      </c>
      <c r="L4535" s="2">
        <v>4.0</v>
      </c>
      <c r="M4535" s="2" t="s">
        <v>19</v>
      </c>
    </row>
    <row r="4536" ht="15.75" customHeight="1">
      <c r="A4536" s="2">
        <v>253.0</v>
      </c>
      <c r="B4536" s="2" t="s">
        <v>12088</v>
      </c>
      <c r="C4536" s="2" t="s">
        <v>287</v>
      </c>
      <c r="D4536" s="3" t="s">
        <v>12438</v>
      </c>
      <c r="E4536" s="3" t="s">
        <v>12439</v>
      </c>
      <c r="F4536" s="3" t="s">
        <v>12440</v>
      </c>
      <c r="G4536" s="2" t="s">
        <v>28</v>
      </c>
      <c r="H4536" s="2">
        <v>2.0</v>
      </c>
      <c r="I4536" s="2">
        <v>2.0</v>
      </c>
      <c r="J4536" s="2">
        <v>4.0</v>
      </c>
      <c r="K4536" s="2">
        <v>4.0</v>
      </c>
      <c r="L4536" s="2">
        <v>4.0</v>
      </c>
      <c r="M4536" s="2" t="s">
        <v>19</v>
      </c>
    </row>
    <row r="4537" ht="15.75" customHeight="1">
      <c r="A4537" s="2">
        <v>253.0</v>
      </c>
      <c r="B4537" s="2" t="s">
        <v>12088</v>
      </c>
      <c r="C4537" s="2" t="s">
        <v>287</v>
      </c>
      <c r="D4537" s="3" t="s">
        <v>12441</v>
      </c>
      <c r="E4537" s="3" t="s">
        <v>12442</v>
      </c>
      <c r="F4537" s="3" t="s">
        <v>12443</v>
      </c>
      <c r="G4537" s="2" t="s">
        <v>18</v>
      </c>
      <c r="H4537" s="2">
        <v>3.0</v>
      </c>
      <c r="I4537" s="2">
        <v>3.0</v>
      </c>
      <c r="J4537" s="2">
        <v>1.0</v>
      </c>
      <c r="K4537" s="2">
        <v>1.0</v>
      </c>
      <c r="L4537" s="2">
        <v>5.0</v>
      </c>
      <c r="M4537" s="2" t="s">
        <v>33</v>
      </c>
    </row>
    <row r="4538" ht="15.75" customHeight="1">
      <c r="A4538" s="2">
        <v>253.0</v>
      </c>
      <c r="B4538" s="2" t="s">
        <v>12088</v>
      </c>
      <c r="C4538" s="2" t="s">
        <v>287</v>
      </c>
      <c r="D4538" s="3" t="s">
        <v>59</v>
      </c>
      <c r="E4538" s="3" t="s">
        <v>12444</v>
      </c>
      <c r="F4538" s="3" t="s">
        <v>12443</v>
      </c>
      <c r="G4538" s="2" t="s">
        <v>18</v>
      </c>
      <c r="H4538" s="2">
        <v>4.0</v>
      </c>
      <c r="I4538" s="2">
        <v>4.0</v>
      </c>
      <c r="J4538" s="2">
        <v>4.0</v>
      </c>
      <c r="K4538" s="2">
        <v>4.0</v>
      </c>
      <c r="L4538" s="2">
        <v>4.0</v>
      </c>
      <c r="M4538" s="2" t="s">
        <v>19</v>
      </c>
    </row>
    <row r="4539" ht="15.75" customHeight="1">
      <c r="A4539" s="2">
        <v>253.0</v>
      </c>
      <c r="B4539" s="2" t="s">
        <v>12088</v>
      </c>
      <c r="C4539" s="2" t="s">
        <v>287</v>
      </c>
      <c r="D4539" s="3" t="s">
        <v>12445</v>
      </c>
      <c r="E4539" s="3" t="s">
        <v>12446</v>
      </c>
      <c r="F4539" s="3" t="s">
        <v>12447</v>
      </c>
      <c r="G4539" s="2" t="s">
        <v>18</v>
      </c>
      <c r="H4539" s="2">
        <v>4.0</v>
      </c>
      <c r="I4539" s="2">
        <v>4.0</v>
      </c>
      <c r="J4539" s="2">
        <v>5.0</v>
      </c>
      <c r="K4539" s="2">
        <v>4.0</v>
      </c>
      <c r="L4539" s="2">
        <v>4.0</v>
      </c>
      <c r="M4539" s="2" t="s">
        <v>19</v>
      </c>
    </row>
    <row r="4540" ht="15.75" customHeight="1">
      <c r="A4540" s="2">
        <v>253.0</v>
      </c>
      <c r="B4540" s="2" t="s">
        <v>12088</v>
      </c>
      <c r="C4540" s="2" t="s">
        <v>287</v>
      </c>
      <c r="D4540" s="3" t="s">
        <v>12448</v>
      </c>
      <c r="E4540" s="3" t="s">
        <v>12449</v>
      </c>
      <c r="F4540" s="3" t="s">
        <v>12450</v>
      </c>
      <c r="G4540" s="2" t="s">
        <v>18</v>
      </c>
      <c r="H4540" s="2">
        <v>5.0</v>
      </c>
      <c r="I4540" s="2">
        <v>4.0</v>
      </c>
      <c r="J4540" s="2">
        <v>4.0</v>
      </c>
      <c r="K4540" s="2">
        <v>5.0</v>
      </c>
      <c r="L4540" s="2">
        <v>5.0</v>
      </c>
      <c r="M4540" s="2" t="s">
        <v>19</v>
      </c>
    </row>
    <row r="4541" ht="15.75" customHeight="1">
      <c r="A4541" s="2">
        <v>253.0</v>
      </c>
      <c r="B4541" s="2" t="s">
        <v>12088</v>
      </c>
      <c r="C4541" s="2" t="s">
        <v>103</v>
      </c>
      <c r="D4541" s="3" t="s">
        <v>12451</v>
      </c>
      <c r="E4541" s="3" t="s">
        <v>12452</v>
      </c>
      <c r="F4541" s="3" t="s">
        <v>12453</v>
      </c>
      <c r="G4541" s="2" t="s">
        <v>18</v>
      </c>
      <c r="H4541" s="2">
        <v>3.0</v>
      </c>
      <c r="I4541" s="2">
        <v>4.0</v>
      </c>
      <c r="J4541" s="2">
        <v>4.0</v>
      </c>
      <c r="K4541" s="2">
        <v>4.0</v>
      </c>
      <c r="L4541" s="2">
        <v>4.0</v>
      </c>
      <c r="M4541" s="2" t="s">
        <v>19</v>
      </c>
    </row>
    <row r="4542" ht="15.75" customHeight="1">
      <c r="A4542" s="2">
        <v>253.0</v>
      </c>
      <c r="B4542" s="2" t="s">
        <v>12088</v>
      </c>
      <c r="C4542" s="2" t="s">
        <v>103</v>
      </c>
      <c r="D4542" s="3" t="s">
        <v>12454</v>
      </c>
      <c r="E4542" s="3" t="s">
        <v>12455</v>
      </c>
      <c r="F4542" s="3" t="s">
        <v>12456</v>
      </c>
      <c r="G4542" s="2" t="s">
        <v>18</v>
      </c>
      <c r="H4542" s="2">
        <v>3.0</v>
      </c>
      <c r="I4542" s="2">
        <v>3.0</v>
      </c>
      <c r="J4542" s="2">
        <v>3.0</v>
      </c>
      <c r="K4542" s="2">
        <v>3.0</v>
      </c>
      <c r="L4542" s="2">
        <v>4.0</v>
      </c>
      <c r="M4542" s="2" t="s">
        <v>19</v>
      </c>
    </row>
    <row r="4543" ht="15.75" customHeight="1">
      <c r="A4543" s="2">
        <v>253.0</v>
      </c>
      <c r="B4543" s="2" t="s">
        <v>12088</v>
      </c>
      <c r="C4543" s="2" t="s">
        <v>103</v>
      </c>
      <c r="D4543" s="3" t="s">
        <v>59</v>
      </c>
      <c r="E4543" s="3" t="s">
        <v>12457</v>
      </c>
      <c r="F4543" s="3" t="s">
        <v>12456</v>
      </c>
      <c r="G4543" s="2" t="s">
        <v>18</v>
      </c>
      <c r="H4543" s="2">
        <v>4.0</v>
      </c>
      <c r="I4543" s="2">
        <v>4.0</v>
      </c>
      <c r="J4543" s="2">
        <v>4.0</v>
      </c>
      <c r="K4543" s="2">
        <v>4.0</v>
      </c>
      <c r="L4543" s="2">
        <v>4.0</v>
      </c>
      <c r="M4543" s="2" t="s">
        <v>19</v>
      </c>
    </row>
    <row r="4544" ht="15.75" customHeight="1">
      <c r="A4544" s="2">
        <v>253.0</v>
      </c>
      <c r="B4544" s="2" t="s">
        <v>12088</v>
      </c>
      <c r="C4544" s="2" t="s">
        <v>103</v>
      </c>
      <c r="D4544" s="3" t="s">
        <v>12458</v>
      </c>
      <c r="E4544" s="3" t="s">
        <v>12459</v>
      </c>
      <c r="F4544" s="3" t="s">
        <v>12456</v>
      </c>
      <c r="G4544" s="2" t="s">
        <v>50</v>
      </c>
      <c r="H4544" s="2">
        <v>3.0</v>
      </c>
      <c r="I4544" s="2">
        <v>5.0</v>
      </c>
      <c r="J4544" s="2">
        <v>4.0</v>
      </c>
      <c r="K4544" s="2">
        <v>4.0</v>
      </c>
      <c r="L4544" s="2">
        <v>5.0</v>
      </c>
      <c r="M4544" s="2" t="s">
        <v>19</v>
      </c>
    </row>
    <row r="4545" ht="15.75" customHeight="1">
      <c r="A4545" s="2">
        <v>253.0</v>
      </c>
      <c r="B4545" s="2" t="s">
        <v>12088</v>
      </c>
      <c r="C4545" s="2" t="s">
        <v>296</v>
      </c>
      <c r="D4545" s="3" t="s">
        <v>12460</v>
      </c>
      <c r="E4545" s="3" t="s">
        <v>12461</v>
      </c>
      <c r="F4545" s="3" t="s">
        <v>12456</v>
      </c>
      <c r="G4545" s="2" t="s">
        <v>50</v>
      </c>
      <c r="H4545" s="2">
        <v>5.0</v>
      </c>
      <c r="I4545" s="2">
        <v>5.0</v>
      </c>
      <c r="J4545" s="2">
        <v>5.0</v>
      </c>
      <c r="K4545" s="2">
        <v>5.0</v>
      </c>
      <c r="L4545" s="2">
        <v>5.0</v>
      </c>
      <c r="M4545" s="2" t="s">
        <v>19</v>
      </c>
    </row>
    <row r="4546" ht="15.75" customHeight="1">
      <c r="A4546" s="2">
        <v>253.0</v>
      </c>
      <c r="B4546" s="2" t="s">
        <v>12088</v>
      </c>
      <c r="C4546" s="2" t="s">
        <v>296</v>
      </c>
      <c r="D4546" s="3" t="s">
        <v>12462</v>
      </c>
      <c r="E4546" s="3" t="s">
        <v>12463</v>
      </c>
      <c r="F4546" s="3" t="s">
        <v>12464</v>
      </c>
      <c r="G4546" s="2" t="s">
        <v>28</v>
      </c>
      <c r="H4546" s="2">
        <v>3.0</v>
      </c>
      <c r="I4546" s="2">
        <v>4.0</v>
      </c>
      <c r="J4546" s="2">
        <v>4.0</v>
      </c>
      <c r="K4546" s="2">
        <v>4.0</v>
      </c>
      <c r="L4546" s="2">
        <v>4.0</v>
      </c>
      <c r="M4546" s="2" t="s">
        <v>19</v>
      </c>
    </row>
    <row r="4547" ht="15.75" customHeight="1">
      <c r="A4547" s="2">
        <v>253.0</v>
      </c>
      <c r="B4547" s="2" t="s">
        <v>12088</v>
      </c>
      <c r="C4547" s="2" t="s">
        <v>296</v>
      </c>
      <c r="D4547" s="3" t="s">
        <v>12465</v>
      </c>
      <c r="E4547" s="3" t="s">
        <v>12466</v>
      </c>
      <c r="F4547" s="3" t="s">
        <v>12467</v>
      </c>
      <c r="G4547" s="2" t="s">
        <v>18</v>
      </c>
      <c r="H4547" s="2">
        <v>4.0</v>
      </c>
      <c r="I4547" s="2">
        <v>5.0</v>
      </c>
      <c r="J4547" s="2">
        <v>4.0</v>
      </c>
      <c r="K4547" s="2">
        <v>4.0</v>
      </c>
      <c r="L4547" s="2">
        <v>3.0</v>
      </c>
      <c r="M4547" s="2" t="s">
        <v>19</v>
      </c>
    </row>
    <row r="4548" ht="15.75" customHeight="1">
      <c r="A4548" s="2">
        <v>253.0</v>
      </c>
      <c r="B4548" s="2" t="s">
        <v>12088</v>
      </c>
      <c r="C4548" s="2" t="s">
        <v>296</v>
      </c>
      <c r="D4548" s="3" t="s">
        <v>12468</v>
      </c>
      <c r="E4548" s="3" t="s">
        <v>12469</v>
      </c>
      <c r="F4548" s="3" t="s">
        <v>12470</v>
      </c>
      <c r="G4548" s="2" t="s">
        <v>28</v>
      </c>
      <c r="H4548" s="2">
        <v>4.0</v>
      </c>
      <c r="I4548" s="2">
        <v>4.0</v>
      </c>
      <c r="J4548" s="2">
        <v>3.0</v>
      </c>
      <c r="K4548" s="2">
        <v>5.0</v>
      </c>
      <c r="L4548" s="2">
        <v>4.0</v>
      </c>
      <c r="M4548" s="2" t="s">
        <v>19</v>
      </c>
    </row>
    <row r="4549" ht="15.75" customHeight="1">
      <c r="A4549" s="2">
        <v>253.0</v>
      </c>
      <c r="B4549" s="2" t="s">
        <v>12088</v>
      </c>
      <c r="C4549" s="2" t="s">
        <v>296</v>
      </c>
      <c r="D4549" s="3" t="s">
        <v>12371</v>
      </c>
      <c r="E4549" s="3" t="s">
        <v>12471</v>
      </c>
      <c r="F4549" s="3" t="s">
        <v>12470</v>
      </c>
      <c r="G4549" s="2" t="s">
        <v>18</v>
      </c>
      <c r="H4549" s="2">
        <v>4.0</v>
      </c>
      <c r="I4549" s="2">
        <v>4.0</v>
      </c>
      <c r="J4549" s="2">
        <v>4.0</v>
      </c>
      <c r="K4549" s="2">
        <v>3.0</v>
      </c>
      <c r="L4549" s="2">
        <v>4.0</v>
      </c>
      <c r="M4549" s="2" t="s">
        <v>19</v>
      </c>
    </row>
    <row r="4550" ht="15.75" customHeight="1">
      <c r="A4550" s="2">
        <v>253.0</v>
      </c>
      <c r="B4550" s="2" t="s">
        <v>12088</v>
      </c>
      <c r="C4550" s="2" t="s">
        <v>296</v>
      </c>
      <c r="D4550" s="3" t="s">
        <v>2925</v>
      </c>
      <c r="E4550" s="3" t="s">
        <v>12472</v>
      </c>
      <c r="F4550" s="3" t="s">
        <v>12473</v>
      </c>
      <c r="G4550" s="2" t="s">
        <v>18</v>
      </c>
      <c r="H4550" s="2">
        <v>3.0</v>
      </c>
      <c r="I4550" s="2">
        <v>4.0</v>
      </c>
      <c r="J4550" s="2">
        <v>4.0</v>
      </c>
      <c r="K4550" s="2">
        <v>3.0</v>
      </c>
      <c r="L4550" s="2">
        <v>4.0</v>
      </c>
      <c r="M4550" s="2" t="s">
        <v>19</v>
      </c>
    </row>
    <row r="4551" ht="15.75" customHeight="1">
      <c r="A4551" s="2">
        <v>253.0</v>
      </c>
      <c r="B4551" s="2" t="s">
        <v>12088</v>
      </c>
      <c r="C4551" s="2" t="s">
        <v>296</v>
      </c>
      <c r="D4551" s="3" t="s">
        <v>12474</v>
      </c>
      <c r="E4551" s="3" t="s">
        <v>12475</v>
      </c>
      <c r="F4551" s="3" t="s">
        <v>12476</v>
      </c>
      <c r="G4551" s="2" t="s">
        <v>28</v>
      </c>
      <c r="H4551" s="2">
        <v>3.0</v>
      </c>
      <c r="I4551" s="2">
        <v>3.0</v>
      </c>
      <c r="J4551" s="2">
        <v>3.0</v>
      </c>
      <c r="K4551" s="2">
        <v>3.0</v>
      </c>
      <c r="L4551" s="2">
        <v>3.0</v>
      </c>
      <c r="M4551" s="2" t="s">
        <v>19</v>
      </c>
    </row>
    <row r="4552" ht="15.75" customHeight="1">
      <c r="A4552" s="2">
        <v>253.0</v>
      </c>
      <c r="B4552" s="2" t="s">
        <v>12088</v>
      </c>
      <c r="C4552" s="2" t="s">
        <v>296</v>
      </c>
      <c r="D4552" s="3" t="s">
        <v>12477</v>
      </c>
      <c r="E4552" s="3" t="s">
        <v>12478</v>
      </c>
      <c r="F4552" s="3" t="s">
        <v>12476</v>
      </c>
      <c r="G4552" s="2" t="s">
        <v>50</v>
      </c>
      <c r="H4552" s="2">
        <v>4.0</v>
      </c>
      <c r="I4552" s="2">
        <v>4.0</v>
      </c>
      <c r="J4552" s="2">
        <v>4.0</v>
      </c>
      <c r="K4552" s="2">
        <v>5.0</v>
      </c>
      <c r="L4552" s="2">
        <v>4.0</v>
      </c>
      <c r="M4552" s="2" t="s">
        <v>19</v>
      </c>
    </row>
    <row r="4553" ht="15.75" customHeight="1">
      <c r="A4553" s="2">
        <v>253.0</v>
      </c>
      <c r="B4553" s="2" t="s">
        <v>12088</v>
      </c>
      <c r="C4553" s="2" t="s">
        <v>296</v>
      </c>
      <c r="D4553" s="3" t="s">
        <v>798</v>
      </c>
      <c r="E4553" s="3" t="s">
        <v>12479</v>
      </c>
      <c r="F4553" s="3" t="s">
        <v>12480</v>
      </c>
      <c r="G4553" s="2" t="s">
        <v>28</v>
      </c>
      <c r="H4553" s="2">
        <v>4.0</v>
      </c>
      <c r="I4553" s="2">
        <v>4.0</v>
      </c>
      <c r="J4553" s="2">
        <v>2.0</v>
      </c>
      <c r="K4553" s="2">
        <v>4.0</v>
      </c>
      <c r="L4553" s="2">
        <v>2.0</v>
      </c>
      <c r="M4553" s="2" t="s">
        <v>19</v>
      </c>
    </row>
    <row r="4554" ht="15.75" customHeight="1">
      <c r="A4554" s="2">
        <v>253.0</v>
      </c>
      <c r="B4554" s="2" t="s">
        <v>12088</v>
      </c>
      <c r="C4554" s="2" t="s">
        <v>296</v>
      </c>
      <c r="D4554" s="3" t="s">
        <v>59</v>
      </c>
      <c r="E4554" s="3" t="s">
        <v>12481</v>
      </c>
      <c r="F4554" s="3" t="s">
        <v>12480</v>
      </c>
      <c r="G4554" s="2" t="s">
        <v>18</v>
      </c>
      <c r="H4554" s="2">
        <v>2.0</v>
      </c>
      <c r="I4554" s="2">
        <v>4.0</v>
      </c>
      <c r="J4554" s="2">
        <v>5.0</v>
      </c>
      <c r="K4554" s="2">
        <v>5.0</v>
      </c>
      <c r="L4554" s="2">
        <v>4.0</v>
      </c>
      <c r="M4554" s="2" t="s">
        <v>19</v>
      </c>
    </row>
    <row r="4555" ht="15.75" customHeight="1">
      <c r="A4555" s="2">
        <v>253.0</v>
      </c>
      <c r="B4555" s="2" t="s">
        <v>12088</v>
      </c>
      <c r="C4555" s="2" t="s">
        <v>296</v>
      </c>
      <c r="D4555" s="3" t="s">
        <v>12482</v>
      </c>
      <c r="E4555" s="3" t="s">
        <v>12483</v>
      </c>
      <c r="F4555" s="3" t="s">
        <v>12480</v>
      </c>
      <c r="G4555" s="2" t="s">
        <v>18</v>
      </c>
      <c r="H4555" s="2">
        <v>3.0</v>
      </c>
      <c r="I4555" s="2">
        <v>3.0</v>
      </c>
      <c r="J4555" s="2">
        <v>5.0</v>
      </c>
      <c r="K4555" s="2">
        <v>4.0</v>
      </c>
      <c r="L4555" s="2">
        <v>4.0</v>
      </c>
      <c r="M4555" s="2" t="s">
        <v>19</v>
      </c>
    </row>
    <row r="4556" ht="15.75" customHeight="1">
      <c r="A4556" s="2">
        <v>253.0</v>
      </c>
      <c r="B4556" s="2" t="s">
        <v>12088</v>
      </c>
      <c r="C4556" s="2" t="s">
        <v>1152</v>
      </c>
      <c r="D4556" s="3" t="s">
        <v>12484</v>
      </c>
      <c r="E4556" s="3" t="s">
        <v>12485</v>
      </c>
      <c r="F4556" s="3" t="s">
        <v>12486</v>
      </c>
      <c r="G4556" s="2" t="s">
        <v>18</v>
      </c>
      <c r="H4556" s="2">
        <v>4.0</v>
      </c>
      <c r="I4556" s="2">
        <v>4.0</v>
      </c>
      <c r="J4556" s="2">
        <v>4.0</v>
      </c>
      <c r="K4556" s="2">
        <v>4.0</v>
      </c>
      <c r="L4556" s="2">
        <v>4.0</v>
      </c>
      <c r="M4556" s="2" t="s">
        <v>19</v>
      </c>
    </row>
    <row r="4557" ht="15.75" customHeight="1">
      <c r="A4557" s="2">
        <v>253.0</v>
      </c>
      <c r="B4557" s="2" t="s">
        <v>12088</v>
      </c>
      <c r="C4557" s="2" t="s">
        <v>1152</v>
      </c>
      <c r="D4557" s="3" t="s">
        <v>2101</v>
      </c>
      <c r="E4557" s="3" t="s">
        <v>12487</v>
      </c>
      <c r="F4557" s="3" t="s">
        <v>12488</v>
      </c>
      <c r="G4557" s="2" t="s">
        <v>62</v>
      </c>
      <c r="H4557" s="2">
        <v>2.0</v>
      </c>
      <c r="I4557" s="2">
        <v>3.0</v>
      </c>
      <c r="J4557" s="2">
        <v>2.0</v>
      </c>
      <c r="K4557" s="2">
        <v>3.0</v>
      </c>
      <c r="L4557" s="2">
        <v>2.0</v>
      </c>
      <c r="M4557" s="2" t="s">
        <v>33</v>
      </c>
    </row>
    <row r="4558" ht="15.75" customHeight="1">
      <c r="A4558" s="2">
        <v>253.0</v>
      </c>
      <c r="B4558" s="2" t="s">
        <v>12088</v>
      </c>
      <c r="C4558" s="2" t="s">
        <v>1152</v>
      </c>
      <c r="D4558" s="3" t="s">
        <v>12489</v>
      </c>
      <c r="E4558" s="3" t="s">
        <v>12490</v>
      </c>
      <c r="F4558" s="3" t="s">
        <v>12491</v>
      </c>
      <c r="G4558" s="2" t="s">
        <v>28</v>
      </c>
      <c r="H4558" s="2">
        <v>3.0</v>
      </c>
      <c r="I4558" s="2">
        <v>3.0</v>
      </c>
      <c r="J4558" s="2">
        <v>3.0</v>
      </c>
      <c r="K4558" s="2">
        <v>3.0</v>
      </c>
      <c r="L4558" s="2">
        <v>4.0</v>
      </c>
      <c r="M4558" s="2" t="s">
        <v>19</v>
      </c>
    </row>
    <row r="4559" ht="15.75" customHeight="1">
      <c r="A4559" s="2">
        <v>253.0</v>
      </c>
      <c r="B4559" s="2" t="s">
        <v>12088</v>
      </c>
      <c r="C4559" s="2" t="s">
        <v>1152</v>
      </c>
      <c r="D4559" s="3" t="s">
        <v>191</v>
      </c>
      <c r="E4559" s="3" t="s">
        <v>12492</v>
      </c>
      <c r="F4559" s="3" t="s">
        <v>12493</v>
      </c>
      <c r="G4559" s="2" t="s">
        <v>50</v>
      </c>
      <c r="H4559" s="2">
        <v>3.0</v>
      </c>
      <c r="I4559" s="2">
        <v>5.0</v>
      </c>
      <c r="J4559" s="2">
        <v>5.0</v>
      </c>
      <c r="K4559" s="2">
        <v>5.0</v>
      </c>
      <c r="L4559" s="2">
        <v>5.0</v>
      </c>
      <c r="M4559" s="2" t="s">
        <v>19</v>
      </c>
    </row>
    <row r="4560" ht="15.75" customHeight="1">
      <c r="A4560" s="2">
        <v>253.0</v>
      </c>
      <c r="B4560" s="2" t="s">
        <v>12088</v>
      </c>
      <c r="C4560" s="2" t="s">
        <v>1152</v>
      </c>
      <c r="D4560" s="3" t="s">
        <v>59</v>
      </c>
      <c r="E4560" s="3" t="s">
        <v>12494</v>
      </c>
      <c r="F4560" s="3" t="s">
        <v>12493</v>
      </c>
      <c r="G4560" s="2" t="s">
        <v>18</v>
      </c>
      <c r="H4560" s="2">
        <v>4.0</v>
      </c>
      <c r="I4560" s="2">
        <v>4.0</v>
      </c>
      <c r="J4560" s="2">
        <v>4.0</v>
      </c>
      <c r="K4560" s="2">
        <v>4.0</v>
      </c>
      <c r="L4560" s="2">
        <v>4.0</v>
      </c>
      <c r="M4560" s="2" t="s">
        <v>19</v>
      </c>
    </row>
    <row r="4561" ht="15.75" customHeight="1">
      <c r="A4561" s="2">
        <v>253.0</v>
      </c>
      <c r="B4561" s="2" t="s">
        <v>12088</v>
      </c>
      <c r="C4561" s="2" t="s">
        <v>190</v>
      </c>
      <c r="D4561" s="3" t="s">
        <v>59</v>
      </c>
      <c r="E4561" s="3" t="s">
        <v>12495</v>
      </c>
      <c r="F4561" s="3" t="s">
        <v>12493</v>
      </c>
      <c r="G4561" s="2" t="s">
        <v>18</v>
      </c>
      <c r="H4561" s="2">
        <v>3.0</v>
      </c>
      <c r="I4561" s="2">
        <v>4.0</v>
      </c>
      <c r="J4561" s="2">
        <v>4.0</v>
      </c>
      <c r="K4561" s="2">
        <v>4.0</v>
      </c>
      <c r="L4561" s="2">
        <v>4.0</v>
      </c>
      <c r="M4561" s="2" t="s">
        <v>19</v>
      </c>
    </row>
    <row r="4562" ht="15.75" customHeight="1">
      <c r="A4562" s="2">
        <v>253.0</v>
      </c>
      <c r="B4562" s="2" t="s">
        <v>12088</v>
      </c>
      <c r="C4562" s="2" t="s">
        <v>190</v>
      </c>
      <c r="D4562" s="3" t="s">
        <v>12496</v>
      </c>
      <c r="E4562" s="3" t="s">
        <v>12497</v>
      </c>
      <c r="F4562" s="3" t="s">
        <v>12493</v>
      </c>
      <c r="G4562" s="2" t="s">
        <v>50</v>
      </c>
      <c r="H4562" s="2">
        <v>4.0</v>
      </c>
      <c r="I4562" s="2">
        <v>5.0</v>
      </c>
      <c r="J4562" s="2">
        <v>5.0</v>
      </c>
      <c r="K4562" s="2">
        <v>5.0</v>
      </c>
      <c r="L4562" s="2">
        <v>5.0</v>
      </c>
      <c r="M4562" s="2" t="s">
        <v>19</v>
      </c>
    </row>
    <row r="4563" ht="15.75" customHeight="1">
      <c r="A4563" s="2">
        <v>253.0</v>
      </c>
      <c r="B4563" s="2" t="s">
        <v>12088</v>
      </c>
      <c r="C4563" s="2" t="s">
        <v>190</v>
      </c>
      <c r="D4563" s="3" t="s">
        <v>12498</v>
      </c>
      <c r="E4563" s="3" t="s">
        <v>12499</v>
      </c>
      <c r="F4563" s="3" t="s">
        <v>12493</v>
      </c>
      <c r="G4563" s="2" t="s">
        <v>18</v>
      </c>
      <c r="H4563" s="2">
        <v>4.0</v>
      </c>
      <c r="I4563" s="2">
        <v>4.0</v>
      </c>
      <c r="J4563" s="2">
        <v>5.0</v>
      </c>
      <c r="K4563" s="2">
        <v>3.0</v>
      </c>
      <c r="L4563" s="2">
        <v>4.0</v>
      </c>
      <c r="M4563" s="2" t="s">
        <v>19</v>
      </c>
    </row>
    <row r="4564" ht="15.75" customHeight="1">
      <c r="A4564" s="2">
        <v>253.0</v>
      </c>
      <c r="B4564" s="2" t="s">
        <v>12088</v>
      </c>
      <c r="C4564" s="2" t="s">
        <v>583</v>
      </c>
      <c r="D4564" s="3" t="s">
        <v>12500</v>
      </c>
      <c r="E4564" s="3" t="s">
        <v>12501</v>
      </c>
      <c r="F4564" s="3" t="s">
        <v>12502</v>
      </c>
      <c r="G4564" s="2" t="s">
        <v>18</v>
      </c>
      <c r="H4564" s="2">
        <v>4.0</v>
      </c>
      <c r="I4564" s="2">
        <v>3.0</v>
      </c>
      <c r="J4564" s="2">
        <v>5.0</v>
      </c>
      <c r="K4564" s="2">
        <v>5.0</v>
      </c>
      <c r="L4564" s="2">
        <v>4.0</v>
      </c>
      <c r="M4564" s="2" t="s">
        <v>19</v>
      </c>
    </row>
    <row r="4565" ht="15.75" customHeight="1">
      <c r="A4565" s="2">
        <v>253.0</v>
      </c>
      <c r="B4565" s="2" t="s">
        <v>12088</v>
      </c>
      <c r="C4565" s="2" t="s">
        <v>583</v>
      </c>
      <c r="D4565" s="3" t="s">
        <v>139</v>
      </c>
      <c r="E4565" s="3" t="s">
        <v>12503</v>
      </c>
      <c r="F4565" s="3" t="s">
        <v>12504</v>
      </c>
      <c r="G4565" s="2" t="s">
        <v>50</v>
      </c>
      <c r="H4565" s="2">
        <v>5.0</v>
      </c>
      <c r="I4565" s="2">
        <v>5.0</v>
      </c>
      <c r="J4565" s="2">
        <v>5.0</v>
      </c>
      <c r="K4565" s="2">
        <v>5.0</v>
      </c>
      <c r="L4565" s="2">
        <v>5.0</v>
      </c>
      <c r="M4565" s="2" t="s">
        <v>19</v>
      </c>
    </row>
    <row r="4566" ht="15.75" customHeight="1">
      <c r="A4566" s="2">
        <v>253.0</v>
      </c>
      <c r="B4566" s="2" t="s">
        <v>12088</v>
      </c>
      <c r="C4566" s="2" t="s">
        <v>583</v>
      </c>
      <c r="D4566" s="3" t="s">
        <v>12460</v>
      </c>
      <c r="E4566" s="3" t="s">
        <v>12505</v>
      </c>
      <c r="F4566" s="3" t="s">
        <v>12506</v>
      </c>
      <c r="G4566" s="2" t="s">
        <v>18</v>
      </c>
      <c r="H4566" s="2">
        <v>5.0</v>
      </c>
      <c r="I4566" s="2">
        <v>5.0</v>
      </c>
      <c r="J4566" s="2">
        <v>3.0</v>
      </c>
      <c r="K4566" s="2">
        <v>5.0</v>
      </c>
      <c r="L4566" s="2">
        <v>5.0</v>
      </c>
      <c r="M4566" s="2" t="s">
        <v>19</v>
      </c>
    </row>
    <row r="4567" ht="15.75" customHeight="1">
      <c r="A4567" s="2">
        <v>253.0</v>
      </c>
      <c r="B4567" s="2" t="s">
        <v>12088</v>
      </c>
      <c r="C4567" s="2" t="s">
        <v>1217</v>
      </c>
      <c r="D4567" s="3" t="s">
        <v>12507</v>
      </c>
      <c r="E4567" s="3" t="s">
        <v>12508</v>
      </c>
      <c r="F4567" s="3" t="s">
        <v>12506</v>
      </c>
      <c r="G4567" s="2" t="s">
        <v>50</v>
      </c>
      <c r="H4567" s="2">
        <v>5.0</v>
      </c>
      <c r="I4567" s="2">
        <v>4.0</v>
      </c>
      <c r="J4567" s="2">
        <v>4.0</v>
      </c>
      <c r="K4567" s="2">
        <v>4.0</v>
      </c>
      <c r="L4567" s="2">
        <v>4.0</v>
      </c>
      <c r="M4567" s="2" t="s">
        <v>19</v>
      </c>
    </row>
    <row r="4568" ht="15.75" customHeight="1">
      <c r="A4568" s="2">
        <v>253.0</v>
      </c>
      <c r="B4568" s="2" t="s">
        <v>12088</v>
      </c>
      <c r="C4568" s="2" t="s">
        <v>1217</v>
      </c>
      <c r="D4568" s="3" t="s">
        <v>8201</v>
      </c>
      <c r="E4568" s="3" t="s">
        <v>12509</v>
      </c>
      <c r="F4568" s="3" t="s">
        <v>12510</v>
      </c>
      <c r="G4568" s="2" t="s">
        <v>18</v>
      </c>
      <c r="H4568" s="2">
        <v>3.0</v>
      </c>
      <c r="I4568" s="2">
        <v>3.0</v>
      </c>
      <c r="J4568" s="2">
        <v>3.0</v>
      </c>
      <c r="K4568" s="2">
        <v>4.0</v>
      </c>
      <c r="L4568" s="2">
        <v>4.0</v>
      </c>
      <c r="M4568" s="2" t="s">
        <v>19</v>
      </c>
    </row>
    <row r="4569" ht="15.75" customHeight="1">
      <c r="A4569" s="2">
        <v>253.0</v>
      </c>
      <c r="B4569" s="2" t="s">
        <v>12088</v>
      </c>
      <c r="C4569" s="2" t="s">
        <v>1217</v>
      </c>
      <c r="D4569" s="3" t="s">
        <v>1549</v>
      </c>
      <c r="E4569" s="3" t="s">
        <v>12511</v>
      </c>
      <c r="F4569" s="3" t="s">
        <v>12512</v>
      </c>
      <c r="G4569" s="2" t="s">
        <v>28</v>
      </c>
      <c r="H4569" s="2">
        <v>3.0</v>
      </c>
      <c r="I4569" s="2">
        <v>3.0</v>
      </c>
      <c r="J4569" s="2">
        <v>3.0</v>
      </c>
      <c r="K4569" s="2">
        <v>4.0</v>
      </c>
      <c r="L4569" s="2">
        <v>3.0</v>
      </c>
      <c r="M4569" s="2" t="s">
        <v>33</v>
      </c>
    </row>
    <row r="4570" ht="15.75" customHeight="1">
      <c r="A4570" s="2">
        <v>253.0</v>
      </c>
      <c r="B4570" s="2" t="s">
        <v>12088</v>
      </c>
      <c r="C4570" s="2" t="s">
        <v>1223</v>
      </c>
      <c r="D4570" s="3" t="s">
        <v>59</v>
      </c>
      <c r="E4570" s="3" t="s">
        <v>12513</v>
      </c>
      <c r="F4570" s="3" t="s">
        <v>12514</v>
      </c>
      <c r="G4570" s="2" t="s">
        <v>18</v>
      </c>
      <c r="H4570" s="2">
        <v>4.0</v>
      </c>
      <c r="I4570" s="2">
        <v>5.0</v>
      </c>
      <c r="J4570" s="2">
        <v>4.0</v>
      </c>
      <c r="K4570" s="2">
        <v>5.0</v>
      </c>
      <c r="L4570" s="2">
        <v>5.0</v>
      </c>
      <c r="M4570" s="2" t="s">
        <v>19</v>
      </c>
    </row>
    <row r="4571" ht="15.75" customHeight="1">
      <c r="A4571" s="2">
        <v>253.0</v>
      </c>
      <c r="B4571" s="2" t="s">
        <v>12088</v>
      </c>
      <c r="C4571" s="2" t="s">
        <v>1223</v>
      </c>
      <c r="D4571" s="3" t="s">
        <v>950</v>
      </c>
      <c r="E4571" s="3" t="s">
        <v>12515</v>
      </c>
      <c r="F4571" s="3" t="s">
        <v>12514</v>
      </c>
      <c r="G4571" s="2" t="s">
        <v>50</v>
      </c>
      <c r="H4571" s="2">
        <v>4.0</v>
      </c>
      <c r="I4571" s="2">
        <v>5.0</v>
      </c>
      <c r="J4571" s="2">
        <v>5.0</v>
      </c>
      <c r="K4571" s="2">
        <v>5.0</v>
      </c>
      <c r="L4571" s="2">
        <v>4.0</v>
      </c>
      <c r="M4571" s="2" t="s">
        <v>19</v>
      </c>
    </row>
    <row r="4572" ht="15.75" customHeight="1">
      <c r="A4572" s="2">
        <v>253.0</v>
      </c>
      <c r="B4572" s="2" t="s">
        <v>12088</v>
      </c>
      <c r="C4572" s="2" t="s">
        <v>1223</v>
      </c>
      <c r="D4572" s="3" t="s">
        <v>12516</v>
      </c>
      <c r="E4572" s="3" t="s">
        <v>12517</v>
      </c>
      <c r="F4572" s="3" t="s">
        <v>12518</v>
      </c>
      <c r="G4572" s="2" t="s">
        <v>28</v>
      </c>
      <c r="H4572" s="2">
        <v>3.0</v>
      </c>
      <c r="I4572" s="2">
        <v>4.0</v>
      </c>
      <c r="J4572" s="2">
        <v>3.0</v>
      </c>
      <c r="K4572" s="2">
        <v>3.0</v>
      </c>
      <c r="L4572" s="2">
        <v>5.0</v>
      </c>
      <c r="M4572" s="2" t="s">
        <v>19</v>
      </c>
    </row>
    <row r="4573" ht="15.75" customHeight="1">
      <c r="A4573" s="2">
        <v>253.0</v>
      </c>
      <c r="B4573" s="2" t="s">
        <v>12088</v>
      </c>
      <c r="C4573" s="2" t="s">
        <v>1223</v>
      </c>
      <c r="D4573" s="3" t="s">
        <v>12519</v>
      </c>
      <c r="E4573" s="3" t="s">
        <v>12520</v>
      </c>
      <c r="F4573" s="3" t="s">
        <v>12521</v>
      </c>
      <c r="G4573" s="2" t="s">
        <v>18</v>
      </c>
      <c r="H4573" s="2">
        <v>4.0</v>
      </c>
      <c r="I4573" s="2">
        <v>5.0</v>
      </c>
      <c r="J4573" s="2">
        <v>4.0</v>
      </c>
      <c r="K4573" s="2">
        <v>5.0</v>
      </c>
      <c r="L4573" s="2">
        <v>5.0</v>
      </c>
      <c r="M4573" s="2" t="s">
        <v>19</v>
      </c>
    </row>
    <row r="4574" ht="15.75" customHeight="1">
      <c r="A4574" s="2">
        <v>253.0</v>
      </c>
      <c r="B4574" s="2" t="s">
        <v>12088</v>
      </c>
      <c r="C4574" s="2" t="s">
        <v>1223</v>
      </c>
      <c r="D4574" s="3" t="s">
        <v>12522</v>
      </c>
      <c r="E4574" s="3" t="s">
        <v>12523</v>
      </c>
      <c r="F4574" s="3" t="s">
        <v>12521</v>
      </c>
      <c r="G4574" s="2" t="s">
        <v>18</v>
      </c>
      <c r="H4574" s="2">
        <v>4.0</v>
      </c>
      <c r="I4574" s="2">
        <v>4.0</v>
      </c>
      <c r="J4574" s="2">
        <v>4.0</v>
      </c>
      <c r="K4574" s="2">
        <v>4.0</v>
      </c>
      <c r="L4574" s="2">
        <v>5.0</v>
      </c>
      <c r="M4574" s="2" t="s">
        <v>19</v>
      </c>
    </row>
    <row r="4575" ht="15.75" customHeight="1">
      <c r="A4575" s="2">
        <v>253.0</v>
      </c>
      <c r="B4575" s="2" t="s">
        <v>12088</v>
      </c>
      <c r="C4575" s="2" t="s">
        <v>1223</v>
      </c>
      <c r="D4575" s="3" t="s">
        <v>680</v>
      </c>
      <c r="E4575" s="3" t="s">
        <v>12524</v>
      </c>
      <c r="F4575" s="3" t="s">
        <v>12521</v>
      </c>
      <c r="G4575" s="2" t="s">
        <v>18</v>
      </c>
      <c r="H4575" s="2">
        <v>4.0</v>
      </c>
      <c r="I4575" s="2">
        <v>4.0</v>
      </c>
      <c r="J4575" s="2">
        <v>5.0</v>
      </c>
      <c r="K4575" s="2">
        <v>4.0</v>
      </c>
      <c r="L4575" s="2">
        <v>4.0</v>
      </c>
      <c r="M4575" s="2" t="s">
        <v>19</v>
      </c>
    </row>
    <row r="4576" ht="15.75" customHeight="1">
      <c r="A4576" s="2">
        <v>253.0</v>
      </c>
      <c r="B4576" s="2" t="s">
        <v>12088</v>
      </c>
      <c r="C4576" s="2" t="s">
        <v>1223</v>
      </c>
      <c r="D4576" s="3" t="s">
        <v>12525</v>
      </c>
      <c r="E4576" s="3" t="s">
        <v>12526</v>
      </c>
      <c r="F4576" s="3" t="s">
        <v>12521</v>
      </c>
      <c r="G4576" s="2" t="s">
        <v>18</v>
      </c>
      <c r="H4576" s="2">
        <v>4.0</v>
      </c>
      <c r="I4576" s="2">
        <v>5.0</v>
      </c>
      <c r="J4576" s="2">
        <v>5.0</v>
      </c>
      <c r="K4576" s="2">
        <v>4.0</v>
      </c>
      <c r="L4576" s="2">
        <v>5.0</v>
      </c>
      <c r="M4576" s="2" t="s">
        <v>19</v>
      </c>
    </row>
    <row r="4577" ht="15.75" customHeight="1">
      <c r="A4577" s="2">
        <v>253.0</v>
      </c>
      <c r="B4577" s="2" t="s">
        <v>12088</v>
      </c>
      <c r="C4577" s="2" t="s">
        <v>194</v>
      </c>
      <c r="D4577" s="3" t="s">
        <v>139</v>
      </c>
      <c r="E4577" s="3" t="s">
        <v>12527</v>
      </c>
      <c r="F4577" s="3" t="s">
        <v>12528</v>
      </c>
      <c r="G4577" s="2" t="s">
        <v>50</v>
      </c>
      <c r="H4577" s="2">
        <v>4.0</v>
      </c>
      <c r="I4577" s="2">
        <v>5.0</v>
      </c>
      <c r="J4577" s="2">
        <v>5.0</v>
      </c>
      <c r="K4577" s="2">
        <v>5.0</v>
      </c>
      <c r="L4577" s="2">
        <v>5.0</v>
      </c>
      <c r="M4577" s="2" t="s">
        <v>19</v>
      </c>
    </row>
    <row r="4578" ht="15.75" customHeight="1">
      <c r="A4578" s="2">
        <v>253.0</v>
      </c>
      <c r="B4578" s="2" t="s">
        <v>12088</v>
      </c>
      <c r="C4578" s="2" t="s">
        <v>194</v>
      </c>
      <c r="D4578" s="3" t="s">
        <v>12529</v>
      </c>
      <c r="E4578" s="3" t="s">
        <v>12530</v>
      </c>
      <c r="F4578" s="3" t="s">
        <v>12531</v>
      </c>
      <c r="G4578" s="2" t="s">
        <v>28</v>
      </c>
      <c r="H4578" s="2">
        <v>3.0</v>
      </c>
      <c r="I4578" s="2">
        <v>5.0</v>
      </c>
      <c r="J4578" s="2">
        <v>3.0</v>
      </c>
      <c r="K4578" s="2">
        <v>5.0</v>
      </c>
      <c r="L4578" s="2">
        <v>5.0</v>
      </c>
      <c r="M4578" s="2" t="s">
        <v>19</v>
      </c>
    </row>
    <row r="4579" ht="15.75" customHeight="1">
      <c r="A4579" s="2">
        <v>253.0</v>
      </c>
      <c r="B4579" s="2" t="s">
        <v>12088</v>
      </c>
      <c r="C4579" s="2" t="s">
        <v>1254</v>
      </c>
      <c r="D4579" s="3" t="s">
        <v>12532</v>
      </c>
      <c r="E4579" s="3" t="s">
        <v>12533</v>
      </c>
      <c r="F4579" s="3" t="s">
        <v>12531</v>
      </c>
      <c r="G4579" s="2" t="s">
        <v>50</v>
      </c>
      <c r="H4579" s="2">
        <v>5.0</v>
      </c>
      <c r="I4579" s="2">
        <v>5.0</v>
      </c>
      <c r="J4579" s="2">
        <v>5.0</v>
      </c>
      <c r="K4579" s="2">
        <v>5.0</v>
      </c>
      <c r="L4579" s="2">
        <v>5.0</v>
      </c>
      <c r="M4579" s="2" t="s">
        <v>19</v>
      </c>
    </row>
    <row r="4580" ht="15.75" customHeight="1">
      <c r="A4580" s="2">
        <v>253.0</v>
      </c>
      <c r="B4580" s="2" t="s">
        <v>12088</v>
      </c>
      <c r="C4580" s="2" t="s">
        <v>1254</v>
      </c>
      <c r="D4580" s="3" t="s">
        <v>139</v>
      </c>
      <c r="E4580" s="3" t="s">
        <v>12534</v>
      </c>
      <c r="F4580" s="3" t="s">
        <v>12531</v>
      </c>
      <c r="G4580" s="2" t="s">
        <v>18</v>
      </c>
      <c r="H4580" s="2">
        <v>4.0</v>
      </c>
      <c r="I4580" s="2">
        <v>4.0</v>
      </c>
      <c r="J4580" s="2">
        <v>4.0</v>
      </c>
      <c r="K4580" s="2">
        <v>4.0</v>
      </c>
      <c r="L4580" s="2">
        <v>4.0</v>
      </c>
      <c r="M4580" s="2" t="s">
        <v>19</v>
      </c>
    </row>
    <row r="4581" ht="15.75" customHeight="1">
      <c r="A4581" s="2">
        <v>253.0</v>
      </c>
      <c r="B4581" s="2" t="s">
        <v>12088</v>
      </c>
      <c r="C4581" s="2" t="s">
        <v>1254</v>
      </c>
      <c r="D4581" s="3" t="s">
        <v>51</v>
      </c>
      <c r="E4581" s="3" t="s">
        <v>12535</v>
      </c>
      <c r="F4581" s="3" t="s">
        <v>12536</v>
      </c>
      <c r="G4581" s="2" t="s">
        <v>50</v>
      </c>
      <c r="H4581" s="2">
        <v>5.0</v>
      </c>
      <c r="I4581" s="2">
        <v>5.0</v>
      </c>
      <c r="J4581" s="2">
        <v>5.0</v>
      </c>
      <c r="K4581" s="2">
        <v>5.0</v>
      </c>
      <c r="L4581" s="2">
        <v>5.0</v>
      </c>
      <c r="M4581" s="2" t="s">
        <v>19</v>
      </c>
    </row>
    <row r="4582" ht="15.75" customHeight="1">
      <c r="A4582" s="2">
        <v>253.0</v>
      </c>
      <c r="B4582" s="2" t="s">
        <v>12088</v>
      </c>
      <c r="C4582" s="2" t="s">
        <v>1254</v>
      </c>
      <c r="D4582" s="3" t="s">
        <v>633</v>
      </c>
      <c r="E4582" s="3" t="s">
        <v>12537</v>
      </c>
      <c r="F4582" s="3" t="s">
        <v>12536</v>
      </c>
      <c r="G4582" s="2" t="s">
        <v>18</v>
      </c>
      <c r="H4582" s="2">
        <v>3.0</v>
      </c>
      <c r="I4582" s="2">
        <v>3.0</v>
      </c>
      <c r="J4582" s="2">
        <v>3.0</v>
      </c>
      <c r="K4582" s="2">
        <v>3.0</v>
      </c>
      <c r="L4582" s="2">
        <v>3.0</v>
      </c>
      <c r="M4582" s="2" t="s">
        <v>19</v>
      </c>
    </row>
    <row r="4583" ht="15.75" customHeight="1">
      <c r="A4583" s="2">
        <v>253.0</v>
      </c>
      <c r="B4583" s="2" t="s">
        <v>12088</v>
      </c>
      <c r="C4583" s="2" t="s">
        <v>1254</v>
      </c>
      <c r="D4583" s="3" t="s">
        <v>12538</v>
      </c>
      <c r="E4583" s="3" t="s">
        <v>12539</v>
      </c>
      <c r="F4583" s="3" t="s">
        <v>12540</v>
      </c>
      <c r="G4583" s="2" t="s">
        <v>50</v>
      </c>
      <c r="H4583" s="2">
        <v>5.0</v>
      </c>
      <c r="I4583" s="2">
        <v>4.0</v>
      </c>
      <c r="J4583" s="2">
        <v>5.0</v>
      </c>
      <c r="K4583" s="2">
        <v>4.0</v>
      </c>
      <c r="L4583" s="2">
        <v>4.0</v>
      </c>
      <c r="M4583" s="2" t="s">
        <v>19</v>
      </c>
    </row>
    <row r="4584" ht="15.75" customHeight="1">
      <c r="A4584" s="2">
        <v>253.0</v>
      </c>
      <c r="B4584" s="2" t="s">
        <v>12088</v>
      </c>
      <c r="C4584" s="2" t="s">
        <v>1254</v>
      </c>
      <c r="D4584" s="3" t="s">
        <v>139</v>
      </c>
      <c r="E4584" s="3" t="s">
        <v>12541</v>
      </c>
      <c r="F4584" s="3" t="s">
        <v>12542</v>
      </c>
      <c r="G4584" s="2" t="s">
        <v>28</v>
      </c>
      <c r="H4584" s="2">
        <v>2.0</v>
      </c>
      <c r="I4584" s="2">
        <v>4.0</v>
      </c>
      <c r="J4584" s="2">
        <v>5.0</v>
      </c>
      <c r="K4584" s="2">
        <v>5.0</v>
      </c>
      <c r="L4584" s="2">
        <v>4.0</v>
      </c>
      <c r="M4584" s="2" t="s">
        <v>19</v>
      </c>
    </row>
    <row r="4585" ht="15.75" customHeight="1">
      <c r="A4585" s="2">
        <v>253.0</v>
      </c>
      <c r="B4585" s="2" t="s">
        <v>12088</v>
      </c>
      <c r="C4585" s="2" t="s">
        <v>67</v>
      </c>
      <c r="D4585" s="3" t="s">
        <v>12543</v>
      </c>
      <c r="E4585" s="3" t="s">
        <v>12544</v>
      </c>
      <c r="F4585" s="3" t="s">
        <v>12545</v>
      </c>
      <c r="G4585" s="2" t="s">
        <v>18</v>
      </c>
      <c r="H4585" s="2">
        <v>3.0</v>
      </c>
      <c r="I4585" s="2">
        <v>4.0</v>
      </c>
      <c r="J4585" s="2">
        <v>4.0</v>
      </c>
      <c r="K4585" s="2">
        <v>5.0</v>
      </c>
      <c r="L4585" s="2">
        <v>4.0</v>
      </c>
      <c r="M4585" s="2" t="s">
        <v>19</v>
      </c>
    </row>
    <row r="4586" ht="15.75" customHeight="1">
      <c r="A4586" s="2">
        <v>253.0</v>
      </c>
      <c r="B4586" s="2" t="s">
        <v>12088</v>
      </c>
      <c r="C4586" s="2" t="s">
        <v>67</v>
      </c>
      <c r="D4586" s="3" t="s">
        <v>12546</v>
      </c>
      <c r="E4586" s="3" t="s">
        <v>12547</v>
      </c>
      <c r="F4586" s="3" t="s">
        <v>12548</v>
      </c>
      <c r="G4586" s="2" t="s">
        <v>18</v>
      </c>
      <c r="H4586" s="2">
        <v>4.0</v>
      </c>
      <c r="I4586" s="2">
        <v>4.0</v>
      </c>
      <c r="J4586" s="2">
        <v>4.0</v>
      </c>
      <c r="K4586" s="2">
        <v>4.0</v>
      </c>
      <c r="L4586" s="2">
        <v>4.0</v>
      </c>
      <c r="M4586" s="2" t="s">
        <v>19</v>
      </c>
    </row>
    <row r="4587" ht="15.75" customHeight="1">
      <c r="A4587" s="2">
        <v>253.0</v>
      </c>
      <c r="B4587" s="2" t="s">
        <v>12088</v>
      </c>
      <c r="C4587" s="2" t="s">
        <v>67</v>
      </c>
      <c r="D4587" s="3" t="s">
        <v>139</v>
      </c>
      <c r="E4587" s="3" t="s">
        <v>12549</v>
      </c>
      <c r="F4587" s="3" t="s">
        <v>12548</v>
      </c>
      <c r="G4587" s="2" t="s">
        <v>18</v>
      </c>
      <c r="H4587" s="2">
        <v>3.0</v>
      </c>
      <c r="I4587" s="2">
        <v>4.0</v>
      </c>
      <c r="J4587" s="2">
        <v>4.0</v>
      </c>
      <c r="K4587" s="2">
        <v>4.0</v>
      </c>
      <c r="L4587" s="2">
        <v>5.0</v>
      </c>
      <c r="M4587" s="2" t="s">
        <v>19</v>
      </c>
    </row>
    <row r="4588" ht="15.75" customHeight="1">
      <c r="A4588" s="2">
        <v>253.0</v>
      </c>
      <c r="B4588" s="2" t="s">
        <v>12088</v>
      </c>
      <c r="C4588" s="2" t="s">
        <v>67</v>
      </c>
      <c r="D4588" s="3" t="s">
        <v>12550</v>
      </c>
      <c r="E4588" s="3" t="s">
        <v>12551</v>
      </c>
      <c r="F4588" s="3" t="s">
        <v>12552</v>
      </c>
      <c r="G4588" s="2" t="s">
        <v>18</v>
      </c>
      <c r="H4588" s="2">
        <v>5.0</v>
      </c>
      <c r="I4588" s="2">
        <v>4.0</v>
      </c>
      <c r="J4588" s="2">
        <v>4.0</v>
      </c>
      <c r="K4588" s="2">
        <v>5.0</v>
      </c>
      <c r="L4588" s="2">
        <v>5.0</v>
      </c>
      <c r="M4588" s="2" t="s">
        <v>19</v>
      </c>
    </row>
    <row r="4589" ht="15.75" customHeight="1">
      <c r="A4589" s="2">
        <v>253.0</v>
      </c>
      <c r="B4589" s="2" t="s">
        <v>12088</v>
      </c>
      <c r="C4589" s="2" t="s">
        <v>67</v>
      </c>
      <c r="D4589" s="3" t="s">
        <v>139</v>
      </c>
      <c r="E4589" s="3" t="s">
        <v>12553</v>
      </c>
      <c r="F4589" s="3" t="s">
        <v>12554</v>
      </c>
      <c r="G4589" s="2" t="s">
        <v>28</v>
      </c>
      <c r="H4589" s="2">
        <v>3.0</v>
      </c>
      <c r="I4589" s="2">
        <v>3.0</v>
      </c>
      <c r="J4589" s="2">
        <v>3.0</v>
      </c>
      <c r="K4589" s="2">
        <v>3.0</v>
      </c>
      <c r="L4589" s="2">
        <v>3.0</v>
      </c>
      <c r="M4589" s="2" t="s">
        <v>19</v>
      </c>
    </row>
    <row r="4590" ht="15.75" customHeight="1">
      <c r="A4590" s="2">
        <v>253.0</v>
      </c>
      <c r="B4590" s="2" t="s">
        <v>12088</v>
      </c>
      <c r="C4590" s="2" t="s">
        <v>67</v>
      </c>
      <c r="D4590" s="3" t="s">
        <v>12555</v>
      </c>
      <c r="E4590" s="3" t="s">
        <v>12556</v>
      </c>
      <c r="F4590" s="3" t="s">
        <v>12557</v>
      </c>
      <c r="G4590" s="2" t="s">
        <v>28</v>
      </c>
      <c r="H4590" s="2">
        <v>2.0</v>
      </c>
      <c r="I4590" s="2">
        <v>2.0</v>
      </c>
      <c r="J4590" s="2">
        <v>2.0</v>
      </c>
      <c r="K4590" s="2">
        <v>3.0</v>
      </c>
      <c r="L4590" s="2">
        <v>4.0</v>
      </c>
      <c r="M4590" s="2" t="s">
        <v>33</v>
      </c>
    </row>
    <row r="4591" ht="15.75" customHeight="1">
      <c r="A4591" s="2">
        <v>253.0</v>
      </c>
      <c r="B4591" s="2" t="s">
        <v>12088</v>
      </c>
      <c r="C4591" s="2" t="s">
        <v>67</v>
      </c>
      <c r="D4591" s="3" t="s">
        <v>12558</v>
      </c>
      <c r="E4591" s="3" t="s">
        <v>12559</v>
      </c>
      <c r="F4591" s="3" t="s">
        <v>12560</v>
      </c>
      <c r="G4591" s="2" t="s">
        <v>28</v>
      </c>
      <c r="H4591" s="2">
        <v>3.0</v>
      </c>
      <c r="I4591" s="2">
        <v>2.0</v>
      </c>
      <c r="J4591" s="2">
        <v>1.0</v>
      </c>
      <c r="K4591" s="2">
        <v>4.0</v>
      </c>
      <c r="L4591" s="2">
        <v>4.0</v>
      </c>
      <c r="M4591" s="2" t="s">
        <v>19</v>
      </c>
    </row>
    <row r="4592" ht="15.75" customHeight="1">
      <c r="A4592" s="2">
        <v>253.0</v>
      </c>
      <c r="B4592" s="2" t="s">
        <v>12088</v>
      </c>
      <c r="C4592" s="2" t="s">
        <v>67</v>
      </c>
      <c r="D4592" s="3" t="s">
        <v>59</v>
      </c>
      <c r="E4592" s="3" t="s">
        <v>12561</v>
      </c>
      <c r="F4592" s="3" t="s">
        <v>12560</v>
      </c>
      <c r="G4592" s="2" t="s">
        <v>28</v>
      </c>
      <c r="H4592" s="2">
        <v>3.0</v>
      </c>
      <c r="I4592" s="2">
        <v>3.0</v>
      </c>
      <c r="J4592" s="2">
        <v>3.0</v>
      </c>
      <c r="K4592" s="2">
        <v>3.0</v>
      </c>
      <c r="L4592" s="2">
        <v>3.0</v>
      </c>
      <c r="M4592" s="2" t="s">
        <v>19</v>
      </c>
    </row>
    <row r="4593" ht="15.75" customHeight="1">
      <c r="A4593" s="2">
        <v>253.0</v>
      </c>
      <c r="B4593" s="2" t="s">
        <v>12088</v>
      </c>
      <c r="C4593" s="2" t="s">
        <v>71</v>
      </c>
      <c r="D4593" s="3" t="s">
        <v>59</v>
      </c>
      <c r="E4593" s="3" t="s">
        <v>12561</v>
      </c>
      <c r="F4593" s="3" t="s">
        <v>12560</v>
      </c>
      <c r="G4593" s="2" t="s">
        <v>18</v>
      </c>
      <c r="H4593" s="2">
        <v>4.0</v>
      </c>
      <c r="I4593" s="2">
        <v>4.0</v>
      </c>
      <c r="J4593" s="2">
        <v>4.0</v>
      </c>
      <c r="K4593" s="2">
        <v>4.0</v>
      </c>
      <c r="L4593" s="2">
        <v>5.0</v>
      </c>
      <c r="M4593" s="2" t="s">
        <v>19</v>
      </c>
    </row>
    <row r="4594" ht="15.75" customHeight="1">
      <c r="A4594" s="2">
        <v>253.0</v>
      </c>
      <c r="B4594" s="2" t="s">
        <v>12088</v>
      </c>
      <c r="C4594" s="2" t="s">
        <v>71</v>
      </c>
      <c r="D4594" s="3" t="s">
        <v>12562</v>
      </c>
      <c r="E4594" s="3" t="s">
        <v>12563</v>
      </c>
      <c r="F4594" s="3" t="s">
        <v>12564</v>
      </c>
      <c r="G4594" s="2" t="s">
        <v>18</v>
      </c>
      <c r="H4594" s="2">
        <v>3.0</v>
      </c>
      <c r="I4594" s="2">
        <v>4.0</v>
      </c>
      <c r="J4594" s="2">
        <v>4.0</v>
      </c>
      <c r="K4594" s="2">
        <v>4.0</v>
      </c>
      <c r="L4594" s="2">
        <v>4.0</v>
      </c>
      <c r="M4594" s="2" t="s">
        <v>19</v>
      </c>
    </row>
    <row r="4595" ht="15.75" customHeight="1">
      <c r="A4595" s="2">
        <v>253.0</v>
      </c>
      <c r="B4595" s="2" t="s">
        <v>12088</v>
      </c>
      <c r="C4595" s="2" t="s">
        <v>71</v>
      </c>
      <c r="D4595" s="3" t="s">
        <v>4106</v>
      </c>
      <c r="E4595" s="3" t="s">
        <v>12565</v>
      </c>
      <c r="F4595" s="3" t="s">
        <v>12566</v>
      </c>
      <c r="G4595" s="2" t="s">
        <v>50</v>
      </c>
      <c r="H4595" s="2">
        <v>4.0</v>
      </c>
      <c r="I4595" s="2">
        <v>3.0</v>
      </c>
      <c r="J4595" s="2">
        <v>5.0</v>
      </c>
      <c r="K4595" s="2">
        <v>5.0</v>
      </c>
      <c r="L4595" s="2">
        <v>4.0</v>
      </c>
      <c r="M4595" s="2" t="s">
        <v>19</v>
      </c>
    </row>
    <row r="4596" ht="15.75" customHeight="1">
      <c r="A4596" s="2">
        <v>253.0</v>
      </c>
      <c r="B4596" s="2" t="s">
        <v>12088</v>
      </c>
      <c r="C4596" s="2" t="s">
        <v>71</v>
      </c>
      <c r="D4596" s="3" t="s">
        <v>12567</v>
      </c>
      <c r="E4596" s="3" t="s">
        <v>12568</v>
      </c>
      <c r="F4596" s="3" t="s">
        <v>12569</v>
      </c>
      <c r="G4596" s="2" t="s">
        <v>50</v>
      </c>
      <c r="H4596" s="2">
        <v>4.0</v>
      </c>
      <c r="I4596" s="2">
        <v>5.0</v>
      </c>
      <c r="J4596" s="2">
        <v>5.0</v>
      </c>
      <c r="K4596" s="2">
        <v>5.0</v>
      </c>
      <c r="L4596" s="2">
        <v>5.0</v>
      </c>
      <c r="M4596" s="2" t="s">
        <v>19</v>
      </c>
    </row>
    <row r="4597" ht="15.75" customHeight="1">
      <c r="A4597" s="2">
        <v>253.0</v>
      </c>
      <c r="B4597" s="2" t="s">
        <v>12088</v>
      </c>
      <c r="C4597" s="2" t="s">
        <v>71</v>
      </c>
      <c r="D4597" s="3" t="s">
        <v>12570</v>
      </c>
      <c r="E4597" s="3" t="s">
        <v>12571</v>
      </c>
      <c r="F4597" s="3" t="s">
        <v>12572</v>
      </c>
      <c r="G4597" s="2" t="s">
        <v>18</v>
      </c>
      <c r="H4597" s="2">
        <v>3.0</v>
      </c>
      <c r="I4597" s="2">
        <v>3.0</v>
      </c>
      <c r="J4597" s="2">
        <v>4.0</v>
      </c>
      <c r="K4597" s="2">
        <v>4.0</v>
      </c>
      <c r="L4597" s="2">
        <v>4.0</v>
      </c>
      <c r="M4597" s="2" t="s">
        <v>19</v>
      </c>
    </row>
    <row r="4598" ht="15.75" customHeight="1">
      <c r="A4598" s="2">
        <v>253.0</v>
      </c>
      <c r="B4598" s="2" t="s">
        <v>12088</v>
      </c>
      <c r="C4598" s="2" t="s">
        <v>71</v>
      </c>
      <c r="D4598" s="3" t="s">
        <v>12573</v>
      </c>
      <c r="E4598" s="3" t="s">
        <v>12574</v>
      </c>
      <c r="F4598" s="3" t="s">
        <v>12575</v>
      </c>
      <c r="G4598" s="2" t="s">
        <v>28</v>
      </c>
      <c r="H4598" s="2">
        <v>3.0</v>
      </c>
      <c r="I4598" s="2">
        <v>4.0</v>
      </c>
      <c r="J4598" s="2">
        <v>3.0</v>
      </c>
      <c r="K4598" s="2">
        <v>4.0</v>
      </c>
      <c r="L4598" s="2">
        <v>4.0</v>
      </c>
      <c r="M4598" s="2" t="s">
        <v>19</v>
      </c>
    </row>
    <row r="4599" ht="15.75" customHeight="1">
      <c r="A4599" s="2">
        <v>253.0</v>
      </c>
      <c r="B4599" s="2" t="s">
        <v>12088</v>
      </c>
      <c r="C4599" s="2" t="s">
        <v>298</v>
      </c>
      <c r="D4599" s="3" t="s">
        <v>12576</v>
      </c>
      <c r="E4599" s="3" t="s">
        <v>12577</v>
      </c>
      <c r="F4599" s="3" t="s">
        <v>12578</v>
      </c>
      <c r="G4599" s="2" t="s">
        <v>50</v>
      </c>
      <c r="H4599" s="2">
        <v>5.0</v>
      </c>
      <c r="I4599" s="2">
        <v>4.0</v>
      </c>
      <c r="J4599" s="2">
        <v>5.0</v>
      </c>
      <c r="K4599" s="2">
        <v>5.0</v>
      </c>
      <c r="L4599" s="2">
        <v>5.0</v>
      </c>
      <c r="M4599" s="2" t="s">
        <v>19</v>
      </c>
    </row>
    <row r="4600" ht="15.75" customHeight="1">
      <c r="A4600" s="2">
        <v>253.0</v>
      </c>
      <c r="B4600" s="2" t="s">
        <v>12088</v>
      </c>
      <c r="C4600" s="2" t="s">
        <v>298</v>
      </c>
      <c r="D4600" s="3" t="s">
        <v>12579</v>
      </c>
      <c r="E4600" s="3" t="s">
        <v>12580</v>
      </c>
      <c r="F4600" s="3" t="s">
        <v>12581</v>
      </c>
      <c r="G4600" s="2" t="s">
        <v>28</v>
      </c>
      <c r="H4600" s="2">
        <v>3.0</v>
      </c>
      <c r="I4600" s="2">
        <v>5.0</v>
      </c>
      <c r="J4600" s="2">
        <v>5.0</v>
      </c>
      <c r="K4600" s="2">
        <v>5.0</v>
      </c>
      <c r="L4600" s="2">
        <v>5.0</v>
      </c>
      <c r="M4600" s="2" t="s">
        <v>19</v>
      </c>
    </row>
    <row r="4601" ht="15.75" customHeight="1">
      <c r="A4601" s="2">
        <v>253.0</v>
      </c>
      <c r="B4601" s="2" t="s">
        <v>12088</v>
      </c>
      <c r="C4601" s="2" t="s">
        <v>298</v>
      </c>
      <c r="D4601" s="3" t="s">
        <v>8847</v>
      </c>
      <c r="E4601" s="3" t="s">
        <v>12582</v>
      </c>
      <c r="F4601" s="3" t="s">
        <v>12581</v>
      </c>
      <c r="G4601" s="2" t="s">
        <v>50</v>
      </c>
      <c r="H4601" s="2">
        <v>4.0</v>
      </c>
      <c r="I4601" s="2">
        <v>4.0</v>
      </c>
      <c r="J4601" s="2">
        <v>4.0</v>
      </c>
      <c r="K4601" s="2">
        <v>4.0</v>
      </c>
      <c r="L4601" s="2">
        <v>4.0</v>
      </c>
      <c r="M4601" s="2" t="s">
        <v>19</v>
      </c>
    </row>
    <row r="4602" ht="15.75" customHeight="1">
      <c r="A4602" s="2">
        <v>253.0</v>
      </c>
      <c r="B4602" s="2" t="s">
        <v>12088</v>
      </c>
      <c r="C4602" s="2" t="s">
        <v>298</v>
      </c>
      <c r="D4602" s="3" t="s">
        <v>12583</v>
      </c>
      <c r="E4602" s="3" t="s">
        <v>12584</v>
      </c>
      <c r="F4602" s="3" t="s">
        <v>12585</v>
      </c>
      <c r="G4602" s="2" t="s">
        <v>18</v>
      </c>
      <c r="H4602" s="2">
        <v>3.0</v>
      </c>
      <c r="I4602" s="2">
        <v>4.0</v>
      </c>
      <c r="J4602" s="2">
        <v>5.0</v>
      </c>
      <c r="K4602" s="2">
        <v>5.0</v>
      </c>
      <c r="L4602" s="2">
        <v>5.0</v>
      </c>
      <c r="M4602" s="2" t="s">
        <v>19</v>
      </c>
    </row>
    <row r="4603" ht="15.75" customHeight="1">
      <c r="A4603" s="2">
        <v>253.0</v>
      </c>
      <c r="B4603" s="2" t="s">
        <v>12088</v>
      </c>
      <c r="C4603" s="2" t="s">
        <v>75</v>
      </c>
      <c r="D4603" s="3" t="s">
        <v>12586</v>
      </c>
      <c r="E4603" s="3" t="s">
        <v>12587</v>
      </c>
      <c r="F4603" s="3" t="s">
        <v>12585</v>
      </c>
      <c r="G4603" s="2" t="s">
        <v>50</v>
      </c>
      <c r="H4603" s="2">
        <v>4.0</v>
      </c>
      <c r="I4603" s="2">
        <v>5.0</v>
      </c>
      <c r="J4603" s="2">
        <v>5.0</v>
      </c>
      <c r="K4603" s="2">
        <v>4.0</v>
      </c>
      <c r="L4603" s="2">
        <v>4.0</v>
      </c>
      <c r="M4603" s="2" t="s">
        <v>19</v>
      </c>
    </row>
    <row r="4604" ht="15.75" customHeight="1">
      <c r="A4604" s="2">
        <v>253.0</v>
      </c>
      <c r="B4604" s="2" t="s">
        <v>12088</v>
      </c>
      <c r="C4604" s="2" t="s">
        <v>75</v>
      </c>
      <c r="D4604" s="3" t="s">
        <v>12588</v>
      </c>
      <c r="E4604" s="3" t="s">
        <v>12589</v>
      </c>
      <c r="F4604" s="3" t="s">
        <v>12585</v>
      </c>
      <c r="G4604" s="2" t="s">
        <v>50</v>
      </c>
      <c r="H4604" s="2">
        <v>3.0</v>
      </c>
      <c r="I4604" s="2">
        <v>4.0</v>
      </c>
      <c r="J4604" s="2">
        <v>5.0</v>
      </c>
      <c r="K4604" s="2">
        <v>4.0</v>
      </c>
      <c r="L4604" s="2">
        <v>4.0</v>
      </c>
      <c r="M4604" s="2" t="s">
        <v>19</v>
      </c>
    </row>
    <row r="4605" ht="15.75" customHeight="1">
      <c r="A4605" s="2">
        <v>253.0</v>
      </c>
      <c r="B4605" s="2" t="s">
        <v>12088</v>
      </c>
      <c r="C4605" s="2" t="s">
        <v>75</v>
      </c>
      <c r="D4605" s="3" t="s">
        <v>12590</v>
      </c>
      <c r="E4605" s="3" t="s">
        <v>12591</v>
      </c>
      <c r="F4605" s="3" t="s">
        <v>12592</v>
      </c>
      <c r="G4605" s="2" t="s">
        <v>62</v>
      </c>
      <c r="H4605" s="2">
        <v>2.0</v>
      </c>
      <c r="I4605" s="2">
        <v>4.0</v>
      </c>
      <c r="J4605" s="2">
        <v>4.0</v>
      </c>
      <c r="K4605" s="2">
        <v>5.0</v>
      </c>
      <c r="L4605" s="2">
        <v>4.0</v>
      </c>
      <c r="M4605" s="2" t="s">
        <v>33</v>
      </c>
    </row>
    <row r="4606" ht="15.75" customHeight="1">
      <c r="A4606" s="2">
        <v>253.0</v>
      </c>
      <c r="B4606" s="2" t="s">
        <v>12088</v>
      </c>
      <c r="C4606" s="2" t="s">
        <v>75</v>
      </c>
      <c r="D4606" s="3" t="s">
        <v>907</v>
      </c>
      <c r="E4606" s="3" t="s">
        <v>12593</v>
      </c>
      <c r="F4606" s="3" t="s">
        <v>12594</v>
      </c>
      <c r="G4606" s="2" t="s">
        <v>18</v>
      </c>
      <c r="H4606" s="2">
        <v>3.0</v>
      </c>
      <c r="I4606" s="2">
        <v>3.0</v>
      </c>
      <c r="J4606" s="2">
        <v>3.0</v>
      </c>
      <c r="K4606" s="2">
        <v>3.0</v>
      </c>
      <c r="L4606" s="2">
        <v>4.0</v>
      </c>
      <c r="M4606" s="2" t="s">
        <v>19</v>
      </c>
    </row>
    <row r="4607" ht="15.75" customHeight="1">
      <c r="A4607" s="2">
        <v>253.0</v>
      </c>
      <c r="B4607" s="2" t="s">
        <v>12088</v>
      </c>
      <c r="C4607" s="2" t="s">
        <v>593</v>
      </c>
      <c r="D4607" s="3" t="s">
        <v>12595</v>
      </c>
      <c r="E4607" s="3" t="s">
        <v>12596</v>
      </c>
      <c r="F4607" s="3" t="s">
        <v>12597</v>
      </c>
      <c r="G4607" s="2" t="s">
        <v>18</v>
      </c>
      <c r="H4607" s="2">
        <v>2.0</v>
      </c>
      <c r="I4607" s="2">
        <v>2.0</v>
      </c>
      <c r="J4607" s="2">
        <v>4.0</v>
      </c>
      <c r="K4607" s="2">
        <v>5.0</v>
      </c>
      <c r="L4607" s="2">
        <v>5.0</v>
      </c>
      <c r="M4607" s="2" t="s">
        <v>19</v>
      </c>
    </row>
    <row r="4608" ht="15.75" customHeight="1">
      <c r="A4608" s="2">
        <v>253.0</v>
      </c>
      <c r="B4608" s="2" t="s">
        <v>12088</v>
      </c>
      <c r="C4608" s="2" t="s">
        <v>593</v>
      </c>
      <c r="D4608" s="3" t="s">
        <v>12598</v>
      </c>
      <c r="E4608" s="3" t="s">
        <v>12599</v>
      </c>
      <c r="F4608" s="3" t="s">
        <v>12600</v>
      </c>
      <c r="G4608" s="2" t="s">
        <v>50</v>
      </c>
      <c r="H4608" s="2">
        <v>3.0</v>
      </c>
      <c r="I4608" s="2">
        <v>5.0</v>
      </c>
      <c r="J4608" s="2">
        <v>5.0</v>
      </c>
      <c r="K4608" s="2">
        <v>5.0</v>
      </c>
      <c r="L4608" s="2">
        <v>5.0</v>
      </c>
      <c r="M4608" s="2" t="s">
        <v>19</v>
      </c>
    </row>
    <row r="4609" ht="15.75" customHeight="1">
      <c r="A4609" s="2">
        <v>253.0</v>
      </c>
      <c r="B4609" s="2" t="s">
        <v>12088</v>
      </c>
      <c r="C4609" s="2" t="s">
        <v>593</v>
      </c>
      <c r="D4609" s="3" t="s">
        <v>3271</v>
      </c>
      <c r="E4609" s="3" t="s">
        <v>12601</v>
      </c>
      <c r="F4609" s="3" t="s">
        <v>12602</v>
      </c>
      <c r="G4609" s="2" t="s">
        <v>18</v>
      </c>
      <c r="H4609" s="2">
        <v>3.0</v>
      </c>
      <c r="I4609" s="2">
        <v>3.0</v>
      </c>
      <c r="J4609" s="2">
        <v>3.0</v>
      </c>
      <c r="K4609" s="2">
        <v>3.0</v>
      </c>
      <c r="L4609" s="2">
        <v>3.0</v>
      </c>
      <c r="M4609" s="2" t="s">
        <v>19</v>
      </c>
    </row>
    <row r="4610" ht="15.75" customHeight="1">
      <c r="A4610" s="2">
        <v>253.0</v>
      </c>
      <c r="B4610" s="2" t="s">
        <v>12088</v>
      </c>
      <c r="C4610" s="2" t="s">
        <v>203</v>
      </c>
      <c r="D4610" s="3" t="s">
        <v>12603</v>
      </c>
      <c r="E4610" s="3" t="s">
        <v>12604</v>
      </c>
      <c r="F4610" s="3" t="s">
        <v>12602</v>
      </c>
      <c r="G4610" s="2" t="s">
        <v>18</v>
      </c>
      <c r="H4610" s="2">
        <v>4.0</v>
      </c>
      <c r="I4610" s="2">
        <v>5.0</v>
      </c>
      <c r="J4610" s="2">
        <v>4.0</v>
      </c>
      <c r="K4610" s="2">
        <v>4.0</v>
      </c>
      <c r="L4610" s="2">
        <v>3.0</v>
      </c>
      <c r="M4610" s="2" t="s">
        <v>19</v>
      </c>
    </row>
    <row r="4611" ht="15.75" customHeight="1">
      <c r="A4611" s="2">
        <v>253.0</v>
      </c>
      <c r="B4611" s="2" t="s">
        <v>12088</v>
      </c>
      <c r="C4611" s="2" t="s">
        <v>670</v>
      </c>
      <c r="D4611" s="3" t="s">
        <v>139</v>
      </c>
      <c r="E4611" s="3" t="s">
        <v>12605</v>
      </c>
      <c r="F4611" s="3" t="s">
        <v>12602</v>
      </c>
      <c r="G4611" s="2" t="s">
        <v>50</v>
      </c>
      <c r="H4611" s="2">
        <v>4.0</v>
      </c>
      <c r="I4611" s="2">
        <v>5.0</v>
      </c>
      <c r="J4611" s="2">
        <v>5.0</v>
      </c>
      <c r="K4611" s="2">
        <v>5.0</v>
      </c>
      <c r="L4611" s="2">
        <v>5.0</v>
      </c>
      <c r="M4611" s="2" t="s">
        <v>19</v>
      </c>
    </row>
    <row r="4612" ht="15.75" customHeight="1">
      <c r="A4612" s="2">
        <v>253.0</v>
      </c>
      <c r="B4612" s="2" t="s">
        <v>12088</v>
      </c>
      <c r="C4612" s="2" t="s">
        <v>1608</v>
      </c>
      <c r="D4612" s="3" t="s">
        <v>191</v>
      </c>
      <c r="E4612" s="3" t="s">
        <v>12606</v>
      </c>
      <c r="F4612" s="3" t="s">
        <v>12607</v>
      </c>
      <c r="G4612" s="2" t="s">
        <v>18</v>
      </c>
      <c r="H4612" s="2">
        <v>4.0</v>
      </c>
      <c r="I4612" s="2">
        <v>4.0</v>
      </c>
      <c r="J4612" s="2">
        <v>4.0</v>
      </c>
      <c r="K4612" s="2">
        <v>4.0</v>
      </c>
      <c r="L4612" s="2">
        <v>4.0</v>
      </c>
      <c r="M4612" s="2" t="s">
        <v>19</v>
      </c>
    </row>
    <row r="4613" ht="15.75" customHeight="1">
      <c r="A4613" s="2">
        <v>253.0</v>
      </c>
      <c r="B4613" s="2" t="s">
        <v>12088</v>
      </c>
      <c r="C4613" s="2" t="s">
        <v>1608</v>
      </c>
      <c r="D4613" s="3" t="s">
        <v>12608</v>
      </c>
      <c r="E4613" s="3" t="s">
        <v>12609</v>
      </c>
      <c r="F4613" s="3" t="s">
        <v>12610</v>
      </c>
      <c r="G4613" s="2" t="s">
        <v>18</v>
      </c>
      <c r="H4613" s="2">
        <v>4.0</v>
      </c>
      <c r="I4613" s="2">
        <v>3.0</v>
      </c>
      <c r="J4613" s="2">
        <v>5.0</v>
      </c>
      <c r="K4613" s="2">
        <v>4.0</v>
      </c>
      <c r="L4613" s="2">
        <v>3.0</v>
      </c>
      <c r="M4613" s="2" t="s">
        <v>19</v>
      </c>
    </row>
    <row r="4614" ht="15.75" customHeight="1">
      <c r="A4614" s="2">
        <v>253.0</v>
      </c>
      <c r="B4614" s="2" t="s">
        <v>12088</v>
      </c>
      <c r="C4614" s="2" t="s">
        <v>409</v>
      </c>
      <c r="D4614" s="3" t="s">
        <v>12611</v>
      </c>
      <c r="E4614" s="3" t="s">
        <v>12612</v>
      </c>
      <c r="F4614" s="3" t="s">
        <v>12613</v>
      </c>
      <c r="G4614" s="2" t="s">
        <v>62</v>
      </c>
      <c r="H4614" s="2">
        <v>2.0</v>
      </c>
      <c r="I4614" s="2">
        <v>2.0</v>
      </c>
      <c r="J4614" s="2">
        <v>2.0</v>
      </c>
      <c r="K4614" s="2">
        <v>3.0</v>
      </c>
      <c r="L4614" s="2">
        <v>3.0</v>
      </c>
      <c r="M4614" s="2" t="s">
        <v>33</v>
      </c>
    </row>
    <row r="4615" ht="15.75" customHeight="1">
      <c r="A4615" s="2">
        <v>253.0</v>
      </c>
      <c r="B4615" s="2" t="s">
        <v>12088</v>
      </c>
      <c r="C4615" s="2" t="s">
        <v>409</v>
      </c>
      <c r="D4615" s="3" t="s">
        <v>12614</v>
      </c>
      <c r="E4615" s="3" t="s">
        <v>12615</v>
      </c>
      <c r="F4615" s="3" t="s">
        <v>12613</v>
      </c>
      <c r="G4615" s="2" t="s">
        <v>18</v>
      </c>
      <c r="H4615" s="2">
        <v>4.0</v>
      </c>
      <c r="I4615" s="2">
        <v>3.0</v>
      </c>
      <c r="J4615" s="2">
        <v>4.0</v>
      </c>
      <c r="K4615" s="2">
        <v>4.0</v>
      </c>
      <c r="L4615" s="2">
        <v>4.0</v>
      </c>
      <c r="M4615" s="2" t="s">
        <v>19</v>
      </c>
    </row>
    <row r="4616" ht="15.75" customHeight="1">
      <c r="A4616" s="2">
        <v>253.0</v>
      </c>
      <c r="B4616" s="2" t="s">
        <v>12088</v>
      </c>
      <c r="C4616" s="2" t="s">
        <v>409</v>
      </c>
      <c r="D4616" s="3" t="s">
        <v>7696</v>
      </c>
      <c r="E4616" s="3" t="s">
        <v>12616</v>
      </c>
      <c r="F4616" s="3" t="s">
        <v>12613</v>
      </c>
      <c r="G4616" s="2" t="s">
        <v>28</v>
      </c>
      <c r="H4616" s="2">
        <v>3.0</v>
      </c>
      <c r="I4616" s="2">
        <v>3.0</v>
      </c>
      <c r="J4616" s="2">
        <v>3.0</v>
      </c>
      <c r="K4616" s="2">
        <v>3.0</v>
      </c>
      <c r="L4616" s="2">
        <v>3.0</v>
      </c>
      <c r="M4616" s="2" t="s">
        <v>19</v>
      </c>
    </row>
    <row r="4617" ht="15.75" customHeight="1">
      <c r="A4617" s="2">
        <v>253.0</v>
      </c>
      <c r="B4617" s="2" t="s">
        <v>12088</v>
      </c>
      <c r="C4617" s="2" t="s">
        <v>409</v>
      </c>
      <c r="D4617" s="3" t="s">
        <v>59</v>
      </c>
      <c r="E4617" s="3" t="s">
        <v>12617</v>
      </c>
      <c r="F4617" s="3" t="s">
        <v>12613</v>
      </c>
      <c r="G4617" s="2" t="s">
        <v>18</v>
      </c>
      <c r="H4617" s="2">
        <v>3.0</v>
      </c>
      <c r="I4617" s="2">
        <v>3.0</v>
      </c>
      <c r="J4617" s="2">
        <v>4.0</v>
      </c>
      <c r="K4617" s="2">
        <v>4.0</v>
      </c>
      <c r="L4617" s="2">
        <v>4.0</v>
      </c>
      <c r="M4617" s="2" t="s">
        <v>19</v>
      </c>
    </row>
    <row r="4618" ht="15.75" customHeight="1">
      <c r="A4618" s="2">
        <v>253.0</v>
      </c>
      <c r="B4618" s="2" t="s">
        <v>12088</v>
      </c>
      <c r="C4618" s="2" t="s">
        <v>83</v>
      </c>
      <c r="D4618" s="3" t="s">
        <v>12618</v>
      </c>
      <c r="E4618" s="3" t="s">
        <v>12619</v>
      </c>
      <c r="F4618" s="3" t="s">
        <v>12613</v>
      </c>
      <c r="G4618" s="2" t="s">
        <v>50</v>
      </c>
      <c r="H4618" s="2">
        <v>5.0</v>
      </c>
      <c r="I4618" s="2">
        <v>5.0</v>
      </c>
      <c r="J4618" s="2">
        <v>5.0</v>
      </c>
      <c r="K4618" s="2">
        <v>5.0</v>
      </c>
      <c r="L4618" s="2">
        <v>5.0</v>
      </c>
      <c r="M4618" s="2" t="s">
        <v>19</v>
      </c>
    </row>
    <row r="4619" ht="15.75" customHeight="1">
      <c r="A4619" s="2">
        <v>253.0</v>
      </c>
      <c r="B4619" s="2" t="s">
        <v>12088</v>
      </c>
      <c r="C4619" s="2" t="s">
        <v>600</v>
      </c>
      <c r="D4619" s="3" t="s">
        <v>6935</v>
      </c>
      <c r="E4619" s="3" t="s">
        <v>12620</v>
      </c>
      <c r="F4619" s="3" t="s">
        <v>12621</v>
      </c>
      <c r="G4619" s="2" t="s">
        <v>50</v>
      </c>
      <c r="H4619" s="2">
        <v>4.0</v>
      </c>
      <c r="I4619" s="2">
        <v>4.0</v>
      </c>
      <c r="J4619" s="2">
        <v>4.0</v>
      </c>
      <c r="K4619" s="2">
        <v>5.0</v>
      </c>
      <c r="L4619" s="2">
        <v>5.0</v>
      </c>
      <c r="M4619" s="2" t="s">
        <v>19</v>
      </c>
    </row>
    <row r="4620" ht="15.75" customHeight="1">
      <c r="A4620" s="2">
        <v>253.0</v>
      </c>
      <c r="B4620" s="2" t="s">
        <v>12088</v>
      </c>
      <c r="C4620" s="2" t="s">
        <v>600</v>
      </c>
      <c r="D4620" s="3" t="s">
        <v>120</v>
      </c>
      <c r="E4620" s="3" t="s">
        <v>12622</v>
      </c>
      <c r="F4620" s="3" t="s">
        <v>12623</v>
      </c>
      <c r="G4620" s="2" t="s">
        <v>18</v>
      </c>
      <c r="H4620" s="2">
        <v>4.0</v>
      </c>
      <c r="I4620" s="2">
        <v>4.0</v>
      </c>
      <c r="J4620" s="2">
        <v>3.0</v>
      </c>
      <c r="K4620" s="2">
        <v>4.0</v>
      </c>
      <c r="L4620" s="2">
        <v>5.0</v>
      </c>
      <c r="M4620" s="2" t="s">
        <v>19</v>
      </c>
    </row>
    <row r="4621" ht="15.75" customHeight="1">
      <c r="A4621" s="2">
        <v>253.0</v>
      </c>
      <c r="B4621" s="2" t="s">
        <v>12088</v>
      </c>
      <c r="C4621" s="2" t="s">
        <v>1392</v>
      </c>
      <c r="D4621" s="3" t="s">
        <v>12624</v>
      </c>
      <c r="E4621" s="3" t="s">
        <v>12625</v>
      </c>
      <c r="F4621" s="3" t="s">
        <v>12626</v>
      </c>
      <c r="G4621" s="2" t="s">
        <v>50</v>
      </c>
      <c r="H4621" s="2">
        <v>4.0</v>
      </c>
      <c r="I4621" s="2">
        <v>4.0</v>
      </c>
      <c r="J4621" s="2">
        <v>2.0</v>
      </c>
      <c r="K4621" s="2">
        <v>4.0</v>
      </c>
      <c r="L4621" s="2">
        <v>4.0</v>
      </c>
      <c r="M4621" s="2" t="s">
        <v>19</v>
      </c>
    </row>
    <row r="4622" ht="15.75" customHeight="1">
      <c r="A4622" s="2">
        <v>253.0</v>
      </c>
      <c r="B4622" s="2" t="s">
        <v>12088</v>
      </c>
      <c r="C4622" s="2" t="s">
        <v>1392</v>
      </c>
      <c r="D4622" s="3" t="s">
        <v>12627</v>
      </c>
      <c r="E4622" s="3" t="s">
        <v>12628</v>
      </c>
      <c r="F4622" s="3" t="s">
        <v>12629</v>
      </c>
      <c r="G4622" s="2" t="s">
        <v>18</v>
      </c>
      <c r="H4622" s="2">
        <v>3.0</v>
      </c>
      <c r="I4622" s="2">
        <v>4.0</v>
      </c>
      <c r="J4622" s="2">
        <v>5.0</v>
      </c>
      <c r="K4622" s="2">
        <v>4.0</v>
      </c>
      <c r="L4622" s="2">
        <v>3.0</v>
      </c>
      <c r="M4622" s="2" t="s">
        <v>19</v>
      </c>
    </row>
    <row r="4623" ht="15.75" customHeight="1">
      <c r="A4623" s="2">
        <v>253.0</v>
      </c>
      <c r="B4623" s="2" t="s">
        <v>12088</v>
      </c>
      <c r="C4623" s="2" t="s">
        <v>1392</v>
      </c>
      <c r="D4623" s="3" t="s">
        <v>3965</v>
      </c>
      <c r="E4623" s="3" t="s">
        <v>12630</v>
      </c>
      <c r="F4623" s="3" t="s">
        <v>12629</v>
      </c>
      <c r="G4623" s="2" t="s">
        <v>18</v>
      </c>
      <c r="H4623" s="2">
        <v>4.0</v>
      </c>
      <c r="I4623" s="2">
        <v>4.0</v>
      </c>
      <c r="J4623" s="2">
        <v>4.0</v>
      </c>
      <c r="K4623" s="2">
        <v>4.0</v>
      </c>
      <c r="L4623" s="2">
        <v>4.0</v>
      </c>
      <c r="M4623" s="2" t="s">
        <v>19</v>
      </c>
    </row>
    <row r="4624" ht="15.75" customHeight="1">
      <c r="A4624" s="2">
        <v>253.0</v>
      </c>
      <c r="B4624" s="2" t="s">
        <v>12088</v>
      </c>
      <c r="C4624" s="2" t="s">
        <v>1392</v>
      </c>
      <c r="D4624" s="3" t="s">
        <v>495</v>
      </c>
      <c r="E4624" s="3" t="s">
        <v>12631</v>
      </c>
      <c r="F4624" s="3" t="s">
        <v>12629</v>
      </c>
      <c r="G4624" s="2" t="s">
        <v>18</v>
      </c>
      <c r="H4624" s="2">
        <v>4.0</v>
      </c>
      <c r="I4624" s="2">
        <v>4.0</v>
      </c>
      <c r="J4624" s="2">
        <v>4.0</v>
      </c>
      <c r="K4624" s="2">
        <v>4.0</v>
      </c>
      <c r="L4624" s="2">
        <v>4.0</v>
      </c>
      <c r="M4624" s="2" t="s">
        <v>19</v>
      </c>
    </row>
    <row r="4625" ht="15.75" customHeight="1">
      <c r="A4625" s="2">
        <v>253.0</v>
      </c>
      <c r="B4625" s="2" t="s">
        <v>12088</v>
      </c>
      <c r="C4625" s="2" t="s">
        <v>206</v>
      </c>
      <c r="D4625" s="3" t="s">
        <v>12632</v>
      </c>
      <c r="E4625" s="3" t="s">
        <v>12633</v>
      </c>
      <c r="F4625" s="3" t="s">
        <v>12629</v>
      </c>
      <c r="G4625" s="2" t="s">
        <v>50</v>
      </c>
      <c r="H4625" s="2">
        <v>3.0</v>
      </c>
      <c r="I4625" s="2">
        <v>4.0</v>
      </c>
      <c r="J4625" s="2">
        <v>4.0</v>
      </c>
      <c r="K4625" s="2">
        <v>5.0</v>
      </c>
      <c r="L4625" s="2">
        <v>5.0</v>
      </c>
      <c r="M4625" s="2" t="s">
        <v>19</v>
      </c>
    </row>
    <row r="4626" ht="15.75" customHeight="1">
      <c r="A4626" s="2">
        <v>253.0</v>
      </c>
      <c r="B4626" s="2" t="s">
        <v>12088</v>
      </c>
      <c r="C4626" s="2" t="s">
        <v>206</v>
      </c>
      <c r="D4626" s="3" t="s">
        <v>12634</v>
      </c>
      <c r="E4626" s="3" t="s">
        <v>12635</v>
      </c>
      <c r="F4626" s="3" t="s">
        <v>12636</v>
      </c>
      <c r="G4626" s="2" t="s">
        <v>28</v>
      </c>
      <c r="H4626" s="2">
        <v>3.0</v>
      </c>
      <c r="I4626" s="2">
        <v>3.0</v>
      </c>
      <c r="J4626" s="2">
        <v>4.0</v>
      </c>
      <c r="K4626" s="2">
        <v>4.0</v>
      </c>
      <c r="L4626" s="2">
        <v>1.0</v>
      </c>
      <c r="M4626" s="2" t="s">
        <v>19</v>
      </c>
    </row>
    <row r="4627" ht="15.75" customHeight="1">
      <c r="A4627" s="2">
        <v>253.0</v>
      </c>
      <c r="B4627" s="2" t="s">
        <v>12088</v>
      </c>
      <c r="C4627" s="2" t="s">
        <v>206</v>
      </c>
      <c r="D4627" s="3" t="s">
        <v>12637</v>
      </c>
      <c r="E4627" s="3" t="s">
        <v>12638</v>
      </c>
      <c r="F4627" s="3" t="s">
        <v>12639</v>
      </c>
      <c r="G4627" s="2" t="s">
        <v>18</v>
      </c>
      <c r="H4627" s="2">
        <v>5.0</v>
      </c>
      <c r="I4627" s="2">
        <v>4.0</v>
      </c>
      <c r="J4627" s="2">
        <v>4.0</v>
      </c>
      <c r="K4627" s="2">
        <v>5.0</v>
      </c>
      <c r="L4627" s="2">
        <v>3.0</v>
      </c>
      <c r="M4627" s="2" t="s">
        <v>19</v>
      </c>
    </row>
    <row r="4628" ht="15.75" customHeight="1">
      <c r="A4628" s="2">
        <v>253.0</v>
      </c>
      <c r="B4628" s="2" t="s">
        <v>12088</v>
      </c>
      <c r="C4628" s="2" t="s">
        <v>206</v>
      </c>
      <c r="D4628" s="3" t="s">
        <v>1972</v>
      </c>
      <c r="E4628" s="3" t="s">
        <v>12640</v>
      </c>
      <c r="F4628" s="3" t="s">
        <v>12639</v>
      </c>
      <c r="G4628" s="2" t="s">
        <v>50</v>
      </c>
      <c r="H4628" s="2">
        <v>5.0</v>
      </c>
      <c r="I4628" s="2">
        <v>4.0</v>
      </c>
      <c r="J4628" s="2">
        <v>5.0</v>
      </c>
      <c r="K4628" s="2">
        <v>5.0</v>
      </c>
      <c r="L4628" s="2">
        <v>5.0</v>
      </c>
      <c r="M4628" s="2" t="s">
        <v>19</v>
      </c>
    </row>
    <row r="4629" ht="15.75" customHeight="1">
      <c r="A4629" s="2">
        <v>253.0</v>
      </c>
      <c r="B4629" s="2" t="s">
        <v>12088</v>
      </c>
      <c r="C4629" s="2" t="s">
        <v>206</v>
      </c>
      <c r="D4629" s="3" t="s">
        <v>12641</v>
      </c>
      <c r="E4629" s="3" t="s">
        <v>12642</v>
      </c>
      <c r="F4629" s="3" t="s">
        <v>12643</v>
      </c>
      <c r="G4629" s="2" t="s">
        <v>18</v>
      </c>
      <c r="H4629" s="2">
        <v>5.0</v>
      </c>
      <c r="I4629" s="2">
        <v>4.0</v>
      </c>
      <c r="J4629" s="2">
        <v>4.0</v>
      </c>
      <c r="K4629" s="2">
        <v>4.0</v>
      </c>
      <c r="L4629" s="2">
        <v>5.0</v>
      </c>
      <c r="M4629" s="2" t="s">
        <v>19</v>
      </c>
    </row>
    <row r="4630" ht="15.75" customHeight="1">
      <c r="A4630" s="2">
        <v>253.0</v>
      </c>
      <c r="B4630" s="2" t="s">
        <v>12088</v>
      </c>
      <c r="C4630" s="2" t="s">
        <v>1424</v>
      </c>
      <c r="D4630" s="3" t="s">
        <v>12644</v>
      </c>
      <c r="E4630" s="3" t="s">
        <v>12645</v>
      </c>
      <c r="F4630" s="3" t="s">
        <v>12646</v>
      </c>
      <c r="G4630" s="2" t="s">
        <v>28</v>
      </c>
      <c r="H4630" s="2">
        <v>3.0</v>
      </c>
      <c r="I4630" s="2">
        <v>4.0</v>
      </c>
      <c r="J4630" s="2">
        <v>4.0</v>
      </c>
      <c r="K4630" s="2">
        <v>4.0</v>
      </c>
      <c r="L4630" s="2">
        <v>3.0</v>
      </c>
      <c r="M4630" s="2" t="s">
        <v>19</v>
      </c>
    </row>
    <row r="4631" ht="15.75" customHeight="1">
      <c r="A4631" s="2">
        <v>253.0</v>
      </c>
      <c r="B4631" s="2" t="s">
        <v>12088</v>
      </c>
      <c r="C4631" s="2" t="s">
        <v>682</v>
      </c>
      <c r="D4631" s="3" t="s">
        <v>12647</v>
      </c>
      <c r="E4631" s="3" t="s">
        <v>12648</v>
      </c>
      <c r="F4631" s="3" t="s">
        <v>12649</v>
      </c>
      <c r="G4631" s="2" t="s">
        <v>18</v>
      </c>
      <c r="H4631" s="2">
        <v>4.0</v>
      </c>
      <c r="I4631" s="2">
        <v>5.0</v>
      </c>
      <c r="J4631" s="2">
        <v>4.0</v>
      </c>
      <c r="K4631" s="2">
        <v>4.0</v>
      </c>
      <c r="L4631" s="2">
        <v>4.0</v>
      </c>
      <c r="M4631" s="2" t="s">
        <v>19</v>
      </c>
    </row>
    <row r="4632" ht="15.75" customHeight="1">
      <c r="A4632" s="2">
        <v>253.0</v>
      </c>
      <c r="B4632" s="2" t="s">
        <v>12088</v>
      </c>
      <c r="C4632" s="2" t="s">
        <v>682</v>
      </c>
      <c r="D4632" s="3" t="s">
        <v>12650</v>
      </c>
      <c r="E4632" s="3" t="s">
        <v>12651</v>
      </c>
      <c r="F4632" s="3" t="s">
        <v>12652</v>
      </c>
      <c r="G4632" s="2" t="s">
        <v>18</v>
      </c>
      <c r="H4632" s="2">
        <v>4.0</v>
      </c>
      <c r="I4632" s="2">
        <v>5.0</v>
      </c>
      <c r="J4632" s="2">
        <v>5.0</v>
      </c>
      <c r="K4632" s="2">
        <v>5.0</v>
      </c>
      <c r="L4632" s="2">
        <v>5.0</v>
      </c>
      <c r="M4632" s="2" t="s">
        <v>19</v>
      </c>
    </row>
    <row r="4633" ht="15.75" customHeight="1">
      <c r="A4633" s="2">
        <v>253.0</v>
      </c>
      <c r="B4633" s="2" t="s">
        <v>12088</v>
      </c>
      <c r="C4633" s="2" t="s">
        <v>682</v>
      </c>
      <c r="D4633" s="3" t="s">
        <v>12653</v>
      </c>
      <c r="E4633" s="3" t="s">
        <v>12654</v>
      </c>
      <c r="F4633" s="3" t="s">
        <v>12655</v>
      </c>
      <c r="G4633" s="2" t="s">
        <v>62</v>
      </c>
      <c r="H4633" s="2">
        <v>3.0</v>
      </c>
      <c r="I4633" s="2">
        <v>2.0</v>
      </c>
      <c r="J4633" s="2">
        <v>3.0</v>
      </c>
      <c r="K4633" s="2">
        <v>3.0</v>
      </c>
      <c r="L4633" s="2">
        <v>3.0</v>
      </c>
      <c r="M4633" s="2" t="s">
        <v>33</v>
      </c>
    </row>
    <row r="4634" ht="15.75" customHeight="1">
      <c r="A4634" s="2">
        <v>253.0</v>
      </c>
      <c r="B4634" s="2" t="s">
        <v>12088</v>
      </c>
      <c r="C4634" s="2" t="s">
        <v>1686</v>
      </c>
      <c r="D4634" s="3" t="s">
        <v>12656</v>
      </c>
      <c r="E4634" s="3" t="s">
        <v>12657</v>
      </c>
      <c r="F4634" s="3" t="s">
        <v>12658</v>
      </c>
      <c r="G4634" s="2" t="s">
        <v>18</v>
      </c>
      <c r="H4634" s="2">
        <v>4.0</v>
      </c>
      <c r="I4634" s="2">
        <v>4.0</v>
      </c>
      <c r="J4634" s="2">
        <v>2.0</v>
      </c>
      <c r="K4634" s="2">
        <v>5.0</v>
      </c>
      <c r="L4634" s="2">
        <v>4.0</v>
      </c>
      <c r="M4634" s="2" t="s">
        <v>19</v>
      </c>
    </row>
    <row r="4635" ht="15.75" customHeight="1">
      <c r="A4635" s="2">
        <v>253.0</v>
      </c>
      <c r="B4635" s="2" t="s">
        <v>12088</v>
      </c>
      <c r="C4635" s="2" t="s">
        <v>1686</v>
      </c>
      <c r="D4635" s="3" t="s">
        <v>5297</v>
      </c>
      <c r="E4635" s="3" t="s">
        <v>12659</v>
      </c>
      <c r="F4635" s="3" t="s">
        <v>12660</v>
      </c>
      <c r="G4635" s="2" t="s">
        <v>18</v>
      </c>
      <c r="H4635" s="2">
        <v>3.0</v>
      </c>
      <c r="I4635" s="2">
        <v>3.0</v>
      </c>
      <c r="J4635" s="2">
        <v>3.0</v>
      </c>
      <c r="K4635" s="2">
        <v>4.0</v>
      </c>
      <c r="L4635" s="2">
        <v>5.0</v>
      </c>
      <c r="M4635" s="2" t="s">
        <v>19</v>
      </c>
    </row>
    <row r="4636" ht="15.75" customHeight="1">
      <c r="A4636" s="2">
        <v>253.0</v>
      </c>
      <c r="B4636" s="2" t="s">
        <v>12088</v>
      </c>
      <c r="C4636" s="2" t="s">
        <v>1686</v>
      </c>
      <c r="D4636" s="3" t="s">
        <v>12661</v>
      </c>
      <c r="E4636" s="3" t="s">
        <v>12662</v>
      </c>
      <c r="F4636" s="3" t="s">
        <v>12663</v>
      </c>
      <c r="G4636" s="2" t="s">
        <v>182</v>
      </c>
      <c r="H4636" s="2">
        <v>1.0</v>
      </c>
      <c r="I4636" s="2">
        <v>1.0</v>
      </c>
      <c r="J4636" s="2">
        <v>1.0</v>
      </c>
      <c r="K4636" s="2">
        <v>1.0</v>
      </c>
      <c r="L4636" s="2">
        <v>3.0</v>
      </c>
      <c r="M4636" s="2" t="s">
        <v>33</v>
      </c>
    </row>
    <row r="4637" ht="15.75" customHeight="1">
      <c r="A4637" s="2">
        <v>253.0</v>
      </c>
      <c r="B4637" s="2" t="s">
        <v>12088</v>
      </c>
      <c r="C4637" s="2" t="s">
        <v>1686</v>
      </c>
      <c r="D4637" s="3" t="s">
        <v>3680</v>
      </c>
      <c r="E4637" s="3" t="s">
        <v>12664</v>
      </c>
      <c r="F4637" s="3" t="s">
        <v>12663</v>
      </c>
      <c r="G4637" s="2" t="s">
        <v>18</v>
      </c>
      <c r="H4637" s="2">
        <v>3.0</v>
      </c>
      <c r="I4637" s="2">
        <v>4.0</v>
      </c>
      <c r="J4637" s="2">
        <v>4.0</v>
      </c>
      <c r="K4637" s="2">
        <v>4.0</v>
      </c>
      <c r="L4637" s="2">
        <v>4.0</v>
      </c>
      <c r="M4637" s="2" t="s">
        <v>19</v>
      </c>
    </row>
    <row r="4638" ht="15.75" customHeight="1">
      <c r="A4638" s="2">
        <v>253.0</v>
      </c>
      <c r="B4638" s="2" t="s">
        <v>12088</v>
      </c>
      <c r="C4638" s="2" t="s">
        <v>1442</v>
      </c>
      <c r="D4638" s="3" t="s">
        <v>12665</v>
      </c>
      <c r="E4638" s="3" t="s">
        <v>12666</v>
      </c>
      <c r="F4638" s="3" t="s">
        <v>12667</v>
      </c>
      <c r="G4638" s="2" t="s">
        <v>18</v>
      </c>
      <c r="H4638" s="2">
        <v>4.0</v>
      </c>
      <c r="I4638" s="2">
        <v>5.0</v>
      </c>
      <c r="J4638" s="2">
        <v>4.0</v>
      </c>
      <c r="K4638" s="2">
        <v>3.0</v>
      </c>
      <c r="L4638" s="2">
        <v>5.0</v>
      </c>
      <c r="M4638" s="2" t="s">
        <v>19</v>
      </c>
    </row>
    <row r="4639" ht="15.75" customHeight="1">
      <c r="A4639" s="2">
        <v>253.0</v>
      </c>
      <c r="B4639" s="2" t="s">
        <v>12088</v>
      </c>
      <c r="C4639" s="2" t="s">
        <v>1778</v>
      </c>
      <c r="D4639" s="3" t="s">
        <v>12668</v>
      </c>
      <c r="E4639" s="3" t="s">
        <v>12669</v>
      </c>
      <c r="F4639" s="3" t="s">
        <v>12670</v>
      </c>
      <c r="G4639" s="2" t="s">
        <v>18</v>
      </c>
      <c r="H4639" s="2">
        <v>5.0</v>
      </c>
      <c r="I4639" s="2">
        <v>4.0</v>
      </c>
      <c r="J4639" s="2">
        <v>5.0</v>
      </c>
      <c r="K4639" s="2">
        <v>4.0</v>
      </c>
      <c r="L4639" s="2">
        <v>5.0</v>
      </c>
      <c r="M4639" s="2" t="s">
        <v>19</v>
      </c>
    </row>
    <row r="4640" ht="15.75" customHeight="1">
      <c r="A4640" s="2">
        <v>253.0</v>
      </c>
      <c r="B4640" s="2" t="s">
        <v>12088</v>
      </c>
      <c r="C4640" s="2" t="s">
        <v>1456</v>
      </c>
      <c r="D4640" s="3" t="s">
        <v>12671</v>
      </c>
      <c r="E4640" s="3" t="s">
        <v>12672</v>
      </c>
      <c r="F4640" s="3" t="s">
        <v>12673</v>
      </c>
      <c r="G4640" s="2" t="s">
        <v>50</v>
      </c>
      <c r="H4640" s="2">
        <v>5.0</v>
      </c>
      <c r="I4640" s="2">
        <v>5.0</v>
      </c>
      <c r="J4640" s="2">
        <v>5.0</v>
      </c>
      <c r="K4640" s="2">
        <v>5.0</v>
      </c>
      <c r="L4640" s="2">
        <v>5.0</v>
      </c>
      <c r="M4640" s="2" t="s">
        <v>19</v>
      </c>
    </row>
    <row r="4641" ht="15.75" customHeight="1">
      <c r="A4641" s="2">
        <v>253.0</v>
      </c>
      <c r="B4641" s="2" t="s">
        <v>12088</v>
      </c>
      <c r="C4641" s="2" t="s">
        <v>1456</v>
      </c>
      <c r="D4641" s="3" t="s">
        <v>12674</v>
      </c>
      <c r="E4641" s="3" t="s">
        <v>12675</v>
      </c>
      <c r="F4641" s="3" t="s">
        <v>12676</v>
      </c>
      <c r="G4641" s="2" t="s">
        <v>28</v>
      </c>
      <c r="H4641" s="2">
        <v>5.0</v>
      </c>
      <c r="I4641" s="2">
        <v>5.0</v>
      </c>
      <c r="J4641" s="2">
        <v>1.0</v>
      </c>
      <c r="K4641" s="2">
        <v>5.0</v>
      </c>
      <c r="L4641" s="2">
        <v>5.0</v>
      </c>
      <c r="M4641" s="2" t="s">
        <v>33</v>
      </c>
    </row>
    <row r="4642" ht="15.75" customHeight="1">
      <c r="A4642" s="2">
        <v>253.0</v>
      </c>
      <c r="B4642" s="2" t="s">
        <v>12088</v>
      </c>
      <c r="C4642" s="2" t="s">
        <v>305</v>
      </c>
      <c r="D4642" s="3" t="s">
        <v>12677</v>
      </c>
      <c r="E4642" s="3" t="s">
        <v>12678</v>
      </c>
      <c r="F4642" s="3" t="s">
        <v>12679</v>
      </c>
      <c r="G4642" s="2" t="s">
        <v>50</v>
      </c>
      <c r="H4642" s="2">
        <v>4.0</v>
      </c>
      <c r="I4642" s="2">
        <v>4.0</v>
      </c>
      <c r="J4642" s="2">
        <v>4.0</v>
      </c>
      <c r="K4642" s="2">
        <v>5.0</v>
      </c>
      <c r="L4642" s="2">
        <v>4.0</v>
      </c>
      <c r="M4642" s="2" t="s">
        <v>19</v>
      </c>
    </row>
    <row r="4643" ht="15.75" customHeight="1">
      <c r="A4643" s="2">
        <v>253.0</v>
      </c>
      <c r="B4643" s="2" t="s">
        <v>12088</v>
      </c>
      <c r="C4643" s="2" t="s">
        <v>305</v>
      </c>
      <c r="D4643" s="3" t="s">
        <v>12680</v>
      </c>
      <c r="E4643" s="3" t="s">
        <v>12681</v>
      </c>
      <c r="F4643" s="3" t="s">
        <v>12682</v>
      </c>
      <c r="G4643" s="2" t="s">
        <v>50</v>
      </c>
      <c r="H4643" s="2">
        <v>4.0</v>
      </c>
      <c r="I4643" s="2">
        <v>5.0</v>
      </c>
      <c r="J4643" s="2">
        <v>5.0</v>
      </c>
      <c r="K4643" s="2">
        <v>5.0</v>
      </c>
      <c r="L4643" s="2">
        <v>5.0</v>
      </c>
      <c r="M4643" s="2" t="s">
        <v>19</v>
      </c>
    </row>
    <row r="4644" ht="15.75" customHeight="1">
      <c r="A4644" s="2">
        <v>253.0</v>
      </c>
      <c r="B4644" s="2" t="s">
        <v>12088</v>
      </c>
      <c r="C4644" s="2" t="s">
        <v>305</v>
      </c>
      <c r="D4644" s="3" t="s">
        <v>12683</v>
      </c>
      <c r="E4644" s="3" t="s">
        <v>12684</v>
      </c>
      <c r="F4644" s="3" t="s">
        <v>12682</v>
      </c>
      <c r="G4644" s="2" t="s">
        <v>18</v>
      </c>
      <c r="H4644" s="2">
        <v>4.0</v>
      </c>
      <c r="I4644" s="2">
        <v>4.0</v>
      </c>
      <c r="J4644" s="2">
        <v>3.0</v>
      </c>
      <c r="K4644" s="2">
        <v>4.0</v>
      </c>
      <c r="L4644" s="2">
        <v>4.0</v>
      </c>
      <c r="M4644" s="2" t="s">
        <v>19</v>
      </c>
    </row>
    <row r="4645" ht="15.75" customHeight="1">
      <c r="A4645" s="2">
        <v>253.0</v>
      </c>
      <c r="B4645" s="2" t="s">
        <v>12088</v>
      </c>
      <c r="C4645" s="2" t="s">
        <v>305</v>
      </c>
      <c r="D4645" s="3" t="s">
        <v>12685</v>
      </c>
      <c r="E4645" s="3" t="s">
        <v>12686</v>
      </c>
      <c r="F4645" s="3" t="s">
        <v>12687</v>
      </c>
      <c r="G4645" s="2" t="s">
        <v>50</v>
      </c>
      <c r="H4645" s="2">
        <v>4.0</v>
      </c>
      <c r="I4645" s="2">
        <v>3.0</v>
      </c>
      <c r="J4645" s="2">
        <v>4.0</v>
      </c>
      <c r="K4645" s="2">
        <v>4.0</v>
      </c>
      <c r="L4645" s="2">
        <v>4.0</v>
      </c>
      <c r="M4645" s="2" t="s">
        <v>19</v>
      </c>
    </row>
    <row r="4646" ht="15.75" customHeight="1">
      <c r="A4646" s="2">
        <v>253.0</v>
      </c>
      <c r="B4646" s="2" t="s">
        <v>12088</v>
      </c>
      <c r="C4646" s="2" t="s">
        <v>305</v>
      </c>
      <c r="D4646" s="3" t="s">
        <v>12688</v>
      </c>
      <c r="E4646" s="3" t="s">
        <v>12689</v>
      </c>
      <c r="F4646" s="3" t="s">
        <v>12690</v>
      </c>
      <c r="G4646" s="2" t="s">
        <v>50</v>
      </c>
      <c r="H4646" s="2">
        <v>5.0</v>
      </c>
      <c r="I4646" s="2">
        <v>4.0</v>
      </c>
      <c r="J4646" s="2">
        <v>4.0</v>
      </c>
      <c r="K4646" s="2">
        <v>4.0</v>
      </c>
      <c r="L4646" s="2">
        <v>4.0</v>
      </c>
      <c r="M4646" s="2" t="s">
        <v>19</v>
      </c>
    </row>
    <row r="4647" ht="15.75" customHeight="1">
      <c r="A4647" s="2">
        <v>253.0</v>
      </c>
      <c r="B4647" s="2" t="s">
        <v>12088</v>
      </c>
      <c r="C4647" s="2" t="s">
        <v>210</v>
      </c>
      <c r="D4647" s="3" t="s">
        <v>110</v>
      </c>
      <c r="E4647" s="3" t="s">
        <v>12691</v>
      </c>
      <c r="F4647" s="3" t="s">
        <v>12692</v>
      </c>
      <c r="G4647" s="2" t="s">
        <v>50</v>
      </c>
      <c r="H4647" s="2">
        <v>5.0</v>
      </c>
      <c r="I4647" s="2">
        <v>5.0</v>
      </c>
      <c r="J4647" s="2">
        <v>3.0</v>
      </c>
      <c r="K4647" s="2">
        <v>5.0</v>
      </c>
      <c r="L4647" s="2">
        <v>5.0</v>
      </c>
      <c r="M4647" s="2" t="s">
        <v>19</v>
      </c>
    </row>
    <row r="4648" ht="15.75" customHeight="1">
      <c r="A4648" s="2">
        <v>253.0</v>
      </c>
      <c r="B4648" s="2" t="s">
        <v>12088</v>
      </c>
      <c r="C4648" s="2" t="s">
        <v>210</v>
      </c>
      <c r="D4648" s="3" t="s">
        <v>12693</v>
      </c>
      <c r="E4648" s="3" t="s">
        <v>12694</v>
      </c>
      <c r="F4648" s="3" t="s">
        <v>12692</v>
      </c>
      <c r="G4648" s="2" t="s">
        <v>18</v>
      </c>
      <c r="H4648" s="2">
        <v>4.0</v>
      </c>
      <c r="I4648" s="2">
        <v>4.0</v>
      </c>
      <c r="J4648" s="2">
        <v>4.0</v>
      </c>
      <c r="K4648" s="2">
        <v>5.0</v>
      </c>
      <c r="L4648" s="2">
        <v>5.0</v>
      </c>
      <c r="M4648" s="2" t="s">
        <v>19</v>
      </c>
    </row>
    <row r="4649" ht="15.75" customHeight="1">
      <c r="A4649" s="2">
        <v>253.0</v>
      </c>
      <c r="B4649" s="2" t="s">
        <v>12088</v>
      </c>
      <c r="C4649" s="2" t="s">
        <v>210</v>
      </c>
      <c r="D4649" s="3" t="s">
        <v>59</v>
      </c>
      <c r="E4649" s="3" t="s">
        <v>12695</v>
      </c>
      <c r="F4649" s="3" t="s">
        <v>12692</v>
      </c>
      <c r="G4649" s="2" t="s">
        <v>28</v>
      </c>
      <c r="H4649" s="2">
        <v>2.0</v>
      </c>
      <c r="I4649" s="2">
        <v>3.0</v>
      </c>
      <c r="J4649" s="2">
        <v>3.0</v>
      </c>
      <c r="K4649" s="2">
        <v>3.0</v>
      </c>
      <c r="L4649" s="2">
        <v>3.0</v>
      </c>
      <c r="M4649" s="2" t="s">
        <v>19</v>
      </c>
    </row>
    <row r="4650" ht="15.75" customHeight="1">
      <c r="A4650" s="2">
        <v>253.0</v>
      </c>
      <c r="B4650" s="2" t="s">
        <v>12088</v>
      </c>
      <c r="C4650" s="2" t="s">
        <v>603</v>
      </c>
      <c r="D4650" s="3" t="s">
        <v>12696</v>
      </c>
      <c r="E4650" s="3" t="s">
        <v>12697</v>
      </c>
      <c r="F4650" s="3" t="s">
        <v>12698</v>
      </c>
      <c r="G4650" s="2" t="s">
        <v>18</v>
      </c>
      <c r="H4650" s="2">
        <v>4.0</v>
      </c>
      <c r="I4650" s="2">
        <v>4.0</v>
      </c>
      <c r="J4650" s="2">
        <v>4.0</v>
      </c>
      <c r="K4650" s="2">
        <v>5.0</v>
      </c>
      <c r="L4650" s="2">
        <v>3.0</v>
      </c>
      <c r="M4650" s="2" t="s">
        <v>19</v>
      </c>
    </row>
    <row r="4651" ht="15.75" customHeight="1">
      <c r="A4651" s="2">
        <v>254.0</v>
      </c>
      <c r="B4651" s="2" t="s">
        <v>12699</v>
      </c>
      <c r="C4651" s="2" t="s">
        <v>386</v>
      </c>
      <c r="D4651" s="3" t="s">
        <v>12700</v>
      </c>
      <c r="E4651" s="3" t="s">
        <v>12701</v>
      </c>
      <c r="F4651" s="3" t="s">
        <v>12702</v>
      </c>
      <c r="G4651" s="2" t="s">
        <v>50</v>
      </c>
      <c r="H4651" s="2">
        <v>4.0</v>
      </c>
      <c r="I4651" s="2">
        <v>4.0</v>
      </c>
      <c r="J4651" s="2">
        <v>5.0</v>
      </c>
      <c r="K4651" s="2">
        <v>4.0</v>
      </c>
      <c r="L4651" s="2">
        <v>4.0</v>
      </c>
      <c r="M4651" s="2" t="s">
        <v>19</v>
      </c>
    </row>
    <row r="4652" ht="15.75" customHeight="1">
      <c r="A4652" s="2">
        <v>254.0</v>
      </c>
      <c r="B4652" s="2" t="s">
        <v>12699</v>
      </c>
      <c r="C4652" s="2" t="s">
        <v>54</v>
      </c>
      <c r="D4652" s="3" t="s">
        <v>12703</v>
      </c>
      <c r="E4652" s="3" t="s">
        <v>12704</v>
      </c>
      <c r="F4652" s="3" t="s">
        <v>12705</v>
      </c>
      <c r="G4652" s="2" t="s">
        <v>50</v>
      </c>
      <c r="H4652" s="2">
        <v>5.0</v>
      </c>
      <c r="I4652" s="2">
        <v>4.0</v>
      </c>
      <c r="J4652" s="2">
        <v>5.0</v>
      </c>
      <c r="K4652" s="2">
        <v>4.0</v>
      </c>
      <c r="L4652" s="2">
        <v>5.0</v>
      </c>
      <c r="M4652" s="2" t="s">
        <v>19</v>
      </c>
    </row>
    <row r="4653" ht="15.75" customHeight="1">
      <c r="A4653" s="2">
        <v>254.0</v>
      </c>
      <c r="B4653" s="2" t="s">
        <v>12699</v>
      </c>
      <c r="C4653" s="2" t="s">
        <v>222</v>
      </c>
      <c r="D4653" s="3" t="s">
        <v>12706</v>
      </c>
      <c r="E4653" s="3" t="s">
        <v>12707</v>
      </c>
      <c r="F4653" s="3" t="s">
        <v>12708</v>
      </c>
      <c r="G4653" s="2" t="s">
        <v>50</v>
      </c>
      <c r="H4653" s="2">
        <v>5.0</v>
      </c>
      <c r="I4653" s="2">
        <v>5.0</v>
      </c>
      <c r="J4653" s="2">
        <v>5.0</v>
      </c>
      <c r="K4653" s="2">
        <v>5.0</v>
      </c>
      <c r="L4653" s="2">
        <v>5.0</v>
      </c>
      <c r="M4653" s="2" t="s">
        <v>19</v>
      </c>
    </row>
    <row r="4654" ht="15.75" customHeight="1">
      <c r="A4654" s="2">
        <v>254.0</v>
      </c>
      <c r="B4654" s="2" t="s">
        <v>12699</v>
      </c>
      <c r="C4654" s="2" t="s">
        <v>131</v>
      </c>
      <c r="D4654" s="3" t="s">
        <v>8424</v>
      </c>
      <c r="E4654" s="3" t="s">
        <v>12709</v>
      </c>
      <c r="F4654" s="3" t="s">
        <v>12710</v>
      </c>
      <c r="G4654" s="2" t="s">
        <v>50</v>
      </c>
      <c r="H4654" s="2">
        <v>4.0</v>
      </c>
      <c r="I4654" s="2">
        <v>4.0</v>
      </c>
      <c r="J4654" s="2">
        <v>5.0</v>
      </c>
      <c r="K4654" s="2">
        <v>5.0</v>
      </c>
      <c r="L4654" s="2">
        <v>5.0</v>
      </c>
      <c r="M4654" s="2" t="s">
        <v>19</v>
      </c>
    </row>
    <row r="4655" ht="15.75" customHeight="1">
      <c r="A4655" s="2">
        <v>254.0</v>
      </c>
      <c r="B4655" s="2" t="s">
        <v>12699</v>
      </c>
      <c r="C4655" s="2" t="s">
        <v>1217</v>
      </c>
      <c r="D4655" s="3" t="s">
        <v>12711</v>
      </c>
      <c r="E4655" s="3" t="s">
        <v>12712</v>
      </c>
      <c r="F4655" s="3" t="s">
        <v>12713</v>
      </c>
      <c r="G4655" s="2" t="s">
        <v>18</v>
      </c>
      <c r="H4655" s="2">
        <v>4.0</v>
      </c>
      <c r="I4655" s="2">
        <v>5.0</v>
      </c>
      <c r="J4655" s="2">
        <v>4.0</v>
      </c>
      <c r="K4655" s="2">
        <v>5.0</v>
      </c>
      <c r="L4655" s="2">
        <v>5.0</v>
      </c>
      <c r="M4655" s="2" t="s">
        <v>19</v>
      </c>
    </row>
    <row r="4656" ht="15.75" customHeight="1">
      <c r="A4656" s="2">
        <v>257.0</v>
      </c>
      <c r="B4656" s="2" t="s">
        <v>12714</v>
      </c>
      <c r="C4656" s="2" t="s">
        <v>458</v>
      </c>
      <c r="D4656" s="3" t="s">
        <v>12715</v>
      </c>
      <c r="E4656" s="3" t="s">
        <v>12716</v>
      </c>
      <c r="F4656" s="3" t="s">
        <v>12717</v>
      </c>
      <c r="G4656" s="2" t="s">
        <v>50</v>
      </c>
      <c r="H4656" s="2">
        <v>5.0</v>
      </c>
      <c r="I4656" s="2">
        <v>5.0</v>
      </c>
      <c r="J4656" s="2">
        <v>5.0</v>
      </c>
      <c r="K4656" s="2">
        <v>5.0</v>
      </c>
      <c r="L4656" s="2">
        <v>5.0</v>
      </c>
      <c r="M4656" s="2" t="s">
        <v>19</v>
      </c>
    </row>
    <row r="4657" ht="15.75" customHeight="1">
      <c r="A4657" s="2">
        <v>257.0</v>
      </c>
      <c r="B4657" s="2" t="s">
        <v>12714</v>
      </c>
      <c r="C4657" s="2" t="s">
        <v>434</v>
      </c>
      <c r="D4657" s="3" t="s">
        <v>12718</v>
      </c>
      <c r="E4657" s="3" t="s">
        <v>12719</v>
      </c>
      <c r="F4657" s="3" t="s">
        <v>12720</v>
      </c>
      <c r="G4657" s="2" t="s">
        <v>50</v>
      </c>
      <c r="H4657" s="2">
        <v>5.0</v>
      </c>
      <c r="I4657" s="2">
        <v>5.0</v>
      </c>
      <c r="J4657" s="2">
        <v>5.0</v>
      </c>
      <c r="K4657" s="2">
        <v>5.0</v>
      </c>
      <c r="L4657" s="2">
        <v>5.0</v>
      </c>
      <c r="M4657" s="2" t="s">
        <v>19</v>
      </c>
    </row>
    <row r="4658" ht="15.75" customHeight="1">
      <c r="A4658" s="2">
        <v>257.0</v>
      </c>
      <c r="B4658" s="2" t="s">
        <v>12714</v>
      </c>
      <c r="C4658" s="2" t="s">
        <v>239</v>
      </c>
      <c r="D4658" s="3" t="s">
        <v>12721</v>
      </c>
      <c r="E4658" s="3" t="s">
        <v>12722</v>
      </c>
      <c r="F4658" s="3" t="s">
        <v>12723</v>
      </c>
      <c r="G4658" s="2" t="s">
        <v>50</v>
      </c>
      <c r="H4658" s="2">
        <v>5.0</v>
      </c>
      <c r="I4658" s="2">
        <v>4.0</v>
      </c>
      <c r="J4658" s="2">
        <v>5.0</v>
      </c>
      <c r="K4658" s="2">
        <v>5.0</v>
      </c>
      <c r="L4658" s="2">
        <v>5.0</v>
      </c>
      <c r="M4658" s="2" t="s">
        <v>19</v>
      </c>
    </row>
    <row r="4659" ht="15.75" customHeight="1">
      <c r="A4659" s="2">
        <v>257.0</v>
      </c>
      <c r="B4659" s="2" t="s">
        <v>12714</v>
      </c>
      <c r="C4659" s="2" t="s">
        <v>239</v>
      </c>
      <c r="D4659" s="3" t="s">
        <v>12724</v>
      </c>
      <c r="E4659" s="3" t="s">
        <v>12725</v>
      </c>
      <c r="F4659" s="3" t="s">
        <v>12726</v>
      </c>
      <c r="G4659" s="2" t="s">
        <v>50</v>
      </c>
      <c r="H4659" s="2">
        <v>4.0</v>
      </c>
      <c r="I4659" s="2">
        <v>5.0</v>
      </c>
      <c r="J4659" s="2">
        <v>5.0</v>
      </c>
      <c r="K4659" s="2">
        <v>5.0</v>
      </c>
      <c r="L4659" s="2">
        <v>5.0</v>
      </c>
      <c r="M4659" s="2" t="s">
        <v>33</v>
      </c>
    </row>
    <row r="4660" ht="15.75" customHeight="1">
      <c r="A4660" s="2">
        <v>257.0</v>
      </c>
      <c r="B4660" s="2" t="s">
        <v>12714</v>
      </c>
      <c r="C4660" s="2" t="s">
        <v>239</v>
      </c>
      <c r="D4660" s="3" t="s">
        <v>12727</v>
      </c>
      <c r="E4660" s="3" t="s">
        <v>12728</v>
      </c>
      <c r="F4660" s="3" t="s">
        <v>12729</v>
      </c>
      <c r="G4660" s="2" t="s">
        <v>50</v>
      </c>
      <c r="H4660" s="2">
        <v>4.0</v>
      </c>
      <c r="I4660" s="2">
        <v>4.0</v>
      </c>
      <c r="J4660" s="2">
        <v>5.0</v>
      </c>
      <c r="K4660" s="2">
        <v>5.0</v>
      </c>
      <c r="L4660" s="2">
        <v>5.0</v>
      </c>
      <c r="M4660" s="2" t="s">
        <v>19</v>
      </c>
    </row>
    <row r="4661" ht="15.75" customHeight="1">
      <c r="A4661" s="2">
        <v>257.0</v>
      </c>
      <c r="B4661" s="2" t="s">
        <v>12714</v>
      </c>
      <c r="C4661" s="2" t="s">
        <v>88</v>
      </c>
      <c r="D4661" s="3" t="s">
        <v>12730</v>
      </c>
      <c r="E4661" s="3" t="s">
        <v>12731</v>
      </c>
      <c r="F4661" s="3" t="s">
        <v>12732</v>
      </c>
      <c r="G4661" s="2" t="s">
        <v>18</v>
      </c>
      <c r="H4661" s="2">
        <v>4.0</v>
      </c>
      <c r="I4661" s="2">
        <v>4.0</v>
      </c>
      <c r="J4661" s="2">
        <v>5.0</v>
      </c>
      <c r="K4661" s="2">
        <v>5.0</v>
      </c>
      <c r="L4661" s="2">
        <v>4.0</v>
      </c>
      <c r="M4661" s="2" t="s">
        <v>19</v>
      </c>
    </row>
    <row r="4662" ht="15.75" customHeight="1">
      <c r="A4662" s="2">
        <v>257.0</v>
      </c>
      <c r="B4662" s="2" t="s">
        <v>12714</v>
      </c>
      <c r="C4662" s="2" t="s">
        <v>88</v>
      </c>
      <c r="D4662" s="3" t="s">
        <v>12733</v>
      </c>
      <c r="E4662" s="3" t="s">
        <v>12734</v>
      </c>
      <c r="F4662" s="3" t="s">
        <v>12735</v>
      </c>
      <c r="G4662" s="2" t="s">
        <v>50</v>
      </c>
      <c r="H4662" s="2">
        <v>5.0</v>
      </c>
      <c r="I4662" s="2">
        <v>5.0</v>
      </c>
      <c r="J4662" s="2">
        <v>5.0</v>
      </c>
      <c r="K4662" s="2">
        <v>5.0</v>
      </c>
      <c r="L4662" s="2">
        <v>4.0</v>
      </c>
      <c r="M4662" s="2" t="s">
        <v>19</v>
      </c>
    </row>
    <row r="4663" ht="15.75" customHeight="1">
      <c r="A4663" s="2">
        <v>257.0</v>
      </c>
      <c r="B4663" s="2" t="s">
        <v>12714</v>
      </c>
      <c r="C4663" s="2" t="s">
        <v>88</v>
      </c>
      <c r="D4663" s="3" t="s">
        <v>12736</v>
      </c>
      <c r="E4663" s="3" t="s">
        <v>12737</v>
      </c>
      <c r="F4663" s="3" t="s">
        <v>12738</v>
      </c>
      <c r="G4663" s="2" t="s">
        <v>50</v>
      </c>
      <c r="H4663" s="2">
        <v>4.0</v>
      </c>
      <c r="I4663" s="2">
        <v>5.0</v>
      </c>
      <c r="J4663" s="2">
        <v>5.0</v>
      </c>
      <c r="K4663" s="2">
        <v>5.0</v>
      </c>
      <c r="L4663" s="2">
        <v>4.0</v>
      </c>
      <c r="M4663" s="2" t="s">
        <v>19</v>
      </c>
    </row>
    <row r="4664" ht="15.75" customHeight="1">
      <c r="A4664" s="2">
        <v>257.0</v>
      </c>
      <c r="B4664" s="2" t="s">
        <v>12714</v>
      </c>
      <c r="C4664" s="2" t="s">
        <v>88</v>
      </c>
      <c r="D4664" s="3" t="s">
        <v>12739</v>
      </c>
      <c r="E4664" s="3" t="s">
        <v>12740</v>
      </c>
      <c r="F4664" s="3" t="s">
        <v>12741</v>
      </c>
      <c r="G4664" s="2" t="s">
        <v>28</v>
      </c>
      <c r="H4664" s="2">
        <v>4.0</v>
      </c>
      <c r="I4664" s="2">
        <v>3.0</v>
      </c>
      <c r="J4664" s="2">
        <v>3.0</v>
      </c>
      <c r="K4664" s="2">
        <v>4.0</v>
      </c>
      <c r="L4664" s="2">
        <v>4.0</v>
      </c>
      <c r="M4664" s="2" t="s">
        <v>33</v>
      </c>
    </row>
    <row r="4665" ht="15.75" customHeight="1">
      <c r="A4665" s="2">
        <v>257.0</v>
      </c>
      <c r="B4665" s="2" t="s">
        <v>12714</v>
      </c>
      <c r="C4665" s="2" t="s">
        <v>127</v>
      </c>
      <c r="D4665" s="3" t="s">
        <v>12742</v>
      </c>
      <c r="E4665" s="3" t="s">
        <v>12743</v>
      </c>
      <c r="F4665" s="3" t="s">
        <v>12744</v>
      </c>
      <c r="G4665" s="2" t="s">
        <v>50</v>
      </c>
      <c r="H4665" s="2">
        <v>5.0</v>
      </c>
      <c r="I4665" s="2">
        <v>4.0</v>
      </c>
      <c r="J4665" s="2">
        <v>5.0</v>
      </c>
      <c r="K4665" s="2">
        <v>4.0</v>
      </c>
      <c r="L4665" s="2">
        <v>4.0</v>
      </c>
      <c r="M4665" s="2" t="s">
        <v>19</v>
      </c>
    </row>
    <row r="4666" ht="15.75" customHeight="1">
      <c r="A4666" s="2">
        <v>257.0</v>
      </c>
      <c r="B4666" s="2" t="s">
        <v>12714</v>
      </c>
      <c r="C4666" s="2" t="s">
        <v>127</v>
      </c>
      <c r="D4666" s="3" t="s">
        <v>12745</v>
      </c>
      <c r="E4666" s="3" t="s">
        <v>12746</v>
      </c>
      <c r="F4666" s="3" t="s">
        <v>12747</v>
      </c>
      <c r="G4666" s="2" t="s">
        <v>50</v>
      </c>
      <c r="H4666" s="2">
        <v>5.0</v>
      </c>
      <c r="I4666" s="2">
        <v>5.0</v>
      </c>
      <c r="J4666" s="2">
        <v>5.0</v>
      </c>
      <c r="K4666" s="2">
        <v>5.0</v>
      </c>
      <c r="L4666" s="2">
        <v>5.0</v>
      </c>
      <c r="M4666" s="2" t="s">
        <v>19</v>
      </c>
    </row>
    <row r="4667" ht="15.75" customHeight="1">
      <c r="A4667" s="2">
        <v>257.0</v>
      </c>
      <c r="B4667" s="2" t="s">
        <v>12714</v>
      </c>
      <c r="C4667" s="2" t="s">
        <v>34</v>
      </c>
      <c r="D4667" s="3" t="s">
        <v>907</v>
      </c>
      <c r="E4667" s="3" t="s">
        <v>12748</v>
      </c>
      <c r="F4667" s="3" t="s">
        <v>12749</v>
      </c>
      <c r="G4667" s="2" t="s">
        <v>50</v>
      </c>
      <c r="H4667" s="2">
        <v>5.0</v>
      </c>
      <c r="I4667" s="2">
        <v>5.0</v>
      </c>
      <c r="J4667" s="2">
        <v>5.0</v>
      </c>
      <c r="K4667" s="2">
        <v>5.0</v>
      </c>
      <c r="L4667" s="2">
        <v>5.0</v>
      </c>
      <c r="M4667" s="2" t="s">
        <v>19</v>
      </c>
    </row>
    <row r="4668" ht="15.75" customHeight="1">
      <c r="A4668" s="2">
        <v>257.0</v>
      </c>
      <c r="B4668" s="2" t="s">
        <v>12714</v>
      </c>
      <c r="C4668" s="2" t="s">
        <v>257</v>
      </c>
      <c r="D4668" s="3" t="s">
        <v>12750</v>
      </c>
      <c r="E4668" s="3" t="s">
        <v>12751</v>
      </c>
      <c r="F4668" s="3" t="s">
        <v>12752</v>
      </c>
      <c r="G4668" s="2" t="s">
        <v>50</v>
      </c>
      <c r="H4668" s="2">
        <v>5.0</v>
      </c>
      <c r="I4668" s="2">
        <v>5.0</v>
      </c>
      <c r="J4668" s="2">
        <v>5.0</v>
      </c>
      <c r="K4668" s="2">
        <v>5.0</v>
      </c>
      <c r="L4668" s="2">
        <v>4.0</v>
      </c>
      <c r="M4668" s="2" t="s">
        <v>19</v>
      </c>
    </row>
    <row r="4669" ht="15.75" customHeight="1">
      <c r="A4669" s="2">
        <v>257.0</v>
      </c>
      <c r="B4669" s="2" t="s">
        <v>12714</v>
      </c>
      <c r="C4669" s="2" t="s">
        <v>37</v>
      </c>
      <c r="D4669" s="3" t="s">
        <v>12753</v>
      </c>
      <c r="E4669" s="3" t="s">
        <v>12754</v>
      </c>
      <c r="F4669" s="3" t="s">
        <v>12755</v>
      </c>
      <c r="G4669" s="2" t="s">
        <v>50</v>
      </c>
      <c r="H4669" s="2">
        <v>4.0</v>
      </c>
      <c r="I4669" s="2">
        <v>4.0</v>
      </c>
      <c r="J4669" s="2">
        <v>4.0</v>
      </c>
      <c r="K4669" s="2">
        <v>4.0</v>
      </c>
      <c r="L4669" s="2">
        <v>4.0</v>
      </c>
      <c r="M4669" s="2" t="s">
        <v>19</v>
      </c>
    </row>
    <row r="4670" ht="15.75" customHeight="1">
      <c r="A4670" s="2">
        <v>257.0</v>
      </c>
      <c r="B4670" s="2" t="s">
        <v>12714</v>
      </c>
      <c r="C4670" s="2" t="s">
        <v>37</v>
      </c>
      <c r="D4670" s="3" t="s">
        <v>139</v>
      </c>
      <c r="E4670" s="3" t="s">
        <v>12756</v>
      </c>
      <c r="F4670" s="3" t="s">
        <v>12757</v>
      </c>
      <c r="G4670" s="2" t="s">
        <v>18</v>
      </c>
      <c r="H4670" s="2">
        <v>4.0</v>
      </c>
      <c r="I4670" s="2">
        <v>4.0</v>
      </c>
      <c r="J4670" s="2">
        <v>4.0</v>
      </c>
      <c r="K4670" s="2">
        <v>4.0</v>
      </c>
      <c r="L4670" s="2">
        <v>4.0</v>
      </c>
      <c r="M4670" s="2" t="s">
        <v>19</v>
      </c>
    </row>
    <row r="4671" ht="15.75" customHeight="1">
      <c r="A4671" s="2">
        <v>257.0</v>
      </c>
      <c r="B4671" s="2" t="s">
        <v>12714</v>
      </c>
      <c r="C4671" s="2" t="s">
        <v>37</v>
      </c>
      <c r="D4671" s="3" t="s">
        <v>12758</v>
      </c>
      <c r="E4671" s="3" t="s">
        <v>12759</v>
      </c>
      <c r="F4671" s="3" t="s">
        <v>12760</v>
      </c>
      <c r="G4671" s="2" t="s">
        <v>50</v>
      </c>
      <c r="H4671" s="2">
        <v>5.0</v>
      </c>
      <c r="I4671" s="2">
        <v>4.0</v>
      </c>
      <c r="J4671" s="2">
        <v>5.0</v>
      </c>
      <c r="K4671" s="2">
        <v>5.0</v>
      </c>
      <c r="L4671" s="2">
        <v>4.0</v>
      </c>
      <c r="M4671" s="2" t="s">
        <v>19</v>
      </c>
    </row>
    <row r="4672" ht="15.75" customHeight="1">
      <c r="A4672" s="2">
        <v>257.0</v>
      </c>
      <c r="B4672" s="2" t="s">
        <v>12714</v>
      </c>
      <c r="C4672" s="2" t="s">
        <v>382</v>
      </c>
      <c r="D4672" s="3" t="s">
        <v>191</v>
      </c>
      <c r="E4672" s="3" t="s">
        <v>12761</v>
      </c>
      <c r="F4672" s="3" t="s">
        <v>12762</v>
      </c>
      <c r="G4672" s="2" t="s">
        <v>18</v>
      </c>
      <c r="H4672" s="2">
        <v>5.0</v>
      </c>
      <c r="I4672" s="2">
        <v>4.0</v>
      </c>
      <c r="J4672" s="2">
        <v>5.0</v>
      </c>
      <c r="K4672" s="2">
        <v>3.0</v>
      </c>
      <c r="L4672" s="2">
        <v>3.0</v>
      </c>
      <c r="M4672" s="2" t="s">
        <v>19</v>
      </c>
    </row>
    <row r="4673" ht="15.75" customHeight="1">
      <c r="A4673" s="2">
        <v>257.0</v>
      </c>
      <c r="B4673" s="2" t="s">
        <v>12714</v>
      </c>
      <c r="C4673" s="2" t="s">
        <v>426</v>
      </c>
      <c r="D4673" s="3" t="s">
        <v>12763</v>
      </c>
      <c r="E4673" s="3" t="s">
        <v>12764</v>
      </c>
      <c r="F4673" s="3" t="s">
        <v>12765</v>
      </c>
      <c r="G4673" s="2" t="s">
        <v>50</v>
      </c>
      <c r="H4673" s="2">
        <v>5.0</v>
      </c>
      <c r="I4673" s="2">
        <v>5.0</v>
      </c>
      <c r="J4673" s="2">
        <v>5.0</v>
      </c>
      <c r="K4673" s="2">
        <v>4.0</v>
      </c>
      <c r="L4673" s="2">
        <v>4.0</v>
      </c>
      <c r="M4673" s="2" t="s">
        <v>19</v>
      </c>
    </row>
    <row r="4674" ht="15.75" customHeight="1">
      <c r="A4674" s="2">
        <v>257.0</v>
      </c>
      <c r="B4674" s="2" t="s">
        <v>12714</v>
      </c>
      <c r="C4674" s="2" t="s">
        <v>386</v>
      </c>
      <c r="D4674" s="3" t="s">
        <v>3680</v>
      </c>
      <c r="E4674" s="3" t="s">
        <v>12766</v>
      </c>
      <c r="F4674" s="3" t="s">
        <v>12767</v>
      </c>
      <c r="G4674" s="2" t="s">
        <v>50</v>
      </c>
      <c r="H4674" s="2">
        <v>5.0</v>
      </c>
      <c r="I4674" s="2">
        <v>5.0</v>
      </c>
      <c r="J4674" s="2">
        <v>5.0</v>
      </c>
      <c r="K4674" s="2">
        <v>5.0</v>
      </c>
      <c r="L4674" s="2">
        <v>5.0</v>
      </c>
      <c r="M4674" s="2" t="s">
        <v>19</v>
      </c>
    </row>
    <row r="4675" ht="15.75" customHeight="1">
      <c r="A4675" s="2">
        <v>257.0</v>
      </c>
      <c r="B4675" s="2" t="s">
        <v>12714</v>
      </c>
      <c r="C4675" s="2" t="s">
        <v>171</v>
      </c>
      <c r="D4675" s="3" t="s">
        <v>204</v>
      </c>
      <c r="E4675" s="3" t="s">
        <v>12768</v>
      </c>
      <c r="F4675" s="3" t="s">
        <v>12769</v>
      </c>
      <c r="G4675" s="2" t="s">
        <v>18</v>
      </c>
      <c r="H4675" s="2">
        <v>4.0</v>
      </c>
      <c r="I4675" s="2">
        <v>4.0</v>
      </c>
      <c r="J4675" s="2">
        <v>4.0</v>
      </c>
      <c r="K4675" s="2">
        <v>4.0</v>
      </c>
      <c r="L4675" s="2">
        <v>4.0</v>
      </c>
      <c r="M4675" s="2" t="s">
        <v>19</v>
      </c>
    </row>
    <row r="4676" ht="15.75" customHeight="1">
      <c r="A4676" s="2">
        <v>257.0</v>
      </c>
      <c r="B4676" s="2" t="s">
        <v>12714</v>
      </c>
      <c r="C4676" s="2" t="s">
        <v>226</v>
      </c>
      <c r="D4676" s="3" t="s">
        <v>501</v>
      </c>
      <c r="E4676" s="3" t="s">
        <v>12770</v>
      </c>
      <c r="F4676" s="3" t="s">
        <v>12771</v>
      </c>
      <c r="G4676" s="2" t="s">
        <v>18</v>
      </c>
      <c r="H4676" s="2">
        <v>3.0</v>
      </c>
      <c r="I4676" s="2">
        <v>3.0</v>
      </c>
      <c r="J4676" s="2">
        <v>3.0</v>
      </c>
      <c r="K4676" s="2">
        <v>3.0</v>
      </c>
      <c r="L4676" s="2">
        <v>4.0</v>
      </c>
      <c r="M4676" s="2" t="s">
        <v>19</v>
      </c>
    </row>
    <row r="4677" ht="15.75" customHeight="1">
      <c r="A4677" s="2">
        <v>257.0</v>
      </c>
      <c r="B4677" s="2" t="s">
        <v>12714</v>
      </c>
      <c r="C4677" s="2" t="s">
        <v>541</v>
      </c>
      <c r="D4677" s="3" t="s">
        <v>12772</v>
      </c>
      <c r="E4677" s="3" t="s">
        <v>12773</v>
      </c>
      <c r="F4677" s="3" t="s">
        <v>12774</v>
      </c>
      <c r="G4677" s="2" t="s">
        <v>18</v>
      </c>
      <c r="H4677" s="2">
        <v>3.0</v>
      </c>
      <c r="I4677" s="2">
        <v>3.0</v>
      </c>
      <c r="J4677" s="2">
        <v>2.0</v>
      </c>
      <c r="K4677" s="2">
        <v>3.0</v>
      </c>
      <c r="L4677" s="2">
        <v>3.0</v>
      </c>
      <c r="M4677" s="2" t="s">
        <v>19</v>
      </c>
    </row>
    <row r="4678" ht="15.75" customHeight="1">
      <c r="A4678" s="2">
        <v>257.0</v>
      </c>
      <c r="B4678" s="2" t="s">
        <v>12714</v>
      </c>
      <c r="C4678" s="2" t="s">
        <v>230</v>
      </c>
      <c r="D4678" s="3" t="s">
        <v>12775</v>
      </c>
      <c r="E4678" s="3" t="s">
        <v>12776</v>
      </c>
      <c r="F4678" s="3" t="s">
        <v>12777</v>
      </c>
      <c r="G4678" s="2" t="s">
        <v>50</v>
      </c>
      <c r="H4678" s="2">
        <v>4.0</v>
      </c>
      <c r="I4678" s="2">
        <v>4.0</v>
      </c>
      <c r="J4678" s="2">
        <v>4.0</v>
      </c>
      <c r="K4678" s="2">
        <v>4.0</v>
      </c>
      <c r="L4678" s="2">
        <v>4.0</v>
      </c>
      <c r="M4678" s="2" t="s">
        <v>19</v>
      </c>
    </row>
    <row r="4679" ht="15.75" customHeight="1">
      <c r="A4679" s="2">
        <v>257.0</v>
      </c>
      <c r="B4679" s="2" t="s">
        <v>12714</v>
      </c>
      <c r="C4679" s="2" t="s">
        <v>555</v>
      </c>
      <c r="D4679" s="3" t="s">
        <v>12778</v>
      </c>
      <c r="E4679" s="3" t="s">
        <v>12779</v>
      </c>
      <c r="F4679" s="3" t="s">
        <v>12777</v>
      </c>
      <c r="G4679" s="2" t="s">
        <v>50</v>
      </c>
      <c r="H4679" s="2">
        <v>4.0</v>
      </c>
      <c r="I4679" s="2">
        <v>5.0</v>
      </c>
      <c r="J4679" s="2">
        <v>4.0</v>
      </c>
      <c r="K4679" s="2">
        <v>4.0</v>
      </c>
      <c r="L4679" s="2">
        <v>4.0</v>
      </c>
      <c r="M4679" s="2" t="s">
        <v>19</v>
      </c>
    </row>
    <row r="4680" ht="15.75" customHeight="1">
      <c r="A4680" s="2">
        <v>257.0</v>
      </c>
      <c r="B4680" s="2" t="s">
        <v>12714</v>
      </c>
      <c r="C4680" s="2" t="s">
        <v>142</v>
      </c>
      <c r="D4680" s="3" t="s">
        <v>8673</v>
      </c>
      <c r="E4680" s="3" t="s">
        <v>12780</v>
      </c>
      <c r="F4680" s="3" t="s">
        <v>12777</v>
      </c>
      <c r="G4680" s="2" t="s">
        <v>28</v>
      </c>
      <c r="H4680" s="2">
        <v>3.0</v>
      </c>
      <c r="I4680" s="2">
        <v>3.0</v>
      </c>
      <c r="J4680" s="2">
        <v>3.0</v>
      </c>
      <c r="K4680" s="2">
        <v>3.0</v>
      </c>
      <c r="L4680" s="2">
        <v>3.0</v>
      </c>
      <c r="M4680" s="2" t="s">
        <v>19</v>
      </c>
    </row>
    <row r="4681" ht="15.75" customHeight="1">
      <c r="A4681" s="2">
        <v>257.0</v>
      </c>
      <c r="B4681" s="2" t="s">
        <v>12714</v>
      </c>
      <c r="C4681" s="2" t="s">
        <v>1552</v>
      </c>
      <c r="D4681" s="3" t="s">
        <v>12781</v>
      </c>
      <c r="E4681" s="3" t="s">
        <v>12782</v>
      </c>
      <c r="F4681" s="3" t="s">
        <v>12783</v>
      </c>
      <c r="G4681" s="2" t="s">
        <v>18</v>
      </c>
      <c r="H4681" s="2">
        <v>3.0</v>
      </c>
      <c r="I4681" s="2">
        <v>4.0</v>
      </c>
      <c r="J4681" s="2">
        <v>3.0</v>
      </c>
      <c r="K4681" s="2">
        <v>3.0</v>
      </c>
      <c r="L4681" s="2">
        <v>2.0</v>
      </c>
      <c r="M4681" s="2" t="s">
        <v>19</v>
      </c>
    </row>
    <row r="4682" ht="15.75" customHeight="1">
      <c r="A4682" s="2">
        <v>257.0</v>
      </c>
      <c r="B4682" s="2" t="s">
        <v>12714</v>
      </c>
      <c r="C4682" s="2" t="s">
        <v>63</v>
      </c>
      <c r="D4682" s="3" t="s">
        <v>12784</v>
      </c>
      <c r="E4682" s="3" t="s">
        <v>12785</v>
      </c>
      <c r="F4682" s="3" t="s">
        <v>12786</v>
      </c>
      <c r="G4682" s="2" t="s">
        <v>18</v>
      </c>
      <c r="H4682" s="2">
        <v>4.0</v>
      </c>
      <c r="I4682" s="2">
        <v>4.0</v>
      </c>
      <c r="J4682" s="2">
        <v>3.0</v>
      </c>
      <c r="K4682" s="2">
        <v>4.0</v>
      </c>
      <c r="L4682" s="2">
        <v>4.0</v>
      </c>
      <c r="M4682" s="2" t="s">
        <v>19</v>
      </c>
    </row>
    <row r="4683" ht="15.75" customHeight="1">
      <c r="A4683" s="2">
        <v>257.0</v>
      </c>
      <c r="B4683" s="2" t="s">
        <v>12714</v>
      </c>
      <c r="C4683" s="2" t="s">
        <v>1152</v>
      </c>
      <c r="D4683" s="3" t="s">
        <v>12787</v>
      </c>
      <c r="E4683" s="3" t="s">
        <v>12788</v>
      </c>
      <c r="F4683" s="3" t="s">
        <v>12786</v>
      </c>
      <c r="G4683" s="2" t="s">
        <v>28</v>
      </c>
      <c r="H4683" s="2">
        <v>4.0</v>
      </c>
      <c r="I4683" s="2">
        <v>3.0</v>
      </c>
      <c r="J4683" s="2">
        <v>3.0</v>
      </c>
      <c r="K4683" s="2">
        <v>4.0</v>
      </c>
      <c r="L4683" s="2">
        <v>4.0</v>
      </c>
      <c r="M4683" s="2" t="s">
        <v>33</v>
      </c>
    </row>
    <row r="4684" ht="15.75" customHeight="1">
      <c r="A4684" s="2">
        <v>257.0</v>
      </c>
      <c r="B4684" s="2" t="s">
        <v>12714</v>
      </c>
      <c r="C4684" s="2" t="s">
        <v>1152</v>
      </c>
      <c r="D4684" s="3" t="s">
        <v>12789</v>
      </c>
      <c r="E4684" s="3" t="s">
        <v>12790</v>
      </c>
      <c r="F4684" s="2" t="str">
        <f>+ Not knowing how to inspire/motivate work(CLS team): The boss is very easy, but does not know how to motivate employees, so it is easy to get bored with the job. + The training policy later is very little different from the initial training, it is easy to do the same job forever, difficult to develop later.</f>
        <v>#ERROR!</v>
      </c>
      <c r="G4684" s="2" t="s">
        <v>18</v>
      </c>
      <c r="H4684" s="2">
        <v>4.0</v>
      </c>
      <c r="I4684" s="2">
        <v>3.0</v>
      </c>
      <c r="J4684" s="2">
        <v>5.0</v>
      </c>
      <c r="K4684" s="2">
        <v>4.0</v>
      </c>
      <c r="L4684" s="2">
        <v>3.0</v>
      </c>
      <c r="M4684" s="2" t="s">
        <v>19</v>
      </c>
    </row>
    <row r="4685" ht="15.75" customHeight="1">
      <c r="A4685" s="2">
        <v>257.0</v>
      </c>
      <c r="B4685" s="2" t="s">
        <v>12714</v>
      </c>
      <c r="C4685" s="2" t="s">
        <v>190</v>
      </c>
      <c r="D4685" s="3" t="s">
        <v>12791</v>
      </c>
      <c r="E4685" s="3" t="s">
        <v>12792</v>
      </c>
      <c r="F4685" s="3" t="s">
        <v>12793</v>
      </c>
      <c r="G4685" s="2" t="s">
        <v>28</v>
      </c>
      <c r="H4685" s="2">
        <v>3.0</v>
      </c>
      <c r="I4685" s="2">
        <v>3.0</v>
      </c>
      <c r="J4685" s="2">
        <v>4.0</v>
      </c>
      <c r="K4685" s="2">
        <v>3.0</v>
      </c>
      <c r="L4685" s="2">
        <v>3.0</v>
      </c>
      <c r="M4685" s="2" t="s">
        <v>19</v>
      </c>
    </row>
    <row r="4686" ht="15.75" customHeight="1">
      <c r="A4686" s="2">
        <v>257.0</v>
      </c>
      <c r="B4686" s="2" t="s">
        <v>12714</v>
      </c>
      <c r="C4686" s="2" t="s">
        <v>583</v>
      </c>
      <c r="D4686" s="3" t="s">
        <v>12794</v>
      </c>
      <c r="E4686" s="3" t="s">
        <v>12795</v>
      </c>
      <c r="F4686" s="3" t="s">
        <v>12796</v>
      </c>
      <c r="G4686" s="2" t="s">
        <v>18</v>
      </c>
      <c r="H4686" s="2">
        <v>4.0</v>
      </c>
      <c r="I4686" s="2">
        <v>2.0</v>
      </c>
      <c r="J4686" s="2">
        <v>4.0</v>
      </c>
      <c r="K4686" s="2">
        <v>3.0</v>
      </c>
      <c r="L4686" s="2">
        <v>4.0</v>
      </c>
      <c r="M4686" s="2" t="s">
        <v>19</v>
      </c>
    </row>
    <row r="4687" ht="15.75" customHeight="1">
      <c r="A4687" s="2">
        <v>257.0</v>
      </c>
      <c r="B4687" s="2" t="s">
        <v>12714</v>
      </c>
      <c r="C4687" s="2" t="s">
        <v>583</v>
      </c>
      <c r="D4687" s="3" t="s">
        <v>12797</v>
      </c>
      <c r="E4687" s="3" t="s">
        <v>12798</v>
      </c>
      <c r="F4687" s="3" t="s">
        <v>12799</v>
      </c>
      <c r="G4687" s="2" t="s">
        <v>50</v>
      </c>
      <c r="H4687" s="2">
        <v>4.0</v>
      </c>
      <c r="I4687" s="2">
        <v>5.0</v>
      </c>
      <c r="J4687" s="2">
        <v>5.0</v>
      </c>
      <c r="K4687" s="2">
        <v>4.0</v>
      </c>
      <c r="L4687" s="2">
        <v>3.0</v>
      </c>
      <c r="M4687" s="2" t="s">
        <v>19</v>
      </c>
    </row>
    <row r="4688" ht="15.75" customHeight="1">
      <c r="A4688" s="2">
        <v>257.0</v>
      </c>
      <c r="B4688" s="2" t="s">
        <v>12714</v>
      </c>
      <c r="C4688" s="2" t="s">
        <v>1217</v>
      </c>
      <c r="D4688" s="3" t="s">
        <v>12800</v>
      </c>
      <c r="E4688" s="3" t="s">
        <v>12801</v>
      </c>
      <c r="F4688" s="3" t="s">
        <v>12802</v>
      </c>
      <c r="G4688" s="2" t="s">
        <v>18</v>
      </c>
      <c r="H4688" s="2">
        <v>4.0</v>
      </c>
      <c r="I4688" s="2">
        <v>4.0</v>
      </c>
      <c r="J4688" s="2">
        <v>5.0</v>
      </c>
      <c r="K4688" s="2">
        <v>4.0</v>
      </c>
      <c r="L4688" s="2">
        <v>4.0</v>
      </c>
      <c r="M4688" s="2" t="s">
        <v>19</v>
      </c>
    </row>
    <row r="4689" ht="15.75" customHeight="1">
      <c r="A4689" s="2">
        <v>257.0</v>
      </c>
      <c r="B4689" s="2" t="s">
        <v>12714</v>
      </c>
      <c r="C4689" s="2" t="s">
        <v>1223</v>
      </c>
      <c r="D4689" s="3" t="s">
        <v>12803</v>
      </c>
      <c r="E4689" s="3" t="s">
        <v>12804</v>
      </c>
      <c r="F4689" s="3" t="s">
        <v>12805</v>
      </c>
      <c r="G4689" s="2" t="s">
        <v>18</v>
      </c>
      <c r="H4689" s="2">
        <v>2.0</v>
      </c>
      <c r="I4689" s="2">
        <v>4.0</v>
      </c>
      <c r="J4689" s="2">
        <v>3.0</v>
      </c>
      <c r="K4689" s="2">
        <v>3.0</v>
      </c>
      <c r="L4689" s="2">
        <v>3.0</v>
      </c>
      <c r="M4689" s="2" t="s">
        <v>33</v>
      </c>
    </row>
    <row r="4690" ht="15.75" customHeight="1">
      <c r="A4690" s="2">
        <v>257.0</v>
      </c>
      <c r="B4690" s="2" t="s">
        <v>12714</v>
      </c>
      <c r="C4690" s="2" t="s">
        <v>1254</v>
      </c>
      <c r="D4690" s="3" t="s">
        <v>12806</v>
      </c>
      <c r="E4690" s="3" t="s">
        <v>12807</v>
      </c>
      <c r="F4690" s="3" t="s">
        <v>12808</v>
      </c>
      <c r="G4690" s="2" t="s">
        <v>62</v>
      </c>
      <c r="H4690" s="2">
        <v>5.0</v>
      </c>
      <c r="I4690" s="2">
        <v>5.0</v>
      </c>
      <c r="J4690" s="2">
        <v>1.0</v>
      </c>
      <c r="K4690" s="2">
        <v>2.0</v>
      </c>
      <c r="L4690" s="2">
        <v>3.0</v>
      </c>
      <c r="M4690" s="2" t="s">
        <v>33</v>
      </c>
    </row>
    <row r="4691" ht="15.75" customHeight="1">
      <c r="A4691" s="2">
        <v>257.0</v>
      </c>
      <c r="B4691" s="2" t="s">
        <v>12714</v>
      </c>
      <c r="C4691" s="2" t="s">
        <v>67</v>
      </c>
      <c r="D4691" s="3" t="s">
        <v>12809</v>
      </c>
      <c r="E4691" s="3" t="s">
        <v>12810</v>
      </c>
      <c r="F4691" s="3" t="s">
        <v>12808</v>
      </c>
      <c r="G4691" s="2" t="s">
        <v>28</v>
      </c>
      <c r="H4691" s="2">
        <v>3.0</v>
      </c>
      <c r="I4691" s="2">
        <v>3.0</v>
      </c>
      <c r="J4691" s="2">
        <v>3.0</v>
      </c>
      <c r="K4691" s="2">
        <v>4.0</v>
      </c>
      <c r="L4691" s="2">
        <v>4.0</v>
      </c>
      <c r="M4691" s="2" t="s">
        <v>19</v>
      </c>
    </row>
    <row r="4692" ht="15.75" customHeight="1">
      <c r="A4692" s="2">
        <v>257.0</v>
      </c>
      <c r="B4692" s="2" t="s">
        <v>12714</v>
      </c>
      <c r="C4692" s="2" t="s">
        <v>298</v>
      </c>
      <c r="D4692" s="3" t="s">
        <v>12811</v>
      </c>
      <c r="E4692" s="3" t="s">
        <v>12811</v>
      </c>
      <c r="F4692" s="3" t="s">
        <v>12808</v>
      </c>
      <c r="G4692" s="2" t="s">
        <v>28</v>
      </c>
      <c r="H4692" s="2">
        <v>3.0</v>
      </c>
      <c r="I4692" s="2">
        <v>3.0</v>
      </c>
      <c r="J4692" s="2">
        <v>3.0</v>
      </c>
      <c r="K4692" s="2">
        <v>3.0</v>
      </c>
      <c r="L4692" s="2">
        <v>3.0</v>
      </c>
      <c r="M4692" s="2" t="s">
        <v>19</v>
      </c>
    </row>
    <row r="4693" ht="15.75" customHeight="1">
      <c r="A4693" s="2">
        <v>257.0</v>
      </c>
      <c r="B4693" s="2" t="s">
        <v>12714</v>
      </c>
      <c r="C4693" s="2" t="s">
        <v>75</v>
      </c>
      <c r="D4693" s="3" t="s">
        <v>7094</v>
      </c>
      <c r="E4693" s="3" t="s">
        <v>12812</v>
      </c>
      <c r="F4693" s="3" t="s">
        <v>12813</v>
      </c>
      <c r="G4693" s="2" t="s">
        <v>28</v>
      </c>
      <c r="H4693" s="2">
        <v>3.0</v>
      </c>
      <c r="I4693" s="2">
        <v>5.0</v>
      </c>
      <c r="J4693" s="2">
        <v>5.0</v>
      </c>
      <c r="K4693" s="2">
        <v>5.0</v>
      </c>
      <c r="L4693" s="2">
        <v>5.0</v>
      </c>
      <c r="M4693" s="2" t="s">
        <v>19</v>
      </c>
    </row>
    <row r="4694" ht="15.75" customHeight="1">
      <c r="A4694" s="2">
        <v>257.0</v>
      </c>
      <c r="B4694" s="2" t="s">
        <v>12714</v>
      </c>
      <c r="C4694" s="2" t="s">
        <v>593</v>
      </c>
      <c r="D4694" s="3" t="s">
        <v>12814</v>
      </c>
      <c r="E4694" s="3" t="s">
        <v>12815</v>
      </c>
      <c r="F4694" s="3" t="s">
        <v>12813</v>
      </c>
      <c r="G4694" s="2" t="s">
        <v>50</v>
      </c>
      <c r="H4694" s="2">
        <v>3.0</v>
      </c>
      <c r="I4694" s="2">
        <v>3.0</v>
      </c>
      <c r="J4694" s="2">
        <v>3.0</v>
      </c>
      <c r="K4694" s="2">
        <v>3.0</v>
      </c>
      <c r="L4694" s="2">
        <v>3.0</v>
      </c>
      <c r="M4694" s="2" t="s">
        <v>19</v>
      </c>
    </row>
    <row r="4695" ht="15.75" customHeight="1">
      <c r="A4695" s="2">
        <v>257.0</v>
      </c>
      <c r="B4695" s="2" t="s">
        <v>12714</v>
      </c>
      <c r="C4695" s="2" t="s">
        <v>1608</v>
      </c>
      <c r="D4695" s="3" t="s">
        <v>2390</v>
      </c>
      <c r="E4695" s="3" t="s">
        <v>12816</v>
      </c>
      <c r="F4695" s="3" t="s">
        <v>12817</v>
      </c>
      <c r="G4695" s="2" t="s">
        <v>18</v>
      </c>
      <c r="H4695" s="2">
        <v>3.0</v>
      </c>
      <c r="I4695" s="2">
        <v>4.0</v>
      </c>
      <c r="J4695" s="2">
        <v>4.0</v>
      </c>
      <c r="K4695" s="2">
        <v>3.0</v>
      </c>
      <c r="L4695" s="2">
        <v>3.0</v>
      </c>
      <c r="M4695" s="2" t="s">
        <v>19</v>
      </c>
    </row>
    <row r="4696" ht="15.75" customHeight="1">
      <c r="A4696" s="2">
        <v>257.0</v>
      </c>
      <c r="B4696" s="2" t="s">
        <v>12714</v>
      </c>
      <c r="C4696" s="2" t="s">
        <v>409</v>
      </c>
      <c r="D4696" s="3" t="s">
        <v>59</v>
      </c>
      <c r="E4696" s="3" t="s">
        <v>12818</v>
      </c>
      <c r="F4696" s="3" t="s">
        <v>12819</v>
      </c>
      <c r="G4696" s="2" t="s">
        <v>18</v>
      </c>
      <c r="H4696" s="2">
        <v>3.0</v>
      </c>
      <c r="I4696" s="2">
        <v>3.0</v>
      </c>
      <c r="J4696" s="2">
        <v>3.0</v>
      </c>
      <c r="K4696" s="2">
        <v>3.0</v>
      </c>
      <c r="L4696" s="2">
        <v>4.0</v>
      </c>
      <c r="M4696" s="2" t="s">
        <v>19</v>
      </c>
    </row>
    <row r="4697" ht="15.75" customHeight="1">
      <c r="A4697" s="2">
        <v>257.0</v>
      </c>
      <c r="B4697" s="2" t="s">
        <v>12714</v>
      </c>
      <c r="C4697" s="2" t="s">
        <v>597</v>
      </c>
      <c r="D4697" s="3" t="s">
        <v>950</v>
      </c>
      <c r="E4697" s="3" t="s">
        <v>12820</v>
      </c>
      <c r="F4697" s="3" t="s">
        <v>12819</v>
      </c>
      <c r="G4697" s="2" t="s">
        <v>18</v>
      </c>
      <c r="H4697" s="2">
        <v>3.0</v>
      </c>
      <c r="I4697" s="2">
        <v>3.0</v>
      </c>
      <c r="J4697" s="2">
        <v>4.0</v>
      </c>
      <c r="K4697" s="2">
        <v>3.0</v>
      </c>
      <c r="L4697" s="2">
        <v>4.0</v>
      </c>
      <c r="M4697" s="2" t="s">
        <v>19</v>
      </c>
    </row>
    <row r="4698" ht="15.75" customHeight="1">
      <c r="A4698" s="2">
        <v>257.0</v>
      </c>
      <c r="B4698" s="2" t="s">
        <v>12714</v>
      </c>
      <c r="C4698" s="2" t="s">
        <v>597</v>
      </c>
      <c r="D4698" s="3" t="s">
        <v>12821</v>
      </c>
      <c r="E4698" s="3" t="s">
        <v>12822</v>
      </c>
      <c r="F4698" s="3" t="s">
        <v>12823</v>
      </c>
      <c r="G4698" s="2" t="s">
        <v>28</v>
      </c>
      <c r="H4698" s="2">
        <v>3.0</v>
      </c>
      <c r="I4698" s="2">
        <v>4.0</v>
      </c>
      <c r="J4698" s="2">
        <v>4.0</v>
      </c>
      <c r="K4698" s="2">
        <v>4.0</v>
      </c>
      <c r="L4698" s="2">
        <v>4.0</v>
      </c>
      <c r="M4698" s="2" t="s">
        <v>19</v>
      </c>
    </row>
    <row r="4699" ht="15.75" customHeight="1">
      <c r="A4699" s="2">
        <v>257.0</v>
      </c>
      <c r="B4699" s="2" t="s">
        <v>12714</v>
      </c>
      <c r="C4699" s="2" t="s">
        <v>600</v>
      </c>
      <c r="D4699" s="3" t="s">
        <v>11051</v>
      </c>
      <c r="E4699" s="3" t="s">
        <v>12824</v>
      </c>
      <c r="F4699" s="3" t="s">
        <v>12825</v>
      </c>
      <c r="G4699" s="2" t="s">
        <v>28</v>
      </c>
      <c r="H4699" s="2">
        <v>2.0</v>
      </c>
      <c r="I4699" s="2">
        <v>5.0</v>
      </c>
      <c r="J4699" s="2">
        <v>3.0</v>
      </c>
      <c r="K4699" s="2">
        <v>4.0</v>
      </c>
      <c r="L4699" s="2">
        <v>2.0</v>
      </c>
      <c r="M4699" s="2" t="s">
        <v>19</v>
      </c>
    </row>
    <row r="4700" ht="15.75" customHeight="1">
      <c r="A4700" s="2">
        <v>257.0</v>
      </c>
      <c r="B4700" s="2" t="s">
        <v>12714</v>
      </c>
      <c r="C4700" s="2" t="s">
        <v>1392</v>
      </c>
      <c r="D4700" s="3" t="s">
        <v>12826</v>
      </c>
      <c r="E4700" s="3" t="s">
        <v>12827</v>
      </c>
      <c r="F4700" s="3" t="s">
        <v>12828</v>
      </c>
      <c r="G4700" s="2" t="s">
        <v>50</v>
      </c>
      <c r="H4700" s="2">
        <v>4.0</v>
      </c>
      <c r="I4700" s="2">
        <v>5.0</v>
      </c>
      <c r="J4700" s="2">
        <v>5.0</v>
      </c>
      <c r="K4700" s="2">
        <v>5.0</v>
      </c>
      <c r="L4700" s="2">
        <v>4.0</v>
      </c>
      <c r="M4700" s="2" t="s">
        <v>19</v>
      </c>
    </row>
    <row r="4701" ht="15.75" customHeight="1">
      <c r="A4701" s="2">
        <v>257.0</v>
      </c>
      <c r="B4701" s="2" t="s">
        <v>12714</v>
      </c>
      <c r="C4701" s="2" t="s">
        <v>1424</v>
      </c>
      <c r="D4701" s="3" t="s">
        <v>12829</v>
      </c>
      <c r="E4701" s="3" t="s">
        <v>12830</v>
      </c>
      <c r="F4701" s="3" t="s">
        <v>12831</v>
      </c>
      <c r="G4701" s="2" t="s">
        <v>18</v>
      </c>
      <c r="H4701" s="2">
        <v>4.0</v>
      </c>
      <c r="I4701" s="2">
        <v>3.0</v>
      </c>
      <c r="J4701" s="2">
        <v>4.0</v>
      </c>
      <c r="K4701" s="2">
        <v>4.0</v>
      </c>
      <c r="L4701" s="2">
        <v>3.0</v>
      </c>
      <c r="M4701" s="2" t="s">
        <v>19</v>
      </c>
    </row>
    <row r="4702" ht="15.75" customHeight="1">
      <c r="A4702" s="2">
        <v>257.0</v>
      </c>
      <c r="B4702" s="2" t="s">
        <v>12714</v>
      </c>
      <c r="C4702" s="2" t="s">
        <v>682</v>
      </c>
      <c r="D4702" s="3" t="s">
        <v>1814</v>
      </c>
      <c r="E4702" s="3" t="s">
        <v>12832</v>
      </c>
      <c r="F4702" s="3" t="s">
        <v>12833</v>
      </c>
      <c r="G4702" s="2" t="s">
        <v>28</v>
      </c>
      <c r="H4702" s="2">
        <v>3.0</v>
      </c>
      <c r="I4702" s="2">
        <v>3.0</v>
      </c>
      <c r="J4702" s="2">
        <v>4.0</v>
      </c>
      <c r="K4702" s="2">
        <v>4.0</v>
      </c>
      <c r="L4702" s="2">
        <v>2.0</v>
      </c>
      <c r="M4702" s="2" t="s">
        <v>19</v>
      </c>
    </row>
    <row r="4703" ht="15.75" customHeight="1">
      <c r="A4703" s="2">
        <v>257.0</v>
      </c>
      <c r="B4703" s="2" t="s">
        <v>12714</v>
      </c>
      <c r="C4703" s="2" t="s">
        <v>1686</v>
      </c>
      <c r="D4703" s="3" t="s">
        <v>12834</v>
      </c>
      <c r="E4703" s="3" t="s">
        <v>12835</v>
      </c>
      <c r="F4703" s="3" t="s">
        <v>12833</v>
      </c>
      <c r="G4703" s="2" t="s">
        <v>18</v>
      </c>
      <c r="H4703" s="2">
        <v>4.0</v>
      </c>
      <c r="I4703" s="2">
        <v>4.0</v>
      </c>
      <c r="J4703" s="2">
        <v>4.0</v>
      </c>
      <c r="K4703" s="2">
        <v>4.0</v>
      </c>
      <c r="L4703" s="2">
        <v>4.0</v>
      </c>
      <c r="M4703" s="2" t="s">
        <v>19</v>
      </c>
    </row>
    <row r="4704" ht="15.75" customHeight="1">
      <c r="A4704" s="2">
        <v>257.0</v>
      </c>
      <c r="B4704" s="2" t="s">
        <v>12714</v>
      </c>
      <c r="C4704" s="2" t="s">
        <v>1686</v>
      </c>
      <c r="D4704" s="3" t="s">
        <v>12836</v>
      </c>
      <c r="E4704" s="3" t="s">
        <v>12837</v>
      </c>
      <c r="F4704" s="3" t="s">
        <v>12838</v>
      </c>
      <c r="G4704" s="2" t="s">
        <v>28</v>
      </c>
      <c r="H4704" s="2">
        <v>3.0</v>
      </c>
      <c r="I4704" s="2">
        <v>2.0</v>
      </c>
      <c r="J4704" s="2">
        <v>3.0</v>
      </c>
      <c r="K4704" s="2">
        <v>1.0</v>
      </c>
      <c r="L4704" s="2">
        <v>2.0</v>
      </c>
      <c r="M4704" s="2" t="s">
        <v>33</v>
      </c>
    </row>
    <row r="4705" ht="15.75" customHeight="1">
      <c r="A4705" s="2">
        <v>257.0</v>
      </c>
      <c r="B4705" s="2" t="s">
        <v>12714</v>
      </c>
      <c r="C4705" s="2" t="s">
        <v>1442</v>
      </c>
      <c r="D4705" s="3" t="s">
        <v>12839</v>
      </c>
      <c r="E4705" s="3" t="s">
        <v>12840</v>
      </c>
      <c r="F4705" s="3" t="s">
        <v>12838</v>
      </c>
      <c r="G4705" s="2" t="s">
        <v>50</v>
      </c>
      <c r="H4705" s="2">
        <v>3.0</v>
      </c>
      <c r="I4705" s="2">
        <v>5.0</v>
      </c>
      <c r="J4705" s="2">
        <v>5.0</v>
      </c>
      <c r="K4705" s="2">
        <v>4.0</v>
      </c>
      <c r="L4705" s="2">
        <v>3.0</v>
      </c>
      <c r="M4705" s="2" t="s">
        <v>19</v>
      </c>
    </row>
    <row r="4706" ht="15.75" customHeight="1">
      <c r="A4706" s="2">
        <v>257.0</v>
      </c>
      <c r="B4706" s="2" t="s">
        <v>12714</v>
      </c>
      <c r="C4706" s="2" t="s">
        <v>305</v>
      </c>
      <c r="D4706" s="3" t="s">
        <v>12841</v>
      </c>
      <c r="E4706" s="3" t="s">
        <v>12842</v>
      </c>
      <c r="F4706" s="3" t="s">
        <v>12843</v>
      </c>
      <c r="G4706" s="2" t="s">
        <v>18</v>
      </c>
      <c r="H4706" s="2">
        <v>3.0</v>
      </c>
      <c r="I4706" s="2">
        <v>3.0</v>
      </c>
      <c r="J4706" s="2">
        <v>3.0</v>
      </c>
      <c r="K4706" s="2">
        <v>4.0</v>
      </c>
      <c r="L4706" s="2">
        <v>3.0</v>
      </c>
      <c r="M4706" s="2" t="s">
        <v>19</v>
      </c>
    </row>
    <row r="4707" ht="15.75" customHeight="1">
      <c r="A4707" s="2">
        <v>257.0</v>
      </c>
      <c r="B4707" s="2" t="s">
        <v>12714</v>
      </c>
      <c r="C4707" s="2" t="s">
        <v>305</v>
      </c>
      <c r="D4707" s="3" t="s">
        <v>12844</v>
      </c>
      <c r="E4707" s="3" t="s">
        <v>12845</v>
      </c>
      <c r="F4707" s="3" t="s">
        <v>12846</v>
      </c>
      <c r="G4707" s="2" t="s">
        <v>18</v>
      </c>
      <c r="H4707" s="2">
        <v>3.0</v>
      </c>
      <c r="I4707" s="2">
        <v>5.0</v>
      </c>
      <c r="J4707" s="2">
        <v>4.0</v>
      </c>
      <c r="K4707" s="2">
        <v>4.0</v>
      </c>
      <c r="L4707" s="2">
        <v>4.0</v>
      </c>
      <c r="M4707" s="2" t="s">
        <v>19</v>
      </c>
    </row>
    <row r="4708" ht="15.75" customHeight="1">
      <c r="A4708" s="2">
        <v>257.0</v>
      </c>
      <c r="B4708" s="2" t="s">
        <v>12714</v>
      </c>
      <c r="C4708" s="2" t="s">
        <v>210</v>
      </c>
      <c r="D4708" s="3" t="s">
        <v>12847</v>
      </c>
      <c r="E4708" s="3" t="s">
        <v>12848</v>
      </c>
      <c r="F4708" s="3" t="s">
        <v>12849</v>
      </c>
      <c r="G4708" s="2" t="s">
        <v>50</v>
      </c>
      <c r="H4708" s="2">
        <v>4.0</v>
      </c>
      <c r="I4708" s="2">
        <v>5.0</v>
      </c>
      <c r="J4708" s="2">
        <v>3.0</v>
      </c>
      <c r="K4708" s="2">
        <v>4.0</v>
      </c>
      <c r="L4708" s="2">
        <v>4.0</v>
      </c>
      <c r="M4708" s="2" t="s">
        <v>19</v>
      </c>
    </row>
    <row r="4709" ht="15.75" customHeight="1">
      <c r="A4709" s="2">
        <v>257.0</v>
      </c>
      <c r="B4709" s="2" t="s">
        <v>12714</v>
      </c>
      <c r="C4709" s="2" t="s">
        <v>210</v>
      </c>
      <c r="D4709" s="3" t="s">
        <v>12850</v>
      </c>
      <c r="E4709" s="3" t="s">
        <v>12851</v>
      </c>
      <c r="F4709" s="3" t="s">
        <v>12852</v>
      </c>
      <c r="G4709" s="2" t="s">
        <v>18</v>
      </c>
      <c r="H4709" s="2">
        <v>4.0</v>
      </c>
      <c r="I4709" s="2">
        <v>5.0</v>
      </c>
      <c r="J4709" s="2">
        <v>4.0</v>
      </c>
      <c r="K4709" s="2">
        <v>4.0</v>
      </c>
      <c r="L4709" s="2">
        <v>4.0</v>
      </c>
      <c r="M4709" s="2" t="s">
        <v>19</v>
      </c>
    </row>
    <row r="4710" ht="15.75" customHeight="1">
      <c r="A4710" s="2">
        <v>257.0</v>
      </c>
      <c r="B4710" s="2" t="s">
        <v>12714</v>
      </c>
      <c r="C4710" s="2" t="s">
        <v>603</v>
      </c>
      <c r="D4710" s="3" t="s">
        <v>12853</v>
      </c>
      <c r="E4710" s="3" t="s">
        <v>12854</v>
      </c>
      <c r="F4710" s="3" t="s">
        <v>12855</v>
      </c>
      <c r="G4710" s="2" t="s">
        <v>18</v>
      </c>
      <c r="H4710" s="2">
        <v>4.0</v>
      </c>
      <c r="I4710" s="2">
        <v>4.0</v>
      </c>
      <c r="J4710" s="2">
        <v>3.0</v>
      </c>
      <c r="K4710" s="2">
        <v>4.0</v>
      </c>
      <c r="L4710" s="2">
        <v>3.0</v>
      </c>
      <c r="M4710" s="2" t="s">
        <v>19</v>
      </c>
    </row>
    <row r="4711" ht="15.75" customHeight="1">
      <c r="A4711" s="2">
        <v>257.0</v>
      </c>
      <c r="B4711" s="2" t="s">
        <v>12714</v>
      </c>
      <c r="C4711" s="2" t="s">
        <v>603</v>
      </c>
      <c r="D4711" s="3" t="s">
        <v>12856</v>
      </c>
      <c r="E4711" s="3" t="s">
        <v>12857</v>
      </c>
      <c r="F4711" s="3" t="s">
        <v>12858</v>
      </c>
      <c r="G4711" s="2" t="s">
        <v>28</v>
      </c>
      <c r="H4711" s="2">
        <v>3.0</v>
      </c>
      <c r="I4711" s="2">
        <v>4.0</v>
      </c>
      <c r="J4711" s="2">
        <v>4.0</v>
      </c>
      <c r="K4711" s="2">
        <v>3.0</v>
      </c>
      <c r="L4711" s="2">
        <v>3.0</v>
      </c>
      <c r="M4711" s="2" t="s">
        <v>33</v>
      </c>
    </row>
    <row r="4712" ht="15.75" customHeight="1">
      <c r="A4712" s="2">
        <v>261.0</v>
      </c>
      <c r="B4712" s="2" t="s">
        <v>12859</v>
      </c>
      <c r="C4712" s="2" t="s">
        <v>690</v>
      </c>
      <c r="D4712" s="3" t="s">
        <v>3603</v>
      </c>
      <c r="E4712" s="3" t="s">
        <v>12860</v>
      </c>
      <c r="F4712" s="3" t="s">
        <v>12861</v>
      </c>
      <c r="G4712" s="2" t="s">
        <v>18</v>
      </c>
      <c r="H4712" s="2">
        <v>4.0</v>
      </c>
      <c r="I4712" s="2">
        <v>4.0</v>
      </c>
      <c r="J4712" s="2">
        <v>4.0</v>
      </c>
      <c r="K4712" s="2">
        <v>5.0</v>
      </c>
      <c r="L4712" s="2">
        <v>5.0</v>
      </c>
      <c r="M4712" s="2" t="s">
        <v>19</v>
      </c>
    </row>
    <row r="4713" ht="15.75" customHeight="1">
      <c r="A4713" s="2">
        <v>261.0</v>
      </c>
      <c r="B4713" s="2" t="s">
        <v>12859</v>
      </c>
      <c r="C4713" s="2" t="s">
        <v>458</v>
      </c>
      <c r="D4713" s="3" t="s">
        <v>3921</v>
      </c>
      <c r="E4713" s="3" t="s">
        <v>12862</v>
      </c>
      <c r="F4713" s="3" t="s">
        <v>12863</v>
      </c>
      <c r="G4713" s="2" t="s">
        <v>50</v>
      </c>
      <c r="H4713" s="2">
        <v>3.0</v>
      </c>
      <c r="I4713" s="2">
        <v>3.0</v>
      </c>
      <c r="J4713" s="2">
        <v>3.0</v>
      </c>
      <c r="K4713" s="2">
        <v>3.0</v>
      </c>
      <c r="L4713" s="2">
        <v>3.0</v>
      </c>
      <c r="M4713" s="2" t="s">
        <v>19</v>
      </c>
    </row>
    <row r="4714" ht="15.75" customHeight="1">
      <c r="A4714" s="2">
        <v>261.0</v>
      </c>
      <c r="B4714" s="2" t="s">
        <v>12859</v>
      </c>
      <c r="C4714" s="2" t="s">
        <v>434</v>
      </c>
      <c r="D4714" s="3" t="s">
        <v>12864</v>
      </c>
      <c r="E4714" s="3" t="s">
        <v>12865</v>
      </c>
      <c r="F4714" s="3" t="s">
        <v>12866</v>
      </c>
      <c r="G4714" s="2" t="s">
        <v>50</v>
      </c>
      <c r="H4714" s="2">
        <v>5.0</v>
      </c>
      <c r="I4714" s="2">
        <v>5.0</v>
      </c>
      <c r="J4714" s="2">
        <v>5.0</v>
      </c>
      <c r="K4714" s="2">
        <v>5.0</v>
      </c>
      <c r="L4714" s="2">
        <v>5.0</v>
      </c>
      <c r="M4714" s="2" t="s">
        <v>19</v>
      </c>
    </row>
    <row r="4715" ht="15.75" customHeight="1">
      <c r="A4715" s="2">
        <v>261.0</v>
      </c>
      <c r="B4715" s="2" t="s">
        <v>12859</v>
      </c>
      <c r="C4715" s="2" t="s">
        <v>434</v>
      </c>
      <c r="D4715" s="3" t="s">
        <v>12867</v>
      </c>
      <c r="E4715" s="3" t="s">
        <v>12868</v>
      </c>
      <c r="F4715" s="3" t="s">
        <v>12869</v>
      </c>
      <c r="G4715" s="2" t="s">
        <v>50</v>
      </c>
      <c r="H4715" s="2">
        <v>5.0</v>
      </c>
      <c r="I4715" s="2">
        <v>5.0</v>
      </c>
      <c r="J4715" s="2">
        <v>5.0</v>
      </c>
      <c r="K4715" s="2">
        <v>5.0</v>
      </c>
      <c r="L4715" s="2">
        <v>5.0</v>
      </c>
      <c r="M4715" s="2" t="s">
        <v>19</v>
      </c>
    </row>
    <row r="4716" ht="15.75" customHeight="1">
      <c r="A4716" s="2">
        <v>261.0</v>
      </c>
      <c r="B4716" s="2" t="s">
        <v>12859</v>
      </c>
      <c r="C4716" s="2" t="s">
        <v>434</v>
      </c>
      <c r="D4716" s="3" t="s">
        <v>12870</v>
      </c>
      <c r="E4716" s="3" t="s">
        <v>12871</v>
      </c>
      <c r="F4716" s="3" t="s">
        <v>12872</v>
      </c>
      <c r="G4716" s="2" t="s">
        <v>50</v>
      </c>
      <c r="H4716" s="2">
        <v>4.0</v>
      </c>
      <c r="I4716" s="2">
        <v>4.0</v>
      </c>
      <c r="J4716" s="2">
        <v>5.0</v>
      </c>
      <c r="K4716" s="2">
        <v>5.0</v>
      </c>
      <c r="L4716" s="2">
        <v>5.0</v>
      </c>
      <c r="M4716" s="2" t="s">
        <v>19</v>
      </c>
    </row>
    <row r="4717" ht="15.75" customHeight="1">
      <c r="A4717" s="2">
        <v>261.0</v>
      </c>
      <c r="B4717" s="2" t="s">
        <v>12859</v>
      </c>
      <c r="C4717" s="2" t="s">
        <v>434</v>
      </c>
      <c r="D4717" s="3" t="s">
        <v>12873</v>
      </c>
      <c r="E4717" s="3" t="s">
        <v>12874</v>
      </c>
      <c r="F4717" s="3" t="s">
        <v>12875</v>
      </c>
      <c r="G4717" s="2" t="s">
        <v>50</v>
      </c>
      <c r="H4717" s="2">
        <v>5.0</v>
      </c>
      <c r="I4717" s="2">
        <v>5.0</v>
      </c>
      <c r="J4717" s="2">
        <v>4.0</v>
      </c>
      <c r="K4717" s="2">
        <v>5.0</v>
      </c>
      <c r="L4717" s="2">
        <v>5.0</v>
      </c>
      <c r="M4717" s="2" t="s">
        <v>19</v>
      </c>
    </row>
    <row r="4718" ht="15.75" customHeight="1">
      <c r="A4718" s="2">
        <v>261.0</v>
      </c>
      <c r="B4718" s="2" t="s">
        <v>12859</v>
      </c>
      <c r="C4718" s="2" t="s">
        <v>434</v>
      </c>
      <c r="D4718" s="3" t="s">
        <v>12876</v>
      </c>
      <c r="E4718" s="3" t="s">
        <v>12877</v>
      </c>
      <c r="F4718" s="3" t="s">
        <v>12878</v>
      </c>
      <c r="G4718" s="2" t="s">
        <v>50</v>
      </c>
      <c r="H4718" s="2">
        <v>5.0</v>
      </c>
      <c r="I4718" s="2">
        <v>5.0</v>
      </c>
      <c r="J4718" s="2">
        <v>4.0</v>
      </c>
      <c r="K4718" s="2">
        <v>5.0</v>
      </c>
      <c r="L4718" s="2">
        <v>3.0</v>
      </c>
      <c r="M4718" s="2" t="s">
        <v>19</v>
      </c>
    </row>
    <row r="4719" ht="15.75" customHeight="1">
      <c r="A4719" s="2">
        <v>261.0</v>
      </c>
      <c r="B4719" s="2" t="s">
        <v>12859</v>
      </c>
      <c r="C4719" s="2" t="s">
        <v>434</v>
      </c>
      <c r="D4719" s="3" t="s">
        <v>3271</v>
      </c>
      <c r="E4719" s="3" t="s">
        <v>12879</v>
      </c>
      <c r="F4719" s="3" t="s">
        <v>12880</v>
      </c>
      <c r="G4719" s="2" t="s">
        <v>50</v>
      </c>
      <c r="H4719" s="2">
        <v>5.0</v>
      </c>
      <c r="I4719" s="2">
        <v>5.0</v>
      </c>
      <c r="J4719" s="2">
        <v>5.0</v>
      </c>
      <c r="K4719" s="2">
        <v>5.0</v>
      </c>
      <c r="L4719" s="2">
        <v>5.0</v>
      </c>
      <c r="M4719" s="2" t="s">
        <v>19</v>
      </c>
    </row>
    <row r="4720" ht="15.75" customHeight="1">
      <c r="A4720" s="2">
        <v>261.0</v>
      </c>
      <c r="B4720" s="2" t="s">
        <v>12859</v>
      </c>
      <c r="C4720" s="2" t="s">
        <v>434</v>
      </c>
      <c r="D4720" s="3" t="s">
        <v>12881</v>
      </c>
      <c r="E4720" s="3" t="s">
        <v>12882</v>
      </c>
      <c r="F4720" s="3" t="s">
        <v>12883</v>
      </c>
      <c r="G4720" s="2" t="s">
        <v>18</v>
      </c>
      <c r="H4720" s="2">
        <v>3.0</v>
      </c>
      <c r="I4720" s="2">
        <v>5.0</v>
      </c>
      <c r="J4720" s="2">
        <v>4.0</v>
      </c>
      <c r="K4720" s="2">
        <v>5.0</v>
      </c>
      <c r="L4720" s="2">
        <v>5.0</v>
      </c>
      <c r="M4720" s="2" t="s">
        <v>19</v>
      </c>
    </row>
    <row r="4721" ht="15.75" customHeight="1">
      <c r="A4721" s="2">
        <v>261.0</v>
      </c>
      <c r="B4721" s="2" t="s">
        <v>12859</v>
      </c>
      <c r="C4721" s="2" t="s">
        <v>434</v>
      </c>
      <c r="D4721" s="3" t="s">
        <v>12884</v>
      </c>
      <c r="E4721" s="3" t="s">
        <v>12885</v>
      </c>
      <c r="F4721" s="3" t="s">
        <v>12886</v>
      </c>
      <c r="G4721" s="2" t="s">
        <v>50</v>
      </c>
      <c r="H4721" s="2">
        <v>5.0</v>
      </c>
      <c r="I4721" s="2">
        <v>5.0</v>
      </c>
      <c r="J4721" s="2">
        <v>5.0</v>
      </c>
      <c r="K4721" s="2">
        <v>5.0</v>
      </c>
      <c r="L4721" s="2">
        <v>5.0</v>
      </c>
      <c r="M4721" s="2" t="s">
        <v>19</v>
      </c>
    </row>
    <row r="4722" ht="15.75" customHeight="1">
      <c r="A4722" s="2">
        <v>261.0</v>
      </c>
      <c r="B4722" s="2" t="s">
        <v>12859</v>
      </c>
      <c r="C4722" s="2" t="s">
        <v>434</v>
      </c>
      <c r="D4722" s="3" t="s">
        <v>12887</v>
      </c>
      <c r="E4722" s="3" t="s">
        <v>12888</v>
      </c>
      <c r="F4722" s="3" t="s">
        <v>12889</v>
      </c>
      <c r="G4722" s="2" t="s">
        <v>18</v>
      </c>
      <c r="H4722" s="2">
        <v>4.0</v>
      </c>
      <c r="I4722" s="2">
        <v>3.0</v>
      </c>
      <c r="J4722" s="2">
        <v>5.0</v>
      </c>
      <c r="K4722" s="2">
        <v>5.0</v>
      </c>
      <c r="L4722" s="2">
        <v>5.0</v>
      </c>
      <c r="M4722" s="2" t="s">
        <v>33</v>
      </c>
    </row>
    <row r="4723" ht="15.75" customHeight="1">
      <c r="A4723" s="2">
        <v>261.0</v>
      </c>
      <c r="B4723" s="2" t="s">
        <v>12859</v>
      </c>
      <c r="C4723" s="2" t="s">
        <v>434</v>
      </c>
      <c r="D4723" s="3" t="s">
        <v>12890</v>
      </c>
      <c r="E4723" s="3" t="s">
        <v>12891</v>
      </c>
      <c r="F4723" s="3" t="s">
        <v>12892</v>
      </c>
      <c r="G4723" s="2" t="s">
        <v>50</v>
      </c>
      <c r="H4723" s="2">
        <v>5.0</v>
      </c>
      <c r="I4723" s="2">
        <v>5.0</v>
      </c>
      <c r="J4723" s="2">
        <v>5.0</v>
      </c>
      <c r="K4723" s="2">
        <v>4.0</v>
      </c>
      <c r="L4723" s="2">
        <v>5.0</v>
      </c>
      <c r="M4723" s="2" t="s">
        <v>19</v>
      </c>
    </row>
    <row r="4724" ht="15.75" customHeight="1">
      <c r="A4724" s="2">
        <v>261.0</v>
      </c>
      <c r="B4724" s="2" t="s">
        <v>12859</v>
      </c>
      <c r="C4724" s="2" t="s">
        <v>434</v>
      </c>
      <c r="D4724" s="3" t="s">
        <v>12893</v>
      </c>
      <c r="E4724" s="3" t="s">
        <v>12894</v>
      </c>
      <c r="F4724" s="3" t="s">
        <v>12895</v>
      </c>
      <c r="G4724" s="2" t="s">
        <v>50</v>
      </c>
      <c r="H4724" s="2">
        <v>5.0</v>
      </c>
      <c r="I4724" s="2">
        <v>5.0</v>
      </c>
      <c r="J4724" s="2">
        <v>5.0</v>
      </c>
      <c r="K4724" s="2">
        <v>5.0</v>
      </c>
      <c r="L4724" s="2">
        <v>5.0</v>
      </c>
      <c r="M4724" s="2" t="s">
        <v>19</v>
      </c>
    </row>
    <row r="4725" ht="15.75" customHeight="1">
      <c r="A4725" s="2">
        <v>261.0</v>
      </c>
      <c r="B4725" s="2" t="s">
        <v>12859</v>
      </c>
      <c r="C4725" s="2" t="s">
        <v>434</v>
      </c>
      <c r="D4725" s="3" t="s">
        <v>10453</v>
      </c>
      <c r="E4725" s="3" t="s">
        <v>12896</v>
      </c>
      <c r="F4725" s="3" t="s">
        <v>12897</v>
      </c>
      <c r="G4725" s="2" t="s">
        <v>50</v>
      </c>
      <c r="H4725" s="2">
        <v>5.0</v>
      </c>
      <c r="I4725" s="2">
        <v>5.0</v>
      </c>
      <c r="J4725" s="2">
        <v>5.0</v>
      </c>
      <c r="K4725" s="2">
        <v>5.0</v>
      </c>
      <c r="L4725" s="2">
        <v>5.0</v>
      </c>
      <c r="M4725" s="2" t="s">
        <v>19</v>
      </c>
    </row>
    <row r="4726" ht="15.75" customHeight="1">
      <c r="A4726" s="2">
        <v>261.0</v>
      </c>
      <c r="B4726" s="2" t="s">
        <v>12859</v>
      </c>
      <c r="C4726" s="2" t="s">
        <v>434</v>
      </c>
      <c r="D4726" s="3" t="s">
        <v>12898</v>
      </c>
      <c r="E4726" s="3" t="s">
        <v>12899</v>
      </c>
      <c r="F4726" s="3" t="s">
        <v>12900</v>
      </c>
      <c r="G4726" s="2" t="s">
        <v>18</v>
      </c>
      <c r="H4726" s="2">
        <v>4.0</v>
      </c>
      <c r="I4726" s="2">
        <v>5.0</v>
      </c>
      <c r="J4726" s="2">
        <v>3.0</v>
      </c>
      <c r="K4726" s="2">
        <v>3.0</v>
      </c>
      <c r="L4726" s="2">
        <v>5.0</v>
      </c>
      <c r="M4726" s="2" t="s">
        <v>19</v>
      </c>
    </row>
    <row r="4727" ht="15.75" customHeight="1">
      <c r="A4727" s="2">
        <v>261.0</v>
      </c>
      <c r="B4727" s="2" t="s">
        <v>12859</v>
      </c>
      <c r="C4727" s="2" t="s">
        <v>434</v>
      </c>
      <c r="D4727" s="3" t="s">
        <v>12901</v>
      </c>
      <c r="E4727" s="3" t="s">
        <v>12902</v>
      </c>
      <c r="F4727" s="3" t="s">
        <v>12903</v>
      </c>
      <c r="G4727" s="2" t="s">
        <v>50</v>
      </c>
      <c r="H4727" s="2">
        <v>4.0</v>
      </c>
      <c r="I4727" s="2">
        <v>4.0</v>
      </c>
      <c r="J4727" s="2">
        <v>5.0</v>
      </c>
      <c r="K4727" s="2">
        <v>5.0</v>
      </c>
      <c r="L4727" s="2">
        <v>4.0</v>
      </c>
      <c r="M4727" s="2" t="s">
        <v>19</v>
      </c>
    </row>
    <row r="4728" ht="15.75" customHeight="1">
      <c r="A4728" s="2">
        <v>261.0</v>
      </c>
      <c r="B4728" s="2" t="s">
        <v>12859</v>
      </c>
      <c r="C4728" s="2" t="s">
        <v>434</v>
      </c>
      <c r="D4728" s="3" t="s">
        <v>12904</v>
      </c>
      <c r="E4728" s="3" t="s">
        <v>12905</v>
      </c>
      <c r="F4728" s="3" t="s">
        <v>12906</v>
      </c>
      <c r="G4728" s="2" t="s">
        <v>50</v>
      </c>
      <c r="H4728" s="2">
        <v>5.0</v>
      </c>
      <c r="I4728" s="2">
        <v>5.0</v>
      </c>
      <c r="J4728" s="2">
        <v>5.0</v>
      </c>
      <c r="K4728" s="2">
        <v>5.0</v>
      </c>
      <c r="L4728" s="2">
        <v>5.0</v>
      </c>
      <c r="M4728" s="2" t="s">
        <v>19</v>
      </c>
    </row>
    <row r="4729" ht="15.75" customHeight="1">
      <c r="A4729" s="2">
        <v>261.0</v>
      </c>
      <c r="B4729" s="2" t="s">
        <v>12859</v>
      </c>
      <c r="C4729" s="2" t="s">
        <v>434</v>
      </c>
      <c r="D4729" s="3" t="s">
        <v>12907</v>
      </c>
      <c r="E4729" s="3" t="s">
        <v>12908</v>
      </c>
      <c r="F4729" s="3" t="s">
        <v>12909</v>
      </c>
      <c r="G4729" s="2" t="s">
        <v>50</v>
      </c>
      <c r="H4729" s="2">
        <v>4.0</v>
      </c>
      <c r="I4729" s="2">
        <v>4.0</v>
      </c>
      <c r="J4729" s="2">
        <v>3.0</v>
      </c>
      <c r="K4729" s="2">
        <v>3.0</v>
      </c>
      <c r="L4729" s="2">
        <v>4.0</v>
      </c>
      <c r="M4729" s="2" t="s">
        <v>19</v>
      </c>
    </row>
    <row r="4730" ht="15.75" customHeight="1">
      <c r="A4730" s="2">
        <v>261.0</v>
      </c>
      <c r="B4730" s="2" t="s">
        <v>12859</v>
      </c>
      <c r="C4730" s="2" t="s">
        <v>239</v>
      </c>
      <c r="D4730" s="3" t="s">
        <v>12910</v>
      </c>
      <c r="E4730" s="4" t="s">
        <v>12911</v>
      </c>
      <c r="F4730" s="3" t="s">
        <v>12912</v>
      </c>
      <c r="G4730" s="2" t="s">
        <v>50</v>
      </c>
      <c r="H4730" s="2">
        <v>5.0</v>
      </c>
      <c r="I4730" s="2">
        <v>5.0</v>
      </c>
      <c r="J4730" s="2">
        <v>5.0</v>
      </c>
      <c r="K4730" s="2">
        <v>5.0</v>
      </c>
      <c r="L4730" s="2">
        <v>5.0</v>
      </c>
      <c r="M4730" s="2" t="s">
        <v>19</v>
      </c>
    </row>
    <row r="4731" ht="15.75" customHeight="1">
      <c r="A4731" s="2">
        <v>261.0</v>
      </c>
      <c r="B4731" s="2" t="s">
        <v>12859</v>
      </c>
      <c r="C4731" s="2" t="s">
        <v>239</v>
      </c>
      <c r="D4731" s="3" t="s">
        <v>12913</v>
      </c>
      <c r="E4731" s="3" t="s">
        <v>12914</v>
      </c>
      <c r="F4731" s="3" t="s">
        <v>12915</v>
      </c>
      <c r="G4731" s="2" t="s">
        <v>50</v>
      </c>
      <c r="H4731" s="2">
        <v>5.0</v>
      </c>
      <c r="I4731" s="2">
        <v>5.0</v>
      </c>
      <c r="J4731" s="2">
        <v>4.0</v>
      </c>
      <c r="K4731" s="2">
        <v>4.0</v>
      </c>
      <c r="L4731" s="2">
        <v>5.0</v>
      </c>
      <c r="M4731" s="2" t="s">
        <v>19</v>
      </c>
    </row>
    <row r="4732" ht="15.75" customHeight="1">
      <c r="A4732" s="2">
        <v>261.0</v>
      </c>
      <c r="B4732" s="2" t="s">
        <v>12859</v>
      </c>
      <c r="C4732" s="2" t="s">
        <v>239</v>
      </c>
      <c r="D4732" s="3" t="s">
        <v>12916</v>
      </c>
      <c r="E4732" s="3" t="s">
        <v>12917</v>
      </c>
      <c r="F4732" s="3" t="s">
        <v>12918</v>
      </c>
      <c r="G4732" s="2" t="s">
        <v>50</v>
      </c>
      <c r="H4732" s="2">
        <v>5.0</v>
      </c>
      <c r="I4732" s="2">
        <v>4.0</v>
      </c>
      <c r="J4732" s="2">
        <v>5.0</v>
      </c>
      <c r="K4732" s="2">
        <v>5.0</v>
      </c>
      <c r="L4732" s="2">
        <v>5.0</v>
      </c>
      <c r="M4732" s="2" t="s">
        <v>19</v>
      </c>
    </row>
    <row r="4733" ht="15.75" customHeight="1">
      <c r="A4733" s="2">
        <v>261.0</v>
      </c>
      <c r="B4733" s="2" t="s">
        <v>12859</v>
      </c>
      <c r="C4733" s="2" t="s">
        <v>239</v>
      </c>
      <c r="D4733" s="3" t="s">
        <v>12919</v>
      </c>
      <c r="E4733" s="3" t="s">
        <v>12920</v>
      </c>
      <c r="F4733" s="3" t="s">
        <v>12921</v>
      </c>
      <c r="G4733" s="2" t="s">
        <v>50</v>
      </c>
      <c r="H4733" s="2">
        <v>5.0</v>
      </c>
      <c r="I4733" s="2">
        <v>5.0</v>
      </c>
      <c r="J4733" s="2">
        <v>5.0</v>
      </c>
      <c r="K4733" s="2">
        <v>5.0</v>
      </c>
      <c r="L4733" s="2">
        <v>5.0</v>
      </c>
      <c r="M4733" s="2" t="s">
        <v>19</v>
      </c>
    </row>
    <row r="4734" ht="15.75" customHeight="1">
      <c r="A4734" s="2">
        <v>261.0</v>
      </c>
      <c r="B4734" s="2" t="s">
        <v>12859</v>
      </c>
      <c r="C4734" s="2" t="s">
        <v>239</v>
      </c>
      <c r="D4734" s="3" t="s">
        <v>12922</v>
      </c>
      <c r="E4734" s="3" t="s">
        <v>12923</v>
      </c>
      <c r="F4734" s="3" t="s">
        <v>12924</v>
      </c>
      <c r="G4734" s="2" t="s">
        <v>50</v>
      </c>
      <c r="H4734" s="2">
        <v>5.0</v>
      </c>
      <c r="I4734" s="2">
        <v>5.0</v>
      </c>
      <c r="J4734" s="2">
        <v>5.0</v>
      </c>
      <c r="K4734" s="2">
        <v>5.0</v>
      </c>
      <c r="L4734" s="2">
        <v>5.0</v>
      </c>
      <c r="M4734" s="2" t="s">
        <v>19</v>
      </c>
    </row>
    <row r="4735" ht="15.75" customHeight="1">
      <c r="A4735" s="2">
        <v>261.0</v>
      </c>
      <c r="B4735" s="2" t="s">
        <v>12859</v>
      </c>
      <c r="C4735" s="2" t="s">
        <v>239</v>
      </c>
      <c r="D4735" s="3" t="s">
        <v>12925</v>
      </c>
      <c r="E4735" s="3" t="s">
        <v>12926</v>
      </c>
      <c r="F4735" s="3" t="s">
        <v>12924</v>
      </c>
      <c r="G4735" s="2" t="s">
        <v>50</v>
      </c>
      <c r="H4735" s="2">
        <v>4.0</v>
      </c>
      <c r="I4735" s="2">
        <v>5.0</v>
      </c>
      <c r="J4735" s="2">
        <v>4.0</v>
      </c>
      <c r="K4735" s="2">
        <v>5.0</v>
      </c>
      <c r="L4735" s="2">
        <v>5.0</v>
      </c>
      <c r="M4735" s="2" t="s">
        <v>19</v>
      </c>
    </row>
    <row r="4736" ht="15.75" customHeight="1">
      <c r="A4736" s="2">
        <v>261.0</v>
      </c>
      <c r="B4736" s="2" t="s">
        <v>12859</v>
      </c>
      <c r="C4736" s="2" t="s">
        <v>239</v>
      </c>
      <c r="D4736" s="3" t="s">
        <v>12927</v>
      </c>
      <c r="E4736" s="3" t="s">
        <v>12928</v>
      </c>
      <c r="F4736" s="3" t="s">
        <v>12929</v>
      </c>
      <c r="G4736" s="2" t="s">
        <v>50</v>
      </c>
      <c r="H4736" s="2">
        <v>5.0</v>
      </c>
      <c r="I4736" s="2">
        <v>5.0</v>
      </c>
      <c r="J4736" s="2">
        <v>5.0</v>
      </c>
      <c r="K4736" s="2">
        <v>5.0</v>
      </c>
      <c r="L4736" s="2">
        <v>5.0</v>
      </c>
      <c r="M4736" s="2" t="s">
        <v>19</v>
      </c>
    </row>
    <row r="4737" ht="15.75" customHeight="1">
      <c r="A4737" s="2">
        <v>261.0</v>
      </c>
      <c r="B4737" s="2" t="s">
        <v>12859</v>
      </c>
      <c r="C4737" s="2" t="s">
        <v>239</v>
      </c>
      <c r="D4737" s="3" t="s">
        <v>12930</v>
      </c>
      <c r="E4737" s="3" t="s">
        <v>12931</v>
      </c>
      <c r="F4737" s="3" t="s">
        <v>12932</v>
      </c>
      <c r="G4737" s="2" t="s">
        <v>18</v>
      </c>
      <c r="H4737" s="2">
        <v>5.0</v>
      </c>
      <c r="I4737" s="2">
        <v>4.0</v>
      </c>
      <c r="J4737" s="2">
        <v>4.0</v>
      </c>
      <c r="K4737" s="2">
        <v>5.0</v>
      </c>
      <c r="L4737" s="2">
        <v>5.0</v>
      </c>
      <c r="M4737" s="2" t="s">
        <v>19</v>
      </c>
    </row>
    <row r="4738" ht="15.75" customHeight="1">
      <c r="A4738" s="2">
        <v>261.0</v>
      </c>
      <c r="B4738" s="2" t="s">
        <v>12859</v>
      </c>
      <c r="C4738" s="2" t="s">
        <v>239</v>
      </c>
      <c r="D4738" s="3" t="s">
        <v>12933</v>
      </c>
      <c r="E4738" s="3" t="s">
        <v>12934</v>
      </c>
      <c r="F4738" s="3" t="s">
        <v>12935</v>
      </c>
      <c r="G4738" s="2" t="s">
        <v>28</v>
      </c>
      <c r="H4738" s="2">
        <v>3.0</v>
      </c>
      <c r="I4738" s="2">
        <v>2.0</v>
      </c>
      <c r="J4738" s="2">
        <v>3.0</v>
      </c>
      <c r="K4738" s="2">
        <v>4.0</v>
      </c>
      <c r="L4738" s="2">
        <v>4.0</v>
      </c>
      <c r="M4738" s="2" t="s">
        <v>19</v>
      </c>
    </row>
    <row r="4739" ht="15.75" customHeight="1">
      <c r="A4739" s="2">
        <v>261.0</v>
      </c>
      <c r="B4739" s="2" t="s">
        <v>12859</v>
      </c>
      <c r="C4739" s="2" t="s">
        <v>239</v>
      </c>
      <c r="D4739" s="3" t="s">
        <v>12936</v>
      </c>
      <c r="E4739" s="3" t="s">
        <v>12937</v>
      </c>
      <c r="F4739" s="3" t="s">
        <v>12938</v>
      </c>
      <c r="G4739" s="2" t="s">
        <v>50</v>
      </c>
      <c r="H4739" s="2">
        <v>4.0</v>
      </c>
      <c r="I4739" s="2">
        <v>5.0</v>
      </c>
      <c r="J4739" s="2">
        <v>5.0</v>
      </c>
      <c r="K4739" s="2">
        <v>5.0</v>
      </c>
      <c r="L4739" s="2">
        <v>5.0</v>
      </c>
      <c r="M4739" s="2" t="s">
        <v>19</v>
      </c>
    </row>
    <row r="4740" ht="15.75" customHeight="1">
      <c r="A4740" s="2">
        <v>261.0</v>
      </c>
      <c r="B4740" s="2" t="s">
        <v>12859</v>
      </c>
      <c r="C4740" s="2" t="s">
        <v>239</v>
      </c>
      <c r="D4740" s="3" t="s">
        <v>2838</v>
      </c>
      <c r="E4740" s="3" t="s">
        <v>12939</v>
      </c>
      <c r="F4740" s="3" t="s">
        <v>12940</v>
      </c>
      <c r="G4740" s="2" t="s">
        <v>50</v>
      </c>
      <c r="H4740" s="2">
        <v>5.0</v>
      </c>
      <c r="I4740" s="2">
        <v>5.0</v>
      </c>
      <c r="J4740" s="2">
        <v>5.0</v>
      </c>
      <c r="K4740" s="2">
        <v>5.0</v>
      </c>
      <c r="L4740" s="2">
        <v>5.0</v>
      </c>
      <c r="M4740" s="2" t="s">
        <v>19</v>
      </c>
    </row>
    <row r="4741" ht="15.75" customHeight="1">
      <c r="A4741" s="2">
        <v>261.0</v>
      </c>
      <c r="B4741" s="2" t="s">
        <v>12859</v>
      </c>
      <c r="C4741" s="2" t="s">
        <v>239</v>
      </c>
      <c r="D4741" s="3" t="s">
        <v>12941</v>
      </c>
      <c r="E4741" s="3" t="s">
        <v>12942</v>
      </c>
      <c r="F4741" s="3" t="s">
        <v>12943</v>
      </c>
      <c r="G4741" s="2" t="s">
        <v>50</v>
      </c>
      <c r="H4741" s="2">
        <v>5.0</v>
      </c>
      <c r="I4741" s="2">
        <v>4.0</v>
      </c>
      <c r="J4741" s="2">
        <v>4.0</v>
      </c>
      <c r="K4741" s="2">
        <v>4.0</v>
      </c>
      <c r="L4741" s="2">
        <v>4.0</v>
      </c>
      <c r="M4741" s="2" t="s">
        <v>19</v>
      </c>
    </row>
    <row r="4742" ht="15.75" customHeight="1">
      <c r="A4742" s="2">
        <v>261.0</v>
      </c>
      <c r="B4742" s="2" t="s">
        <v>12859</v>
      </c>
      <c r="C4742" s="2" t="s">
        <v>239</v>
      </c>
      <c r="D4742" s="3" t="s">
        <v>12944</v>
      </c>
      <c r="E4742" s="3" t="s">
        <v>12945</v>
      </c>
      <c r="F4742" s="3" t="s">
        <v>12946</v>
      </c>
      <c r="G4742" s="2" t="s">
        <v>50</v>
      </c>
      <c r="H4742" s="2">
        <v>5.0</v>
      </c>
      <c r="I4742" s="2">
        <v>4.0</v>
      </c>
      <c r="J4742" s="2">
        <v>5.0</v>
      </c>
      <c r="K4742" s="2">
        <v>5.0</v>
      </c>
      <c r="L4742" s="2">
        <v>5.0</v>
      </c>
      <c r="M4742" s="2" t="s">
        <v>19</v>
      </c>
    </row>
    <row r="4743" ht="15.75" customHeight="1">
      <c r="A4743" s="2">
        <v>261.0</v>
      </c>
      <c r="B4743" s="2" t="s">
        <v>12859</v>
      </c>
      <c r="C4743" s="2" t="s">
        <v>239</v>
      </c>
      <c r="D4743" s="3" t="s">
        <v>12947</v>
      </c>
      <c r="E4743" s="3" t="s">
        <v>12948</v>
      </c>
      <c r="F4743" s="3" t="s">
        <v>12949</v>
      </c>
      <c r="G4743" s="2" t="s">
        <v>50</v>
      </c>
      <c r="H4743" s="2">
        <v>5.0</v>
      </c>
      <c r="I4743" s="2">
        <v>4.0</v>
      </c>
      <c r="J4743" s="2">
        <v>4.0</v>
      </c>
      <c r="K4743" s="2">
        <v>5.0</v>
      </c>
      <c r="L4743" s="2">
        <v>5.0</v>
      </c>
      <c r="M4743" s="2" t="s">
        <v>19</v>
      </c>
    </row>
    <row r="4744" ht="15.75" customHeight="1">
      <c r="A4744" s="2">
        <v>261.0</v>
      </c>
      <c r="B4744" s="2" t="s">
        <v>12859</v>
      </c>
      <c r="C4744" s="2" t="s">
        <v>239</v>
      </c>
      <c r="D4744" s="3" t="s">
        <v>12053</v>
      </c>
      <c r="E4744" s="3" t="s">
        <v>12950</v>
      </c>
      <c r="F4744" s="3" t="s">
        <v>12951</v>
      </c>
      <c r="G4744" s="2" t="s">
        <v>50</v>
      </c>
      <c r="H4744" s="2">
        <v>5.0</v>
      </c>
      <c r="I4744" s="2">
        <v>5.0</v>
      </c>
      <c r="J4744" s="2">
        <v>5.0</v>
      </c>
      <c r="K4744" s="2">
        <v>5.0</v>
      </c>
      <c r="L4744" s="2">
        <v>5.0</v>
      </c>
      <c r="M4744" s="2" t="s">
        <v>19</v>
      </c>
    </row>
    <row r="4745" ht="15.75" customHeight="1">
      <c r="A4745" s="2">
        <v>261.0</v>
      </c>
      <c r="B4745" s="2" t="s">
        <v>12859</v>
      </c>
      <c r="C4745" s="2" t="s">
        <v>239</v>
      </c>
      <c r="D4745" s="3" t="s">
        <v>2700</v>
      </c>
      <c r="E4745" s="3" t="s">
        <v>12952</v>
      </c>
      <c r="F4745" s="3" t="s">
        <v>12953</v>
      </c>
      <c r="G4745" s="2" t="s">
        <v>50</v>
      </c>
      <c r="H4745" s="2">
        <v>5.0</v>
      </c>
      <c r="I4745" s="2">
        <v>5.0</v>
      </c>
      <c r="J4745" s="2">
        <v>5.0</v>
      </c>
      <c r="K4745" s="2">
        <v>5.0</v>
      </c>
      <c r="L4745" s="2">
        <v>5.0</v>
      </c>
      <c r="M4745" s="2" t="s">
        <v>19</v>
      </c>
    </row>
    <row r="4746" ht="15.75" customHeight="1">
      <c r="A4746" s="2">
        <v>261.0</v>
      </c>
      <c r="B4746" s="2" t="s">
        <v>12859</v>
      </c>
      <c r="C4746" s="2" t="s">
        <v>239</v>
      </c>
      <c r="D4746" s="3" t="s">
        <v>12890</v>
      </c>
      <c r="E4746" s="3" t="s">
        <v>12954</v>
      </c>
      <c r="F4746" s="3" t="s">
        <v>12955</v>
      </c>
      <c r="G4746" s="2" t="s">
        <v>50</v>
      </c>
      <c r="H4746" s="2">
        <v>5.0</v>
      </c>
      <c r="I4746" s="2">
        <v>5.0</v>
      </c>
      <c r="J4746" s="2">
        <v>5.0</v>
      </c>
      <c r="K4746" s="2">
        <v>5.0</v>
      </c>
      <c r="L4746" s="2">
        <v>5.0</v>
      </c>
      <c r="M4746" s="2" t="s">
        <v>19</v>
      </c>
    </row>
    <row r="4747" ht="15.75" customHeight="1">
      <c r="A4747" s="2">
        <v>261.0</v>
      </c>
      <c r="B4747" s="2" t="s">
        <v>12859</v>
      </c>
      <c r="C4747" s="2" t="s">
        <v>239</v>
      </c>
      <c r="D4747" s="3" t="s">
        <v>12956</v>
      </c>
      <c r="E4747" s="3" t="s">
        <v>12957</v>
      </c>
      <c r="F4747" s="3" t="s">
        <v>12958</v>
      </c>
      <c r="G4747" s="2" t="s">
        <v>18</v>
      </c>
      <c r="H4747" s="2">
        <v>3.0</v>
      </c>
      <c r="I4747" s="2">
        <v>4.0</v>
      </c>
      <c r="J4747" s="2">
        <v>4.0</v>
      </c>
      <c r="K4747" s="2">
        <v>4.0</v>
      </c>
      <c r="L4747" s="2">
        <v>5.0</v>
      </c>
      <c r="M4747" s="2" t="s">
        <v>19</v>
      </c>
    </row>
    <row r="4748" ht="15.75" customHeight="1">
      <c r="A4748" s="2">
        <v>261.0</v>
      </c>
      <c r="B4748" s="2" t="s">
        <v>12859</v>
      </c>
      <c r="C4748" s="2" t="s">
        <v>239</v>
      </c>
      <c r="D4748" s="3" t="s">
        <v>715</v>
      </c>
      <c r="E4748" s="3" t="s">
        <v>12959</v>
      </c>
      <c r="F4748" s="3" t="s">
        <v>12960</v>
      </c>
      <c r="G4748" s="2" t="s">
        <v>50</v>
      </c>
      <c r="H4748" s="2">
        <v>5.0</v>
      </c>
      <c r="I4748" s="2">
        <v>5.0</v>
      </c>
      <c r="J4748" s="2">
        <v>5.0</v>
      </c>
      <c r="K4748" s="2">
        <v>5.0</v>
      </c>
      <c r="L4748" s="2">
        <v>5.0</v>
      </c>
      <c r="M4748" s="2" t="s">
        <v>19</v>
      </c>
    </row>
    <row r="4749" ht="15.75" customHeight="1">
      <c r="A4749" s="2">
        <v>261.0</v>
      </c>
      <c r="B4749" s="2" t="s">
        <v>12859</v>
      </c>
      <c r="C4749" s="2" t="s">
        <v>239</v>
      </c>
      <c r="D4749" s="3" t="s">
        <v>12881</v>
      </c>
      <c r="E4749" s="3" t="s">
        <v>12961</v>
      </c>
      <c r="F4749" s="3" t="s">
        <v>12962</v>
      </c>
      <c r="G4749" s="2" t="s">
        <v>50</v>
      </c>
      <c r="H4749" s="2">
        <v>5.0</v>
      </c>
      <c r="I4749" s="2">
        <v>5.0</v>
      </c>
      <c r="J4749" s="2">
        <v>5.0</v>
      </c>
      <c r="K4749" s="2">
        <v>5.0</v>
      </c>
      <c r="L4749" s="2">
        <v>5.0</v>
      </c>
      <c r="M4749" s="2" t="s">
        <v>19</v>
      </c>
    </row>
    <row r="4750" ht="15.75" customHeight="1">
      <c r="A4750" s="2">
        <v>261.0</v>
      </c>
      <c r="B4750" s="2" t="s">
        <v>12859</v>
      </c>
      <c r="C4750" s="2" t="s">
        <v>239</v>
      </c>
      <c r="D4750" s="3" t="s">
        <v>139</v>
      </c>
      <c r="E4750" s="3" t="s">
        <v>12963</v>
      </c>
      <c r="F4750" s="3" t="s">
        <v>12964</v>
      </c>
      <c r="G4750" s="2" t="s">
        <v>50</v>
      </c>
      <c r="H4750" s="2">
        <v>5.0</v>
      </c>
      <c r="I4750" s="2">
        <v>5.0</v>
      </c>
      <c r="J4750" s="2">
        <v>5.0</v>
      </c>
      <c r="K4750" s="2">
        <v>5.0</v>
      </c>
      <c r="L4750" s="2">
        <v>5.0</v>
      </c>
      <c r="M4750" s="2" t="s">
        <v>19</v>
      </c>
    </row>
    <row r="4751" ht="15.75" customHeight="1">
      <c r="A4751" s="2">
        <v>261.0</v>
      </c>
      <c r="B4751" s="2" t="s">
        <v>12859</v>
      </c>
      <c r="C4751" s="2" t="s">
        <v>239</v>
      </c>
      <c r="D4751" s="3" t="s">
        <v>12965</v>
      </c>
      <c r="E4751" s="3" t="s">
        <v>12966</v>
      </c>
      <c r="F4751" s="3" t="s">
        <v>12967</v>
      </c>
      <c r="G4751" s="2" t="s">
        <v>50</v>
      </c>
      <c r="H4751" s="2">
        <v>5.0</v>
      </c>
      <c r="I4751" s="2">
        <v>5.0</v>
      </c>
      <c r="J4751" s="2">
        <v>5.0</v>
      </c>
      <c r="K4751" s="2">
        <v>5.0</v>
      </c>
      <c r="L4751" s="2">
        <v>5.0</v>
      </c>
      <c r="M4751" s="2" t="s">
        <v>19</v>
      </c>
    </row>
    <row r="4752" ht="15.75" customHeight="1">
      <c r="A4752" s="2">
        <v>261.0</v>
      </c>
      <c r="B4752" s="2" t="s">
        <v>12859</v>
      </c>
      <c r="C4752" s="2" t="s">
        <v>239</v>
      </c>
      <c r="D4752" s="3" t="s">
        <v>12968</v>
      </c>
      <c r="E4752" s="3" t="s">
        <v>12969</v>
      </c>
      <c r="F4752" s="3" t="s">
        <v>12970</v>
      </c>
      <c r="G4752" s="2" t="s">
        <v>50</v>
      </c>
      <c r="H4752" s="2">
        <v>5.0</v>
      </c>
      <c r="I4752" s="2">
        <v>5.0</v>
      </c>
      <c r="J4752" s="2">
        <v>5.0</v>
      </c>
      <c r="K4752" s="2">
        <v>5.0</v>
      </c>
      <c r="L4752" s="2">
        <v>5.0</v>
      </c>
      <c r="M4752" s="2" t="s">
        <v>19</v>
      </c>
    </row>
    <row r="4753" ht="15.75" customHeight="1">
      <c r="A4753" s="2">
        <v>261.0</v>
      </c>
      <c r="B4753" s="2" t="s">
        <v>12859</v>
      </c>
      <c r="C4753" s="2" t="s">
        <v>239</v>
      </c>
      <c r="D4753" s="3" t="s">
        <v>677</v>
      </c>
      <c r="E4753" s="3" t="s">
        <v>12971</v>
      </c>
      <c r="F4753" s="3" t="s">
        <v>12972</v>
      </c>
      <c r="G4753" s="2" t="s">
        <v>50</v>
      </c>
      <c r="H4753" s="2">
        <v>5.0</v>
      </c>
      <c r="I4753" s="2">
        <v>5.0</v>
      </c>
      <c r="J4753" s="2">
        <v>5.0</v>
      </c>
      <c r="K4753" s="2">
        <v>5.0</v>
      </c>
      <c r="L4753" s="2">
        <v>5.0</v>
      </c>
      <c r="M4753" s="2" t="s">
        <v>19</v>
      </c>
    </row>
    <row r="4754" ht="15.75" customHeight="1">
      <c r="A4754" s="2">
        <v>261.0</v>
      </c>
      <c r="B4754" s="2" t="s">
        <v>12859</v>
      </c>
      <c r="C4754" s="2" t="s">
        <v>239</v>
      </c>
      <c r="D4754" s="3" t="s">
        <v>12973</v>
      </c>
      <c r="E4754" s="3" t="s">
        <v>12974</v>
      </c>
      <c r="F4754" s="3" t="s">
        <v>12975</v>
      </c>
      <c r="G4754" s="2" t="s">
        <v>50</v>
      </c>
      <c r="H4754" s="2">
        <v>5.0</v>
      </c>
      <c r="I4754" s="2">
        <v>5.0</v>
      </c>
      <c r="J4754" s="2">
        <v>5.0</v>
      </c>
      <c r="K4754" s="2">
        <v>5.0</v>
      </c>
      <c r="L4754" s="2">
        <v>5.0</v>
      </c>
      <c r="M4754" s="2" t="s">
        <v>19</v>
      </c>
    </row>
    <row r="4755" ht="15.75" customHeight="1">
      <c r="A4755" s="2">
        <v>261.0</v>
      </c>
      <c r="B4755" s="2" t="s">
        <v>12859</v>
      </c>
      <c r="C4755" s="2" t="s">
        <v>239</v>
      </c>
      <c r="D4755" s="3" t="s">
        <v>12976</v>
      </c>
      <c r="E4755" s="3" t="s">
        <v>12977</v>
      </c>
      <c r="F4755" s="3" t="s">
        <v>12978</v>
      </c>
      <c r="G4755" s="2" t="s">
        <v>50</v>
      </c>
      <c r="H4755" s="2">
        <v>4.0</v>
      </c>
      <c r="I4755" s="2">
        <v>5.0</v>
      </c>
      <c r="J4755" s="2">
        <v>5.0</v>
      </c>
      <c r="K4755" s="2">
        <v>5.0</v>
      </c>
      <c r="L4755" s="2">
        <v>5.0</v>
      </c>
      <c r="M4755" s="2" t="s">
        <v>19</v>
      </c>
    </row>
    <row r="4756" ht="15.75" customHeight="1">
      <c r="A4756" s="2">
        <v>261.0</v>
      </c>
      <c r="B4756" s="2" t="s">
        <v>12859</v>
      </c>
      <c r="C4756" s="2" t="s">
        <v>239</v>
      </c>
      <c r="D4756" s="3" t="s">
        <v>12979</v>
      </c>
      <c r="E4756" s="3" t="s">
        <v>12980</v>
      </c>
      <c r="F4756" s="3" t="s">
        <v>12981</v>
      </c>
      <c r="G4756" s="2" t="s">
        <v>18</v>
      </c>
      <c r="H4756" s="2">
        <v>4.0</v>
      </c>
      <c r="I4756" s="2">
        <v>4.0</v>
      </c>
      <c r="J4756" s="2">
        <v>4.0</v>
      </c>
      <c r="K4756" s="2">
        <v>4.0</v>
      </c>
      <c r="L4756" s="2">
        <v>4.0</v>
      </c>
      <c r="M4756" s="2" t="s">
        <v>19</v>
      </c>
    </row>
    <row r="4757" ht="15.75" customHeight="1">
      <c r="A4757" s="2">
        <v>261.0</v>
      </c>
      <c r="B4757" s="2" t="s">
        <v>12859</v>
      </c>
      <c r="C4757" s="2" t="s">
        <v>239</v>
      </c>
      <c r="D4757" s="3" t="s">
        <v>12982</v>
      </c>
      <c r="E4757" s="3" t="s">
        <v>12983</v>
      </c>
      <c r="F4757" s="3" t="s">
        <v>12984</v>
      </c>
      <c r="G4757" s="2" t="s">
        <v>50</v>
      </c>
      <c r="H4757" s="2">
        <v>5.0</v>
      </c>
      <c r="I4757" s="2">
        <v>5.0</v>
      </c>
      <c r="J4757" s="2">
        <v>4.0</v>
      </c>
      <c r="K4757" s="2">
        <v>4.0</v>
      </c>
      <c r="L4757" s="2">
        <v>5.0</v>
      </c>
      <c r="M4757" s="2" t="s">
        <v>19</v>
      </c>
    </row>
    <row r="4758" ht="15.75" customHeight="1">
      <c r="A4758" s="2">
        <v>261.0</v>
      </c>
      <c r="B4758" s="2" t="s">
        <v>12859</v>
      </c>
      <c r="C4758" s="2" t="s">
        <v>239</v>
      </c>
      <c r="D4758" s="3" t="s">
        <v>12985</v>
      </c>
      <c r="E4758" s="3" t="s">
        <v>12986</v>
      </c>
      <c r="F4758" s="3" t="s">
        <v>12987</v>
      </c>
      <c r="G4758" s="2" t="s">
        <v>50</v>
      </c>
      <c r="H4758" s="2">
        <v>3.0</v>
      </c>
      <c r="I4758" s="2">
        <v>5.0</v>
      </c>
      <c r="J4758" s="2">
        <v>5.0</v>
      </c>
      <c r="K4758" s="2">
        <v>4.0</v>
      </c>
      <c r="L4758" s="2">
        <v>5.0</v>
      </c>
      <c r="M4758" s="2" t="s">
        <v>19</v>
      </c>
    </row>
    <row r="4759" ht="15.75" customHeight="1">
      <c r="A4759" s="2">
        <v>261.0</v>
      </c>
      <c r="B4759" s="2" t="s">
        <v>12859</v>
      </c>
      <c r="C4759" s="2" t="s">
        <v>766</v>
      </c>
      <c r="D4759" s="3" t="s">
        <v>8424</v>
      </c>
      <c r="E4759" s="3" t="s">
        <v>12988</v>
      </c>
      <c r="F4759" s="3" t="s">
        <v>12989</v>
      </c>
      <c r="G4759" s="2" t="s">
        <v>18</v>
      </c>
      <c r="H4759" s="2">
        <v>4.0</v>
      </c>
      <c r="I4759" s="2">
        <v>4.0</v>
      </c>
      <c r="J4759" s="2">
        <v>4.0</v>
      </c>
      <c r="K4759" s="2">
        <v>4.0</v>
      </c>
      <c r="L4759" s="2">
        <v>4.0</v>
      </c>
      <c r="M4759" s="2" t="s">
        <v>33</v>
      </c>
    </row>
    <row r="4760" ht="15.75" customHeight="1">
      <c r="A4760" s="2">
        <v>262.0</v>
      </c>
      <c r="B4760" s="2" t="s">
        <v>12990</v>
      </c>
      <c r="C4760" s="2" t="s">
        <v>153</v>
      </c>
      <c r="D4760" s="3" t="s">
        <v>12991</v>
      </c>
      <c r="E4760" s="3" t="s">
        <v>12992</v>
      </c>
      <c r="F4760" s="3" t="s">
        <v>12993</v>
      </c>
      <c r="G4760" s="2" t="s">
        <v>50</v>
      </c>
      <c r="H4760" s="2">
        <v>5.0</v>
      </c>
      <c r="I4760" s="2">
        <v>5.0</v>
      </c>
      <c r="J4760" s="2">
        <v>5.0</v>
      </c>
      <c r="K4760" s="2">
        <v>5.0</v>
      </c>
      <c r="L4760" s="2">
        <v>5.0</v>
      </c>
      <c r="M4760" s="2" t="s">
        <v>19</v>
      </c>
    </row>
    <row r="4761" ht="15.75" customHeight="1">
      <c r="A4761" s="2">
        <v>262.0</v>
      </c>
      <c r="B4761" s="2" t="s">
        <v>12990</v>
      </c>
      <c r="C4761" s="2" t="s">
        <v>14</v>
      </c>
      <c r="D4761" s="3" t="s">
        <v>139</v>
      </c>
      <c r="E4761" s="3" t="s">
        <v>12994</v>
      </c>
      <c r="F4761" s="3" t="s">
        <v>12995</v>
      </c>
      <c r="G4761" s="2" t="s">
        <v>18</v>
      </c>
      <c r="H4761" s="2">
        <v>3.0</v>
      </c>
      <c r="I4761" s="2">
        <v>4.0</v>
      </c>
      <c r="J4761" s="2">
        <v>4.0</v>
      </c>
      <c r="K4761" s="2">
        <v>4.0</v>
      </c>
      <c r="L4761" s="2">
        <v>5.0</v>
      </c>
      <c r="M4761" s="2" t="s">
        <v>19</v>
      </c>
    </row>
    <row r="4762" ht="15.75" customHeight="1">
      <c r="A4762" s="2">
        <v>262.0</v>
      </c>
      <c r="B4762" s="2" t="s">
        <v>12990</v>
      </c>
      <c r="C4762" s="2" t="s">
        <v>14</v>
      </c>
      <c r="D4762" s="3" t="s">
        <v>12991</v>
      </c>
      <c r="E4762" s="3" t="s">
        <v>12996</v>
      </c>
      <c r="F4762" s="3" t="s">
        <v>12997</v>
      </c>
      <c r="G4762" s="2" t="s">
        <v>18</v>
      </c>
      <c r="H4762" s="2">
        <v>4.0</v>
      </c>
      <c r="I4762" s="2">
        <v>4.0</v>
      </c>
      <c r="J4762" s="2">
        <v>4.0</v>
      </c>
      <c r="K4762" s="2">
        <v>4.0</v>
      </c>
      <c r="L4762" s="2">
        <v>4.0</v>
      </c>
      <c r="M4762" s="2" t="s">
        <v>19</v>
      </c>
    </row>
    <row r="4763" ht="15.75" customHeight="1">
      <c r="A4763" s="2">
        <v>262.0</v>
      </c>
      <c r="B4763" s="2" t="s">
        <v>12990</v>
      </c>
      <c r="C4763" s="2" t="s">
        <v>14</v>
      </c>
      <c r="D4763" s="3" t="s">
        <v>12998</v>
      </c>
      <c r="E4763" s="3" t="s">
        <v>12999</v>
      </c>
      <c r="F4763" s="3" t="s">
        <v>13000</v>
      </c>
      <c r="G4763" s="2" t="s">
        <v>50</v>
      </c>
      <c r="H4763" s="2">
        <v>5.0</v>
      </c>
      <c r="I4763" s="2">
        <v>5.0</v>
      </c>
      <c r="J4763" s="2">
        <v>5.0</v>
      </c>
      <c r="K4763" s="2">
        <v>5.0</v>
      </c>
      <c r="L4763" s="2">
        <v>4.0</v>
      </c>
      <c r="M4763" s="2" t="s">
        <v>19</v>
      </c>
    </row>
    <row r="4764" ht="15.75" customHeight="1">
      <c r="A4764" s="2">
        <v>262.0</v>
      </c>
      <c r="B4764" s="2" t="s">
        <v>12990</v>
      </c>
      <c r="C4764" s="2" t="s">
        <v>153</v>
      </c>
      <c r="D4764" s="3" t="s">
        <v>13001</v>
      </c>
      <c r="E4764" s="3" t="s">
        <v>13002</v>
      </c>
      <c r="F4764" s="3" t="s">
        <v>13003</v>
      </c>
      <c r="G4764" s="2" t="s">
        <v>28</v>
      </c>
      <c r="H4764" s="2">
        <v>3.0</v>
      </c>
      <c r="I4764" s="2">
        <v>3.0</v>
      </c>
      <c r="J4764" s="2">
        <v>4.0</v>
      </c>
      <c r="K4764" s="2">
        <v>4.0</v>
      </c>
      <c r="L4764" s="2">
        <v>3.0</v>
      </c>
      <c r="M4764" s="2" t="s">
        <v>19</v>
      </c>
    </row>
    <row r="4765" ht="15.75" customHeight="1">
      <c r="A4765" s="2">
        <v>262.0</v>
      </c>
      <c r="B4765" s="2" t="s">
        <v>12990</v>
      </c>
      <c r="C4765" s="2" t="s">
        <v>153</v>
      </c>
      <c r="D4765" s="3" t="s">
        <v>13004</v>
      </c>
      <c r="E4765" s="3" t="s">
        <v>13005</v>
      </c>
      <c r="F4765" s="3" t="s">
        <v>13006</v>
      </c>
      <c r="G4765" s="2" t="s">
        <v>50</v>
      </c>
      <c r="H4765" s="2">
        <v>5.0</v>
      </c>
      <c r="I4765" s="2">
        <v>5.0</v>
      </c>
      <c r="J4765" s="2">
        <v>5.0</v>
      </c>
      <c r="K4765" s="2">
        <v>5.0</v>
      </c>
      <c r="L4765" s="2">
        <v>5.0</v>
      </c>
      <c r="M4765" s="2" t="s">
        <v>19</v>
      </c>
    </row>
    <row r="4766" ht="15.75" customHeight="1">
      <c r="A4766" s="2">
        <v>262.0</v>
      </c>
      <c r="B4766" s="2" t="s">
        <v>12990</v>
      </c>
      <c r="C4766" s="2" t="s">
        <v>153</v>
      </c>
      <c r="D4766" s="3" t="s">
        <v>13007</v>
      </c>
      <c r="E4766" s="3" t="s">
        <v>13008</v>
      </c>
      <c r="F4766" s="3" t="s">
        <v>13009</v>
      </c>
      <c r="G4766" s="2" t="s">
        <v>50</v>
      </c>
      <c r="H4766" s="2">
        <v>5.0</v>
      </c>
      <c r="I4766" s="2">
        <v>5.0</v>
      </c>
      <c r="J4766" s="2">
        <v>5.0</v>
      </c>
      <c r="K4766" s="2">
        <v>5.0</v>
      </c>
      <c r="L4766" s="2">
        <v>4.0</v>
      </c>
      <c r="M4766" s="2" t="s">
        <v>19</v>
      </c>
    </row>
    <row r="4767" ht="15.75" customHeight="1">
      <c r="A4767" s="2">
        <v>262.0</v>
      </c>
      <c r="B4767" s="2" t="s">
        <v>12990</v>
      </c>
      <c r="C4767" s="2" t="s">
        <v>153</v>
      </c>
      <c r="D4767" s="3" t="s">
        <v>13010</v>
      </c>
      <c r="E4767" s="3" t="s">
        <v>13011</v>
      </c>
      <c r="F4767" s="3" t="s">
        <v>13012</v>
      </c>
      <c r="G4767" s="2" t="s">
        <v>18</v>
      </c>
      <c r="H4767" s="2">
        <v>4.0</v>
      </c>
      <c r="I4767" s="2">
        <v>5.0</v>
      </c>
      <c r="J4767" s="2">
        <v>4.0</v>
      </c>
      <c r="K4767" s="2">
        <v>5.0</v>
      </c>
      <c r="L4767" s="2">
        <v>4.0</v>
      </c>
      <c r="M4767" s="2" t="s">
        <v>19</v>
      </c>
    </row>
    <row r="4768" ht="15.75" customHeight="1">
      <c r="A4768" s="2">
        <v>262.0</v>
      </c>
      <c r="B4768" s="2" t="s">
        <v>12990</v>
      </c>
      <c r="C4768" s="2" t="s">
        <v>153</v>
      </c>
      <c r="D4768" s="3" t="s">
        <v>13013</v>
      </c>
      <c r="E4768" s="3" t="s">
        <v>13014</v>
      </c>
      <c r="F4768" s="3" t="s">
        <v>13015</v>
      </c>
      <c r="G4768" s="2" t="s">
        <v>50</v>
      </c>
      <c r="H4768" s="2">
        <v>5.0</v>
      </c>
      <c r="I4768" s="2">
        <v>5.0</v>
      </c>
      <c r="J4768" s="2">
        <v>5.0</v>
      </c>
      <c r="K4768" s="2">
        <v>5.0</v>
      </c>
      <c r="L4768" s="2">
        <v>5.0</v>
      </c>
      <c r="M4768" s="2" t="s">
        <v>19</v>
      </c>
    </row>
    <row r="4769" ht="15.75" customHeight="1">
      <c r="A4769" s="2">
        <v>262.0</v>
      </c>
      <c r="B4769" s="2" t="s">
        <v>12990</v>
      </c>
      <c r="C4769" s="2" t="s">
        <v>153</v>
      </c>
      <c r="D4769" s="3" t="s">
        <v>13016</v>
      </c>
      <c r="E4769" s="3" t="s">
        <v>13017</v>
      </c>
      <c r="F4769" s="3" t="s">
        <v>13018</v>
      </c>
      <c r="G4769" s="2" t="s">
        <v>50</v>
      </c>
      <c r="H4769" s="2">
        <v>5.0</v>
      </c>
      <c r="I4769" s="2">
        <v>4.0</v>
      </c>
      <c r="J4769" s="2">
        <v>4.0</v>
      </c>
      <c r="K4769" s="2">
        <v>4.0</v>
      </c>
      <c r="L4769" s="2">
        <v>5.0</v>
      </c>
      <c r="M4769" s="2" t="s">
        <v>19</v>
      </c>
    </row>
    <row r="4770" ht="15.75" customHeight="1">
      <c r="A4770" s="2">
        <v>262.0</v>
      </c>
      <c r="B4770" s="2" t="s">
        <v>12990</v>
      </c>
      <c r="C4770" s="2" t="s">
        <v>153</v>
      </c>
      <c r="D4770" s="3" t="s">
        <v>13019</v>
      </c>
      <c r="E4770" s="3" t="s">
        <v>13020</v>
      </c>
      <c r="F4770" s="3" t="s">
        <v>13021</v>
      </c>
      <c r="G4770" s="2" t="s">
        <v>50</v>
      </c>
      <c r="H4770" s="2">
        <v>4.0</v>
      </c>
      <c r="I4770" s="2">
        <v>5.0</v>
      </c>
      <c r="J4770" s="2">
        <v>5.0</v>
      </c>
      <c r="K4770" s="2">
        <v>5.0</v>
      </c>
      <c r="L4770" s="2">
        <v>5.0</v>
      </c>
      <c r="M4770" s="2" t="s">
        <v>19</v>
      </c>
    </row>
    <row r="4771" ht="15.75" customHeight="1">
      <c r="A4771" s="2">
        <v>262.0</v>
      </c>
      <c r="B4771" s="2" t="s">
        <v>12990</v>
      </c>
      <c r="C4771" s="2" t="s">
        <v>153</v>
      </c>
      <c r="D4771" s="3" t="s">
        <v>13022</v>
      </c>
      <c r="E4771" s="3" t="s">
        <v>13023</v>
      </c>
      <c r="F4771" s="3" t="s">
        <v>13024</v>
      </c>
      <c r="G4771" s="2" t="s">
        <v>50</v>
      </c>
      <c r="H4771" s="2">
        <v>5.0</v>
      </c>
      <c r="I4771" s="2">
        <v>5.0</v>
      </c>
      <c r="J4771" s="2">
        <v>5.0</v>
      </c>
      <c r="K4771" s="2">
        <v>5.0</v>
      </c>
      <c r="L4771" s="2">
        <v>5.0</v>
      </c>
      <c r="M4771" s="2" t="s">
        <v>19</v>
      </c>
    </row>
    <row r="4772" ht="15.75" customHeight="1">
      <c r="A4772" s="2">
        <v>262.0</v>
      </c>
      <c r="B4772" s="2" t="s">
        <v>12990</v>
      </c>
      <c r="C4772" s="2" t="s">
        <v>153</v>
      </c>
      <c r="D4772" s="3" t="s">
        <v>13025</v>
      </c>
      <c r="E4772" s="3" t="s">
        <v>13026</v>
      </c>
      <c r="F4772" s="3" t="s">
        <v>13027</v>
      </c>
      <c r="G4772" s="2" t="s">
        <v>50</v>
      </c>
      <c r="H4772" s="2">
        <v>5.0</v>
      </c>
      <c r="I4772" s="2">
        <v>5.0</v>
      </c>
      <c r="J4772" s="2">
        <v>5.0</v>
      </c>
      <c r="K4772" s="2">
        <v>5.0</v>
      </c>
      <c r="L4772" s="2">
        <v>5.0</v>
      </c>
      <c r="M4772" s="2" t="s">
        <v>19</v>
      </c>
    </row>
    <row r="4773" ht="15.75" customHeight="1">
      <c r="A4773" s="2">
        <v>262.0</v>
      </c>
      <c r="B4773" s="2" t="s">
        <v>12990</v>
      </c>
      <c r="C4773" s="2" t="s">
        <v>153</v>
      </c>
      <c r="D4773" s="3" t="s">
        <v>139</v>
      </c>
      <c r="E4773" s="3" t="s">
        <v>13028</v>
      </c>
      <c r="F4773" s="3" t="s">
        <v>13029</v>
      </c>
      <c r="G4773" s="2" t="s">
        <v>50</v>
      </c>
      <c r="H4773" s="2">
        <v>4.0</v>
      </c>
      <c r="I4773" s="2">
        <v>4.0</v>
      </c>
      <c r="J4773" s="2">
        <v>5.0</v>
      </c>
      <c r="K4773" s="2">
        <v>5.0</v>
      </c>
      <c r="L4773" s="2">
        <v>4.0</v>
      </c>
      <c r="M4773" s="2" t="s">
        <v>19</v>
      </c>
    </row>
    <row r="4774" ht="15.75" customHeight="1">
      <c r="A4774" s="2">
        <v>262.0</v>
      </c>
      <c r="B4774" s="2" t="s">
        <v>12990</v>
      </c>
      <c r="C4774" s="2" t="s">
        <v>153</v>
      </c>
      <c r="D4774" s="3" t="s">
        <v>13030</v>
      </c>
      <c r="E4774" s="3" t="s">
        <v>13031</v>
      </c>
      <c r="F4774" s="3" t="s">
        <v>13032</v>
      </c>
      <c r="G4774" s="2" t="s">
        <v>50</v>
      </c>
      <c r="H4774" s="2">
        <v>5.0</v>
      </c>
      <c r="I4774" s="2">
        <v>5.0</v>
      </c>
      <c r="J4774" s="2">
        <v>5.0</v>
      </c>
      <c r="K4774" s="2">
        <v>5.0</v>
      </c>
      <c r="L4774" s="2">
        <v>5.0</v>
      </c>
      <c r="M4774" s="2" t="s">
        <v>19</v>
      </c>
    </row>
    <row r="4775" ht="15.75" customHeight="1">
      <c r="A4775" s="2">
        <v>262.0</v>
      </c>
      <c r="B4775" s="2" t="s">
        <v>12990</v>
      </c>
      <c r="C4775" s="2" t="s">
        <v>153</v>
      </c>
      <c r="D4775" s="3" t="s">
        <v>13033</v>
      </c>
      <c r="E4775" s="3" t="s">
        <v>13034</v>
      </c>
      <c r="F4775" s="3" t="s">
        <v>13035</v>
      </c>
      <c r="G4775" s="2" t="s">
        <v>18</v>
      </c>
      <c r="H4775" s="2">
        <v>5.0</v>
      </c>
      <c r="I4775" s="2">
        <v>4.0</v>
      </c>
      <c r="J4775" s="2">
        <v>4.0</v>
      </c>
      <c r="K4775" s="2">
        <v>4.0</v>
      </c>
      <c r="L4775" s="2">
        <v>5.0</v>
      </c>
      <c r="M4775" s="2" t="s">
        <v>19</v>
      </c>
    </row>
    <row r="4776" ht="15.75" customHeight="1">
      <c r="A4776" s="2">
        <v>262.0</v>
      </c>
      <c r="B4776" s="2" t="s">
        <v>12990</v>
      </c>
      <c r="C4776" s="2" t="s">
        <v>153</v>
      </c>
      <c r="D4776" s="3" t="s">
        <v>13036</v>
      </c>
      <c r="E4776" s="3" t="s">
        <v>13037</v>
      </c>
      <c r="F4776" s="3" t="s">
        <v>13038</v>
      </c>
      <c r="G4776" s="2" t="s">
        <v>18</v>
      </c>
      <c r="H4776" s="2">
        <v>3.0</v>
      </c>
      <c r="I4776" s="2">
        <v>3.0</v>
      </c>
      <c r="J4776" s="2">
        <v>4.0</v>
      </c>
      <c r="K4776" s="2">
        <v>4.0</v>
      </c>
      <c r="L4776" s="2">
        <v>4.0</v>
      </c>
      <c r="M4776" s="2" t="s">
        <v>19</v>
      </c>
    </row>
    <row r="4777" ht="15.75" customHeight="1">
      <c r="A4777" s="2">
        <v>262.0</v>
      </c>
      <c r="B4777" s="2" t="s">
        <v>12990</v>
      </c>
      <c r="C4777" s="2" t="s">
        <v>153</v>
      </c>
      <c r="D4777" s="3" t="s">
        <v>11758</v>
      </c>
      <c r="E4777" s="3" t="s">
        <v>13039</v>
      </c>
      <c r="F4777" s="3" t="s">
        <v>13040</v>
      </c>
      <c r="G4777" s="2" t="s">
        <v>18</v>
      </c>
      <c r="H4777" s="2">
        <v>3.0</v>
      </c>
      <c r="I4777" s="2">
        <v>4.0</v>
      </c>
      <c r="J4777" s="2">
        <v>4.0</v>
      </c>
      <c r="K4777" s="2">
        <v>5.0</v>
      </c>
      <c r="L4777" s="2">
        <v>5.0</v>
      </c>
      <c r="M4777" s="2" t="s">
        <v>19</v>
      </c>
    </row>
    <row r="4778" ht="15.75" customHeight="1">
      <c r="A4778" s="2">
        <v>262.0</v>
      </c>
      <c r="B4778" s="2" t="s">
        <v>12990</v>
      </c>
      <c r="C4778" s="2" t="s">
        <v>153</v>
      </c>
      <c r="D4778" s="3" t="s">
        <v>13041</v>
      </c>
      <c r="E4778" s="3" t="s">
        <v>13042</v>
      </c>
      <c r="F4778" s="3" t="s">
        <v>13043</v>
      </c>
      <c r="G4778" s="2" t="s">
        <v>50</v>
      </c>
      <c r="H4778" s="2">
        <v>4.0</v>
      </c>
      <c r="I4778" s="2">
        <v>5.0</v>
      </c>
      <c r="J4778" s="2">
        <v>4.0</v>
      </c>
      <c r="K4778" s="2">
        <v>5.0</v>
      </c>
      <c r="L4778" s="2">
        <v>4.0</v>
      </c>
      <c r="M4778" s="2" t="s">
        <v>19</v>
      </c>
    </row>
    <row r="4779" ht="15.75" customHeight="1">
      <c r="A4779" s="2">
        <v>262.0</v>
      </c>
      <c r="B4779" s="2" t="s">
        <v>12990</v>
      </c>
      <c r="C4779" s="2" t="s">
        <v>153</v>
      </c>
      <c r="D4779" s="3" t="s">
        <v>13044</v>
      </c>
      <c r="E4779" s="3" t="s">
        <v>13045</v>
      </c>
      <c r="F4779" s="3" t="s">
        <v>13046</v>
      </c>
      <c r="G4779" s="2" t="s">
        <v>50</v>
      </c>
      <c r="H4779" s="2">
        <v>4.0</v>
      </c>
      <c r="I4779" s="2">
        <v>5.0</v>
      </c>
      <c r="J4779" s="2">
        <v>5.0</v>
      </c>
      <c r="K4779" s="2">
        <v>5.0</v>
      </c>
      <c r="L4779" s="2">
        <v>5.0</v>
      </c>
      <c r="M4779" s="2" t="s">
        <v>19</v>
      </c>
    </row>
    <row r="4780" ht="15.75" customHeight="1">
      <c r="A4780" s="2">
        <v>262.0</v>
      </c>
      <c r="B4780" s="2" t="s">
        <v>12990</v>
      </c>
      <c r="C4780" s="2" t="s">
        <v>153</v>
      </c>
      <c r="D4780" s="3" t="s">
        <v>13047</v>
      </c>
      <c r="E4780" s="3" t="s">
        <v>13048</v>
      </c>
      <c r="F4780" s="3" t="s">
        <v>13049</v>
      </c>
      <c r="G4780" s="2" t="s">
        <v>50</v>
      </c>
      <c r="H4780" s="2">
        <v>3.0</v>
      </c>
      <c r="I4780" s="2">
        <v>5.0</v>
      </c>
      <c r="J4780" s="2">
        <v>4.0</v>
      </c>
      <c r="K4780" s="2">
        <v>5.0</v>
      </c>
      <c r="L4780" s="2">
        <v>5.0</v>
      </c>
      <c r="M4780" s="2" t="s">
        <v>19</v>
      </c>
    </row>
    <row r="4781" ht="15.75" customHeight="1">
      <c r="A4781" s="2">
        <v>262.0</v>
      </c>
      <c r="B4781" s="2" t="s">
        <v>12990</v>
      </c>
      <c r="C4781" s="2" t="s">
        <v>153</v>
      </c>
      <c r="D4781" s="3" t="s">
        <v>13050</v>
      </c>
      <c r="E4781" s="3" t="s">
        <v>13051</v>
      </c>
      <c r="F4781" s="3" t="s">
        <v>13052</v>
      </c>
      <c r="G4781" s="2" t="s">
        <v>50</v>
      </c>
      <c r="H4781" s="2">
        <v>4.0</v>
      </c>
      <c r="I4781" s="2">
        <v>4.0</v>
      </c>
      <c r="J4781" s="2">
        <v>5.0</v>
      </c>
      <c r="K4781" s="2">
        <v>5.0</v>
      </c>
      <c r="L4781" s="2">
        <v>5.0</v>
      </c>
      <c r="M4781" s="2" t="s">
        <v>19</v>
      </c>
    </row>
    <row r="4782" ht="15.75" customHeight="1">
      <c r="A4782" s="2">
        <v>262.0</v>
      </c>
      <c r="B4782" s="2" t="s">
        <v>12990</v>
      </c>
      <c r="C4782" s="2" t="s">
        <v>153</v>
      </c>
      <c r="D4782" s="3" t="s">
        <v>13053</v>
      </c>
      <c r="E4782" s="3" t="s">
        <v>13054</v>
      </c>
      <c r="F4782" s="3" t="s">
        <v>13055</v>
      </c>
      <c r="G4782" s="2" t="s">
        <v>50</v>
      </c>
      <c r="H4782" s="2">
        <v>5.0</v>
      </c>
      <c r="I4782" s="2">
        <v>5.0</v>
      </c>
      <c r="J4782" s="2">
        <v>5.0</v>
      </c>
      <c r="K4782" s="2">
        <v>5.0</v>
      </c>
      <c r="L4782" s="2">
        <v>5.0</v>
      </c>
      <c r="M4782" s="2" t="s">
        <v>19</v>
      </c>
    </row>
    <row r="4783" ht="15.75" customHeight="1">
      <c r="A4783" s="2">
        <v>262.0</v>
      </c>
      <c r="B4783" s="2" t="s">
        <v>12990</v>
      </c>
      <c r="C4783" s="2" t="s">
        <v>235</v>
      </c>
      <c r="D4783" s="3" t="s">
        <v>13056</v>
      </c>
      <c r="E4783" s="3" t="s">
        <v>13057</v>
      </c>
      <c r="F4783" s="3" t="s">
        <v>13058</v>
      </c>
      <c r="G4783" s="2" t="s">
        <v>50</v>
      </c>
      <c r="H4783" s="2">
        <v>4.0</v>
      </c>
      <c r="I4783" s="2">
        <v>5.0</v>
      </c>
      <c r="J4783" s="2">
        <v>4.0</v>
      </c>
      <c r="K4783" s="2">
        <v>5.0</v>
      </c>
      <c r="L4783" s="2">
        <v>4.0</v>
      </c>
      <c r="M4783" s="2" t="s">
        <v>19</v>
      </c>
    </row>
    <row r="4784" ht="15.75" customHeight="1">
      <c r="A4784" s="2">
        <v>262.0</v>
      </c>
      <c r="B4784" s="2" t="s">
        <v>12990</v>
      </c>
      <c r="C4784" s="2" t="s">
        <v>235</v>
      </c>
      <c r="D4784" s="3" t="s">
        <v>13059</v>
      </c>
      <c r="E4784" s="3" t="s">
        <v>13060</v>
      </c>
      <c r="F4784" s="3" t="s">
        <v>13061</v>
      </c>
      <c r="G4784" s="2" t="s">
        <v>18</v>
      </c>
      <c r="H4784" s="2">
        <v>4.0</v>
      </c>
      <c r="I4784" s="2">
        <v>3.0</v>
      </c>
      <c r="J4784" s="2">
        <v>5.0</v>
      </c>
      <c r="K4784" s="2">
        <v>4.0</v>
      </c>
      <c r="L4784" s="2">
        <v>4.0</v>
      </c>
      <c r="M4784" s="2" t="s">
        <v>19</v>
      </c>
    </row>
    <row r="4785" ht="15.75" customHeight="1">
      <c r="A4785" s="2">
        <v>262.0</v>
      </c>
      <c r="B4785" s="2" t="s">
        <v>12990</v>
      </c>
      <c r="C4785" s="2" t="s">
        <v>235</v>
      </c>
      <c r="D4785" s="3" t="s">
        <v>13062</v>
      </c>
      <c r="E4785" s="3" t="s">
        <v>13063</v>
      </c>
      <c r="F4785" s="3" t="s">
        <v>13064</v>
      </c>
      <c r="G4785" s="2" t="s">
        <v>50</v>
      </c>
      <c r="H4785" s="2">
        <v>5.0</v>
      </c>
      <c r="I4785" s="2">
        <v>5.0</v>
      </c>
      <c r="J4785" s="2">
        <v>5.0</v>
      </c>
      <c r="K4785" s="2">
        <v>5.0</v>
      </c>
      <c r="L4785" s="2">
        <v>4.0</v>
      </c>
      <c r="M4785" s="2" t="s">
        <v>19</v>
      </c>
    </row>
    <row r="4786" ht="15.75" customHeight="1">
      <c r="A4786" s="2">
        <v>262.0</v>
      </c>
      <c r="B4786" s="2" t="s">
        <v>12990</v>
      </c>
      <c r="C4786" s="2" t="s">
        <v>235</v>
      </c>
      <c r="D4786" s="3" t="s">
        <v>13065</v>
      </c>
      <c r="E4786" s="3" t="s">
        <v>13066</v>
      </c>
      <c r="F4786" s="3" t="s">
        <v>13067</v>
      </c>
      <c r="G4786" s="2" t="s">
        <v>50</v>
      </c>
      <c r="H4786" s="2">
        <v>4.0</v>
      </c>
      <c r="I4786" s="2">
        <v>5.0</v>
      </c>
      <c r="J4786" s="2">
        <v>5.0</v>
      </c>
      <c r="K4786" s="2">
        <v>5.0</v>
      </c>
      <c r="L4786" s="2">
        <v>4.0</v>
      </c>
      <c r="M4786" s="2" t="s">
        <v>19</v>
      </c>
    </row>
    <row r="4787" ht="15.75" customHeight="1">
      <c r="A4787" s="2">
        <v>262.0</v>
      </c>
      <c r="B4787" s="2" t="s">
        <v>12990</v>
      </c>
      <c r="C4787" s="2" t="s">
        <v>235</v>
      </c>
      <c r="D4787" s="3" t="s">
        <v>13068</v>
      </c>
      <c r="E4787" s="3" t="s">
        <v>13069</v>
      </c>
      <c r="F4787" s="3" t="s">
        <v>13070</v>
      </c>
      <c r="G4787" s="2" t="s">
        <v>18</v>
      </c>
      <c r="H4787" s="2">
        <v>4.0</v>
      </c>
      <c r="I4787" s="2">
        <v>4.0</v>
      </c>
      <c r="J4787" s="2">
        <v>5.0</v>
      </c>
      <c r="K4787" s="2">
        <v>5.0</v>
      </c>
      <c r="L4787" s="2">
        <v>5.0</v>
      </c>
      <c r="M4787" s="2" t="s">
        <v>19</v>
      </c>
    </row>
    <row r="4788" ht="15.75" customHeight="1">
      <c r="A4788" s="2">
        <v>262.0</v>
      </c>
      <c r="B4788" s="2" t="s">
        <v>12990</v>
      </c>
      <c r="C4788" s="2" t="s">
        <v>235</v>
      </c>
      <c r="D4788" s="3" t="s">
        <v>13071</v>
      </c>
      <c r="E4788" s="3" t="s">
        <v>13072</v>
      </c>
      <c r="F4788" s="3" t="s">
        <v>13073</v>
      </c>
      <c r="G4788" s="2" t="s">
        <v>18</v>
      </c>
      <c r="H4788" s="2">
        <v>4.0</v>
      </c>
      <c r="I4788" s="2">
        <v>4.0</v>
      </c>
      <c r="J4788" s="2">
        <v>4.0</v>
      </c>
      <c r="K4788" s="2">
        <v>4.0</v>
      </c>
      <c r="L4788" s="2">
        <v>3.0</v>
      </c>
      <c r="M4788" s="2" t="s">
        <v>19</v>
      </c>
    </row>
    <row r="4789" ht="15.75" customHeight="1">
      <c r="A4789" s="2">
        <v>262.0</v>
      </c>
      <c r="B4789" s="2" t="s">
        <v>12990</v>
      </c>
      <c r="C4789" s="2" t="s">
        <v>235</v>
      </c>
      <c r="D4789" s="3" t="s">
        <v>13074</v>
      </c>
      <c r="E4789" s="3" t="s">
        <v>13075</v>
      </c>
      <c r="F4789" s="3" t="s">
        <v>13076</v>
      </c>
      <c r="G4789" s="2" t="s">
        <v>50</v>
      </c>
      <c r="H4789" s="2">
        <v>5.0</v>
      </c>
      <c r="I4789" s="2">
        <v>5.0</v>
      </c>
      <c r="J4789" s="2">
        <v>5.0</v>
      </c>
      <c r="K4789" s="2">
        <v>5.0</v>
      </c>
      <c r="L4789" s="2">
        <v>5.0</v>
      </c>
      <c r="M4789" s="2" t="s">
        <v>19</v>
      </c>
    </row>
    <row r="4790" ht="15.75" customHeight="1">
      <c r="A4790" s="2">
        <v>262.0</v>
      </c>
      <c r="B4790" s="2" t="s">
        <v>12990</v>
      </c>
      <c r="C4790" s="2" t="s">
        <v>235</v>
      </c>
      <c r="D4790" s="3" t="s">
        <v>13077</v>
      </c>
      <c r="E4790" s="3" t="s">
        <v>13078</v>
      </c>
      <c r="F4790" s="3" t="s">
        <v>13079</v>
      </c>
      <c r="G4790" s="2" t="s">
        <v>50</v>
      </c>
      <c r="H4790" s="2">
        <v>4.0</v>
      </c>
      <c r="I4790" s="2">
        <v>4.0</v>
      </c>
      <c r="J4790" s="2">
        <v>5.0</v>
      </c>
      <c r="K4790" s="2">
        <v>5.0</v>
      </c>
      <c r="L4790" s="2">
        <v>5.0</v>
      </c>
      <c r="M4790" s="2" t="s">
        <v>19</v>
      </c>
    </row>
    <row r="4791" ht="15.75" customHeight="1">
      <c r="A4791" s="2">
        <v>262.0</v>
      </c>
      <c r="B4791" s="2" t="s">
        <v>12990</v>
      </c>
      <c r="C4791" s="2" t="s">
        <v>235</v>
      </c>
      <c r="D4791" s="3" t="s">
        <v>13080</v>
      </c>
      <c r="E4791" s="3" t="s">
        <v>13081</v>
      </c>
      <c r="F4791" s="3" t="s">
        <v>13082</v>
      </c>
      <c r="G4791" s="2" t="s">
        <v>18</v>
      </c>
      <c r="H4791" s="2">
        <v>4.0</v>
      </c>
      <c r="I4791" s="2">
        <v>3.0</v>
      </c>
      <c r="J4791" s="2">
        <v>2.0</v>
      </c>
      <c r="K4791" s="2">
        <v>4.0</v>
      </c>
      <c r="L4791" s="2">
        <v>4.0</v>
      </c>
      <c r="M4791" s="2" t="s">
        <v>19</v>
      </c>
    </row>
    <row r="4792" ht="15.75" customHeight="1">
      <c r="A4792" s="2">
        <v>262.0</v>
      </c>
      <c r="B4792" s="2" t="s">
        <v>12990</v>
      </c>
      <c r="C4792" s="2" t="s">
        <v>235</v>
      </c>
      <c r="D4792" s="3" t="s">
        <v>139</v>
      </c>
      <c r="E4792" s="3" t="s">
        <v>13083</v>
      </c>
      <c r="F4792" s="3" t="s">
        <v>13084</v>
      </c>
      <c r="G4792" s="2" t="s">
        <v>18</v>
      </c>
      <c r="H4792" s="2">
        <v>4.0</v>
      </c>
      <c r="I4792" s="2">
        <v>4.0</v>
      </c>
      <c r="J4792" s="2">
        <v>3.0</v>
      </c>
      <c r="K4792" s="2">
        <v>4.0</v>
      </c>
      <c r="L4792" s="2">
        <v>4.0</v>
      </c>
      <c r="M4792" s="2" t="s">
        <v>19</v>
      </c>
    </row>
    <row r="4793" ht="15.75" customHeight="1">
      <c r="A4793" s="2">
        <v>262.0</v>
      </c>
      <c r="B4793" s="2" t="s">
        <v>12990</v>
      </c>
      <c r="C4793" s="2" t="s">
        <v>235</v>
      </c>
      <c r="D4793" s="3" t="s">
        <v>13085</v>
      </c>
      <c r="E4793" s="3" t="s">
        <v>13086</v>
      </c>
      <c r="F4793" s="3" t="s">
        <v>13087</v>
      </c>
      <c r="G4793" s="2" t="s">
        <v>50</v>
      </c>
      <c r="H4793" s="2">
        <v>5.0</v>
      </c>
      <c r="I4793" s="2">
        <v>4.0</v>
      </c>
      <c r="J4793" s="2">
        <v>5.0</v>
      </c>
      <c r="K4793" s="2">
        <v>4.0</v>
      </c>
      <c r="L4793" s="2">
        <v>4.0</v>
      </c>
      <c r="M4793" s="2" t="s">
        <v>19</v>
      </c>
    </row>
    <row r="4794" ht="15.75" customHeight="1">
      <c r="A4794" s="2">
        <v>262.0</v>
      </c>
      <c r="B4794" s="2" t="s">
        <v>12990</v>
      </c>
      <c r="C4794" s="2" t="s">
        <v>235</v>
      </c>
      <c r="D4794" s="3" t="s">
        <v>13088</v>
      </c>
      <c r="E4794" s="3" t="s">
        <v>13089</v>
      </c>
      <c r="F4794" s="3" t="s">
        <v>13090</v>
      </c>
      <c r="G4794" s="2" t="s">
        <v>18</v>
      </c>
      <c r="H4794" s="2">
        <v>4.0</v>
      </c>
      <c r="I4794" s="2">
        <v>4.0</v>
      </c>
      <c r="J4794" s="2">
        <v>5.0</v>
      </c>
      <c r="K4794" s="2">
        <v>4.0</v>
      </c>
      <c r="L4794" s="2">
        <v>5.0</v>
      </c>
      <c r="M4794" s="2" t="s">
        <v>19</v>
      </c>
    </row>
    <row r="4795" ht="15.75" customHeight="1">
      <c r="A4795" s="2">
        <v>262.0</v>
      </c>
      <c r="B4795" s="2" t="s">
        <v>12990</v>
      </c>
      <c r="C4795" s="2" t="s">
        <v>235</v>
      </c>
      <c r="D4795" s="3" t="s">
        <v>13091</v>
      </c>
      <c r="E4795" s="3" t="s">
        <v>13092</v>
      </c>
      <c r="F4795" s="3" t="s">
        <v>13093</v>
      </c>
      <c r="G4795" s="2" t="s">
        <v>50</v>
      </c>
      <c r="H4795" s="2">
        <v>5.0</v>
      </c>
      <c r="I4795" s="2">
        <v>4.0</v>
      </c>
      <c r="J4795" s="2">
        <v>5.0</v>
      </c>
      <c r="K4795" s="2">
        <v>5.0</v>
      </c>
      <c r="L4795" s="2">
        <v>5.0</v>
      </c>
      <c r="M4795" s="2" t="s">
        <v>19</v>
      </c>
    </row>
    <row r="4796" ht="15.75" customHeight="1">
      <c r="A4796" s="2">
        <v>262.0</v>
      </c>
      <c r="B4796" s="2" t="s">
        <v>12990</v>
      </c>
      <c r="C4796" s="2" t="s">
        <v>235</v>
      </c>
      <c r="D4796" s="3" t="s">
        <v>13094</v>
      </c>
      <c r="E4796" s="3" t="s">
        <v>13095</v>
      </c>
      <c r="F4796" s="3" t="s">
        <v>13096</v>
      </c>
      <c r="G4796" s="2" t="s">
        <v>50</v>
      </c>
      <c r="H4796" s="2">
        <v>5.0</v>
      </c>
      <c r="I4796" s="2">
        <v>5.0</v>
      </c>
      <c r="J4796" s="2">
        <v>5.0</v>
      </c>
      <c r="K4796" s="2">
        <v>5.0</v>
      </c>
      <c r="L4796" s="2">
        <v>5.0</v>
      </c>
      <c r="M4796" s="2" t="s">
        <v>19</v>
      </c>
    </row>
    <row r="4797" ht="15.75" customHeight="1">
      <c r="A4797" s="2">
        <v>262.0</v>
      </c>
      <c r="B4797" s="2" t="s">
        <v>12990</v>
      </c>
      <c r="C4797" s="2" t="s">
        <v>235</v>
      </c>
      <c r="D4797" s="3" t="s">
        <v>13097</v>
      </c>
      <c r="E4797" s="3" t="s">
        <v>13098</v>
      </c>
      <c r="F4797" s="3" t="s">
        <v>13099</v>
      </c>
      <c r="G4797" s="2" t="s">
        <v>18</v>
      </c>
      <c r="H4797" s="2">
        <v>4.0</v>
      </c>
      <c r="I4797" s="2">
        <v>3.0</v>
      </c>
      <c r="J4797" s="2">
        <v>3.0</v>
      </c>
      <c r="K4797" s="2">
        <v>2.0</v>
      </c>
      <c r="L4797" s="2">
        <v>4.0</v>
      </c>
      <c r="M4797" s="2" t="s">
        <v>19</v>
      </c>
    </row>
    <row r="4798" ht="15.75" customHeight="1">
      <c r="A4798" s="2">
        <v>262.0</v>
      </c>
      <c r="B4798" s="2" t="s">
        <v>12990</v>
      </c>
      <c r="C4798" s="2" t="s">
        <v>235</v>
      </c>
      <c r="D4798" s="3" t="s">
        <v>13100</v>
      </c>
      <c r="E4798" s="3" t="s">
        <v>13101</v>
      </c>
      <c r="F4798" s="3" t="s">
        <v>13102</v>
      </c>
      <c r="G4798" s="2" t="s">
        <v>18</v>
      </c>
      <c r="H4798" s="2">
        <v>4.0</v>
      </c>
      <c r="I4798" s="2">
        <v>3.0</v>
      </c>
      <c r="J4798" s="2">
        <v>5.0</v>
      </c>
      <c r="K4798" s="2">
        <v>3.0</v>
      </c>
      <c r="L4798" s="2">
        <v>3.0</v>
      </c>
      <c r="M4798" s="2" t="s">
        <v>19</v>
      </c>
    </row>
    <row r="4799" ht="15.75" customHeight="1">
      <c r="A4799" s="2">
        <v>262.0</v>
      </c>
      <c r="B4799" s="2" t="s">
        <v>12990</v>
      </c>
      <c r="C4799" s="2" t="s">
        <v>235</v>
      </c>
      <c r="D4799" s="3" t="s">
        <v>13103</v>
      </c>
      <c r="E4799" s="3" t="s">
        <v>13104</v>
      </c>
      <c r="F4799" s="3" t="s">
        <v>13105</v>
      </c>
      <c r="G4799" s="2" t="s">
        <v>18</v>
      </c>
      <c r="H4799" s="2">
        <v>3.0</v>
      </c>
      <c r="I4799" s="2">
        <v>4.0</v>
      </c>
      <c r="J4799" s="2">
        <v>5.0</v>
      </c>
      <c r="K4799" s="2">
        <v>4.0</v>
      </c>
      <c r="L4799" s="2">
        <v>3.0</v>
      </c>
      <c r="M4799" s="2" t="s">
        <v>19</v>
      </c>
    </row>
    <row r="4800" ht="15.75" customHeight="1">
      <c r="A4800" s="2">
        <v>262.0</v>
      </c>
      <c r="B4800" s="2" t="s">
        <v>12990</v>
      </c>
      <c r="C4800" s="2" t="s">
        <v>718</v>
      </c>
      <c r="D4800" s="3" t="s">
        <v>13106</v>
      </c>
      <c r="E4800" s="3" t="s">
        <v>13107</v>
      </c>
      <c r="F4800" s="3" t="s">
        <v>13108</v>
      </c>
      <c r="G4800" s="2" t="s">
        <v>18</v>
      </c>
      <c r="H4800" s="2">
        <v>3.0</v>
      </c>
      <c r="I4800" s="2">
        <v>4.0</v>
      </c>
      <c r="J4800" s="2">
        <v>3.0</v>
      </c>
      <c r="K4800" s="2">
        <v>4.0</v>
      </c>
      <c r="L4800" s="2">
        <v>5.0</v>
      </c>
      <c r="M4800" s="2" t="s">
        <v>19</v>
      </c>
    </row>
    <row r="4801" ht="15.75" customHeight="1">
      <c r="A4801" s="2">
        <v>262.0</v>
      </c>
      <c r="B4801" s="2" t="s">
        <v>12990</v>
      </c>
      <c r="C4801" s="2" t="s">
        <v>109</v>
      </c>
      <c r="D4801" s="3" t="s">
        <v>13109</v>
      </c>
      <c r="E4801" s="3" t="s">
        <v>13110</v>
      </c>
      <c r="F4801" s="3" t="s">
        <v>13111</v>
      </c>
      <c r="G4801" s="2" t="s">
        <v>18</v>
      </c>
      <c r="H4801" s="2">
        <v>3.0</v>
      </c>
      <c r="I4801" s="2">
        <v>4.0</v>
      </c>
      <c r="J4801" s="2">
        <v>5.0</v>
      </c>
      <c r="K4801" s="2">
        <v>4.0</v>
      </c>
      <c r="L4801" s="2">
        <v>4.0</v>
      </c>
      <c r="M4801" s="2" t="s">
        <v>19</v>
      </c>
    </row>
    <row r="4802" ht="15.75" customHeight="1">
      <c r="A4802" s="2">
        <v>262.0</v>
      </c>
      <c r="B4802" s="2" t="s">
        <v>12990</v>
      </c>
      <c r="C4802" s="2" t="s">
        <v>458</v>
      </c>
      <c r="D4802" s="3" t="s">
        <v>13112</v>
      </c>
      <c r="E4802" s="3" t="s">
        <v>13113</v>
      </c>
      <c r="F4802" s="3" t="s">
        <v>13114</v>
      </c>
      <c r="G4802" s="2" t="s">
        <v>50</v>
      </c>
      <c r="H4802" s="2">
        <v>5.0</v>
      </c>
      <c r="I4802" s="2">
        <v>5.0</v>
      </c>
      <c r="J4802" s="2">
        <v>5.0</v>
      </c>
      <c r="K4802" s="2">
        <v>5.0</v>
      </c>
      <c r="L4802" s="2">
        <v>5.0</v>
      </c>
      <c r="M4802" s="2" t="s">
        <v>19</v>
      </c>
    </row>
    <row r="4803" ht="15.75" customHeight="1">
      <c r="A4803" s="2">
        <v>262.0</v>
      </c>
      <c r="B4803" s="2" t="s">
        <v>12990</v>
      </c>
      <c r="C4803" s="2" t="s">
        <v>239</v>
      </c>
      <c r="D4803" s="3" t="s">
        <v>13115</v>
      </c>
      <c r="E4803" s="3" t="s">
        <v>13116</v>
      </c>
      <c r="F4803" s="3" t="s">
        <v>13117</v>
      </c>
      <c r="G4803" s="2" t="s">
        <v>28</v>
      </c>
      <c r="H4803" s="2">
        <v>2.0</v>
      </c>
      <c r="I4803" s="2">
        <v>3.0</v>
      </c>
      <c r="J4803" s="2">
        <v>3.0</v>
      </c>
      <c r="K4803" s="2">
        <v>3.0</v>
      </c>
      <c r="L4803" s="2">
        <v>3.0</v>
      </c>
      <c r="M4803" s="2" t="s">
        <v>33</v>
      </c>
    </row>
    <row r="4804" ht="15.75" customHeight="1">
      <c r="A4804" s="2">
        <v>262.0</v>
      </c>
      <c r="B4804" s="2" t="s">
        <v>12990</v>
      </c>
      <c r="C4804" s="2" t="s">
        <v>88</v>
      </c>
      <c r="D4804" s="3" t="s">
        <v>13118</v>
      </c>
      <c r="E4804" s="3" t="s">
        <v>13119</v>
      </c>
      <c r="F4804" s="3" t="s">
        <v>13120</v>
      </c>
      <c r="G4804" s="2" t="s">
        <v>18</v>
      </c>
      <c r="H4804" s="2">
        <v>4.0</v>
      </c>
      <c r="I4804" s="2">
        <v>4.0</v>
      </c>
      <c r="J4804" s="2">
        <v>4.0</v>
      </c>
      <c r="K4804" s="2">
        <v>4.0</v>
      </c>
      <c r="L4804" s="2">
        <v>3.0</v>
      </c>
      <c r="M4804" s="2" t="s">
        <v>19</v>
      </c>
    </row>
    <row r="4805" ht="15.75" customHeight="1">
      <c r="A4805" s="2">
        <v>262.0</v>
      </c>
      <c r="B4805" s="2" t="s">
        <v>12990</v>
      </c>
      <c r="C4805" s="2" t="s">
        <v>157</v>
      </c>
      <c r="D4805" s="3" t="s">
        <v>13121</v>
      </c>
      <c r="E4805" s="3" t="s">
        <v>13122</v>
      </c>
      <c r="F4805" s="3" t="s">
        <v>13123</v>
      </c>
      <c r="G4805" s="2" t="s">
        <v>18</v>
      </c>
      <c r="H4805" s="2">
        <v>4.0</v>
      </c>
      <c r="I4805" s="2">
        <v>4.0</v>
      </c>
      <c r="J4805" s="2">
        <v>4.0</v>
      </c>
      <c r="K4805" s="2">
        <v>4.0</v>
      </c>
      <c r="L4805" s="2">
        <v>4.0</v>
      </c>
      <c r="M4805" s="2" t="s">
        <v>19</v>
      </c>
    </row>
    <row r="4806" ht="15.75" customHeight="1">
      <c r="A4806" s="2">
        <v>262.0</v>
      </c>
      <c r="B4806" s="2" t="s">
        <v>12990</v>
      </c>
      <c r="C4806" s="2" t="s">
        <v>504</v>
      </c>
      <c r="D4806" s="3" t="s">
        <v>13124</v>
      </c>
      <c r="E4806" s="3" t="s">
        <v>13125</v>
      </c>
      <c r="F4806" s="3" t="s">
        <v>13126</v>
      </c>
      <c r="G4806" s="2" t="s">
        <v>18</v>
      </c>
      <c r="H4806" s="2">
        <v>4.0</v>
      </c>
      <c r="I4806" s="2">
        <v>4.0</v>
      </c>
      <c r="J4806" s="2">
        <v>4.0</v>
      </c>
      <c r="K4806" s="2">
        <v>3.0</v>
      </c>
      <c r="L4806" s="2">
        <v>3.0</v>
      </c>
      <c r="M4806" s="2" t="s">
        <v>19</v>
      </c>
    </row>
    <row r="4807" ht="15.75" customHeight="1">
      <c r="A4807" s="2">
        <v>262.0</v>
      </c>
      <c r="B4807" s="2" t="s">
        <v>12990</v>
      </c>
      <c r="C4807" s="2" t="s">
        <v>766</v>
      </c>
      <c r="D4807" s="3" t="s">
        <v>13127</v>
      </c>
      <c r="E4807" s="3" t="s">
        <v>13128</v>
      </c>
      <c r="F4807" s="3" t="s">
        <v>13129</v>
      </c>
      <c r="G4807" s="2" t="s">
        <v>50</v>
      </c>
      <c r="H4807" s="2">
        <v>4.0</v>
      </c>
      <c r="I4807" s="2">
        <v>5.0</v>
      </c>
      <c r="J4807" s="2">
        <v>5.0</v>
      </c>
      <c r="K4807" s="2">
        <v>5.0</v>
      </c>
      <c r="L4807" s="2">
        <v>4.0</v>
      </c>
      <c r="M4807" s="2" t="s">
        <v>19</v>
      </c>
    </row>
    <row r="4808" ht="15.75" customHeight="1">
      <c r="A4808" s="2">
        <v>262.0</v>
      </c>
      <c r="B4808" s="2" t="s">
        <v>12990</v>
      </c>
      <c r="C4808" s="2" t="s">
        <v>766</v>
      </c>
      <c r="D4808" s="3" t="s">
        <v>13130</v>
      </c>
      <c r="E4808" s="3" t="s">
        <v>13131</v>
      </c>
      <c r="F4808" s="3" t="s">
        <v>13132</v>
      </c>
      <c r="G4808" s="2" t="s">
        <v>50</v>
      </c>
      <c r="H4808" s="2">
        <v>4.0</v>
      </c>
      <c r="I4808" s="2">
        <v>4.0</v>
      </c>
      <c r="J4808" s="2">
        <v>5.0</v>
      </c>
      <c r="K4808" s="2">
        <v>4.0</v>
      </c>
      <c r="L4808" s="2">
        <v>5.0</v>
      </c>
      <c r="M4808" s="2" t="s">
        <v>19</v>
      </c>
    </row>
    <row r="4809" ht="15.75" customHeight="1">
      <c r="A4809" s="2">
        <v>262.0</v>
      </c>
      <c r="B4809" s="2" t="s">
        <v>12990</v>
      </c>
      <c r="C4809" s="2" t="s">
        <v>766</v>
      </c>
      <c r="D4809" s="3" t="s">
        <v>13133</v>
      </c>
      <c r="E4809" s="3" t="s">
        <v>13134</v>
      </c>
      <c r="F4809" s="3" t="s">
        <v>13135</v>
      </c>
      <c r="G4809" s="2" t="s">
        <v>50</v>
      </c>
      <c r="H4809" s="2">
        <v>5.0</v>
      </c>
      <c r="I4809" s="2">
        <v>5.0</v>
      </c>
      <c r="J4809" s="2">
        <v>5.0</v>
      </c>
      <c r="K4809" s="2">
        <v>4.0</v>
      </c>
      <c r="L4809" s="2">
        <v>5.0</v>
      </c>
      <c r="M4809" s="2" t="s">
        <v>19</v>
      </c>
    </row>
    <row r="4810" ht="15.75" customHeight="1">
      <c r="A4810" s="2">
        <v>262.0</v>
      </c>
      <c r="B4810" s="2" t="s">
        <v>12990</v>
      </c>
      <c r="C4810" s="2" t="s">
        <v>766</v>
      </c>
      <c r="D4810" s="3" t="s">
        <v>13136</v>
      </c>
      <c r="E4810" s="3" t="s">
        <v>13137</v>
      </c>
      <c r="F4810" s="3" t="s">
        <v>13138</v>
      </c>
      <c r="G4810" s="2" t="s">
        <v>18</v>
      </c>
      <c r="H4810" s="2">
        <v>4.0</v>
      </c>
      <c r="I4810" s="2">
        <v>5.0</v>
      </c>
      <c r="J4810" s="2">
        <v>5.0</v>
      </c>
      <c r="K4810" s="2">
        <v>4.0</v>
      </c>
      <c r="L4810" s="2">
        <v>3.0</v>
      </c>
      <c r="M4810" s="2" t="s">
        <v>19</v>
      </c>
    </row>
    <row r="4811" ht="15.75" customHeight="1">
      <c r="A4811" s="2">
        <v>262.0</v>
      </c>
      <c r="B4811" s="2" t="s">
        <v>12990</v>
      </c>
      <c r="C4811" s="2" t="s">
        <v>766</v>
      </c>
      <c r="D4811" s="3" t="s">
        <v>13139</v>
      </c>
      <c r="E4811" s="3" t="s">
        <v>13140</v>
      </c>
      <c r="F4811" s="3" t="s">
        <v>13141</v>
      </c>
      <c r="G4811" s="2" t="s">
        <v>50</v>
      </c>
      <c r="H4811" s="2">
        <v>5.0</v>
      </c>
      <c r="I4811" s="2">
        <v>5.0</v>
      </c>
      <c r="J4811" s="2">
        <v>5.0</v>
      </c>
      <c r="K4811" s="2">
        <v>5.0</v>
      </c>
      <c r="L4811" s="2">
        <v>5.0</v>
      </c>
      <c r="M4811" s="2" t="s">
        <v>19</v>
      </c>
    </row>
    <row r="4812" ht="15.75" customHeight="1">
      <c r="A4812" s="2">
        <v>262.0</v>
      </c>
      <c r="B4812" s="2" t="s">
        <v>12990</v>
      </c>
      <c r="C4812" s="2" t="s">
        <v>766</v>
      </c>
      <c r="D4812" s="3" t="s">
        <v>13142</v>
      </c>
      <c r="E4812" s="3" t="s">
        <v>13143</v>
      </c>
      <c r="F4812" s="3" t="s">
        <v>13144</v>
      </c>
      <c r="G4812" s="2" t="s">
        <v>50</v>
      </c>
      <c r="H4812" s="2">
        <v>4.0</v>
      </c>
      <c r="I4812" s="2">
        <v>4.0</v>
      </c>
      <c r="J4812" s="2">
        <v>4.0</v>
      </c>
      <c r="K4812" s="2">
        <v>4.0</v>
      </c>
      <c r="L4812" s="2">
        <v>3.0</v>
      </c>
      <c r="M4812" s="2" t="s">
        <v>19</v>
      </c>
    </row>
    <row r="4813" ht="15.75" customHeight="1">
      <c r="A4813" s="2">
        <v>262.0</v>
      </c>
      <c r="B4813" s="2" t="s">
        <v>12990</v>
      </c>
      <c r="C4813" s="2" t="s">
        <v>766</v>
      </c>
      <c r="D4813" s="3" t="s">
        <v>13145</v>
      </c>
      <c r="E4813" s="3" t="s">
        <v>13146</v>
      </c>
      <c r="F4813" s="3" t="s">
        <v>13147</v>
      </c>
      <c r="G4813" s="2" t="s">
        <v>18</v>
      </c>
      <c r="H4813" s="2">
        <v>4.0</v>
      </c>
      <c r="I4813" s="2">
        <v>4.0</v>
      </c>
      <c r="J4813" s="2">
        <v>4.0</v>
      </c>
      <c r="K4813" s="2">
        <v>5.0</v>
      </c>
      <c r="L4813" s="2">
        <v>2.0</v>
      </c>
      <c r="M4813" s="2" t="s">
        <v>19</v>
      </c>
    </row>
    <row r="4814" ht="15.75" customHeight="1">
      <c r="A4814" s="2">
        <v>262.0</v>
      </c>
      <c r="B4814" s="2" t="s">
        <v>12990</v>
      </c>
      <c r="C4814" s="2" t="s">
        <v>766</v>
      </c>
      <c r="D4814" s="3" t="s">
        <v>13148</v>
      </c>
      <c r="E4814" s="3" t="s">
        <v>13149</v>
      </c>
      <c r="F4814" s="3" t="s">
        <v>13150</v>
      </c>
      <c r="G4814" s="2" t="s">
        <v>18</v>
      </c>
      <c r="H4814" s="2">
        <v>5.0</v>
      </c>
      <c r="I4814" s="2">
        <v>4.0</v>
      </c>
      <c r="J4814" s="2">
        <v>4.0</v>
      </c>
      <c r="K4814" s="2">
        <v>5.0</v>
      </c>
      <c r="L4814" s="2">
        <v>4.0</v>
      </c>
      <c r="M4814" s="2" t="s">
        <v>19</v>
      </c>
    </row>
    <row r="4815" ht="15.75" customHeight="1">
      <c r="A4815" s="2">
        <v>262.0</v>
      </c>
      <c r="B4815" s="2" t="s">
        <v>12990</v>
      </c>
      <c r="C4815" s="2" t="s">
        <v>766</v>
      </c>
      <c r="D4815" s="3" t="s">
        <v>13151</v>
      </c>
      <c r="E4815" s="3" t="s">
        <v>13152</v>
      </c>
      <c r="F4815" s="3" t="s">
        <v>13153</v>
      </c>
      <c r="G4815" s="2" t="s">
        <v>50</v>
      </c>
      <c r="H4815" s="2">
        <v>4.0</v>
      </c>
      <c r="I4815" s="2">
        <v>5.0</v>
      </c>
      <c r="J4815" s="2">
        <v>5.0</v>
      </c>
      <c r="K4815" s="2">
        <v>5.0</v>
      </c>
      <c r="L4815" s="2">
        <v>5.0</v>
      </c>
      <c r="M4815" s="2" t="s">
        <v>19</v>
      </c>
    </row>
    <row r="4816" ht="15.75" customHeight="1">
      <c r="A4816" s="2">
        <v>262.0</v>
      </c>
      <c r="B4816" s="2" t="s">
        <v>12990</v>
      </c>
      <c r="C4816" s="2" t="s">
        <v>766</v>
      </c>
      <c r="D4816" s="3" t="s">
        <v>13154</v>
      </c>
      <c r="E4816" s="3" t="s">
        <v>13155</v>
      </c>
      <c r="F4816" s="3" t="s">
        <v>13156</v>
      </c>
      <c r="G4816" s="2" t="s">
        <v>50</v>
      </c>
      <c r="H4816" s="2">
        <v>5.0</v>
      </c>
      <c r="I4816" s="2">
        <v>4.0</v>
      </c>
      <c r="J4816" s="2">
        <v>5.0</v>
      </c>
      <c r="K4816" s="2">
        <v>5.0</v>
      </c>
      <c r="L4816" s="2">
        <v>5.0</v>
      </c>
      <c r="M4816" s="2" t="s">
        <v>19</v>
      </c>
    </row>
    <row r="4817" ht="15.75" customHeight="1">
      <c r="A4817" s="2">
        <v>262.0</v>
      </c>
      <c r="B4817" s="2" t="s">
        <v>12990</v>
      </c>
      <c r="C4817" s="2" t="s">
        <v>766</v>
      </c>
      <c r="D4817" s="3" t="s">
        <v>1582</v>
      </c>
      <c r="E4817" s="3" t="s">
        <v>13157</v>
      </c>
      <c r="F4817" s="3" t="s">
        <v>13158</v>
      </c>
      <c r="G4817" s="2" t="s">
        <v>50</v>
      </c>
      <c r="H4817" s="2">
        <v>4.0</v>
      </c>
      <c r="I4817" s="2">
        <v>5.0</v>
      </c>
      <c r="J4817" s="2">
        <v>5.0</v>
      </c>
      <c r="K4817" s="2">
        <v>3.0</v>
      </c>
      <c r="L4817" s="2">
        <v>2.0</v>
      </c>
      <c r="M4817" s="2" t="s">
        <v>19</v>
      </c>
    </row>
    <row r="4818" ht="15.75" customHeight="1">
      <c r="A4818" s="2">
        <v>262.0</v>
      </c>
      <c r="B4818" s="2" t="s">
        <v>12990</v>
      </c>
      <c r="C4818" s="2" t="s">
        <v>24</v>
      </c>
      <c r="D4818" s="3" t="s">
        <v>13159</v>
      </c>
      <c r="E4818" s="3" t="s">
        <v>13160</v>
      </c>
      <c r="F4818" s="3" t="s">
        <v>13161</v>
      </c>
      <c r="G4818" s="2" t="s">
        <v>28</v>
      </c>
      <c r="H4818" s="2">
        <v>3.0</v>
      </c>
      <c r="I4818" s="2">
        <v>4.0</v>
      </c>
      <c r="J4818" s="2">
        <v>4.0</v>
      </c>
      <c r="K4818" s="2">
        <v>4.0</v>
      </c>
      <c r="L4818" s="2">
        <v>2.0</v>
      </c>
      <c r="M4818" s="2" t="s">
        <v>19</v>
      </c>
    </row>
    <row r="4819" ht="15.75" customHeight="1">
      <c r="A4819" s="2">
        <v>262.0</v>
      </c>
      <c r="B4819" s="2" t="s">
        <v>12990</v>
      </c>
      <c r="C4819" s="2" t="s">
        <v>24</v>
      </c>
      <c r="D4819" s="3" t="s">
        <v>13162</v>
      </c>
      <c r="E4819" s="3" t="s">
        <v>13163</v>
      </c>
      <c r="F4819" s="3" t="s">
        <v>13164</v>
      </c>
      <c r="G4819" s="2" t="s">
        <v>18</v>
      </c>
      <c r="H4819" s="2">
        <v>4.0</v>
      </c>
      <c r="I4819" s="2">
        <v>4.0</v>
      </c>
      <c r="J4819" s="2">
        <v>4.0</v>
      </c>
      <c r="K4819" s="2">
        <v>1.0</v>
      </c>
      <c r="L4819" s="2">
        <v>3.0</v>
      </c>
      <c r="M4819" s="2" t="s">
        <v>19</v>
      </c>
    </row>
    <row r="4820" ht="15.75" customHeight="1">
      <c r="A4820" s="2">
        <v>262.0</v>
      </c>
      <c r="B4820" s="2" t="s">
        <v>12990</v>
      </c>
      <c r="C4820" s="2" t="s">
        <v>24</v>
      </c>
      <c r="D4820" s="3" t="s">
        <v>13165</v>
      </c>
      <c r="E4820" s="3" t="s">
        <v>13166</v>
      </c>
      <c r="F4820" s="3" t="s">
        <v>13167</v>
      </c>
      <c r="G4820" s="2" t="s">
        <v>50</v>
      </c>
      <c r="H4820" s="2">
        <v>5.0</v>
      </c>
      <c r="I4820" s="2">
        <v>4.0</v>
      </c>
      <c r="J4820" s="2">
        <v>4.0</v>
      </c>
      <c r="K4820" s="2">
        <v>4.0</v>
      </c>
      <c r="L4820" s="2">
        <v>4.0</v>
      </c>
      <c r="M4820" s="2" t="s">
        <v>19</v>
      </c>
    </row>
    <row r="4821" ht="15.75" customHeight="1">
      <c r="A4821" s="2">
        <v>262.0</v>
      </c>
      <c r="B4821" s="2" t="s">
        <v>12990</v>
      </c>
      <c r="C4821" s="2" t="s">
        <v>24</v>
      </c>
      <c r="D4821" s="3" t="s">
        <v>13168</v>
      </c>
      <c r="E4821" s="3" t="s">
        <v>13169</v>
      </c>
      <c r="F4821" s="3" t="s">
        <v>13170</v>
      </c>
      <c r="G4821" s="2" t="s">
        <v>50</v>
      </c>
      <c r="H4821" s="2">
        <v>4.0</v>
      </c>
      <c r="I4821" s="2">
        <v>5.0</v>
      </c>
      <c r="J4821" s="2">
        <v>5.0</v>
      </c>
      <c r="K4821" s="2">
        <v>5.0</v>
      </c>
      <c r="L4821" s="2">
        <v>4.0</v>
      </c>
      <c r="M4821" s="2" t="s">
        <v>19</v>
      </c>
    </row>
    <row r="4822" ht="15.75" customHeight="1">
      <c r="A4822" s="2">
        <v>262.0</v>
      </c>
      <c r="B4822" s="2" t="s">
        <v>12990</v>
      </c>
      <c r="C4822" s="2" t="s">
        <v>24</v>
      </c>
      <c r="D4822" s="3" t="s">
        <v>13171</v>
      </c>
      <c r="E4822" s="3" t="s">
        <v>13172</v>
      </c>
      <c r="F4822" s="3" t="s">
        <v>13173</v>
      </c>
      <c r="G4822" s="2" t="s">
        <v>50</v>
      </c>
      <c r="H4822" s="2">
        <v>4.0</v>
      </c>
      <c r="I4822" s="2">
        <v>4.0</v>
      </c>
      <c r="J4822" s="2">
        <v>5.0</v>
      </c>
      <c r="K4822" s="2">
        <v>5.0</v>
      </c>
      <c r="L4822" s="2">
        <v>3.0</v>
      </c>
      <c r="M4822" s="2" t="s">
        <v>19</v>
      </c>
    </row>
    <row r="4823" ht="15.75" customHeight="1">
      <c r="A4823" s="2">
        <v>262.0</v>
      </c>
      <c r="B4823" s="2" t="s">
        <v>12990</v>
      </c>
      <c r="C4823" s="2" t="s">
        <v>24</v>
      </c>
      <c r="D4823" s="3" t="s">
        <v>13174</v>
      </c>
      <c r="E4823" s="3" t="s">
        <v>13175</v>
      </c>
      <c r="F4823" s="3" t="s">
        <v>13176</v>
      </c>
      <c r="G4823" s="2" t="s">
        <v>50</v>
      </c>
      <c r="H4823" s="2">
        <v>4.0</v>
      </c>
      <c r="I4823" s="2">
        <v>3.0</v>
      </c>
      <c r="J4823" s="2">
        <v>3.0</v>
      </c>
      <c r="K4823" s="2">
        <v>4.0</v>
      </c>
      <c r="L4823" s="2">
        <v>3.0</v>
      </c>
      <c r="M4823" s="2" t="s">
        <v>19</v>
      </c>
    </row>
    <row r="4824" ht="15.75" customHeight="1">
      <c r="A4824" s="2">
        <v>262.0</v>
      </c>
      <c r="B4824" s="2" t="s">
        <v>12990</v>
      </c>
      <c r="C4824" s="2" t="s">
        <v>24</v>
      </c>
      <c r="D4824" s="3" t="s">
        <v>13177</v>
      </c>
      <c r="E4824" s="3" t="s">
        <v>13178</v>
      </c>
      <c r="F4824" s="3" t="s">
        <v>13179</v>
      </c>
      <c r="G4824" s="2" t="s">
        <v>50</v>
      </c>
      <c r="H4824" s="2">
        <v>5.0</v>
      </c>
      <c r="I4824" s="2">
        <v>5.0</v>
      </c>
      <c r="J4824" s="2">
        <v>5.0</v>
      </c>
      <c r="K4824" s="2">
        <v>5.0</v>
      </c>
      <c r="L4824" s="2">
        <v>5.0</v>
      </c>
      <c r="M4824" s="2" t="s">
        <v>19</v>
      </c>
    </row>
    <row r="4825" ht="15.75" customHeight="1">
      <c r="A4825" s="2">
        <v>262.0</v>
      </c>
      <c r="B4825" s="2" t="s">
        <v>12990</v>
      </c>
      <c r="C4825" s="2" t="s">
        <v>508</v>
      </c>
      <c r="D4825" s="3" t="s">
        <v>13180</v>
      </c>
      <c r="E4825" s="3" t="s">
        <v>13181</v>
      </c>
      <c r="F4825" s="3" t="s">
        <v>13182</v>
      </c>
      <c r="G4825" s="2" t="s">
        <v>50</v>
      </c>
      <c r="H4825" s="2">
        <v>4.0</v>
      </c>
      <c r="I4825" s="2">
        <v>5.0</v>
      </c>
      <c r="J4825" s="2">
        <v>4.0</v>
      </c>
      <c r="K4825" s="2">
        <v>5.0</v>
      </c>
      <c r="L4825" s="2">
        <v>3.0</v>
      </c>
      <c r="M4825" s="2" t="s">
        <v>19</v>
      </c>
    </row>
    <row r="4826" ht="15.75" customHeight="1">
      <c r="A4826" s="2">
        <v>262.0</v>
      </c>
      <c r="B4826" s="2" t="s">
        <v>12990</v>
      </c>
      <c r="C4826" s="2" t="s">
        <v>123</v>
      </c>
      <c r="D4826" s="3" t="s">
        <v>1985</v>
      </c>
      <c r="E4826" s="3" t="s">
        <v>13183</v>
      </c>
      <c r="F4826" s="3" t="s">
        <v>13184</v>
      </c>
      <c r="G4826" s="2" t="s">
        <v>18</v>
      </c>
      <c r="H4826" s="2">
        <v>4.0</v>
      </c>
      <c r="I4826" s="2">
        <v>4.0</v>
      </c>
      <c r="J4826" s="2">
        <v>5.0</v>
      </c>
      <c r="K4826" s="2">
        <v>4.0</v>
      </c>
      <c r="L4826" s="2">
        <v>3.0</v>
      </c>
      <c r="M4826" s="2" t="s">
        <v>19</v>
      </c>
    </row>
    <row r="4827" ht="15.75" customHeight="1">
      <c r="A4827" s="2">
        <v>262.0</v>
      </c>
      <c r="B4827" s="2" t="s">
        <v>12990</v>
      </c>
      <c r="C4827" s="2" t="s">
        <v>127</v>
      </c>
      <c r="D4827" s="3" t="s">
        <v>13185</v>
      </c>
      <c r="E4827" s="3" t="s">
        <v>13186</v>
      </c>
      <c r="F4827" s="3" t="s">
        <v>13187</v>
      </c>
      <c r="G4827" s="2" t="s">
        <v>50</v>
      </c>
      <c r="H4827" s="2">
        <v>4.0</v>
      </c>
      <c r="I4827" s="2">
        <v>4.0</v>
      </c>
      <c r="J4827" s="2">
        <v>4.0</v>
      </c>
      <c r="K4827" s="2">
        <v>4.0</v>
      </c>
      <c r="L4827" s="2">
        <v>4.0</v>
      </c>
      <c r="M4827" s="2" t="s">
        <v>19</v>
      </c>
    </row>
    <row r="4828" ht="15.75" customHeight="1">
      <c r="A4828" s="2">
        <v>262.0</v>
      </c>
      <c r="B4828" s="2" t="s">
        <v>12990</v>
      </c>
      <c r="C4828" s="2" t="s">
        <v>372</v>
      </c>
      <c r="D4828" s="3" t="s">
        <v>13188</v>
      </c>
      <c r="E4828" s="3" t="s">
        <v>13189</v>
      </c>
      <c r="F4828" s="3" t="s">
        <v>13190</v>
      </c>
      <c r="G4828" s="2" t="s">
        <v>18</v>
      </c>
      <c r="H4828" s="2">
        <v>4.0</v>
      </c>
      <c r="I4828" s="2">
        <v>4.0</v>
      </c>
      <c r="J4828" s="2">
        <v>4.0</v>
      </c>
      <c r="K4828" s="2">
        <v>5.0</v>
      </c>
      <c r="L4828" s="2">
        <v>4.0</v>
      </c>
      <c r="M4828" s="2" t="s">
        <v>19</v>
      </c>
    </row>
    <row r="4829" ht="15.75" customHeight="1">
      <c r="A4829" s="2">
        <v>262.0</v>
      </c>
      <c r="B4829" s="2" t="s">
        <v>12990</v>
      </c>
      <c r="C4829" s="2" t="s">
        <v>34</v>
      </c>
      <c r="D4829" s="3" t="s">
        <v>640</v>
      </c>
      <c r="E4829" s="3" t="s">
        <v>13191</v>
      </c>
      <c r="F4829" s="3" t="s">
        <v>13192</v>
      </c>
      <c r="G4829" s="2" t="s">
        <v>50</v>
      </c>
      <c r="H4829" s="2">
        <v>4.0</v>
      </c>
      <c r="I4829" s="2">
        <v>5.0</v>
      </c>
      <c r="J4829" s="2">
        <v>5.0</v>
      </c>
      <c r="K4829" s="2">
        <v>5.0</v>
      </c>
      <c r="L4829" s="2">
        <v>5.0</v>
      </c>
      <c r="M4829" s="2" t="s">
        <v>19</v>
      </c>
    </row>
    <row r="4830" ht="15.75" customHeight="1">
      <c r="A4830" s="2">
        <v>262.0</v>
      </c>
      <c r="B4830" s="2" t="s">
        <v>12990</v>
      </c>
      <c r="C4830" s="2" t="s">
        <v>336</v>
      </c>
      <c r="D4830" s="3" t="s">
        <v>13193</v>
      </c>
      <c r="E4830" s="3" t="s">
        <v>13194</v>
      </c>
      <c r="F4830" s="3" t="s">
        <v>13195</v>
      </c>
      <c r="G4830" s="2" t="s">
        <v>18</v>
      </c>
      <c r="H4830" s="2">
        <v>4.0</v>
      </c>
      <c r="I4830" s="2">
        <v>5.0</v>
      </c>
      <c r="J4830" s="2">
        <v>3.0</v>
      </c>
      <c r="K4830" s="2">
        <v>4.0</v>
      </c>
      <c r="L4830" s="2">
        <v>5.0</v>
      </c>
      <c r="M4830" s="2" t="s">
        <v>19</v>
      </c>
    </row>
    <row r="4831" ht="15.75" customHeight="1">
      <c r="A4831" s="2">
        <v>262.0</v>
      </c>
      <c r="B4831" s="2" t="s">
        <v>12990</v>
      </c>
      <c r="C4831" s="2" t="s">
        <v>382</v>
      </c>
      <c r="D4831" s="3" t="s">
        <v>13196</v>
      </c>
      <c r="E4831" s="3" t="s">
        <v>13197</v>
      </c>
      <c r="F4831" s="3" t="s">
        <v>13198</v>
      </c>
      <c r="G4831" s="2" t="s">
        <v>50</v>
      </c>
      <c r="H4831" s="2">
        <v>5.0</v>
      </c>
      <c r="I4831" s="2">
        <v>4.0</v>
      </c>
      <c r="J4831" s="2">
        <v>5.0</v>
      </c>
      <c r="K4831" s="2">
        <v>4.0</v>
      </c>
      <c r="L4831" s="2">
        <v>4.0</v>
      </c>
      <c r="M4831" s="2" t="s">
        <v>19</v>
      </c>
    </row>
    <row r="4832" ht="15.75" customHeight="1">
      <c r="A4832" s="2">
        <v>262.0</v>
      </c>
      <c r="B4832" s="2" t="s">
        <v>12990</v>
      </c>
      <c r="C4832" s="2" t="s">
        <v>382</v>
      </c>
      <c r="D4832" s="3" t="s">
        <v>13199</v>
      </c>
      <c r="E4832" s="3" t="s">
        <v>13200</v>
      </c>
      <c r="F4832" s="3" t="s">
        <v>13201</v>
      </c>
      <c r="G4832" s="2" t="s">
        <v>50</v>
      </c>
      <c r="H4832" s="2">
        <v>5.0</v>
      </c>
      <c r="I4832" s="2">
        <v>5.0</v>
      </c>
      <c r="J4832" s="2">
        <v>5.0</v>
      </c>
      <c r="K4832" s="2">
        <v>5.0</v>
      </c>
      <c r="L4832" s="2">
        <v>5.0</v>
      </c>
      <c r="M4832" s="2" t="s">
        <v>19</v>
      </c>
    </row>
    <row r="4833" ht="15.75" customHeight="1">
      <c r="A4833" s="2">
        <v>262.0</v>
      </c>
      <c r="B4833" s="2" t="s">
        <v>12990</v>
      </c>
      <c r="C4833" s="2" t="s">
        <v>261</v>
      </c>
      <c r="D4833" s="3" t="s">
        <v>2838</v>
      </c>
      <c r="E4833" s="3" t="s">
        <v>13202</v>
      </c>
      <c r="F4833" s="3" t="s">
        <v>13203</v>
      </c>
      <c r="G4833" s="2" t="s">
        <v>50</v>
      </c>
      <c r="H4833" s="2">
        <v>4.0</v>
      </c>
      <c r="I4833" s="2">
        <v>4.0</v>
      </c>
      <c r="J4833" s="2">
        <v>4.0</v>
      </c>
      <c r="K4833" s="2">
        <v>5.0</v>
      </c>
      <c r="L4833" s="2">
        <v>4.0</v>
      </c>
      <c r="M4833" s="2" t="s">
        <v>19</v>
      </c>
    </row>
    <row r="4834" ht="15.75" customHeight="1">
      <c r="A4834" s="2">
        <v>262.0</v>
      </c>
      <c r="B4834" s="2" t="s">
        <v>12990</v>
      </c>
      <c r="C4834" s="2" t="s">
        <v>261</v>
      </c>
      <c r="D4834" s="3" t="s">
        <v>8421</v>
      </c>
      <c r="E4834" s="3" t="s">
        <v>13204</v>
      </c>
      <c r="F4834" s="3" t="s">
        <v>13205</v>
      </c>
      <c r="G4834" s="2" t="s">
        <v>28</v>
      </c>
      <c r="H4834" s="2">
        <v>3.0</v>
      </c>
      <c r="I4834" s="2">
        <v>4.0</v>
      </c>
      <c r="J4834" s="2">
        <v>3.0</v>
      </c>
      <c r="K4834" s="2">
        <v>4.0</v>
      </c>
      <c r="L4834" s="2">
        <v>4.0</v>
      </c>
      <c r="M4834" s="2" t="s">
        <v>19</v>
      </c>
    </row>
    <row r="4835" ht="15.75" customHeight="1">
      <c r="A4835" s="2">
        <v>262.0</v>
      </c>
      <c r="B4835" s="2" t="s">
        <v>12990</v>
      </c>
      <c r="C4835" s="2" t="s">
        <v>261</v>
      </c>
      <c r="D4835" s="3" t="s">
        <v>13206</v>
      </c>
      <c r="E4835" s="3" t="s">
        <v>13207</v>
      </c>
      <c r="F4835" s="3" t="s">
        <v>13208</v>
      </c>
      <c r="G4835" s="2" t="s">
        <v>28</v>
      </c>
      <c r="H4835" s="2">
        <v>4.0</v>
      </c>
      <c r="I4835" s="2">
        <v>2.0</v>
      </c>
      <c r="J4835" s="2">
        <v>3.0</v>
      </c>
      <c r="K4835" s="2">
        <v>3.0</v>
      </c>
      <c r="L4835" s="2">
        <v>4.0</v>
      </c>
      <c r="M4835" s="2" t="s">
        <v>19</v>
      </c>
    </row>
    <row r="4836" ht="15.75" customHeight="1">
      <c r="A4836" s="2">
        <v>262.0</v>
      </c>
      <c r="B4836" s="2" t="s">
        <v>12990</v>
      </c>
      <c r="C4836" s="2" t="s">
        <v>261</v>
      </c>
      <c r="D4836" s="3" t="s">
        <v>13209</v>
      </c>
      <c r="E4836" s="3" t="s">
        <v>13210</v>
      </c>
      <c r="F4836" s="3" t="s">
        <v>13211</v>
      </c>
      <c r="G4836" s="2" t="s">
        <v>18</v>
      </c>
      <c r="H4836" s="2">
        <v>4.0</v>
      </c>
      <c r="I4836" s="2">
        <v>4.0</v>
      </c>
      <c r="J4836" s="2">
        <v>4.0</v>
      </c>
      <c r="K4836" s="2">
        <v>4.0</v>
      </c>
      <c r="L4836" s="2">
        <v>4.0</v>
      </c>
      <c r="M4836" s="2" t="s">
        <v>19</v>
      </c>
    </row>
    <row r="4837" ht="15.75" customHeight="1">
      <c r="A4837" s="2">
        <v>262.0</v>
      </c>
      <c r="B4837" s="2" t="s">
        <v>12990</v>
      </c>
      <c r="C4837" s="2" t="s">
        <v>167</v>
      </c>
      <c r="D4837" s="3" t="s">
        <v>907</v>
      </c>
      <c r="E4837" s="3" t="s">
        <v>13212</v>
      </c>
      <c r="F4837" s="3" t="s">
        <v>13213</v>
      </c>
      <c r="G4837" s="2" t="s">
        <v>18</v>
      </c>
      <c r="H4837" s="2">
        <v>4.0</v>
      </c>
      <c r="I4837" s="2">
        <v>4.0</v>
      </c>
      <c r="J4837" s="2">
        <v>4.0</v>
      </c>
      <c r="K4837" s="2">
        <v>4.0</v>
      </c>
      <c r="L4837" s="2">
        <v>4.0</v>
      </c>
      <c r="M4837" s="2" t="s">
        <v>19</v>
      </c>
    </row>
    <row r="4838" ht="15.75" customHeight="1">
      <c r="A4838" s="2">
        <v>262.0</v>
      </c>
      <c r="B4838" s="2" t="s">
        <v>12990</v>
      </c>
      <c r="C4838" s="2" t="s">
        <v>438</v>
      </c>
      <c r="D4838" s="3" t="s">
        <v>11832</v>
      </c>
      <c r="E4838" s="3" t="s">
        <v>13214</v>
      </c>
      <c r="F4838" s="3" t="s">
        <v>13215</v>
      </c>
      <c r="G4838" s="2" t="s">
        <v>50</v>
      </c>
      <c r="H4838" s="2">
        <v>4.0</v>
      </c>
      <c r="I4838" s="2">
        <v>4.0</v>
      </c>
      <c r="J4838" s="2">
        <v>5.0</v>
      </c>
      <c r="K4838" s="2">
        <v>5.0</v>
      </c>
      <c r="L4838" s="2">
        <v>5.0</v>
      </c>
      <c r="M4838" s="2" t="s">
        <v>19</v>
      </c>
    </row>
    <row r="4839" ht="15.75" customHeight="1">
      <c r="A4839" s="2">
        <v>262.0</v>
      </c>
      <c r="B4839" s="2" t="s">
        <v>12990</v>
      </c>
      <c r="C4839" s="2" t="s">
        <v>218</v>
      </c>
      <c r="D4839" s="3" t="s">
        <v>59</v>
      </c>
      <c r="E4839" s="3" t="s">
        <v>13216</v>
      </c>
      <c r="F4839" s="3" t="s">
        <v>13217</v>
      </c>
      <c r="G4839" s="2" t="s">
        <v>18</v>
      </c>
      <c r="H4839" s="2">
        <v>4.0</v>
      </c>
      <c r="I4839" s="2">
        <v>3.0</v>
      </c>
      <c r="J4839" s="2">
        <v>4.0</v>
      </c>
      <c r="K4839" s="2">
        <v>4.0</v>
      </c>
      <c r="L4839" s="2">
        <v>4.0</v>
      </c>
      <c r="M4839" s="2" t="s">
        <v>19</v>
      </c>
    </row>
    <row r="4840" ht="15.75" customHeight="1">
      <c r="A4840" s="2">
        <v>262.0</v>
      </c>
      <c r="B4840" s="2" t="s">
        <v>12990</v>
      </c>
      <c r="C4840" s="2" t="s">
        <v>222</v>
      </c>
      <c r="D4840" s="3" t="s">
        <v>1638</v>
      </c>
      <c r="E4840" s="3" t="s">
        <v>13218</v>
      </c>
      <c r="F4840" s="3" t="s">
        <v>13219</v>
      </c>
      <c r="G4840" s="2" t="s">
        <v>50</v>
      </c>
      <c r="H4840" s="2">
        <v>5.0</v>
      </c>
      <c r="I4840" s="2">
        <v>3.0</v>
      </c>
      <c r="J4840" s="2">
        <v>5.0</v>
      </c>
      <c r="K4840" s="2">
        <v>5.0</v>
      </c>
      <c r="L4840" s="2">
        <v>5.0</v>
      </c>
      <c r="M4840" s="2" t="s">
        <v>19</v>
      </c>
    </row>
    <row r="4841" ht="15.75" customHeight="1">
      <c r="A4841" s="2">
        <v>262.0</v>
      </c>
      <c r="B4841" s="2" t="s">
        <v>12990</v>
      </c>
      <c r="C4841" s="2" t="s">
        <v>562</v>
      </c>
      <c r="D4841" s="3" t="s">
        <v>2314</v>
      </c>
      <c r="E4841" s="3" t="s">
        <v>13220</v>
      </c>
      <c r="F4841" s="3" t="s">
        <v>13219</v>
      </c>
      <c r="G4841" s="2" t="s">
        <v>18</v>
      </c>
      <c r="H4841" s="2">
        <v>4.0</v>
      </c>
      <c r="I4841" s="2">
        <v>4.0</v>
      </c>
      <c r="J4841" s="2">
        <v>5.0</v>
      </c>
      <c r="K4841" s="2">
        <v>5.0</v>
      </c>
      <c r="L4841" s="2">
        <v>5.0</v>
      </c>
      <c r="M4841" s="2" t="s">
        <v>19</v>
      </c>
    </row>
    <row r="4842" ht="15.75" customHeight="1">
      <c r="A4842" s="2">
        <v>262.0</v>
      </c>
      <c r="B4842" s="2" t="s">
        <v>12990</v>
      </c>
      <c r="C4842" s="2" t="s">
        <v>99</v>
      </c>
      <c r="D4842" s="3" t="s">
        <v>191</v>
      </c>
      <c r="E4842" s="3" t="s">
        <v>13221</v>
      </c>
      <c r="F4842" s="3" t="s">
        <v>13219</v>
      </c>
      <c r="G4842" s="2" t="s">
        <v>18</v>
      </c>
      <c r="H4842" s="2">
        <v>3.0</v>
      </c>
      <c r="I4842" s="2">
        <v>4.0</v>
      </c>
      <c r="J4842" s="2">
        <v>4.0</v>
      </c>
      <c r="K4842" s="2">
        <v>5.0</v>
      </c>
      <c r="L4842" s="2">
        <v>4.0</v>
      </c>
      <c r="M4842" s="2" t="s">
        <v>19</v>
      </c>
    </row>
    <row r="4843" ht="15.75" customHeight="1">
      <c r="A4843" s="2">
        <v>262.0</v>
      </c>
      <c r="B4843" s="2" t="s">
        <v>12990</v>
      </c>
      <c r="C4843" s="2" t="s">
        <v>99</v>
      </c>
      <c r="D4843" s="3" t="s">
        <v>13222</v>
      </c>
      <c r="E4843" s="3" t="s">
        <v>13223</v>
      </c>
      <c r="F4843" s="3" t="s">
        <v>13224</v>
      </c>
      <c r="G4843" s="2" t="s">
        <v>28</v>
      </c>
      <c r="H4843" s="2">
        <v>5.0</v>
      </c>
      <c r="I4843" s="2">
        <v>2.0</v>
      </c>
      <c r="J4843" s="2">
        <v>4.0</v>
      </c>
      <c r="K4843" s="2">
        <v>4.0</v>
      </c>
      <c r="L4843" s="2">
        <v>5.0</v>
      </c>
      <c r="M4843" s="2" t="s">
        <v>19</v>
      </c>
    </row>
    <row r="4844" ht="15.75" customHeight="1">
      <c r="A4844" s="2">
        <v>262.0</v>
      </c>
      <c r="B4844" s="2" t="s">
        <v>12990</v>
      </c>
      <c r="C4844" s="2" t="s">
        <v>63</v>
      </c>
      <c r="D4844" s="3" t="s">
        <v>6231</v>
      </c>
      <c r="E4844" s="3" t="s">
        <v>13225</v>
      </c>
      <c r="F4844" s="3" t="s">
        <v>13224</v>
      </c>
      <c r="G4844" s="2" t="s">
        <v>50</v>
      </c>
      <c r="H4844" s="2">
        <v>5.0</v>
      </c>
      <c r="I4844" s="2">
        <v>5.0</v>
      </c>
      <c r="J4844" s="2">
        <v>5.0</v>
      </c>
      <c r="K4844" s="2">
        <v>5.0</v>
      </c>
      <c r="L4844" s="2">
        <v>5.0</v>
      </c>
      <c r="M4844" s="2" t="s">
        <v>19</v>
      </c>
    </row>
    <row r="4845" ht="15.75" customHeight="1">
      <c r="A4845" s="2">
        <v>262.0</v>
      </c>
      <c r="B4845" s="2" t="s">
        <v>12990</v>
      </c>
      <c r="C4845" s="2" t="s">
        <v>63</v>
      </c>
      <c r="D4845" s="3" t="s">
        <v>13226</v>
      </c>
      <c r="E4845" s="3" t="s">
        <v>13227</v>
      </c>
      <c r="F4845" s="3" t="s">
        <v>13224</v>
      </c>
      <c r="G4845" s="2" t="s">
        <v>50</v>
      </c>
      <c r="H4845" s="2">
        <v>4.0</v>
      </c>
      <c r="I4845" s="2">
        <v>4.0</v>
      </c>
      <c r="J4845" s="2">
        <v>5.0</v>
      </c>
      <c r="K4845" s="2">
        <v>5.0</v>
      </c>
      <c r="L4845" s="2">
        <v>4.0</v>
      </c>
      <c r="M4845" s="2" t="s">
        <v>19</v>
      </c>
    </row>
    <row r="4846" ht="15.75" customHeight="1">
      <c r="A4846" s="2">
        <v>262.0</v>
      </c>
      <c r="B4846" s="2" t="s">
        <v>12990</v>
      </c>
      <c r="C4846" s="2" t="s">
        <v>63</v>
      </c>
      <c r="D4846" s="3" t="s">
        <v>13228</v>
      </c>
      <c r="E4846" s="3" t="s">
        <v>13229</v>
      </c>
      <c r="F4846" s="3" t="s">
        <v>13230</v>
      </c>
      <c r="G4846" s="2" t="s">
        <v>18</v>
      </c>
      <c r="H4846" s="2">
        <v>5.0</v>
      </c>
      <c r="I4846" s="2">
        <v>5.0</v>
      </c>
      <c r="J4846" s="2">
        <v>5.0</v>
      </c>
      <c r="K4846" s="2">
        <v>5.0</v>
      </c>
      <c r="L4846" s="2">
        <v>5.0</v>
      </c>
      <c r="M4846" s="2" t="s">
        <v>19</v>
      </c>
    </row>
    <row r="4847" ht="15.75" customHeight="1">
      <c r="A4847" s="2">
        <v>262.0</v>
      </c>
      <c r="B4847" s="2" t="s">
        <v>12990</v>
      </c>
      <c r="C4847" s="2" t="s">
        <v>63</v>
      </c>
      <c r="D4847" s="3" t="s">
        <v>13231</v>
      </c>
      <c r="E4847" s="3" t="s">
        <v>13232</v>
      </c>
      <c r="F4847" s="3" t="s">
        <v>13233</v>
      </c>
      <c r="G4847" s="2" t="s">
        <v>50</v>
      </c>
      <c r="H4847" s="2">
        <v>4.0</v>
      </c>
      <c r="I4847" s="2">
        <v>4.0</v>
      </c>
      <c r="J4847" s="2">
        <v>5.0</v>
      </c>
      <c r="K4847" s="2">
        <v>4.0</v>
      </c>
      <c r="L4847" s="2">
        <v>4.0</v>
      </c>
      <c r="M4847" s="2" t="s">
        <v>19</v>
      </c>
    </row>
    <row r="4848" ht="15.75" customHeight="1">
      <c r="A4848" s="2">
        <v>262.0</v>
      </c>
      <c r="B4848" s="2" t="s">
        <v>12990</v>
      </c>
      <c r="C4848" s="2" t="s">
        <v>63</v>
      </c>
      <c r="D4848" s="3" t="s">
        <v>13234</v>
      </c>
      <c r="E4848" s="3" t="s">
        <v>13235</v>
      </c>
      <c r="F4848" s="3" t="s">
        <v>13236</v>
      </c>
      <c r="G4848" s="2" t="s">
        <v>18</v>
      </c>
      <c r="H4848" s="2">
        <v>5.0</v>
      </c>
      <c r="I4848" s="2">
        <v>5.0</v>
      </c>
      <c r="J4848" s="2">
        <v>5.0</v>
      </c>
      <c r="K4848" s="2">
        <v>5.0</v>
      </c>
      <c r="L4848" s="2">
        <v>4.0</v>
      </c>
      <c r="M4848" s="2" t="s">
        <v>19</v>
      </c>
    </row>
    <row r="4849" ht="15.75" customHeight="1">
      <c r="A4849" s="2">
        <v>262.0</v>
      </c>
      <c r="B4849" s="2" t="s">
        <v>12990</v>
      </c>
      <c r="C4849" s="2" t="s">
        <v>63</v>
      </c>
      <c r="D4849" s="3" t="s">
        <v>13237</v>
      </c>
      <c r="E4849" s="3" t="s">
        <v>13238</v>
      </c>
      <c r="F4849" s="3" t="s">
        <v>13239</v>
      </c>
      <c r="G4849" s="2" t="s">
        <v>50</v>
      </c>
      <c r="H4849" s="2">
        <v>5.0</v>
      </c>
      <c r="I4849" s="2">
        <v>4.0</v>
      </c>
      <c r="J4849" s="2">
        <v>5.0</v>
      </c>
      <c r="K4849" s="2">
        <v>5.0</v>
      </c>
      <c r="L4849" s="2">
        <v>4.0</v>
      </c>
      <c r="M4849" s="2" t="s">
        <v>19</v>
      </c>
    </row>
    <row r="4850" ht="15.75" customHeight="1">
      <c r="A4850" s="2">
        <v>262.0</v>
      </c>
      <c r="B4850" s="2" t="s">
        <v>12990</v>
      </c>
      <c r="C4850" s="2" t="s">
        <v>187</v>
      </c>
      <c r="D4850" s="3" t="s">
        <v>1638</v>
      </c>
      <c r="E4850" s="3" t="s">
        <v>13240</v>
      </c>
      <c r="F4850" s="3" t="s">
        <v>13241</v>
      </c>
      <c r="G4850" s="2" t="s">
        <v>18</v>
      </c>
      <c r="H4850" s="2">
        <v>3.0</v>
      </c>
      <c r="I4850" s="2">
        <v>5.0</v>
      </c>
      <c r="J4850" s="2">
        <v>4.0</v>
      </c>
      <c r="K4850" s="2">
        <v>3.0</v>
      </c>
      <c r="L4850" s="2">
        <v>3.0</v>
      </c>
      <c r="M4850" s="2" t="s">
        <v>19</v>
      </c>
    </row>
    <row r="4851" ht="15.75" customHeight="1">
      <c r="A4851" s="2">
        <v>262.0</v>
      </c>
      <c r="B4851" s="2" t="s">
        <v>12990</v>
      </c>
      <c r="C4851" s="2" t="s">
        <v>148</v>
      </c>
      <c r="D4851" s="3" t="s">
        <v>13242</v>
      </c>
      <c r="E4851" s="3" t="s">
        <v>13243</v>
      </c>
      <c r="F4851" s="3" t="s">
        <v>13244</v>
      </c>
      <c r="G4851" s="2" t="s">
        <v>50</v>
      </c>
      <c r="H4851" s="2">
        <v>5.0</v>
      </c>
      <c r="I4851" s="2">
        <v>4.0</v>
      </c>
      <c r="J4851" s="2">
        <v>4.0</v>
      </c>
      <c r="K4851" s="2">
        <v>4.0</v>
      </c>
      <c r="L4851" s="2">
        <v>5.0</v>
      </c>
      <c r="M4851" s="2" t="s">
        <v>19</v>
      </c>
    </row>
    <row r="4852" ht="15.75" customHeight="1">
      <c r="A4852" s="2">
        <v>262.0</v>
      </c>
      <c r="B4852" s="2" t="s">
        <v>12990</v>
      </c>
      <c r="C4852" s="2" t="s">
        <v>103</v>
      </c>
      <c r="D4852" s="3" t="s">
        <v>13245</v>
      </c>
      <c r="E4852" s="3" t="s">
        <v>13246</v>
      </c>
      <c r="F4852" s="3" t="s">
        <v>13247</v>
      </c>
      <c r="G4852" s="2" t="s">
        <v>28</v>
      </c>
      <c r="H4852" s="2">
        <v>2.0</v>
      </c>
      <c r="I4852" s="2">
        <v>3.0</v>
      </c>
      <c r="J4852" s="2">
        <v>3.0</v>
      </c>
      <c r="K4852" s="2">
        <v>4.0</v>
      </c>
      <c r="L4852" s="2">
        <v>2.0</v>
      </c>
      <c r="M4852" s="2" t="s">
        <v>19</v>
      </c>
    </row>
    <row r="4853" ht="15.75" customHeight="1">
      <c r="A4853" s="2">
        <v>262.0</v>
      </c>
      <c r="B4853" s="2" t="s">
        <v>12990</v>
      </c>
      <c r="C4853" s="2" t="s">
        <v>1152</v>
      </c>
      <c r="D4853" s="3" t="s">
        <v>139</v>
      </c>
      <c r="E4853" s="3" t="s">
        <v>13248</v>
      </c>
      <c r="F4853" s="3" t="s">
        <v>13247</v>
      </c>
      <c r="G4853" s="2" t="s">
        <v>50</v>
      </c>
      <c r="H4853" s="2">
        <v>4.0</v>
      </c>
      <c r="I4853" s="2">
        <v>4.0</v>
      </c>
      <c r="J4853" s="2">
        <v>3.0</v>
      </c>
      <c r="K4853" s="2">
        <v>3.0</v>
      </c>
      <c r="L4853" s="2">
        <v>4.0</v>
      </c>
      <c r="M4853" s="2" t="s">
        <v>19</v>
      </c>
    </row>
    <row r="4854" ht="15.75" customHeight="1">
      <c r="A4854" s="2">
        <v>262.0</v>
      </c>
      <c r="B4854" s="2" t="s">
        <v>12990</v>
      </c>
      <c r="C4854" s="2" t="s">
        <v>1217</v>
      </c>
      <c r="D4854" s="3" t="s">
        <v>13249</v>
      </c>
      <c r="E4854" s="3" t="s">
        <v>13250</v>
      </c>
      <c r="F4854" s="3" t="s">
        <v>13251</v>
      </c>
      <c r="G4854" s="2" t="s">
        <v>50</v>
      </c>
      <c r="H4854" s="2">
        <v>4.0</v>
      </c>
      <c r="I4854" s="2">
        <v>4.0</v>
      </c>
      <c r="J4854" s="2">
        <v>5.0</v>
      </c>
      <c r="K4854" s="2">
        <v>4.0</v>
      </c>
      <c r="L4854" s="2">
        <v>4.0</v>
      </c>
      <c r="M4854" s="2" t="s">
        <v>19</v>
      </c>
    </row>
    <row r="4855" ht="15.75" customHeight="1">
      <c r="A4855" s="2">
        <v>262.0</v>
      </c>
      <c r="B4855" s="2" t="s">
        <v>12990</v>
      </c>
      <c r="C4855" s="2" t="s">
        <v>1223</v>
      </c>
      <c r="D4855" s="3" t="s">
        <v>13252</v>
      </c>
      <c r="E4855" s="3" t="s">
        <v>13253</v>
      </c>
      <c r="F4855" s="3" t="s">
        <v>13254</v>
      </c>
      <c r="G4855" s="2" t="s">
        <v>50</v>
      </c>
      <c r="H4855" s="2">
        <v>5.0</v>
      </c>
      <c r="I4855" s="2">
        <v>5.0</v>
      </c>
      <c r="J4855" s="2">
        <v>5.0</v>
      </c>
      <c r="K4855" s="2">
        <v>5.0</v>
      </c>
      <c r="L4855" s="2">
        <v>4.0</v>
      </c>
      <c r="M4855" s="2" t="s">
        <v>19</v>
      </c>
    </row>
    <row r="4856" ht="15.75" customHeight="1">
      <c r="A4856" s="2">
        <v>262.0</v>
      </c>
      <c r="B4856" s="2" t="s">
        <v>12990</v>
      </c>
      <c r="C4856" s="2" t="s">
        <v>1223</v>
      </c>
      <c r="D4856" s="3" t="s">
        <v>13255</v>
      </c>
      <c r="E4856" s="3" t="s">
        <v>13256</v>
      </c>
      <c r="F4856" s="3" t="s">
        <v>13257</v>
      </c>
      <c r="G4856" s="2" t="s">
        <v>28</v>
      </c>
      <c r="H4856" s="2">
        <v>2.0</v>
      </c>
      <c r="I4856" s="2">
        <v>3.0</v>
      </c>
      <c r="J4856" s="2">
        <v>2.0</v>
      </c>
      <c r="K4856" s="2">
        <v>3.0</v>
      </c>
      <c r="L4856" s="2">
        <v>3.0</v>
      </c>
      <c r="M4856" s="2" t="s">
        <v>19</v>
      </c>
    </row>
    <row r="4857" ht="15.75" customHeight="1">
      <c r="A4857" s="2">
        <v>262.0</v>
      </c>
      <c r="B4857" s="2" t="s">
        <v>12990</v>
      </c>
      <c r="C4857" s="2" t="s">
        <v>194</v>
      </c>
      <c r="D4857" s="3" t="s">
        <v>13258</v>
      </c>
      <c r="E4857" s="3" t="s">
        <v>13259</v>
      </c>
      <c r="F4857" s="3" t="s">
        <v>13260</v>
      </c>
      <c r="G4857" s="2" t="s">
        <v>62</v>
      </c>
      <c r="H4857" s="2">
        <v>3.0</v>
      </c>
      <c r="I4857" s="2">
        <v>3.0</v>
      </c>
      <c r="J4857" s="2">
        <v>3.0</v>
      </c>
      <c r="K4857" s="2">
        <v>2.0</v>
      </c>
      <c r="L4857" s="2">
        <v>4.0</v>
      </c>
      <c r="M4857" s="2" t="s">
        <v>33</v>
      </c>
    </row>
    <row r="4858" ht="15.75" customHeight="1">
      <c r="A4858" s="2">
        <v>262.0</v>
      </c>
      <c r="B4858" s="2" t="s">
        <v>12990</v>
      </c>
      <c r="C4858" s="2" t="s">
        <v>67</v>
      </c>
      <c r="D4858" s="3" t="s">
        <v>13261</v>
      </c>
      <c r="E4858" s="3" t="s">
        <v>13262</v>
      </c>
      <c r="F4858" s="3" t="s">
        <v>13263</v>
      </c>
      <c r="G4858" s="2" t="s">
        <v>28</v>
      </c>
      <c r="H4858" s="2">
        <v>3.0</v>
      </c>
      <c r="I4858" s="2">
        <v>2.0</v>
      </c>
      <c r="J4858" s="2">
        <v>4.0</v>
      </c>
      <c r="K4858" s="2">
        <v>4.0</v>
      </c>
      <c r="L4858" s="2">
        <v>4.0</v>
      </c>
      <c r="M4858" s="2" t="s">
        <v>19</v>
      </c>
    </row>
    <row r="4859" ht="15.75" customHeight="1">
      <c r="A4859" s="2">
        <v>262.0</v>
      </c>
      <c r="B4859" s="2" t="s">
        <v>12990</v>
      </c>
      <c r="C4859" s="2" t="s">
        <v>67</v>
      </c>
      <c r="D4859" s="3" t="s">
        <v>13264</v>
      </c>
      <c r="E4859" s="3" t="s">
        <v>13265</v>
      </c>
      <c r="F4859" s="3" t="s">
        <v>13266</v>
      </c>
      <c r="G4859" s="2" t="s">
        <v>18</v>
      </c>
      <c r="H4859" s="2">
        <v>3.0</v>
      </c>
      <c r="I4859" s="2">
        <v>4.0</v>
      </c>
      <c r="J4859" s="2">
        <v>4.0</v>
      </c>
      <c r="K4859" s="2">
        <v>4.0</v>
      </c>
      <c r="L4859" s="2">
        <v>5.0</v>
      </c>
      <c r="M4859" s="2" t="s">
        <v>19</v>
      </c>
    </row>
    <row r="4860" ht="15.75" customHeight="1">
      <c r="A4860" s="2">
        <v>262.0</v>
      </c>
      <c r="B4860" s="2" t="s">
        <v>12990</v>
      </c>
      <c r="C4860" s="2" t="s">
        <v>75</v>
      </c>
      <c r="D4860" s="3" t="s">
        <v>13267</v>
      </c>
      <c r="E4860" s="3" t="s">
        <v>13268</v>
      </c>
      <c r="F4860" s="3" t="s">
        <v>13269</v>
      </c>
      <c r="G4860" s="2" t="s">
        <v>62</v>
      </c>
      <c r="H4860" s="2">
        <v>2.0</v>
      </c>
      <c r="I4860" s="2">
        <v>2.0</v>
      </c>
      <c r="J4860" s="2">
        <v>2.0</v>
      </c>
      <c r="K4860" s="2">
        <v>3.0</v>
      </c>
      <c r="L4860" s="2">
        <v>4.0</v>
      </c>
      <c r="M4860" s="2" t="s">
        <v>33</v>
      </c>
    </row>
    <row r="4861" ht="15.75" customHeight="1">
      <c r="A4861" s="2">
        <v>262.0</v>
      </c>
      <c r="B4861" s="2" t="s">
        <v>12990</v>
      </c>
      <c r="C4861" s="2" t="s">
        <v>409</v>
      </c>
      <c r="D4861" s="3" t="s">
        <v>1171</v>
      </c>
      <c r="E4861" s="3" t="s">
        <v>13270</v>
      </c>
      <c r="F4861" s="3" t="s">
        <v>13269</v>
      </c>
      <c r="G4861" s="2" t="s">
        <v>18</v>
      </c>
      <c r="H4861" s="2">
        <v>3.0</v>
      </c>
      <c r="I4861" s="2">
        <v>4.0</v>
      </c>
      <c r="J4861" s="2">
        <v>3.0</v>
      </c>
      <c r="K4861" s="2">
        <v>4.0</v>
      </c>
      <c r="L4861" s="2">
        <v>4.0</v>
      </c>
      <c r="M4861" s="2" t="s">
        <v>19</v>
      </c>
    </row>
    <row r="4862" ht="15.75" customHeight="1">
      <c r="A4862" s="2">
        <v>262.0</v>
      </c>
      <c r="B4862" s="2" t="s">
        <v>12990</v>
      </c>
      <c r="C4862" s="2" t="s">
        <v>1392</v>
      </c>
      <c r="D4862" s="3" t="s">
        <v>13271</v>
      </c>
      <c r="E4862" s="3" t="s">
        <v>13272</v>
      </c>
      <c r="F4862" s="3" t="s">
        <v>13273</v>
      </c>
      <c r="G4862" s="2" t="s">
        <v>50</v>
      </c>
      <c r="H4862" s="2">
        <v>4.0</v>
      </c>
      <c r="I4862" s="2">
        <v>4.0</v>
      </c>
      <c r="J4862" s="2">
        <v>4.0</v>
      </c>
      <c r="K4862" s="2">
        <v>4.0</v>
      </c>
      <c r="L4862" s="2">
        <v>5.0</v>
      </c>
      <c r="M4862" s="2" t="s">
        <v>19</v>
      </c>
    </row>
    <row r="4863" ht="15.75" customHeight="1">
      <c r="A4863" s="2">
        <v>264.0</v>
      </c>
      <c r="B4863" s="2" t="s">
        <v>13274</v>
      </c>
      <c r="C4863" s="2" t="s">
        <v>109</v>
      </c>
      <c r="D4863" s="3" t="s">
        <v>13275</v>
      </c>
      <c r="E4863" s="3" t="s">
        <v>13276</v>
      </c>
      <c r="F4863" s="3" t="s">
        <v>13277</v>
      </c>
      <c r="G4863" s="2" t="s">
        <v>50</v>
      </c>
      <c r="H4863" s="2">
        <v>5.0</v>
      </c>
      <c r="I4863" s="2">
        <v>4.0</v>
      </c>
      <c r="J4863" s="2">
        <v>4.0</v>
      </c>
      <c r="K4863" s="2">
        <v>4.0</v>
      </c>
      <c r="L4863" s="2">
        <v>4.0</v>
      </c>
      <c r="M4863" s="2" t="s">
        <v>19</v>
      </c>
    </row>
    <row r="4864" ht="15.75" customHeight="1">
      <c r="A4864" s="2">
        <v>264.0</v>
      </c>
      <c r="B4864" s="2" t="s">
        <v>13274</v>
      </c>
      <c r="C4864" s="2" t="s">
        <v>157</v>
      </c>
      <c r="D4864" s="3" t="s">
        <v>13278</v>
      </c>
      <c r="E4864" s="3" t="s">
        <v>13279</v>
      </c>
      <c r="F4864" s="3" t="s">
        <v>13280</v>
      </c>
      <c r="G4864" s="2" t="s">
        <v>18</v>
      </c>
      <c r="H4864" s="2">
        <v>3.0</v>
      </c>
      <c r="I4864" s="2">
        <v>4.0</v>
      </c>
      <c r="J4864" s="2">
        <v>4.0</v>
      </c>
      <c r="K4864" s="2">
        <v>4.0</v>
      </c>
      <c r="L4864" s="2">
        <v>4.0</v>
      </c>
      <c r="M4864" s="2" t="s">
        <v>19</v>
      </c>
    </row>
    <row r="4865" ht="15.75" customHeight="1">
      <c r="A4865" s="2">
        <v>264.0</v>
      </c>
      <c r="B4865" s="2" t="s">
        <v>13274</v>
      </c>
      <c r="C4865" s="2" t="s">
        <v>127</v>
      </c>
      <c r="D4865" s="3" t="s">
        <v>13281</v>
      </c>
      <c r="E4865" s="3" t="s">
        <v>13282</v>
      </c>
      <c r="F4865" s="3" t="s">
        <v>13283</v>
      </c>
      <c r="G4865" s="2" t="s">
        <v>50</v>
      </c>
      <c r="H4865" s="2">
        <v>5.0</v>
      </c>
      <c r="I4865" s="2">
        <v>5.0</v>
      </c>
      <c r="J4865" s="2">
        <v>5.0</v>
      </c>
      <c r="K4865" s="2">
        <v>5.0</v>
      </c>
      <c r="L4865" s="2">
        <v>5.0</v>
      </c>
      <c r="M4865" s="2" t="s">
        <v>19</v>
      </c>
    </row>
    <row r="4866" ht="15.75" customHeight="1">
      <c r="A4866" s="2">
        <v>264.0</v>
      </c>
      <c r="B4866" s="2" t="s">
        <v>13274</v>
      </c>
      <c r="C4866" s="2" t="s">
        <v>766</v>
      </c>
      <c r="D4866" s="3" t="s">
        <v>13284</v>
      </c>
      <c r="E4866" s="3" t="s">
        <v>13285</v>
      </c>
      <c r="F4866" s="3" t="s">
        <v>13286</v>
      </c>
      <c r="G4866" s="2" t="s">
        <v>18</v>
      </c>
      <c r="H4866" s="2">
        <v>4.0</v>
      </c>
      <c r="I4866" s="2">
        <v>5.0</v>
      </c>
      <c r="J4866" s="2">
        <v>5.0</v>
      </c>
      <c r="K4866" s="2">
        <v>4.0</v>
      </c>
      <c r="L4866" s="2">
        <v>4.0</v>
      </c>
      <c r="M4866" s="2" t="s">
        <v>33</v>
      </c>
    </row>
    <row r="4867" ht="15.75" customHeight="1">
      <c r="A4867" s="2">
        <v>264.0</v>
      </c>
      <c r="B4867" s="2" t="s">
        <v>13274</v>
      </c>
      <c r="C4867" s="2" t="s">
        <v>272</v>
      </c>
      <c r="D4867" s="3" t="s">
        <v>13287</v>
      </c>
      <c r="E4867" s="3" t="s">
        <v>13288</v>
      </c>
      <c r="F4867" s="3" t="s">
        <v>13289</v>
      </c>
      <c r="G4867" s="2" t="s">
        <v>62</v>
      </c>
      <c r="H4867" s="2">
        <v>2.0</v>
      </c>
      <c r="I4867" s="2">
        <v>2.0</v>
      </c>
      <c r="J4867" s="2">
        <v>1.0</v>
      </c>
      <c r="K4867" s="2">
        <v>2.0</v>
      </c>
      <c r="L4867" s="2">
        <v>3.0</v>
      </c>
      <c r="M4867" s="2" t="s">
        <v>33</v>
      </c>
    </row>
    <row r="4868" ht="15.75" customHeight="1">
      <c r="A4868" s="2">
        <v>264.0</v>
      </c>
      <c r="B4868" s="2" t="s">
        <v>13274</v>
      </c>
      <c r="C4868" s="2" t="s">
        <v>279</v>
      </c>
      <c r="D4868" s="3" t="s">
        <v>13290</v>
      </c>
      <c r="E4868" s="3" t="s">
        <v>13291</v>
      </c>
      <c r="F4868" s="3" t="s">
        <v>13292</v>
      </c>
      <c r="G4868" s="2" t="s">
        <v>50</v>
      </c>
      <c r="H4868" s="2">
        <v>5.0</v>
      </c>
      <c r="I4868" s="2">
        <v>4.0</v>
      </c>
      <c r="J4868" s="2">
        <v>5.0</v>
      </c>
      <c r="K4868" s="2">
        <v>5.0</v>
      </c>
      <c r="L4868" s="2">
        <v>5.0</v>
      </c>
      <c r="M4868" s="2" t="s">
        <v>19</v>
      </c>
    </row>
    <row r="4869" ht="15.75" customHeight="1">
      <c r="A4869" s="2">
        <v>264.0</v>
      </c>
      <c r="B4869" s="2" t="s">
        <v>13274</v>
      </c>
      <c r="C4869" s="2" t="s">
        <v>279</v>
      </c>
      <c r="D4869" s="3" t="s">
        <v>1255</v>
      </c>
      <c r="E4869" s="3" t="s">
        <v>13293</v>
      </c>
      <c r="F4869" s="3" t="s">
        <v>13294</v>
      </c>
      <c r="G4869" s="2" t="s">
        <v>50</v>
      </c>
      <c r="H4869" s="2">
        <v>5.0</v>
      </c>
      <c r="I4869" s="2">
        <v>4.0</v>
      </c>
      <c r="J4869" s="2">
        <v>5.0</v>
      </c>
      <c r="K4869" s="2">
        <v>5.0</v>
      </c>
      <c r="L4869" s="2">
        <v>5.0</v>
      </c>
      <c r="M4869" s="2" t="s">
        <v>19</v>
      </c>
    </row>
    <row r="4870" ht="15.75" customHeight="1">
      <c r="A4870" s="2">
        <v>264.0</v>
      </c>
      <c r="B4870" s="2" t="s">
        <v>13274</v>
      </c>
      <c r="C4870" s="2" t="s">
        <v>183</v>
      </c>
      <c r="D4870" s="3" t="s">
        <v>8424</v>
      </c>
      <c r="E4870" s="3" t="s">
        <v>13295</v>
      </c>
      <c r="F4870" s="3" t="s">
        <v>13296</v>
      </c>
      <c r="G4870" s="2" t="s">
        <v>28</v>
      </c>
      <c r="H4870" s="2">
        <v>4.0</v>
      </c>
      <c r="I4870" s="2">
        <v>4.0</v>
      </c>
      <c r="J4870" s="2">
        <v>4.0</v>
      </c>
      <c r="K4870" s="2">
        <v>2.0</v>
      </c>
      <c r="L4870" s="2">
        <v>3.0</v>
      </c>
      <c r="M4870" s="2" t="s">
        <v>19</v>
      </c>
    </row>
    <row r="4871" ht="15.75" customHeight="1">
      <c r="A4871" s="2">
        <v>264.0</v>
      </c>
      <c r="B4871" s="2" t="s">
        <v>13274</v>
      </c>
      <c r="C4871" s="2" t="s">
        <v>283</v>
      </c>
      <c r="D4871" s="3" t="s">
        <v>11548</v>
      </c>
      <c r="E4871" s="3" t="s">
        <v>13297</v>
      </c>
      <c r="F4871" s="3" t="s">
        <v>13296</v>
      </c>
      <c r="G4871" s="2" t="s">
        <v>50</v>
      </c>
      <c r="H4871" s="2">
        <v>5.0</v>
      </c>
      <c r="I4871" s="2">
        <v>4.0</v>
      </c>
      <c r="J4871" s="2">
        <v>5.0</v>
      </c>
      <c r="K4871" s="2">
        <v>5.0</v>
      </c>
      <c r="L4871" s="2">
        <v>5.0</v>
      </c>
      <c r="M4871" s="2" t="s">
        <v>19</v>
      </c>
    </row>
    <row r="4872" ht="15.75" customHeight="1">
      <c r="A4872" s="2">
        <v>264.0</v>
      </c>
      <c r="B4872" s="2" t="s">
        <v>13274</v>
      </c>
      <c r="C4872" s="2" t="s">
        <v>1152</v>
      </c>
      <c r="D4872" s="3" t="s">
        <v>13298</v>
      </c>
      <c r="E4872" s="3" t="s">
        <v>13299</v>
      </c>
      <c r="F4872" s="3" t="s">
        <v>13300</v>
      </c>
      <c r="G4872" s="2" t="s">
        <v>18</v>
      </c>
      <c r="H4872" s="2">
        <v>4.0</v>
      </c>
      <c r="I4872" s="2">
        <v>3.0</v>
      </c>
      <c r="J4872" s="2">
        <v>4.0</v>
      </c>
      <c r="K4872" s="2">
        <v>3.0</v>
      </c>
      <c r="L4872" s="2">
        <v>2.0</v>
      </c>
      <c r="M4872" s="2" t="s">
        <v>19</v>
      </c>
    </row>
    <row r="4873" ht="15.75" customHeight="1">
      <c r="A4873" s="2">
        <v>264.0</v>
      </c>
      <c r="B4873" s="2" t="s">
        <v>13274</v>
      </c>
      <c r="C4873" s="2" t="s">
        <v>75</v>
      </c>
      <c r="D4873" s="3" t="s">
        <v>13301</v>
      </c>
      <c r="E4873" s="3" t="s">
        <v>13302</v>
      </c>
      <c r="F4873" s="3" t="s">
        <v>13303</v>
      </c>
      <c r="G4873" s="2" t="s">
        <v>18</v>
      </c>
      <c r="H4873" s="2">
        <v>3.0</v>
      </c>
      <c r="I4873" s="2">
        <v>3.0</v>
      </c>
      <c r="J4873" s="2">
        <v>2.0</v>
      </c>
      <c r="K4873" s="2">
        <v>2.0</v>
      </c>
      <c r="L4873" s="2">
        <v>2.0</v>
      </c>
      <c r="M4873" s="2" t="s">
        <v>19</v>
      </c>
    </row>
    <row r="4874" ht="15.75" customHeight="1">
      <c r="A4874" s="2">
        <v>264.0</v>
      </c>
      <c r="B4874" s="2" t="s">
        <v>13274</v>
      </c>
      <c r="C4874" s="2" t="s">
        <v>75</v>
      </c>
      <c r="D4874" s="3" t="s">
        <v>4203</v>
      </c>
      <c r="E4874" s="3" t="s">
        <v>13304</v>
      </c>
      <c r="F4874" s="3" t="s">
        <v>13305</v>
      </c>
      <c r="G4874" s="2" t="s">
        <v>50</v>
      </c>
      <c r="H4874" s="2">
        <v>4.0</v>
      </c>
      <c r="I4874" s="2">
        <v>3.0</v>
      </c>
      <c r="J4874" s="2">
        <v>4.0</v>
      </c>
      <c r="K4874" s="2">
        <v>4.0</v>
      </c>
      <c r="L4874" s="2">
        <v>5.0</v>
      </c>
      <c r="M4874" s="2" t="s">
        <v>19</v>
      </c>
    </row>
    <row r="4875" ht="15.75" customHeight="1">
      <c r="A4875" s="2">
        <v>264.0</v>
      </c>
      <c r="B4875" s="2" t="s">
        <v>13274</v>
      </c>
      <c r="C4875" s="2" t="s">
        <v>593</v>
      </c>
      <c r="D4875" s="3" t="s">
        <v>13306</v>
      </c>
      <c r="E4875" s="3" t="s">
        <v>13307</v>
      </c>
      <c r="F4875" s="3" t="s">
        <v>13305</v>
      </c>
      <c r="G4875" s="2" t="s">
        <v>50</v>
      </c>
      <c r="H4875" s="2">
        <v>4.0</v>
      </c>
      <c r="I4875" s="2">
        <v>4.0</v>
      </c>
      <c r="J4875" s="2">
        <v>5.0</v>
      </c>
      <c r="K4875" s="2">
        <v>4.0</v>
      </c>
      <c r="L4875" s="2">
        <v>3.0</v>
      </c>
      <c r="M4875" s="2" t="s">
        <v>19</v>
      </c>
    </row>
    <row r="4876" ht="15.75" customHeight="1">
      <c r="A4876" s="2">
        <v>264.0</v>
      </c>
      <c r="B4876" s="2" t="s">
        <v>13274</v>
      </c>
      <c r="C4876" s="2" t="s">
        <v>593</v>
      </c>
      <c r="D4876" s="3" t="s">
        <v>13308</v>
      </c>
      <c r="E4876" s="3" t="s">
        <v>13309</v>
      </c>
      <c r="F4876" s="3" t="s">
        <v>13310</v>
      </c>
      <c r="G4876" s="2" t="s">
        <v>50</v>
      </c>
      <c r="H4876" s="2">
        <v>5.0</v>
      </c>
      <c r="I4876" s="2">
        <v>5.0</v>
      </c>
      <c r="J4876" s="2">
        <v>5.0</v>
      </c>
      <c r="K4876" s="2">
        <v>4.0</v>
      </c>
      <c r="L4876" s="2">
        <v>4.0</v>
      </c>
      <c r="M4876" s="2" t="s">
        <v>19</v>
      </c>
    </row>
    <row r="4877" ht="15.75" customHeight="1">
      <c r="A4877" s="2">
        <v>264.0</v>
      </c>
      <c r="B4877" s="2" t="s">
        <v>13274</v>
      </c>
      <c r="C4877" s="2" t="s">
        <v>1608</v>
      </c>
      <c r="D4877" s="3" t="s">
        <v>191</v>
      </c>
      <c r="E4877" s="3" t="s">
        <v>13311</v>
      </c>
      <c r="F4877" s="3" t="s">
        <v>13310</v>
      </c>
      <c r="G4877" s="2" t="s">
        <v>28</v>
      </c>
      <c r="H4877" s="2">
        <v>3.0</v>
      </c>
      <c r="I4877" s="2">
        <v>3.0</v>
      </c>
      <c r="J4877" s="2">
        <v>3.0</v>
      </c>
      <c r="K4877" s="2">
        <v>3.0</v>
      </c>
      <c r="L4877" s="2">
        <v>3.0</v>
      </c>
      <c r="M4877" s="2" t="s">
        <v>19</v>
      </c>
    </row>
    <row r="4878" ht="15.75" customHeight="1">
      <c r="A4878" s="2">
        <v>264.0</v>
      </c>
      <c r="B4878" s="2" t="s">
        <v>13274</v>
      </c>
      <c r="C4878" s="2" t="s">
        <v>305</v>
      </c>
      <c r="D4878" s="3" t="s">
        <v>11365</v>
      </c>
      <c r="E4878" s="3" t="s">
        <v>13312</v>
      </c>
      <c r="F4878" s="3" t="s">
        <v>13310</v>
      </c>
      <c r="G4878" s="2" t="s">
        <v>50</v>
      </c>
      <c r="H4878" s="2">
        <v>4.0</v>
      </c>
      <c r="I4878" s="2">
        <v>5.0</v>
      </c>
      <c r="J4878" s="2">
        <v>5.0</v>
      </c>
      <c r="K4878" s="2">
        <v>5.0</v>
      </c>
      <c r="L4878" s="2">
        <v>4.0</v>
      </c>
      <c r="M4878" s="2" t="s">
        <v>19</v>
      </c>
    </row>
    <row r="4879" ht="15.75" customHeight="1">
      <c r="A4879" s="2">
        <v>264.0</v>
      </c>
      <c r="B4879" s="2" t="s">
        <v>13274</v>
      </c>
      <c r="C4879" s="2" t="s">
        <v>305</v>
      </c>
      <c r="D4879" s="3" t="s">
        <v>1638</v>
      </c>
      <c r="E4879" s="3" t="s">
        <v>13313</v>
      </c>
      <c r="F4879" s="3" t="s">
        <v>13314</v>
      </c>
      <c r="G4879" s="2" t="s">
        <v>28</v>
      </c>
      <c r="H4879" s="2">
        <v>2.0</v>
      </c>
      <c r="I4879" s="2">
        <v>2.0</v>
      </c>
      <c r="J4879" s="2">
        <v>3.0</v>
      </c>
      <c r="K4879" s="2">
        <v>3.0</v>
      </c>
      <c r="L4879" s="2">
        <v>3.0</v>
      </c>
      <c r="M4879" s="2" t="s">
        <v>19</v>
      </c>
    </row>
    <row r="4880" ht="15.75" customHeight="1">
      <c r="A4880" s="2">
        <v>264.0</v>
      </c>
      <c r="B4880" s="2" t="s">
        <v>13274</v>
      </c>
      <c r="C4880" s="2" t="s">
        <v>210</v>
      </c>
      <c r="D4880" s="3" t="s">
        <v>13315</v>
      </c>
      <c r="E4880" s="3" t="s">
        <v>13316</v>
      </c>
      <c r="F4880" s="3" t="s">
        <v>13317</v>
      </c>
      <c r="G4880" s="2" t="s">
        <v>18</v>
      </c>
      <c r="H4880" s="2">
        <v>4.0</v>
      </c>
      <c r="I4880" s="2">
        <v>4.0</v>
      </c>
      <c r="J4880" s="2">
        <v>3.0</v>
      </c>
      <c r="K4880" s="2">
        <v>4.0</v>
      </c>
      <c r="L4880" s="2">
        <v>4.0</v>
      </c>
      <c r="M4880" s="2" t="s">
        <v>19</v>
      </c>
    </row>
    <row r="4881" ht="15.75" customHeight="1">
      <c r="A4881" s="2">
        <v>267.0</v>
      </c>
      <c r="B4881" s="2" t="s">
        <v>13318</v>
      </c>
      <c r="C4881" s="2" t="s">
        <v>14</v>
      </c>
      <c r="D4881" s="3" t="s">
        <v>13319</v>
      </c>
      <c r="E4881" s="3" t="s">
        <v>13320</v>
      </c>
      <c r="F4881" s="3" t="s">
        <v>13321</v>
      </c>
      <c r="G4881" s="2" t="s">
        <v>50</v>
      </c>
      <c r="H4881" s="2">
        <v>5.0</v>
      </c>
      <c r="I4881" s="2">
        <v>5.0</v>
      </c>
      <c r="J4881" s="2">
        <v>5.0</v>
      </c>
      <c r="K4881" s="2">
        <v>5.0</v>
      </c>
      <c r="L4881" s="2">
        <v>4.0</v>
      </c>
      <c r="M4881" s="2" t="s">
        <v>19</v>
      </c>
    </row>
    <row r="4882" ht="15.75" customHeight="1">
      <c r="A4882" s="2">
        <v>267.0</v>
      </c>
      <c r="B4882" s="2" t="s">
        <v>13318</v>
      </c>
      <c r="C4882" s="2" t="s">
        <v>801</v>
      </c>
      <c r="D4882" s="3" t="s">
        <v>13322</v>
      </c>
      <c r="E4882" s="3" t="s">
        <v>13323</v>
      </c>
      <c r="F4882" s="3" t="s">
        <v>13324</v>
      </c>
      <c r="G4882" s="2" t="s">
        <v>50</v>
      </c>
      <c r="H4882" s="2">
        <v>5.0</v>
      </c>
      <c r="I4882" s="2">
        <v>4.0</v>
      </c>
      <c r="J4882" s="2">
        <v>5.0</v>
      </c>
      <c r="K4882" s="2">
        <v>5.0</v>
      </c>
      <c r="L4882" s="2">
        <v>3.0</v>
      </c>
      <c r="M4882" s="2" t="s">
        <v>19</v>
      </c>
    </row>
    <row r="4883" ht="15.75" customHeight="1">
      <c r="A4883" s="2">
        <v>267.0</v>
      </c>
      <c r="B4883" s="2" t="s">
        <v>13318</v>
      </c>
      <c r="C4883" s="2" t="s">
        <v>386</v>
      </c>
      <c r="D4883" s="3" t="s">
        <v>13325</v>
      </c>
      <c r="E4883" s="3" t="s">
        <v>13326</v>
      </c>
      <c r="F4883" s="3" t="s">
        <v>13327</v>
      </c>
      <c r="G4883" s="2" t="s">
        <v>50</v>
      </c>
      <c r="H4883" s="2">
        <v>5.0</v>
      </c>
      <c r="I4883" s="2">
        <v>5.0</v>
      </c>
      <c r="J4883" s="2">
        <v>5.0</v>
      </c>
      <c r="K4883" s="2">
        <v>5.0</v>
      </c>
      <c r="L4883" s="2">
        <v>5.0</v>
      </c>
      <c r="M4883" s="2" t="s">
        <v>19</v>
      </c>
    </row>
    <row r="4884" ht="15.75" customHeight="1">
      <c r="A4884" s="2">
        <v>267.0</v>
      </c>
      <c r="B4884" s="2" t="s">
        <v>13318</v>
      </c>
      <c r="C4884" s="2" t="s">
        <v>261</v>
      </c>
      <c r="D4884" s="3" t="s">
        <v>59</v>
      </c>
      <c r="E4884" s="3" t="s">
        <v>13328</v>
      </c>
      <c r="F4884" s="3" t="s">
        <v>13329</v>
      </c>
      <c r="G4884" s="2" t="s">
        <v>50</v>
      </c>
      <c r="H4884" s="2">
        <v>5.0</v>
      </c>
      <c r="I4884" s="2">
        <v>5.0</v>
      </c>
      <c r="J4884" s="2">
        <v>5.0</v>
      </c>
      <c r="K4884" s="2">
        <v>5.0</v>
      </c>
      <c r="L4884" s="2">
        <v>5.0</v>
      </c>
      <c r="M4884" s="2" t="s">
        <v>19</v>
      </c>
    </row>
    <row r="4885" ht="15.75" customHeight="1">
      <c r="A4885" s="2">
        <v>267.0</v>
      </c>
      <c r="B4885" s="2" t="s">
        <v>13318</v>
      </c>
      <c r="C4885" s="2" t="s">
        <v>522</v>
      </c>
      <c r="D4885" s="3" t="s">
        <v>13330</v>
      </c>
      <c r="E4885" s="3" t="s">
        <v>13331</v>
      </c>
      <c r="F4885" s="3" t="s">
        <v>13332</v>
      </c>
      <c r="G4885" s="2" t="s">
        <v>182</v>
      </c>
      <c r="H4885" s="2">
        <v>2.0</v>
      </c>
      <c r="I4885" s="2">
        <v>1.0</v>
      </c>
      <c r="J4885" s="2">
        <v>1.0</v>
      </c>
      <c r="K4885" s="2">
        <v>2.0</v>
      </c>
      <c r="L4885" s="2">
        <v>2.0</v>
      </c>
      <c r="M4885" s="2" t="s">
        <v>33</v>
      </c>
    </row>
    <row r="4886" ht="15.75" customHeight="1">
      <c r="A4886" s="2">
        <v>267.0</v>
      </c>
      <c r="B4886" s="2" t="s">
        <v>13318</v>
      </c>
      <c r="C4886" s="2" t="s">
        <v>522</v>
      </c>
      <c r="D4886" s="3" t="s">
        <v>13333</v>
      </c>
      <c r="E4886" s="3" t="s">
        <v>13334</v>
      </c>
      <c r="F4886" s="3" t="s">
        <v>13335</v>
      </c>
      <c r="G4886" s="2" t="s">
        <v>50</v>
      </c>
      <c r="H4886" s="2">
        <v>5.0</v>
      </c>
      <c r="I4886" s="2">
        <v>4.0</v>
      </c>
      <c r="J4886" s="2">
        <v>5.0</v>
      </c>
      <c r="K4886" s="2">
        <v>5.0</v>
      </c>
      <c r="L4886" s="2">
        <v>4.0</v>
      </c>
      <c r="M4886" s="2" t="s">
        <v>19</v>
      </c>
    </row>
    <row r="4887" ht="15.75" customHeight="1">
      <c r="A4887" s="2">
        <v>267.0</v>
      </c>
      <c r="B4887" s="2" t="s">
        <v>13318</v>
      </c>
      <c r="C4887" s="2" t="s">
        <v>548</v>
      </c>
      <c r="D4887" s="3" t="s">
        <v>139</v>
      </c>
      <c r="E4887" s="3" t="s">
        <v>13336</v>
      </c>
      <c r="F4887" s="3" t="s">
        <v>13337</v>
      </c>
      <c r="G4887" s="2" t="s">
        <v>50</v>
      </c>
      <c r="H4887" s="2">
        <v>5.0</v>
      </c>
      <c r="I4887" s="2">
        <v>5.0</v>
      </c>
      <c r="J4887" s="2">
        <v>5.0</v>
      </c>
      <c r="K4887" s="2">
        <v>4.0</v>
      </c>
      <c r="L4887" s="2">
        <v>4.0</v>
      </c>
      <c r="M4887" s="2" t="s">
        <v>19</v>
      </c>
    </row>
    <row r="4888" ht="15.75" customHeight="1">
      <c r="A4888" s="2">
        <v>267.0</v>
      </c>
      <c r="B4888" s="2" t="s">
        <v>13318</v>
      </c>
      <c r="C4888" s="2" t="s">
        <v>58</v>
      </c>
      <c r="D4888" s="3" t="s">
        <v>13338</v>
      </c>
      <c r="E4888" s="2" t="str">
        <f>+ Open culture, easy to give opinions and opinions are accepted for development
+ Stable process and always trying to improve
+ Wide and airy tables and chairs
+ Always have snacks in the pantry
+ Not being focused on achievements or forced into diplomatic drinking activities like big companies.
+ New and fun monthly team building.
+ There is a foosball table and CS at noon. Thanks to the boss, the team has a target to kill :D.
OT can be changed to leave days and the company supports lunch and dinner</f>
        <v>#ERROR!</v>
      </c>
      <c r="F4888" s="2" t="str">
        <f>+ Small garage, quite difficult when getting the car. + The staff is suffering and needs the boss to support more with water</f>
        <v>#ERROR!</v>
      </c>
      <c r="G4888" s="2" t="s">
        <v>18</v>
      </c>
      <c r="H4888" s="2">
        <v>4.0</v>
      </c>
      <c r="I4888" s="2">
        <v>4.0</v>
      </c>
      <c r="J4888" s="2">
        <v>4.0</v>
      </c>
      <c r="K4888" s="2">
        <v>4.0</v>
      </c>
      <c r="L4888" s="2">
        <v>4.0</v>
      </c>
      <c r="M4888" s="2" t="s">
        <v>19</v>
      </c>
    </row>
    <row r="4889" ht="15.75" customHeight="1">
      <c r="A4889" s="2">
        <v>267.0</v>
      </c>
      <c r="B4889" s="2" t="s">
        <v>13318</v>
      </c>
      <c r="C4889" s="2" t="s">
        <v>58</v>
      </c>
      <c r="D4889" s="3" t="s">
        <v>13339</v>
      </c>
      <c r="E4889" s="3" t="s">
        <v>13340</v>
      </c>
      <c r="F4889" s="3" t="s">
        <v>13341</v>
      </c>
      <c r="G4889" s="2" t="s">
        <v>18</v>
      </c>
      <c r="H4889" s="2">
        <v>5.0</v>
      </c>
      <c r="I4889" s="2">
        <v>3.0</v>
      </c>
      <c r="J4889" s="2">
        <v>5.0</v>
      </c>
      <c r="K4889" s="2">
        <v>5.0</v>
      </c>
      <c r="L4889" s="2">
        <v>4.0</v>
      </c>
      <c r="M4889" s="2" t="s">
        <v>19</v>
      </c>
    </row>
    <row r="4890" ht="15.75" customHeight="1">
      <c r="A4890" s="2">
        <v>267.0</v>
      </c>
      <c r="B4890" s="2" t="s">
        <v>13318</v>
      </c>
      <c r="C4890" s="2" t="s">
        <v>58</v>
      </c>
      <c r="D4890" s="3" t="s">
        <v>204</v>
      </c>
      <c r="E4890" s="3" t="s">
        <v>13342</v>
      </c>
      <c r="F4890" s="3" t="s">
        <v>13343</v>
      </c>
      <c r="G4890" s="2" t="s">
        <v>50</v>
      </c>
      <c r="H4890" s="2">
        <v>5.0</v>
      </c>
      <c r="I4890" s="2">
        <v>5.0</v>
      </c>
      <c r="J4890" s="2">
        <v>5.0</v>
      </c>
      <c r="K4890" s="2">
        <v>5.0</v>
      </c>
      <c r="L4890" s="2">
        <v>5.0</v>
      </c>
      <c r="M4890" s="2" t="s">
        <v>19</v>
      </c>
    </row>
    <row r="4891" ht="15.75" customHeight="1">
      <c r="A4891" s="2">
        <v>267.0</v>
      </c>
      <c r="B4891" s="2" t="s">
        <v>13318</v>
      </c>
      <c r="C4891" s="2" t="s">
        <v>174</v>
      </c>
      <c r="D4891" s="3" t="s">
        <v>13344</v>
      </c>
      <c r="E4891" s="3" t="s">
        <v>13345</v>
      </c>
      <c r="F4891" s="3" t="s">
        <v>13346</v>
      </c>
      <c r="G4891" s="2" t="s">
        <v>50</v>
      </c>
      <c r="H4891" s="2">
        <v>5.0</v>
      </c>
      <c r="I4891" s="2">
        <v>5.0</v>
      </c>
      <c r="J4891" s="2">
        <v>5.0</v>
      </c>
      <c r="K4891" s="2">
        <v>5.0</v>
      </c>
      <c r="L4891" s="2">
        <v>5.0</v>
      </c>
      <c r="M4891" s="2" t="s">
        <v>19</v>
      </c>
    </row>
    <row r="4892" ht="15.75" customHeight="1">
      <c r="A4892" s="2">
        <v>267.0</v>
      </c>
      <c r="B4892" s="2" t="s">
        <v>13318</v>
      </c>
      <c r="C4892" s="2" t="s">
        <v>174</v>
      </c>
      <c r="D4892" s="3" t="s">
        <v>13347</v>
      </c>
      <c r="E4892" s="3" t="s">
        <v>13348</v>
      </c>
      <c r="F4892" s="3" t="s">
        <v>13349</v>
      </c>
      <c r="G4892" s="2" t="s">
        <v>50</v>
      </c>
      <c r="H4892" s="2">
        <v>5.0</v>
      </c>
      <c r="I4892" s="2">
        <v>5.0</v>
      </c>
      <c r="J4892" s="2">
        <v>5.0</v>
      </c>
      <c r="K4892" s="2">
        <v>5.0</v>
      </c>
      <c r="L4892" s="2">
        <v>5.0</v>
      </c>
      <c r="M4892" s="2" t="s">
        <v>19</v>
      </c>
    </row>
    <row r="4893" ht="15.75" customHeight="1">
      <c r="A4893" s="2">
        <v>271.0</v>
      </c>
      <c r="B4893" s="2" t="s">
        <v>13350</v>
      </c>
      <c r="C4893" s="2" t="s">
        <v>14</v>
      </c>
      <c r="D4893" s="3" t="s">
        <v>13351</v>
      </c>
      <c r="E4893" s="3" t="s">
        <v>13352</v>
      </c>
      <c r="F4893" s="3" t="s">
        <v>13353</v>
      </c>
      <c r="G4893" s="2" t="s">
        <v>28</v>
      </c>
      <c r="H4893" s="2">
        <v>4.0</v>
      </c>
      <c r="I4893" s="2">
        <v>3.0</v>
      </c>
      <c r="J4893" s="2">
        <v>3.0</v>
      </c>
      <c r="K4893" s="2">
        <v>3.0</v>
      </c>
      <c r="L4893" s="2">
        <v>3.0</v>
      </c>
      <c r="M4893" s="2" t="s">
        <v>19</v>
      </c>
    </row>
    <row r="4894" ht="15.75" customHeight="1">
      <c r="A4894" s="2">
        <v>271.0</v>
      </c>
      <c r="B4894" s="2" t="s">
        <v>13350</v>
      </c>
      <c r="C4894" s="2" t="s">
        <v>157</v>
      </c>
      <c r="D4894" s="3" t="s">
        <v>1996</v>
      </c>
      <c r="E4894" s="3" t="s">
        <v>13354</v>
      </c>
      <c r="F4894" s="3" t="s">
        <v>13355</v>
      </c>
      <c r="G4894" s="2" t="s">
        <v>18</v>
      </c>
      <c r="H4894" s="2">
        <v>3.0</v>
      </c>
      <c r="I4894" s="2">
        <v>5.0</v>
      </c>
      <c r="J4894" s="2">
        <v>4.0</v>
      </c>
      <c r="K4894" s="2">
        <v>5.0</v>
      </c>
      <c r="L4894" s="2">
        <v>4.0</v>
      </c>
      <c r="M4894" s="2" t="s">
        <v>19</v>
      </c>
    </row>
    <row r="4895" ht="15.75" customHeight="1">
      <c r="A4895" s="2">
        <v>271.0</v>
      </c>
      <c r="B4895" s="2" t="s">
        <v>13350</v>
      </c>
      <c r="C4895" s="2" t="s">
        <v>766</v>
      </c>
      <c r="D4895" s="3" t="s">
        <v>13356</v>
      </c>
      <c r="E4895" s="3" t="s">
        <v>13357</v>
      </c>
      <c r="F4895" s="3" t="s">
        <v>13358</v>
      </c>
      <c r="G4895" s="2" t="s">
        <v>50</v>
      </c>
      <c r="H4895" s="2">
        <v>5.0</v>
      </c>
      <c r="I4895" s="2">
        <v>4.0</v>
      </c>
      <c r="J4895" s="2">
        <v>5.0</v>
      </c>
      <c r="K4895" s="2">
        <v>5.0</v>
      </c>
      <c r="L4895" s="2">
        <v>5.0</v>
      </c>
      <c r="M4895" s="2" t="s">
        <v>19</v>
      </c>
    </row>
    <row r="4896" ht="15.75" customHeight="1">
      <c r="A4896" s="2">
        <v>271.0</v>
      </c>
      <c r="B4896" s="2" t="s">
        <v>13350</v>
      </c>
      <c r="C4896" s="2" t="s">
        <v>508</v>
      </c>
      <c r="D4896" s="3" t="s">
        <v>13359</v>
      </c>
      <c r="E4896" s="2" t="str">
        <f>+ Co-workers are nice and very helpful here
+ Managers are supportive and very matter-of-fact approach to duties.
+ Tasks are really clear from the beginning
I work in this company more than 2 years and I can say that all people are nice and very helpful here.</f>
        <v>#ERROR!</v>
      </c>
      <c r="F4896" s="3" t="s">
        <v>13360</v>
      </c>
      <c r="G4896" s="2" t="s">
        <v>18</v>
      </c>
      <c r="H4896" s="2">
        <v>3.0</v>
      </c>
      <c r="I4896" s="2">
        <v>5.0</v>
      </c>
      <c r="J4896" s="2">
        <v>4.0</v>
      </c>
      <c r="K4896" s="2">
        <v>5.0</v>
      </c>
      <c r="L4896" s="2">
        <v>4.0</v>
      </c>
      <c r="M4896" s="2" t="s">
        <v>19</v>
      </c>
    </row>
    <row r="4897" ht="15.75" customHeight="1">
      <c r="A4897" s="2">
        <v>271.0</v>
      </c>
      <c r="B4897" s="2" t="s">
        <v>13350</v>
      </c>
      <c r="C4897" s="2" t="s">
        <v>512</v>
      </c>
      <c r="D4897" s="3" t="s">
        <v>1814</v>
      </c>
      <c r="E4897" s="2" t="str">
        <f>+ colleagues are very supportive and nice
+ very diverse environment
+ good place for promotion if you are very dedicated to the company
I'm working here almost 3 years and I can tell that this place is full of caring and nice people.</f>
        <v>#ERROR!</v>
      </c>
      <c r="F4897" s="3" t="s">
        <v>13361</v>
      </c>
      <c r="G4897" s="2" t="s">
        <v>18</v>
      </c>
      <c r="H4897" s="2">
        <v>3.0</v>
      </c>
      <c r="I4897" s="2">
        <v>5.0</v>
      </c>
      <c r="J4897" s="2">
        <v>5.0</v>
      </c>
      <c r="K4897" s="2">
        <v>4.0</v>
      </c>
      <c r="L4897" s="2">
        <v>4.0</v>
      </c>
      <c r="M4897" s="2" t="s">
        <v>19</v>
      </c>
    </row>
    <row r="4898" ht="15.75" customHeight="1">
      <c r="A4898" s="2">
        <v>271.0</v>
      </c>
      <c r="B4898" s="2" t="s">
        <v>13350</v>
      </c>
      <c r="C4898" s="2" t="s">
        <v>353</v>
      </c>
      <c r="D4898" s="3" t="s">
        <v>51</v>
      </c>
      <c r="E4898" s="3" t="s">
        <v>13362</v>
      </c>
      <c r="F4898" s="3" t="s">
        <v>13363</v>
      </c>
      <c r="G4898" s="2" t="s">
        <v>18</v>
      </c>
      <c r="H4898" s="2">
        <v>4.0</v>
      </c>
      <c r="I4898" s="2">
        <v>4.0</v>
      </c>
      <c r="J4898" s="2">
        <v>4.0</v>
      </c>
      <c r="K4898" s="2">
        <v>4.0</v>
      </c>
      <c r="L4898" s="2">
        <v>4.0</v>
      </c>
      <c r="M4898" s="2" t="s">
        <v>19</v>
      </c>
    </row>
    <row r="4899" ht="15.75" customHeight="1">
      <c r="A4899" s="2">
        <v>271.0</v>
      </c>
      <c r="B4899" s="2" t="s">
        <v>13350</v>
      </c>
      <c r="C4899" s="2" t="s">
        <v>123</v>
      </c>
      <c r="D4899" s="3" t="s">
        <v>13364</v>
      </c>
      <c r="E4899" s="3" t="s">
        <v>13365</v>
      </c>
      <c r="F4899" s="3" t="s">
        <v>13366</v>
      </c>
      <c r="G4899" s="2" t="s">
        <v>50</v>
      </c>
      <c r="H4899" s="2">
        <v>4.0</v>
      </c>
      <c r="I4899" s="2">
        <v>5.0</v>
      </c>
      <c r="J4899" s="2">
        <v>4.0</v>
      </c>
      <c r="K4899" s="2">
        <v>4.0</v>
      </c>
      <c r="L4899" s="2">
        <v>5.0</v>
      </c>
      <c r="M4899" s="2" t="s">
        <v>19</v>
      </c>
    </row>
    <row r="4900" ht="15.75" customHeight="1">
      <c r="A4900" s="2">
        <v>271.0</v>
      </c>
      <c r="B4900" s="2" t="s">
        <v>13350</v>
      </c>
      <c r="C4900" s="2" t="s">
        <v>127</v>
      </c>
      <c r="D4900" s="3" t="s">
        <v>13367</v>
      </c>
      <c r="E4900" s="3" t="s">
        <v>13368</v>
      </c>
      <c r="F4900" s="3" t="s">
        <v>13369</v>
      </c>
      <c r="G4900" s="2" t="s">
        <v>18</v>
      </c>
      <c r="H4900" s="2">
        <v>4.0</v>
      </c>
      <c r="I4900" s="2">
        <v>4.0</v>
      </c>
      <c r="J4900" s="2">
        <v>4.0</v>
      </c>
      <c r="K4900" s="2">
        <v>4.0</v>
      </c>
      <c r="L4900" s="2">
        <v>4.0</v>
      </c>
      <c r="M4900" s="2" t="s">
        <v>19</v>
      </c>
    </row>
    <row r="4901" ht="15.75" customHeight="1">
      <c r="A4901" s="2">
        <v>271.0</v>
      </c>
      <c r="B4901" s="2" t="s">
        <v>13350</v>
      </c>
      <c r="C4901" s="2" t="s">
        <v>372</v>
      </c>
      <c r="D4901" s="3" t="s">
        <v>13370</v>
      </c>
      <c r="E4901" s="3" t="s">
        <v>13371</v>
      </c>
      <c r="F4901" s="3" t="s">
        <v>13372</v>
      </c>
      <c r="G4901" s="2" t="s">
        <v>28</v>
      </c>
      <c r="H4901" s="2">
        <v>3.0</v>
      </c>
      <c r="I4901" s="2">
        <v>5.0</v>
      </c>
      <c r="J4901" s="2">
        <v>4.0</v>
      </c>
      <c r="K4901" s="2">
        <v>5.0</v>
      </c>
      <c r="L4901" s="2">
        <v>4.0</v>
      </c>
      <c r="M4901" s="2" t="s">
        <v>19</v>
      </c>
    </row>
    <row r="4902" ht="15.75" customHeight="1">
      <c r="A4902" s="2">
        <v>271.0</v>
      </c>
      <c r="B4902" s="2" t="s">
        <v>13350</v>
      </c>
      <c r="C4902" s="2" t="s">
        <v>34</v>
      </c>
      <c r="D4902" s="3" t="s">
        <v>13373</v>
      </c>
      <c r="E4902" s="3" t="s">
        <v>13374</v>
      </c>
      <c r="F4902" s="3" t="s">
        <v>13375</v>
      </c>
      <c r="G4902" s="2" t="s">
        <v>50</v>
      </c>
      <c r="H4902" s="2">
        <v>4.0</v>
      </c>
      <c r="I4902" s="2">
        <v>5.0</v>
      </c>
      <c r="J4902" s="2">
        <v>5.0</v>
      </c>
      <c r="K4902" s="2">
        <v>5.0</v>
      </c>
      <c r="L4902" s="2">
        <v>5.0</v>
      </c>
      <c r="M4902" s="2" t="s">
        <v>19</v>
      </c>
    </row>
    <row r="4903" ht="15.75" customHeight="1">
      <c r="A4903" s="2">
        <v>271.0</v>
      </c>
      <c r="B4903" s="2" t="s">
        <v>13350</v>
      </c>
      <c r="C4903" s="2" t="s">
        <v>37</v>
      </c>
      <c r="D4903" s="3" t="s">
        <v>13376</v>
      </c>
      <c r="E4903" s="3" t="s">
        <v>13377</v>
      </c>
      <c r="F4903" s="3" t="s">
        <v>13378</v>
      </c>
      <c r="G4903" s="2" t="s">
        <v>18</v>
      </c>
      <c r="H4903" s="2">
        <v>4.0</v>
      </c>
      <c r="I4903" s="2">
        <v>3.0</v>
      </c>
      <c r="J4903" s="2">
        <v>4.0</v>
      </c>
      <c r="K4903" s="2">
        <v>3.0</v>
      </c>
      <c r="L4903" s="2">
        <v>4.0</v>
      </c>
      <c r="M4903" s="2" t="s">
        <v>19</v>
      </c>
    </row>
    <row r="4904" ht="15.75" customHeight="1">
      <c r="A4904" s="2">
        <v>271.0</v>
      </c>
      <c r="B4904" s="2" t="s">
        <v>13350</v>
      </c>
      <c r="C4904" s="2" t="s">
        <v>382</v>
      </c>
      <c r="D4904" s="3" t="s">
        <v>13379</v>
      </c>
      <c r="E4904" s="3" t="s">
        <v>13379</v>
      </c>
      <c r="F4904" s="3" t="s">
        <v>13380</v>
      </c>
      <c r="G4904" s="2" t="s">
        <v>50</v>
      </c>
      <c r="H4904" s="2">
        <v>4.0</v>
      </c>
      <c r="I4904" s="2">
        <v>5.0</v>
      </c>
      <c r="J4904" s="2">
        <v>5.0</v>
      </c>
      <c r="K4904" s="2">
        <v>5.0</v>
      </c>
      <c r="L4904" s="2">
        <v>5.0</v>
      </c>
      <c r="M4904" s="2" t="s">
        <v>19</v>
      </c>
    </row>
    <row r="4905" ht="15.75" customHeight="1">
      <c r="A4905" s="2">
        <v>271.0</v>
      </c>
      <c r="B4905" s="2" t="s">
        <v>13350</v>
      </c>
      <c r="C4905" s="2" t="s">
        <v>386</v>
      </c>
      <c r="D4905" s="3" t="s">
        <v>13381</v>
      </c>
      <c r="E4905" s="3" t="s">
        <v>13382</v>
      </c>
      <c r="F4905" s="3" t="s">
        <v>13383</v>
      </c>
      <c r="G4905" s="2" t="s">
        <v>50</v>
      </c>
      <c r="H4905" s="2">
        <v>4.0</v>
      </c>
      <c r="I4905" s="2">
        <v>5.0</v>
      </c>
      <c r="J4905" s="2">
        <v>5.0</v>
      </c>
      <c r="K4905" s="2">
        <v>4.0</v>
      </c>
      <c r="L4905" s="2">
        <v>5.0</v>
      </c>
      <c r="M4905" s="2" t="s">
        <v>19</v>
      </c>
    </row>
    <row r="4906" ht="15.75" customHeight="1">
      <c r="A4906" s="2">
        <v>271.0</v>
      </c>
      <c r="B4906" s="2" t="s">
        <v>13350</v>
      </c>
      <c r="C4906" s="2" t="s">
        <v>54</v>
      </c>
      <c r="D4906" s="3" t="s">
        <v>13384</v>
      </c>
      <c r="E4906" s="3" t="s">
        <v>13385</v>
      </c>
      <c r="F4906" s="3" t="s">
        <v>13386</v>
      </c>
      <c r="G4906" s="2" t="s">
        <v>18</v>
      </c>
      <c r="H4906" s="2">
        <v>3.0</v>
      </c>
      <c r="I4906" s="2">
        <v>5.0</v>
      </c>
      <c r="J4906" s="2">
        <v>4.0</v>
      </c>
      <c r="K4906" s="2">
        <v>4.0</v>
      </c>
      <c r="L4906" s="2">
        <v>3.0</v>
      </c>
      <c r="M4906" s="2" t="s">
        <v>19</v>
      </c>
    </row>
    <row r="4907" ht="15.75" customHeight="1">
      <c r="A4907" s="2">
        <v>271.0</v>
      </c>
      <c r="B4907" s="2" t="s">
        <v>13350</v>
      </c>
      <c r="C4907" s="2" t="s">
        <v>261</v>
      </c>
      <c r="D4907" s="3" t="s">
        <v>1169</v>
      </c>
      <c r="E4907" s="3" t="s">
        <v>13387</v>
      </c>
      <c r="F4907" s="3" t="s">
        <v>13388</v>
      </c>
      <c r="G4907" s="2" t="s">
        <v>50</v>
      </c>
      <c r="H4907" s="2">
        <v>5.0</v>
      </c>
      <c r="I4907" s="2">
        <v>5.0</v>
      </c>
      <c r="J4907" s="2">
        <v>5.0</v>
      </c>
      <c r="K4907" s="2">
        <v>5.0</v>
      </c>
      <c r="L4907" s="2">
        <v>5.0</v>
      </c>
      <c r="M4907" s="2" t="s">
        <v>19</v>
      </c>
    </row>
    <row r="4908" ht="15.75" customHeight="1">
      <c r="A4908" s="2">
        <v>271.0</v>
      </c>
      <c r="B4908" s="2" t="s">
        <v>13350</v>
      </c>
      <c r="C4908" s="2" t="s">
        <v>261</v>
      </c>
      <c r="D4908" s="3" t="s">
        <v>13389</v>
      </c>
      <c r="E4908" s="3" t="s">
        <v>13390</v>
      </c>
      <c r="F4908" s="3" t="s">
        <v>13391</v>
      </c>
      <c r="G4908" s="2" t="s">
        <v>50</v>
      </c>
      <c r="H4908" s="2">
        <v>4.0</v>
      </c>
      <c r="I4908" s="2">
        <v>3.0</v>
      </c>
      <c r="J4908" s="2">
        <v>4.0</v>
      </c>
      <c r="K4908" s="2">
        <v>4.0</v>
      </c>
      <c r="L4908" s="2">
        <v>3.0</v>
      </c>
      <c r="M4908" s="2" t="s">
        <v>19</v>
      </c>
    </row>
    <row r="4909" ht="15.75" customHeight="1">
      <c r="A4909" s="2">
        <v>271.0</v>
      </c>
      <c r="B4909" s="2" t="s">
        <v>13350</v>
      </c>
      <c r="C4909" s="2" t="s">
        <v>261</v>
      </c>
      <c r="D4909" s="3" t="s">
        <v>13392</v>
      </c>
      <c r="E4909" s="3" t="s">
        <v>13393</v>
      </c>
      <c r="F4909" s="3" t="s">
        <v>13394</v>
      </c>
      <c r="G4909" s="2" t="s">
        <v>50</v>
      </c>
      <c r="H4909" s="2">
        <v>4.0</v>
      </c>
      <c r="I4909" s="2">
        <v>5.0</v>
      </c>
      <c r="J4909" s="2">
        <v>5.0</v>
      </c>
      <c r="K4909" s="2">
        <v>5.0</v>
      </c>
      <c r="L4909" s="2">
        <v>5.0</v>
      </c>
      <c r="M4909" s="2" t="s">
        <v>19</v>
      </c>
    </row>
    <row r="4910" ht="15.75" customHeight="1">
      <c r="A4910" s="2">
        <v>271.0</v>
      </c>
      <c r="B4910" s="2" t="s">
        <v>13350</v>
      </c>
      <c r="C4910" s="2" t="s">
        <v>522</v>
      </c>
      <c r="D4910" s="3" t="s">
        <v>13395</v>
      </c>
      <c r="E4910" s="3" t="s">
        <v>13396</v>
      </c>
      <c r="F4910" s="3" t="s">
        <v>13397</v>
      </c>
      <c r="G4910" s="2" t="s">
        <v>50</v>
      </c>
      <c r="H4910" s="2">
        <v>4.0</v>
      </c>
      <c r="I4910" s="2">
        <v>4.0</v>
      </c>
      <c r="J4910" s="2">
        <v>5.0</v>
      </c>
      <c r="K4910" s="2">
        <v>5.0</v>
      </c>
      <c r="L4910" s="2">
        <v>4.0</v>
      </c>
      <c r="M4910" s="2" t="s">
        <v>19</v>
      </c>
    </row>
    <row r="4911" ht="15.75" customHeight="1">
      <c r="A4911" s="2">
        <v>271.0</v>
      </c>
      <c r="B4911" s="2" t="s">
        <v>13350</v>
      </c>
      <c r="C4911" s="2" t="s">
        <v>95</v>
      </c>
      <c r="D4911" s="3" t="s">
        <v>13398</v>
      </c>
      <c r="E4911" s="3" t="s">
        <v>13399</v>
      </c>
      <c r="F4911" s="3" t="s">
        <v>13400</v>
      </c>
      <c r="G4911" s="2" t="s">
        <v>50</v>
      </c>
      <c r="H4911" s="2">
        <v>5.0</v>
      </c>
      <c r="I4911" s="2">
        <v>5.0</v>
      </c>
      <c r="J4911" s="2">
        <v>5.0</v>
      </c>
      <c r="K4911" s="2">
        <v>5.0</v>
      </c>
      <c r="L4911" s="2">
        <v>5.0</v>
      </c>
      <c r="M4911" s="2" t="s">
        <v>19</v>
      </c>
    </row>
    <row r="4912" ht="15.75" customHeight="1">
      <c r="A4912" s="2">
        <v>271.0</v>
      </c>
      <c r="B4912" s="2" t="s">
        <v>13350</v>
      </c>
      <c r="C4912" s="2" t="s">
        <v>95</v>
      </c>
      <c r="D4912" s="3" t="s">
        <v>13401</v>
      </c>
      <c r="E4912" s="3" t="s">
        <v>13402</v>
      </c>
      <c r="F4912" s="3" t="s">
        <v>13403</v>
      </c>
      <c r="G4912" s="2" t="s">
        <v>50</v>
      </c>
      <c r="H4912" s="2">
        <v>5.0</v>
      </c>
      <c r="I4912" s="2">
        <v>5.0</v>
      </c>
      <c r="J4912" s="2">
        <v>5.0</v>
      </c>
      <c r="K4912" s="2">
        <v>5.0</v>
      </c>
      <c r="L4912" s="2">
        <v>5.0</v>
      </c>
      <c r="M4912" s="2" t="s">
        <v>19</v>
      </c>
    </row>
    <row r="4913" ht="15.75" customHeight="1">
      <c r="A4913" s="2">
        <v>271.0</v>
      </c>
      <c r="B4913" s="2" t="s">
        <v>13350</v>
      </c>
      <c r="C4913" s="2" t="s">
        <v>95</v>
      </c>
      <c r="D4913" s="3" t="s">
        <v>13404</v>
      </c>
      <c r="E4913" s="3" t="s">
        <v>13405</v>
      </c>
      <c r="F4913" s="3" t="s">
        <v>13406</v>
      </c>
      <c r="G4913" s="2" t="s">
        <v>50</v>
      </c>
      <c r="H4913" s="2">
        <v>5.0</v>
      </c>
      <c r="I4913" s="2">
        <v>5.0</v>
      </c>
      <c r="J4913" s="2">
        <v>5.0</v>
      </c>
      <c r="K4913" s="2">
        <v>5.0</v>
      </c>
      <c r="L4913" s="2">
        <v>5.0</v>
      </c>
      <c r="M4913" s="2" t="s">
        <v>19</v>
      </c>
    </row>
    <row r="4914" ht="15.75" customHeight="1">
      <c r="A4914" s="2">
        <v>271.0</v>
      </c>
      <c r="B4914" s="2" t="s">
        <v>13350</v>
      </c>
      <c r="C4914" s="2" t="s">
        <v>222</v>
      </c>
      <c r="D4914" s="3" t="s">
        <v>13407</v>
      </c>
      <c r="E4914" s="3" t="s">
        <v>13408</v>
      </c>
      <c r="F4914" s="3" t="s">
        <v>13409</v>
      </c>
      <c r="G4914" s="2" t="s">
        <v>18</v>
      </c>
      <c r="H4914" s="2">
        <v>4.0</v>
      </c>
      <c r="I4914" s="2">
        <v>3.0</v>
      </c>
      <c r="J4914" s="2">
        <v>5.0</v>
      </c>
      <c r="K4914" s="2">
        <v>4.0</v>
      </c>
      <c r="L4914" s="2">
        <v>4.0</v>
      </c>
      <c r="M4914" s="2" t="s">
        <v>19</v>
      </c>
    </row>
    <row r="4915" ht="15.75" customHeight="1">
      <c r="A4915" s="2">
        <v>271.0</v>
      </c>
      <c r="B4915" s="2" t="s">
        <v>13350</v>
      </c>
      <c r="C4915" s="2" t="s">
        <v>222</v>
      </c>
      <c r="D4915" s="3" t="s">
        <v>13410</v>
      </c>
      <c r="E4915" s="3" t="s">
        <v>13411</v>
      </c>
      <c r="F4915" s="3" t="s">
        <v>13412</v>
      </c>
      <c r="G4915" s="2" t="s">
        <v>18</v>
      </c>
      <c r="H4915" s="2">
        <v>3.0</v>
      </c>
      <c r="I4915" s="2">
        <v>4.0</v>
      </c>
      <c r="J4915" s="2">
        <v>4.0</v>
      </c>
      <c r="K4915" s="2">
        <v>4.0</v>
      </c>
      <c r="L4915" s="2">
        <v>3.0</v>
      </c>
      <c r="M4915" s="2" t="s">
        <v>19</v>
      </c>
    </row>
    <row r="4916" ht="15.75" customHeight="1">
      <c r="A4916" s="2">
        <v>271.0</v>
      </c>
      <c r="B4916" s="2" t="s">
        <v>13350</v>
      </c>
      <c r="C4916" s="2" t="s">
        <v>131</v>
      </c>
      <c r="D4916" s="3" t="s">
        <v>13413</v>
      </c>
      <c r="E4916" s="3" t="s">
        <v>13414</v>
      </c>
      <c r="F4916" s="3" t="s">
        <v>13415</v>
      </c>
      <c r="G4916" s="2" t="s">
        <v>50</v>
      </c>
      <c r="H4916" s="2">
        <v>5.0</v>
      </c>
      <c r="I4916" s="2">
        <v>4.0</v>
      </c>
      <c r="J4916" s="2">
        <v>4.0</v>
      </c>
      <c r="K4916" s="2">
        <v>5.0</v>
      </c>
      <c r="L4916" s="2">
        <v>4.0</v>
      </c>
      <c r="M4916" s="2" t="s">
        <v>19</v>
      </c>
    </row>
    <row r="4917" ht="15.75" customHeight="1">
      <c r="A4917" s="2">
        <v>271.0</v>
      </c>
      <c r="B4917" s="2" t="s">
        <v>13350</v>
      </c>
      <c r="C4917" s="2" t="s">
        <v>541</v>
      </c>
      <c r="D4917" s="3" t="s">
        <v>13384</v>
      </c>
      <c r="E4917" s="3" t="s">
        <v>13416</v>
      </c>
      <c r="F4917" s="3" t="s">
        <v>13417</v>
      </c>
      <c r="G4917" s="2" t="s">
        <v>18</v>
      </c>
      <c r="H4917" s="2">
        <v>4.0</v>
      </c>
      <c r="I4917" s="2">
        <v>5.0</v>
      </c>
      <c r="J4917" s="2">
        <v>5.0</v>
      </c>
      <c r="K4917" s="2">
        <v>5.0</v>
      </c>
      <c r="L4917" s="2">
        <v>2.0</v>
      </c>
      <c r="M4917" s="2" t="s">
        <v>19</v>
      </c>
    </row>
    <row r="4918" ht="15.75" customHeight="1">
      <c r="A4918" s="2">
        <v>271.0</v>
      </c>
      <c r="B4918" s="2" t="s">
        <v>13350</v>
      </c>
      <c r="C4918" s="2" t="s">
        <v>541</v>
      </c>
      <c r="D4918" s="3" t="s">
        <v>13418</v>
      </c>
      <c r="E4918" s="3" t="s">
        <v>13419</v>
      </c>
      <c r="F4918" s="3" t="s">
        <v>13420</v>
      </c>
      <c r="G4918" s="2" t="s">
        <v>50</v>
      </c>
      <c r="H4918" s="2">
        <v>4.0</v>
      </c>
      <c r="I4918" s="2">
        <v>4.0</v>
      </c>
      <c r="J4918" s="2">
        <v>4.0</v>
      </c>
      <c r="K4918" s="2">
        <v>4.0</v>
      </c>
      <c r="L4918" s="2">
        <v>4.0</v>
      </c>
      <c r="M4918" s="2" t="s">
        <v>19</v>
      </c>
    </row>
    <row r="4919" ht="15.75" customHeight="1">
      <c r="A4919" s="2">
        <v>271.0</v>
      </c>
      <c r="B4919" s="2" t="s">
        <v>13350</v>
      </c>
      <c r="C4919" s="2" t="s">
        <v>283</v>
      </c>
      <c r="D4919" s="3" t="s">
        <v>13421</v>
      </c>
      <c r="E4919" s="3" t="s">
        <v>13422</v>
      </c>
      <c r="F4919" s="3" t="s">
        <v>13423</v>
      </c>
      <c r="G4919" s="2" t="s">
        <v>18</v>
      </c>
      <c r="H4919" s="2">
        <v>4.0</v>
      </c>
      <c r="I4919" s="2">
        <v>4.0</v>
      </c>
      <c r="J4919" s="2">
        <v>4.0</v>
      </c>
      <c r="K4919" s="2">
        <v>4.0</v>
      </c>
      <c r="L4919" s="2">
        <v>4.0</v>
      </c>
      <c r="M4919" s="2" t="s">
        <v>19</v>
      </c>
    </row>
    <row r="4920" ht="15.75" customHeight="1">
      <c r="A4920" s="2">
        <v>271.0</v>
      </c>
      <c r="B4920" s="2" t="s">
        <v>13350</v>
      </c>
      <c r="C4920" s="2" t="s">
        <v>67</v>
      </c>
      <c r="D4920" s="3" t="s">
        <v>13424</v>
      </c>
      <c r="E4920" s="3" t="s">
        <v>13425</v>
      </c>
      <c r="F4920" s="3" t="s">
        <v>13426</v>
      </c>
      <c r="G4920" s="2" t="s">
        <v>62</v>
      </c>
      <c r="H4920" s="2">
        <v>2.0</v>
      </c>
      <c r="I4920" s="2">
        <v>1.0</v>
      </c>
      <c r="J4920" s="2">
        <v>1.0</v>
      </c>
      <c r="K4920" s="2">
        <v>1.0</v>
      </c>
      <c r="L4920" s="2">
        <v>2.0</v>
      </c>
      <c r="M4920" s="2" t="s">
        <v>33</v>
      </c>
    </row>
    <row r="4921" ht="15.75" customHeight="1">
      <c r="A4921" s="2">
        <v>271.0</v>
      </c>
      <c r="B4921" s="2" t="s">
        <v>13350</v>
      </c>
      <c r="C4921" s="2" t="s">
        <v>298</v>
      </c>
      <c r="D4921" s="3" t="s">
        <v>13427</v>
      </c>
      <c r="E4921" s="3" t="s">
        <v>13428</v>
      </c>
      <c r="F4921" s="3" t="s">
        <v>13429</v>
      </c>
      <c r="G4921" s="2" t="s">
        <v>50</v>
      </c>
      <c r="H4921" s="2">
        <v>5.0</v>
      </c>
      <c r="I4921" s="2">
        <v>5.0</v>
      </c>
      <c r="J4921" s="2">
        <v>5.0</v>
      </c>
      <c r="K4921" s="2">
        <v>5.0</v>
      </c>
      <c r="L4921" s="2">
        <v>5.0</v>
      </c>
      <c r="M4921" s="2" t="s">
        <v>19</v>
      </c>
    </row>
    <row r="4922" ht="15.75" customHeight="1">
      <c r="A4922" s="2">
        <v>271.0</v>
      </c>
      <c r="B4922" s="2" t="s">
        <v>13350</v>
      </c>
      <c r="C4922" s="2" t="s">
        <v>409</v>
      </c>
      <c r="D4922" s="3" t="s">
        <v>13430</v>
      </c>
      <c r="E4922" s="3" t="s">
        <v>13431</v>
      </c>
      <c r="F4922" s="3" t="s">
        <v>13432</v>
      </c>
      <c r="G4922" s="2" t="s">
        <v>18</v>
      </c>
      <c r="H4922" s="2">
        <v>4.0</v>
      </c>
      <c r="I4922" s="2">
        <v>4.0</v>
      </c>
      <c r="J4922" s="2">
        <v>3.0</v>
      </c>
      <c r="K4922" s="2">
        <v>3.0</v>
      </c>
      <c r="L4922" s="2">
        <v>4.0</v>
      </c>
      <c r="M4922" s="2" t="s">
        <v>19</v>
      </c>
    </row>
    <row r="4923" ht="15.75" customHeight="1">
      <c r="A4923" s="2">
        <v>271.0</v>
      </c>
      <c r="B4923" s="2" t="s">
        <v>13350</v>
      </c>
      <c r="C4923" s="2" t="s">
        <v>1392</v>
      </c>
      <c r="D4923" s="3" t="s">
        <v>13433</v>
      </c>
      <c r="E4923" s="3" t="s">
        <v>13434</v>
      </c>
      <c r="F4923" s="3" t="s">
        <v>13432</v>
      </c>
      <c r="G4923" s="2" t="s">
        <v>18</v>
      </c>
      <c r="H4923" s="2">
        <v>4.0</v>
      </c>
      <c r="I4923" s="2">
        <v>3.0</v>
      </c>
      <c r="J4923" s="2">
        <v>3.0</v>
      </c>
      <c r="K4923" s="2">
        <v>3.0</v>
      </c>
      <c r="L4923" s="2">
        <v>3.0</v>
      </c>
      <c r="M4923" s="2" t="s">
        <v>19</v>
      </c>
    </row>
    <row r="4924" ht="15.75" customHeight="1">
      <c r="A4924" s="2">
        <v>271.0</v>
      </c>
      <c r="B4924" s="2" t="s">
        <v>13350</v>
      </c>
      <c r="C4924" s="2" t="s">
        <v>206</v>
      </c>
      <c r="D4924" s="3" t="s">
        <v>8673</v>
      </c>
      <c r="E4924" s="3" t="s">
        <v>13435</v>
      </c>
      <c r="F4924" s="3" t="s">
        <v>13432</v>
      </c>
      <c r="G4924" s="2" t="s">
        <v>18</v>
      </c>
      <c r="H4924" s="2">
        <v>4.0</v>
      </c>
      <c r="I4924" s="2">
        <v>3.0</v>
      </c>
      <c r="J4924" s="2">
        <v>4.0</v>
      </c>
      <c r="K4924" s="2">
        <v>4.0</v>
      </c>
      <c r="L4924" s="2">
        <v>3.0</v>
      </c>
      <c r="M4924" s="2" t="s">
        <v>19</v>
      </c>
    </row>
    <row r="4925" ht="15.75" customHeight="1">
      <c r="A4925" s="2">
        <v>271.0</v>
      </c>
      <c r="B4925" s="2" t="s">
        <v>13350</v>
      </c>
      <c r="C4925" s="2" t="s">
        <v>682</v>
      </c>
      <c r="D4925" s="3" t="s">
        <v>13436</v>
      </c>
      <c r="E4925" s="3" t="s">
        <v>13437</v>
      </c>
      <c r="F4925" s="3" t="s">
        <v>13438</v>
      </c>
      <c r="G4925" s="2" t="s">
        <v>18</v>
      </c>
      <c r="H4925" s="2">
        <v>5.0</v>
      </c>
      <c r="I4925" s="2">
        <v>4.0</v>
      </c>
      <c r="J4925" s="2">
        <v>5.0</v>
      </c>
      <c r="K4925" s="2">
        <v>4.0</v>
      </c>
      <c r="L4925" s="2">
        <v>3.0</v>
      </c>
      <c r="M4925" s="2" t="s">
        <v>19</v>
      </c>
    </row>
    <row r="4926" ht="15.75" customHeight="1">
      <c r="A4926" s="2">
        <v>271.0</v>
      </c>
      <c r="B4926" s="2" t="s">
        <v>13350</v>
      </c>
      <c r="C4926" s="2" t="s">
        <v>1686</v>
      </c>
      <c r="D4926" s="3" t="s">
        <v>9587</v>
      </c>
      <c r="E4926" s="3" t="s">
        <v>13439</v>
      </c>
      <c r="F4926" s="3" t="s">
        <v>13438</v>
      </c>
      <c r="G4926" s="2" t="s">
        <v>18</v>
      </c>
      <c r="H4926" s="2">
        <v>4.0</v>
      </c>
      <c r="I4926" s="2">
        <v>3.0</v>
      </c>
      <c r="J4926" s="2">
        <v>4.0</v>
      </c>
      <c r="K4926" s="2">
        <v>4.0</v>
      </c>
      <c r="L4926" s="2">
        <v>3.0</v>
      </c>
      <c r="M4926" s="2" t="s">
        <v>19</v>
      </c>
    </row>
    <row r="4927" ht="15.75" customHeight="1">
      <c r="A4927" s="2">
        <v>271.0</v>
      </c>
      <c r="B4927" s="2" t="s">
        <v>13350</v>
      </c>
      <c r="C4927" s="2" t="s">
        <v>1452</v>
      </c>
      <c r="D4927" s="3" t="s">
        <v>13440</v>
      </c>
      <c r="E4927" s="3" t="s">
        <v>13441</v>
      </c>
      <c r="F4927" s="3" t="s">
        <v>13442</v>
      </c>
      <c r="G4927" s="2" t="s">
        <v>50</v>
      </c>
      <c r="H4927" s="2">
        <v>3.0</v>
      </c>
      <c r="I4927" s="2">
        <v>4.0</v>
      </c>
      <c r="J4927" s="2">
        <v>3.0</v>
      </c>
      <c r="K4927" s="2">
        <v>4.0</v>
      </c>
      <c r="L4927" s="2">
        <v>3.0</v>
      </c>
      <c r="M4927" s="2" t="s">
        <v>19</v>
      </c>
    </row>
    <row r="4928" ht="15.75" customHeight="1">
      <c r="A4928" s="2">
        <v>271.0</v>
      </c>
      <c r="B4928" s="2" t="s">
        <v>13350</v>
      </c>
      <c r="C4928" s="2" t="s">
        <v>1456</v>
      </c>
      <c r="D4928" s="3" t="s">
        <v>13443</v>
      </c>
      <c r="E4928" s="3" t="s">
        <v>13444</v>
      </c>
      <c r="F4928" s="3" t="s">
        <v>13442</v>
      </c>
      <c r="G4928" s="2" t="s">
        <v>18</v>
      </c>
      <c r="H4928" s="2">
        <v>3.0</v>
      </c>
      <c r="I4928" s="2">
        <v>4.0</v>
      </c>
      <c r="J4928" s="2">
        <v>4.0</v>
      </c>
      <c r="K4928" s="2">
        <v>4.0</v>
      </c>
      <c r="L4928" s="2">
        <v>4.0</v>
      </c>
      <c r="M4928" s="2" t="s">
        <v>19</v>
      </c>
    </row>
    <row r="4929" ht="15.75" customHeight="1">
      <c r="A4929" s="2">
        <v>271.0</v>
      </c>
      <c r="B4929" s="2" t="s">
        <v>13350</v>
      </c>
      <c r="C4929" s="2" t="s">
        <v>210</v>
      </c>
      <c r="D4929" s="3" t="s">
        <v>13445</v>
      </c>
      <c r="E4929" s="3" t="s">
        <v>13446</v>
      </c>
      <c r="F4929" s="3" t="s">
        <v>13447</v>
      </c>
      <c r="G4929" s="2" t="s">
        <v>18</v>
      </c>
      <c r="H4929" s="2">
        <v>4.0</v>
      </c>
      <c r="I4929" s="2">
        <v>4.0</v>
      </c>
      <c r="J4929" s="2">
        <v>4.0</v>
      </c>
      <c r="K4929" s="2">
        <v>3.0</v>
      </c>
      <c r="L4929" s="2">
        <v>4.0</v>
      </c>
      <c r="M4929" s="2" t="s">
        <v>19</v>
      </c>
    </row>
    <row r="4930" ht="15.75" customHeight="1">
      <c r="A4930" s="2">
        <v>271.0</v>
      </c>
      <c r="B4930" s="2" t="s">
        <v>13350</v>
      </c>
      <c r="C4930" s="2" t="s">
        <v>210</v>
      </c>
      <c r="D4930" s="3" t="s">
        <v>13448</v>
      </c>
      <c r="E4930" s="3" t="s">
        <v>13449</v>
      </c>
      <c r="F4930" s="3" t="s">
        <v>13450</v>
      </c>
      <c r="G4930" s="2" t="s">
        <v>50</v>
      </c>
      <c r="H4930" s="2">
        <v>5.0</v>
      </c>
      <c r="I4930" s="2">
        <v>5.0</v>
      </c>
      <c r="J4930" s="2">
        <v>3.0</v>
      </c>
      <c r="K4930" s="2">
        <v>3.0</v>
      </c>
      <c r="L4930" s="2">
        <v>5.0</v>
      </c>
      <c r="M4930" s="2" t="s">
        <v>19</v>
      </c>
    </row>
    <row r="4931" ht="15.75" customHeight="1">
      <c r="A4931" s="2">
        <v>271.0</v>
      </c>
      <c r="B4931" s="2" t="s">
        <v>13350</v>
      </c>
      <c r="C4931" s="2" t="s">
        <v>603</v>
      </c>
      <c r="D4931" s="3" t="s">
        <v>13451</v>
      </c>
      <c r="E4931" s="3" t="s">
        <v>13452</v>
      </c>
      <c r="F4931" s="3" t="s">
        <v>13453</v>
      </c>
      <c r="G4931" s="2" t="s">
        <v>50</v>
      </c>
      <c r="H4931" s="2">
        <v>4.0</v>
      </c>
      <c r="I4931" s="2">
        <v>5.0</v>
      </c>
      <c r="J4931" s="2">
        <v>5.0</v>
      </c>
      <c r="K4931" s="2">
        <v>4.0</v>
      </c>
      <c r="L4931" s="2">
        <v>4.0</v>
      </c>
      <c r="M4931" s="2" t="s">
        <v>19</v>
      </c>
    </row>
    <row r="4932" ht="15.75" customHeight="1">
      <c r="A4932" s="2">
        <v>271.0</v>
      </c>
      <c r="B4932" s="2" t="s">
        <v>13350</v>
      </c>
      <c r="C4932" s="2" t="s">
        <v>603</v>
      </c>
      <c r="D4932" s="3" t="s">
        <v>13454</v>
      </c>
      <c r="E4932" s="3" t="s">
        <v>13455</v>
      </c>
      <c r="F4932" s="3" t="s">
        <v>13456</v>
      </c>
      <c r="G4932" s="2" t="s">
        <v>18</v>
      </c>
      <c r="H4932" s="2">
        <v>3.0</v>
      </c>
      <c r="I4932" s="2">
        <v>4.0</v>
      </c>
      <c r="J4932" s="2">
        <v>4.0</v>
      </c>
      <c r="K4932" s="2">
        <v>4.0</v>
      </c>
      <c r="L4932" s="2">
        <v>4.0</v>
      </c>
      <c r="M4932" s="2" t="s">
        <v>19</v>
      </c>
    </row>
    <row r="4933" ht="15.75" customHeight="1">
      <c r="A4933" s="2">
        <v>276.0</v>
      </c>
      <c r="B4933" s="2" t="s">
        <v>13457</v>
      </c>
      <c r="C4933" s="2" t="s">
        <v>235</v>
      </c>
      <c r="D4933" s="3" t="s">
        <v>13458</v>
      </c>
      <c r="E4933" s="3" t="s">
        <v>13459</v>
      </c>
      <c r="F4933" s="3" t="s">
        <v>13460</v>
      </c>
      <c r="G4933" s="2" t="s">
        <v>50</v>
      </c>
      <c r="H4933" s="2">
        <v>5.0</v>
      </c>
      <c r="I4933" s="2">
        <v>5.0</v>
      </c>
      <c r="J4933" s="2">
        <v>5.0</v>
      </c>
      <c r="K4933" s="2">
        <v>5.0</v>
      </c>
      <c r="L4933" s="2">
        <v>5.0</v>
      </c>
      <c r="M4933" s="2" t="s">
        <v>19</v>
      </c>
    </row>
    <row r="4934" ht="15.75" customHeight="1">
      <c r="A4934" s="2">
        <v>276.0</v>
      </c>
      <c r="B4934" s="2" t="s">
        <v>13457</v>
      </c>
      <c r="C4934" s="2" t="s">
        <v>29</v>
      </c>
      <c r="D4934" s="3" t="s">
        <v>13461</v>
      </c>
      <c r="E4934" s="3" t="s">
        <v>13462</v>
      </c>
      <c r="F4934" s="3" t="s">
        <v>13463</v>
      </c>
      <c r="G4934" s="2" t="s">
        <v>50</v>
      </c>
      <c r="H4934" s="2">
        <v>5.0</v>
      </c>
      <c r="I4934" s="2">
        <v>5.0</v>
      </c>
      <c r="J4934" s="2">
        <v>5.0</v>
      </c>
      <c r="K4934" s="2">
        <v>5.0</v>
      </c>
      <c r="L4934" s="2">
        <v>5.0</v>
      </c>
      <c r="M4934" s="2" t="s">
        <v>19</v>
      </c>
    </row>
    <row r="4935" ht="15.75" customHeight="1">
      <c r="A4935" s="2">
        <v>276.0</v>
      </c>
      <c r="B4935" s="2" t="s">
        <v>13457</v>
      </c>
      <c r="C4935" s="2" t="s">
        <v>20</v>
      </c>
      <c r="D4935" s="3" t="s">
        <v>13464</v>
      </c>
      <c r="E4935" s="3" t="s">
        <v>13465</v>
      </c>
      <c r="F4935" s="3" t="s">
        <v>13466</v>
      </c>
      <c r="G4935" s="2" t="s">
        <v>50</v>
      </c>
      <c r="H4935" s="2">
        <v>5.0</v>
      </c>
      <c r="I4935" s="2">
        <v>5.0</v>
      </c>
      <c r="J4935" s="2">
        <v>5.0</v>
      </c>
      <c r="K4935" s="2">
        <v>5.0</v>
      </c>
      <c r="L4935" s="2">
        <v>5.0</v>
      </c>
      <c r="M4935" s="2" t="s">
        <v>19</v>
      </c>
    </row>
    <row r="4936" ht="15.75" customHeight="1">
      <c r="A4936" s="2">
        <v>276.0</v>
      </c>
      <c r="B4936" s="2" t="s">
        <v>13457</v>
      </c>
      <c r="C4936" s="2" t="s">
        <v>153</v>
      </c>
      <c r="D4936" s="3" t="s">
        <v>13467</v>
      </c>
      <c r="E4936" s="3" t="s">
        <v>13468</v>
      </c>
      <c r="F4936" s="3" t="s">
        <v>13469</v>
      </c>
      <c r="G4936" s="2" t="s">
        <v>50</v>
      </c>
      <c r="H4936" s="2">
        <v>5.0</v>
      </c>
      <c r="I4936" s="2">
        <v>5.0</v>
      </c>
      <c r="J4936" s="2">
        <v>5.0</v>
      </c>
      <c r="K4936" s="2">
        <v>5.0</v>
      </c>
      <c r="L4936" s="2">
        <v>5.0</v>
      </c>
      <c r="M4936" s="2" t="s">
        <v>19</v>
      </c>
    </row>
    <row r="4937" ht="15.75" customHeight="1">
      <c r="A4937" s="2">
        <v>276.0</v>
      </c>
      <c r="B4937" s="2" t="s">
        <v>13457</v>
      </c>
      <c r="C4937" s="2" t="s">
        <v>153</v>
      </c>
      <c r="D4937" s="3" t="s">
        <v>13470</v>
      </c>
      <c r="E4937" s="3" t="s">
        <v>13471</v>
      </c>
      <c r="F4937" s="3" t="s">
        <v>13472</v>
      </c>
      <c r="G4937" s="2" t="s">
        <v>50</v>
      </c>
      <c r="H4937" s="2">
        <v>5.0</v>
      </c>
      <c r="I4937" s="2">
        <v>5.0</v>
      </c>
      <c r="J4937" s="2">
        <v>5.0</v>
      </c>
      <c r="K4937" s="2">
        <v>5.0</v>
      </c>
      <c r="L4937" s="2">
        <v>5.0</v>
      </c>
      <c r="M4937" s="2" t="s">
        <v>19</v>
      </c>
    </row>
    <row r="4938" ht="15.75" customHeight="1">
      <c r="A4938" s="2">
        <v>276.0</v>
      </c>
      <c r="B4938" s="2" t="s">
        <v>13457</v>
      </c>
      <c r="C4938" s="2" t="s">
        <v>153</v>
      </c>
      <c r="D4938" s="3" t="s">
        <v>13473</v>
      </c>
      <c r="E4938" s="3" t="s">
        <v>13474</v>
      </c>
      <c r="F4938" s="3" t="s">
        <v>13475</v>
      </c>
      <c r="G4938" s="2" t="s">
        <v>50</v>
      </c>
      <c r="H4938" s="2">
        <v>5.0</v>
      </c>
      <c r="I4938" s="2">
        <v>3.0</v>
      </c>
      <c r="J4938" s="2">
        <v>5.0</v>
      </c>
      <c r="K4938" s="2">
        <v>3.0</v>
      </c>
      <c r="L4938" s="2">
        <v>5.0</v>
      </c>
      <c r="M4938" s="2" t="s">
        <v>19</v>
      </c>
    </row>
    <row r="4939" ht="15.75" customHeight="1">
      <c r="A4939" s="2">
        <v>276.0</v>
      </c>
      <c r="B4939" s="2" t="s">
        <v>13457</v>
      </c>
      <c r="C4939" s="2" t="s">
        <v>153</v>
      </c>
      <c r="D4939" s="3" t="s">
        <v>13476</v>
      </c>
      <c r="E4939" s="3" t="s">
        <v>13477</v>
      </c>
      <c r="F4939" s="3" t="s">
        <v>13478</v>
      </c>
      <c r="G4939" s="2" t="s">
        <v>50</v>
      </c>
      <c r="H4939" s="2">
        <v>5.0</v>
      </c>
      <c r="I4939" s="2">
        <v>5.0</v>
      </c>
      <c r="J4939" s="2">
        <v>5.0</v>
      </c>
      <c r="K4939" s="2">
        <v>5.0</v>
      </c>
      <c r="L4939" s="2">
        <v>5.0</v>
      </c>
      <c r="M4939" s="2" t="s">
        <v>19</v>
      </c>
    </row>
    <row r="4940" ht="15.75" customHeight="1">
      <c r="A4940" s="2">
        <v>276.0</v>
      </c>
      <c r="B4940" s="2" t="s">
        <v>13457</v>
      </c>
      <c r="C4940" s="2" t="s">
        <v>153</v>
      </c>
      <c r="D4940" s="3" t="s">
        <v>13479</v>
      </c>
      <c r="E4940" s="3" t="s">
        <v>13480</v>
      </c>
      <c r="F4940" s="3" t="s">
        <v>13481</v>
      </c>
      <c r="G4940" s="2" t="s">
        <v>50</v>
      </c>
      <c r="H4940" s="2">
        <v>4.0</v>
      </c>
      <c r="I4940" s="2">
        <v>5.0</v>
      </c>
      <c r="J4940" s="2">
        <v>5.0</v>
      </c>
      <c r="K4940" s="2">
        <v>5.0</v>
      </c>
      <c r="L4940" s="2">
        <v>5.0</v>
      </c>
      <c r="M4940" s="2" t="s">
        <v>19</v>
      </c>
    </row>
    <row r="4941" ht="15.75" customHeight="1">
      <c r="A4941" s="2">
        <v>276.0</v>
      </c>
      <c r="B4941" s="2" t="s">
        <v>13457</v>
      </c>
      <c r="C4941" s="2" t="s">
        <v>153</v>
      </c>
      <c r="D4941" s="3" t="s">
        <v>7829</v>
      </c>
      <c r="E4941" s="3" t="s">
        <v>13482</v>
      </c>
      <c r="F4941" s="3" t="s">
        <v>13483</v>
      </c>
      <c r="G4941" s="2" t="s">
        <v>50</v>
      </c>
      <c r="H4941" s="2">
        <v>4.0</v>
      </c>
      <c r="I4941" s="2">
        <v>4.0</v>
      </c>
      <c r="J4941" s="2">
        <v>5.0</v>
      </c>
      <c r="K4941" s="2">
        <v>4.0</v>
      </c>
      <c r="L4941" s="2">
        <v>5.0</v>
      </c>
      <c r="M4941" s="2" t="s">
        <v>19</v>
      </c>
    </row>
    <row r="4942" ht="15.75" customHeight="1">
      <c r="A4942" s="2">
        <v>276.0</v>
      </c>
      <c r="B4942" s="2" t="s">
        <v>13457</v>
      </c>
      <c r="C4942" s="2" t="s">
        <v>235</v>
      </c>
      <c r="D4942" s="3" t="s">
        <v>8957</v>
      </c>
      <c r="E4942" s="3" t="s">
        <v>13484</v>
      </c>
      <c r="F4942" s="3" t="s">
        <v>13485</v>
      </c>
      <c r="G4942" s="2" t="s">
        <v>50</v>
      </c>
      <c r="H4942" s="2">
        <v>5.0</v>
      </c>
      <c r="I4942" s="2">
        <v>5.0</v>
      </c>
      <c r="J4942" s="2">
        <v>5.0</v>
      </c>
      <c r="K4942" s="2">
        <v>5.0</v>
      </c>
      <c r="L4942" s="2">
        <v>5.0</v>
      </c>
      <c r="M4942" s="2" t="s">
        <v>19</v>
      </c>
    </row>
    <row r="4943" ht="15.75" customHeight="1">
      <c r="A4943" s="2">
        <v>276.0</v>
      </c>
      <c r="B4943" s="2" t="s">
        <v>13457</v>
      </c>
      <c r="C4943" s="2" t="s">
        <v>235</v>
      </c>
      <c r="D4943" s="3" t="s">
        <v>13486</v>
      </c>
      <c r="E4943" s="3" t="s">
        <v>13487</v>
      </c>
      <c r="F4943" s="3" t="s">
        <v>13488</v>
      </c>
      <c r="G4943" s="2" t="s">
        <v>50</v>
      </c>
      <c r="H4943" s="2">
        <v>5.0</v>
      </c>
      <c r="I4943" s="2">
        <v>5.0</v>
      </c>
      <c r="J4943" s="2">
        <v>5.0</v>
      </c>
      <c r="K4943" s="2">
        <v>5.0</v>
      </c>
      <c r="L4943" s="2">
        <v>5.0</v>
      </c>
      <c r="M4943" s="2" t="s">
        <v>19</v>
      </c>
    </row>
    <row r="4944" ht="15.75" customHeight="1">
      <c r="A4944" s="2">
        <v>276.0</v>
      </c>
      <c r="B4944" s="2" t="s">
        <v>13457</v>
      </c>
      <c r="C4944" s="2" t="s">
        <v>235</v>
      </c>
      <c r="D4944" s="3" t="s">
        <v>13489</v>
      </c>
      <c r="E4944" s="3" t="s">
        <v>13490</v>
      </c>
      <c r="F4944" s="3" t="s">
        <v>13491</v>
      </c>
      <c r="G4944" s="2" t="s">
        <v>50</v>
      </c>
      <c r="H4944" s="2">
        <v>5.0</v>
      </c>
      <c r="I4944" s="2">
        <v>5.0</v>
      </c>
      <c r="J4944" s="2">
        <v>5.0</v>
      </c>
      <c r="K4944" s="2">
        <v>5.0</v>
      </c>
      <c r="L4944" s="2">
        <v>5.0</v>
      </c>
      <c r="M4944" s="2" t="s">
        <v>19</v>
      </c>
    </row>
    <row r="4945" ht="15.75" customHeight="1">
      <c r="A4945" s="2">
        <v>276.0</v>
      </c>
      <c r="B4945" s="2" t="s">
        <v>13457</v>
      </c>
      <c r="C4945" s="2" t="s">
        <v>235</v>
      </c>
      <c r="D4945" s="3" t="s">
        <v>13492</v>
      </c>
      <c r="E4945" s="3" t="s">
        <v>13493</v>
      </c>
      <c r="F4945" s="3" t="s">
        <v>13494</v>
      </c>
      <c r="G4945" s="2" t="s">
        <v>50</v>
      </c>
      <c r="H4945" s="2">
        <v>5.0</v>
      </c>
      <c r="I4945" s="2">
        <v>5.0</v>
      </c>
      <c r="J4945" s="2">
        <v>5.0</v>
      </c>
      <c r="K4945" s="2">
        <v>5.0</v>
      </c>
      <c r="L4945" s="2">
        <v>4.0</v>
      </c>
      <c r="M4945" s="2" t="s">
        <v>19</v>
      </c>
    </row>
    <row r="4946" ht="15.75" customHeight="1">
      <c r="A4946" s="2">
        <v>276.0</v>
      </c>
      <c r="B4946" s="2" t="s">
        <v>13457</v>
      </c>
      <c r="C4946" s="2" t="s">
        <v>235</v>
      </c>
      <c r="D4946" s="3" t="s">
        <v>13495</v>
      </c>
      <c r="E4946" s="3" t="s">
        <v>13496</v>
      </c>
      <c r="F4946" s="3" t="s">
        <v>13497</v>
      </c>
      <c r="G4946" s="2" t="s">
        <v>50</v>
      </c>
      <c r="H4946" s="2">
        <v>5.0</v>
      </c>
      <c r="I4946" s="2">
        <v>5.0</v>
      </c>
      <c r="J4946" s="2">
        <v>5.0</v>
      </c>
      <c r="K4946" s="2">
        <v>5.0</v>
      </c>
      <c r="L4946" s="2">
        <v>5.0</v>
      </c>
      <c r="M4946" s="2" t="s">
        <v>19</v>
      </c>
    </row>
    <row r="4947" ht="15.75" customHeight="1">
      <c r="A4947" s="2">
        <v>276.0</v>
      </c>
      <c r="B4947" s="2" t="s">
        <v>13457</v>
      </c>
      <c r="C4947" s="2" t="s">
        <v>235</v>
      </c>
      <c r="D4947" s="3" t="s">
        <v>13498</v>
      </c>
      <c r="E4947" s="3" t="s">
        <v>13499</v>
      </c>
      <c r="F4947" s="3" t="s">
        <v>13500</v>
      </c>
      <c r="G4947" s="2" t="s">
        <v>50</v>
      </c>
      <c r="H4947" s="2">
        <v>5.0</v>
      </c>
      <c r="I4947" s="2">
        <v>5.0</v>
      </c>
      <c r="J4947" s="2">
        <v>5.0</v>
      </c>
      <c r="K4947" s="2">
        <v>5.0</v>
      </c>
      <c r="L4947" s="2">
        <v>5.0</v>
      </c>
      <c r="M4947" s="2" t="s">
        <v>19</v>
      </c>
    </row>
    <row r="4948" ht="15.75" customHeight="1">
      <c r="A4948" s="2">
        <v>276.0</v>
      </c>
      <c r="B4948" s="2" t="s">
        <v>13457</v>
      </c>
      <c r="C4948" s="2" t="s">
        <v>235</v>
      </c>
      <c r="D4948" s="3" t="s">
        <v>13501</v>
      </c>
      <c r="E4948" s="3" t="s">
        <v>13502</v>
      </c>
      <c r="F4948" s="3" t="s">
        <v>13503</v>
      </c>
      <c r="G4948" s="2" t="s">
        <v>50</v>
      </c>
      <c r="H4948" s="2">
        <v>5.0</v>
      </c>
      <c r="I4948" s="2">
        <v>5.0</v>
      </c>
      <c r="J4948" s="2">
        <v>5.0</v>
      </c>
      <c r="K4948" s="2">
        <v>5.0</v>
      </c>
      <c r="L4948" s="2">
        <v>5.0</v>
      </c>
      <c r="M4948" s="2" t="s">
        <v>19</v>
      </c>
    </row>
    <row r="4949" ht="15.75" customHeight="1">
      <c r="A4949" s="2">
        <v>276.0</v>
      </c>
      <c r="B4949" s="2" t="s">
        <v>13457</v>
      </c>
      <c r="C4949" s="2" t="s">
        <v>235</v>
      </c>
      <c r="D4949" s="3" t="s">
        <v>13504</v>
      </c>
      <c r="E4949" s="3" t="s">
        <v>13505</v>
      </c>
      <c r="F4949" s="3" t="s">
        <v>13506</v>
      </c>
      <c r="G4949" s="2" t="s">
        <v>50</v>
      </c>
      <c r="H4949" s="2">
        <v>5.0</v>
      </c>
      <c r="I4949" s="2">
        <v>5.0</v>
      </c>
      <c r="J4949" s="2">
        <v>5.0</v>
      </c>
      <c r="K4949" s="2">
        <v>5.0</v>
      </c>
      <c r="L4949" s="2">
        <v>5.0</v>
      </c>
      <c r="M4949" s="2" t="s">
        <v>19</v>
      </c>
    </row>
    <row r="4950" ht="15.75" customHeight="1">
      <c r="A4950" s="2">
        <v>276.0</v>
      </c>
      <c r="B4950" s="2" t="s">
        <v>13457</v>
      </c>
      <c r="C4950" s="2" t="s">
        <v>235</v>
      </c>
      <c r="D4950" s="3" t="s">
        <v>13507</v>
      </c>
      <c r="E4950" s="3" t="s">
        <v>13508</v>
      </c>
      <c r="F4950" s="3" t="s">
        <v>13509</v>
      </c>
      <c r="G4950" s="2" t="s">
        <v>50</v>
      </c>
      <c r="H4950" s="2">
        <v>5.0</v>
      </c>
      <c r="I4950" s="2">
        <v>5.0</v>
      </c>
      <c r="J4950" s="2">
        <v>5.0</v>
      </c>
      <c r="K4950" s="2">
        <v>5.0</v>
      </c>
      <c r="L4950" s="2">
        <v>5.0</v>
      </c>
      <c r="M4950" s="2" t="s">
        <v>19</v>
      </c>
    </row>
    <row r="4951" ht="15.75" customHeight="1">
      <c r="A4951" s="2">
        <v>276.0</v>
      </c>
      <c r="B4951" s="2" t="s">
        <v>13457</v>
      </c>
      <c r="C4951" s="2" t="s">
        <v>235</v>
      </c>
      <c r="D4951" s="3" t="s">
        <v>13510</v>
      </c>
      <c r="E4951" s="3" t="s">
        <v>13511</v>
      </c>
      <c r="F4951" s="3" t="s">
        <v>13512</v>
      </c>
      <c r="G4951" s="2" t="s">
        <v>50</v>
      </c>
      <c r="H4951" s="2">
        <v>5.0</v>
      </c>
      <c r="I4951" s="2">
        <v>5.0</v>
      </c>
      <c r="J4951" s="2">
        <v>5.0</v>
      </c>
      <c r="K4951" s="2">
        <v>5.0</v>
      </c>
      <c r="L4951" s="2">
        <v>5.0</v>
      </c>
      <c r="M4951" s="2" t="s">
        <v>19</v>
      </c>
    </row>
    <row r="4952" ht="15.75" customHeight="1">
      <c r="A4952" s="2">
        <v>276.0</v>
      </c>
      <c r="B4952" s="2" t="s">
        <v>13457</v>
      </c>
      <c r="C4952" s="2" t="s">
        <v>235</v>
      </c>
      <c r="D4952" s="3" t="s">
        <v>13513</v>
      </c>
      <c r="E4952" s="3" t="s">
        <v>13514</v>
      </c>
      <c r="F4952" s="3" t="s">
        <v>13515</v>
      </c>
      <c r="G4952" s="2" t="s">
        <v>50</v>
      </c>
      <c r="H4952" s="2">
        <v>5.0</v>
      </c>
      <c r="I4952" s="2">
        <v>5.0</v>
      </c>
      <c r="J4952" s="2">
        <v>5.0</v>
      </c>
      <c r="K4952" s="2">
        <v>5.0</v>
      </c>
      <c r="L4952" s="2">
        <v>5.0</v>
      </c>
      <c r="M4952" s="2" t="s">
        <v>19</v>
      </c>
    </row>
    <row r="4953" ht="15.75" customHeight="1">
      <c r="A4953" s="2">
        <v>276.0</v>
      </c>
      <c r="B4953" s="2" t="s">
        <v>13457</v>
      </c>
      <c r="C4953" s="2" t="s">
        <v>235</v>
      </c>
      <c r="D4953" s="3" t="s">
        <v>13516</v>
      </c>
      <c r="E4953" s="3" t="s">
        <v>13517</v>
      </c>
      <c r="F4953" s="3" t="s">
        <v>13518</v>
      </c>
      <c r="G4953" s="2" t="s">
        <v>50</v>
      </c>
      <c r="H4953" s="2">
        <v>4.0</v>
      </c>
      <c r="I4953" s="2">
        <v>4.0</v>
      </c>
      <c r="J4953" s="2">
        <v>5.0</v>
      </c>
      <c r="K4953" s="2">
        <v>5.0</v>
      </c>
      <c r="L4953" s="2">
        <v>5.0</v>
      </c>
      <c r="M4953" s="2" t="s">
        <v>19</v>
      </c>
    </row>
    <row r="4954" ht="15.75" customHeight="1">
      <c r="A4954" s="2">
        <v>276.0</v>
      </c>
      <c r="B4954" s="2" t="s">
        <v>13457</v>
      </c>
      <c r="C4954" s="2" t="s">
        <v>235</v>
      </c>
      <c r="D4954" s="3" t="s">
        <v>13519</v>
      </c>
      <c r="E4954" s="3" t="s">
        <v>13520</v>
      </c>
      <c r="F4954" s="3" t="s">
        <v>13521</v>
      </c>
      <c r="G4954" s="2" t="s">
        <v>50</v>
      </c>
      <c r="H4954" s="2">
        <v>5.0</v>
      </c>
      <c r="I4954" s="2">
        <v>5.0</v>
      </c>
      <c r="J4954" s="2">
        <v>5.0</v>
      </c>
      <c r="K4954" s="2">
        <v>5.0</v>
      </c>
      <c r="L4954" s="2">
        <v>5.0</v>
      </c>
      <c r="M4954" s="2" t="s">
        <v>19</v>
      </c>
    </row>
    <row r="4955" ht="15.75" customHeight="1">
      <c r="A4955" s="2">
        <v>276.0</v>
      </c>
      <c r="B4955" s="2" t="s">
        <v>13457</v>
      </c>
      <c r="C4955" s="2" t="s">
        <v>235</v>
      </c>
      <c r="D4955" s="3" t="s">
        <v>13522</v>
      </c>
      <c r="E4955" s="3" t="s">
        <v>13523</v>
      </c>
      <c r="F4955" s="3" t="s">
        <v>13524</v>
      </c>
      <c r="G4955" s="2" t="s">
        <v>50</v>
      </c>
      <c r="H4955" s="2">
        <v>5.0</v>
      </c>
      <c r="I4955" s="2">
        <v>5.0</v>
      </c>
      <c r="J4955" s="2">
        <v>5.0</v>
      </c>
      <c r="K4955" s="2">
        <v>5.0</v>
      </c>
      <c r="L4955" s="2">
        <v>5.0</v>
      </c>
      <c r="M4955" s="2" t="s">
        <v>19</v>
      </c>
    </row>
    <row r="4956" ht="15.75" customHeight="1">
      <c r="A4956" s="2">
        <v>276.0</v>
      </c>
      <c r="B4956" s="2" t="s">
        <v>13457</v>
      </c>
      <c r="C4956" s="2" t="s">
        <v>235</v>
      </c>
      <c r="D4956" s="3" t="s">
        <v>154</v>
      </c>
      <c r="E4956" s="3" t="s">
        <v>13525</v>
      </c>
      <c r="F4956" s="3" t="s">
        <v>13526</v>
      </c>
      <c r="G4956" s="2" t="s">
        <v>50</v>
      </c>
      <c r="H4956" s="2">
        <v>4.0</v>
      </c>
      <c r="I4956" s="2">
        <v>5.0</v>
      </c>
      <c r="J4956" s="2">
        <v>4.0</v>
      </c>
      <c r="K4956" s="2">
        <v>4.0</v>
      </c>
      <c r="L4956" s="2">
        <v>4.0</v>
      </c>
      <c r="M4956" s="2" t="s">
        <v>19</v>
      </c>
    </row>
    <row r="4957" ht="15.75" customHeight="1">
      <c r="A4957" s="2">
        <v>276.0</v>
      </c>
      <c r="B4957" s="2" t="s">
        <v>13457</v>
      </c>
      <c r="C4957" s="2" t="s">
        <v>235</v>
      </c>
      <c r="D4957" s="3" t="s">
        <v>13527</v>
      </c>
      <c r="E4957" s="3" t="s">
        <v>13528</v>
      </c>
      <c r="F4957" s="3" t="s">
        <v>13529</v>
      </c>
      <c r="G4957" s="2" t="s">
        <v>50</v>
      </c>
      <c r="H4957" s="2">
        <v>5.0</v>
      </c>
      <c r="I4957" s="2">
        <v>5.0</v>
      </c>
      <c r="J4957" s="2">
        <v>5.0</v>
      </c>
      <c r="K4957" s="2">
        <v>5.0</v>
      </c>
      <c r="L4957" s="2">
        <v>5.0</v>
      </c>
      <c r="M4957" s="2" t="s">
        <v>19</v>
      </c>
    </row>
    <row r="4958" ht="15.75" customHeight="1">
      <c r="A4958" s="2">
        <v>276.0</v>
      </c>
      <c r="B4958" s="2" t="s">
        <v>13457</v>
      </c>
      <c r="C4958" s="2" t="s">
        <v>718</v>
      </c>
      <c r="D4958" s="3" t="s">
        <v>13530</v>
      </c>
      <c r="E4958" s="3" t="s">
        <v>13531</v>
      </c>
      <c r="F4958" s="3" t="s">
        <v>13532</v>
      </c>
      <c r="G4958" s="2" t="s">
        <v>50</v>
      </c>
      <c r="H4958" s="2">
        <v>5.0</v>
      </c>
      <c r="I4958" s="2">
        <v>4.0</v>
      </c>
      <c r="J4958" s="2">
        <v>5.0</v>
      </c>
      <c r="K4958" s="2">
        <v>5.0</v>
      </c>
      <c r="L4958" s="2">
        <v>4.0</v>
      </c>
      <c r="M4958" s="2" t="s">
        <v>19</v>
      </c>
    </row>
    <row r="4959" ht="15.75" customHeight="1">
      <c r="A4959" s="2">
        <v>276.0</v>
      </c>
      <c r="B4959" s="2" t="s">
        <v>13457</v>
      </c>
      <c r="C4959" s="2" t="s">
        <v>718</v>
      </c>
      <c r="D4959" s="3" t="s">
        <v>13533</v>
      </c>
      <c r="E4959" s="3" t="s">
        <v>13534</v>
      </c>
      <c r="F4959" s="3" t="s">
        <v>13535</v>
      </c>
      <c r="G4959" s="2" t="s">
        <v>50</v>
      </c>
      <c r="H4959" s="2">
        <v>3.0</v>
      </c>
      <c r="I4959" s="2">
        <v>5.0</v>
      </c>
      <c r="J4959" s="2">
        <v>5.0</v>
      </c>
      <c r="K4959" s="2">
        <v>4.0</v>
      </c>
      <c r="L4959" s="2">
        <v>4.0</v>
      </c>
      <c r="M4959" s="2" t="s">
        <v>33</v>
      </c>
    </row>
    <row r="4960" ht="15.75" customHeight="1">
      <c r="A4960" s="2">
        <v>276.0</v>
      </c>
      <c r="B4960" s="2" t="s">
        <v>13457</v>
      </c>
      <c r="C4960" s="2" t="s">
        <v>2064</v>
      </c>
      <c r="D4960" s="3" t="s">
        <v>13536</v>
      </c>
      <c r="E4960" s="3" t="s">
        <v>13537</v>
      </c>
      <c r="F4960" s="3" t="s">
        <v>13538</v>
      </c>
      <c r="G4960" s="2" t="s">
        <v>50</v>
      </c>
      <c r="H4960" s="2">
        <v>5.0</v>
      </c>
      <c r="I4960" s="2">
        <v>5.0</v>
      </c>
      <c r="J4960" s="2">
        <v>5.0</v>
      </c>
      <c r="K4960" s="2">
        <v>5.0</v>
      </c>
      <c r="L4960" s="2">
        <v>5.0</v>
      </c>
      <c r="M4960" s="2" t="s">
        <v>19</v>
      </c>
    </row>
    <row r="4961" ht="15.75" customHeight="1">
      <c r="A4961" s="2">
        <v>276.0</v>
      </c>
      <c r="B4961" s="2" t="s">
        <v>13457</v>
      </c>
      <c r="C4961" s="2" t="s">
        <v>2064</v>
      </c>
      <c r="D4961" s="3" t="s">
        <v>13539</v>
      </c>
      <c r="E4961" s="3" t="s">
        <v>13540</v>
      </c>
      <c r="F4961" s="3" t="s">
        <v>13541</v>
      </c>
      <c r="G4961" s="2" t="s">
        <v>50</v>
      </c>
      <c r="H4961" s="2">
        <v>4.0</v>
      </c>
      <c r="I4961" s="2">
        <v>4.0</v>
      </c>
      <c r="J4961" s="2">
        <v>5.0</v>
      </c>
      <c r="K4961" s="2">
        <v>5.0</v>
      </c>
      <c r="L4961" s="2">
        <v>4.0</v>
      </c>
      <c r="M4961" s="2" t="s">
        <v>19</v>
      </c>
    </row>
    <row r="4962" ht="15.75" customHeight="1">
      <c r="A4962" s="2">
        <v>276.0</v>
      </c>
      <c r="B4962" s="2" t="s">
        <v>13457</v>
      </c>
      <c r="C4962" s="2" t="s">
        <v>2064</v>
      </c>
      <c r="D4962" s="3" t="s">
        <v>13542</v>
      </c>
      <c r="E4962" s="3" t="s">
        <v>13543</v>
      </c>
      <c r="F4962" s="3" t="s">
        <v>13544</v>
      </c>
      <c r="G4962" s="2" t="s">
        <v>50</v>
      </c>
      <c r="H4962" s="2">
        <v>5.0</v>
      </c>
      <c r="I4962" s="2">
        <v>4.0</v>
      </c>
      <c r="J4962" s="2">
        <v>4.0</v>
      </c>
      <c r="K4962" s="2">
        <v>5.0</v>
      </c>
      <c r="L4962" s="2">
        <v>5.0</v>
      </c>
      <c r="M4962" s="2" t="s">
        <v>19</v>
      </c>
    </row>
    <row r="4963" ht="15.75" customHeight="1">
      <c r="A4963" s="2">
        <v>276.0</v>
      </c>
      <c r="B4963" s="2" t="s">
        <v>13457</v>
      </c>
      <c r="C4963" s="2" t="s">
        <v>2064</v>
      </c>
      <c r="D4963" s="3" t="s">
        <v>13545</v>
      </c>
      <c r="E4963" s="3" t="s">
        <v>13546</v>
      </c>
      <c r="F4963" s="3" t="s">
        <v>13547</v>
      </c>
      <c r="G4963" s="2" t="s">
        <v>18</v>
      </c>
      <c r="H4963" s="2">
        <v>4.0</v>
      </c>
      <c r="I4963" s="2">
        <v>4.0</v>
      </c>
      <c r="J4963" s="2">
        <v>5.0</v>
      </c>
      <c r="K4963" s="2">
        <v>5.0</v>
      </c>
      <c r="L4963" s="2">
        <v>5.0</v>
      </c>
      <c r="M4963" s="2" t="s">
        <v>19</v>
      </c>
    </row>
    <row r="4964" ht="15.75" customHeight="1">
      <c r="A4964" s="2">
        <v>276.0</v>
      </c>
      <c r="B4964" s="2" t="s">
        <v>13457</v>
      </c>
      <c r="C4964" s="2" t="s">
        <v>2064</v>
      </c>
      <c r="D4964" s="3" t="s">
        <v>13548</v>
      </c>
      <c r="E4964" s="3" t="s">
        <v>13549</v>
      </c>
      <c r="F4964" s="3" t="s">
        <v>13550</v>
      </c>
      <c r="G4964" s="2" t="s">
        <v>50</v>
      </c>
      <c r="H4964" s="2">
        <v>4.0</v>
      </c>
      <c r="I4964" s="2">
        <v>4.0</v>
      </c>
      <c r="J4964" s="2">
        <v>5.0</v>
      </c>
      <c r="K4964" s="2">
        <v>5.0</v>
      </c>
      <c r="L4964" s="2">
        <v>4.0</v>
      </c>
      <c r="M4964" s="2" t="s">
        <v>19</v>
      </c>
    </row>
    <row r="4965" ht="15.75" customHeight="1">
      <c r="A4965" s="2">
        <v>276.0</v>
      </c>
      <c r="B4965" s="2" t="s">
        <v>13457</v>
      </c>
      <c r="C4965" s="2" t="s">
        <v>2064</v>
      </c>
      <c r="D4965" s="3" t="s">
        <v>13551</v>
      </c>
      <c r="E4965" s="3" t="s">
        <v>13552</v>
      </c>
      <c r="F4965" s="3" t="s">
        <v>13553</v>
      </c>
      <c r="G4965" s="2" t="s">
        <v>50</v>
      </c>
      <c r="H4965" s="2">
        <v>4.0</v>
      </c>
      <c r="I4965" s="2">
        <v>5.0</v>
      </c>
      <c r="J4965" s="2">
        <v>4.0</v>
      </c>
      <c r="K4965" s="2">
        <v>5.0</v>
      </c>
      <c r="L4965" s="2">
        <v>4.0</v>
      </c>
      <c r="M4965" s="2" t="s">
        <v>19</v>
      </c>
    </row>
    <row r="4966" ht="15.75" customHeight="1">
      <c r="A4966" s="2">
        <v>276.0</v>
      </c>
      <c r="B4966" s="2" t="s">
        <v>13457</v>
      </c>
      <c r="C4966" s="2" t="s">
        <v>2064</v>
      </c>
      <c r="D4966" s="3" t="s">
        <v>13554</v>
      </c>
      <c r="E4966" s="3" t="s">
        <v>13555</v>
      </c>
      <c r="F4966" s="3" t="s">
        <v>13556</v>
      </c>
      <c r="G4966" s="2" t="s">
        <v>50</v>
      </c>
      <c r="H4966" s="2">
        <v>5.0</v>
      </c>
      <c r="I4966" s="2">
        <v>5.0</v>
      </c>
      <c r="J4966" s="2">
        <v>4.0</v>
      </c>
      <c r="K4966" s="2">
        <v>4.0</v>
      </c>
      <c r="L4966" s="2">
        <v>4.0</v>
      </c>
      <c r="M4966" s="2" t="s">
        <v>19</v>
      </c>
    </row>
    <row r="4967" ht="15.75" customHeight="1">
      <c r="A4967" s="2">
        <v>276.0</v>
      </c>
      <c r="B4967" s="2" t="s">
        <v>13457</v>
      </c>
      <c r="C4967" s="2" t="s">
        <v>109</v>
      </c>
      <c r="D4967" s="3" t="s">
        <v>13557</v>
      </c>
      <c r="E4967" s="3" t="s">
        <v>13558</v>
      </c>
      <c r="F4967" s="3" t="s">
        <v>13559</v>
      </c>
      <c r="G4967" s="2" t="s">
        <v>50</v>
      </c>
      <c r="H4967" s="2">
        <v>4.0</v>
      </c>
      <c r="I4967" s="2">
        <v>4.0</v>
      </c>
      <c r="J4967" s="2">
        <v>4.0</v>
      </c>
      <c r="K4967" s="2">
        <v>5.0</v>
      </c>
      <c r="L4967" s="2">
        <v>5.0</v>
      </c>
      <c r="M4967" s="2" t="s">
        <v>19</v>
      </c>
    </row>
    <row r="4968" ht="15.75" customHeight="1">
      <c r="A4968" s="2">
        <v>276.0</v>
      </c>
      <c r="B4968" s="2" t="s">
        <v>13457</v>
      </c>
      <c r="C4968" s="2" t="s">
        <v>109</v>
      </c>
      <c r="D4968" s="3" t="s">
        <v>13560</v>
      </c>
      <c r="E4968" s="3" t="s">
        <v>13561</v>
      </c>
      <c r="F4968" s="3" t="s">
        <v>13562</v>
      </c>
      <c r="G4968" s="2" t="s">
        <v>50</v>
      </c>
      <c r="H4968" s="2">
        <v>5.0</v>
      </c>
      <c r="I4968" s="2">
        <v>5.0</v>
      </c>
      <c r="J4968" s="2">
        <v>5.0</v>
      </c>
      <c r="K4968" s="2">
        <v>5.0</v>
      </c>
      <c r="L4968" s="2">
        <v>5.0</v>
      </c>
      <c r="M4968" s="2" t="s">
        <v>19</v>
      </c>
    </row>
    <row r="4969" ht="15.75" customHeight="1">
      <c r="A4969" s="2">
        <v>276.0</v>
      </c>
      <c r="B4969" s="2" t="s">
        <v>13457</v>
      </c>
      <c r="C4969" s="2" t="s">
        <v>109</v>
      </c>
      <c r="D4969" s="3" t="s">
        <v>13563</v>
      </c>
      <c r="E4969" s="3" t="s">
        <v>13564</v>
      </c>
      <c r="F4969" s="3" t="s">
        <v>13565</v>
      </c>
      <c r="G4969" s="2" t="s">
        <v>50</v>
      </c>
      <c r="H4969" s="2">
        <v>5.0</v>
      </c>
      <c r="I4969" s="2">
        <v>5.0</v>
      </c>
      <c r="J4969" s="2">
        <v>5.0</v>
      </c>
      <c r="K4969" s="2">
        <v>5.0</v>
      </c>
      <c r="L4969" s="2">
        <v>5.0</v>
      </c>
      <c r="M4969" s="2" t="s">
        <v>19</v>
      </c>
    </row>
    <row r="4970" ht="15.75" customHeight="1">
      <c r="A4970" s="2">
        <v>276.0</v>
      </c>
      <c r="B4970" s="2" t="s">
        <v>13457</v>
      </c>
      <c r="C4970" s="2" t="s">
        <v>109</v>
      </c>
      <c r="D4970" s="3" t="s">
        <v>9200</v>
      </c>
      <c r="E4970" s="3" t="s">
        <v>13566</v>
      </c>
      <c r="F4970" s="3" t="s">
        <v>13567</v>
      </c>
      <c r="G4970" s="2" t="s">
        <v>18</v>
      </c>
      <c r="H4970" s="2">
        <v>3.0</v>
      </c>
      <c r="I4970" s="2">
        <v>5.0</v>
      </c>
      <c r="J4970" s="2">
        <v>5.0</v>
      </c>
      <c r="K4970" s="2">
        <v>5.0</v>
      </c>
      <c r="L4970" s="2">
        <v>5.0</v>
      </c>
      <c r="M4970" s="2" t="s">
        <v>19</v>
      </c>
    </row>
    <row r="4971" ht="15.75" customHeight="1">
      <c r="A4971" s="2">
        <v>276.0</v>
      </c>
      <c r="B4971" s="2" t="s">
        <v>13457</v>
      </c>
      <c r="C4971" s="2" t="s">
        <v>109</v>
      </c>
      <c r="D4971" s="3" t="s">
        <v>13568</v>
      </c>
      <c r="E4971" s="3" t="s">
        <v>13569</v>
      </c>
      <c r="F4971" s="3" t="s">
        <v>13570</v>
      </c>
      <c r="G4971" s="2" t="s">
        <v>50</v>
      </c>
      <c r="H4971" s="2">
        <v>5.0</v>
      </c>
      <c r="I4971" s="2">
        <v>5.0</v>
      </c>
      <c r="J4971" s="2">
        <v>5.0</v>
      </c>
      <c r="K4971" s="2">
        <v>5.0</v>
      </c>
      <c r="L4971" s="2">
        <v>5.0</v>
      </c>
      <c r="M4971" s="2" t="s">
        <v>19</v>
      </c>
    </row>
    <row r="4972" ht="15.75" customHeight="1">
      <c r="A4972" s="2">
        <v>276.0</v>
      </c>
      <c r="B4972" s="2" t="s">
        <v>13457</v>
      </c>
      <c r="C4972" s="2" t="s">
        <v>109</v>
      </c>
      <c r="D4972" s="3" t="s">
        <v>13571</v>
      </c>
      <c r="E4972" s="3" t="s">
        <v>13572</v>
      </c>
      <c r="F4972" s="3" t="s">
        <v>13573</v>
      </c>
      <c r="G4972" s="2" t="s">
        <v>50</v>
      </c>
      <c r="H4972" s="2">
        <v>5.0</v>
      </c>
      <c r="I4972" s="2">
        <v>5.0</v>
      </c>
      <c r="J4972" s="2">
        <v>5.0</v>
      </c>
      <c r="K4972" s="2">
        <v>5.0</v>
      </c>
      <c r="L4972" s="2">
        <v>5.0</v>
      </c>
      <c r="M4972" s="2" t="s">
        <v>19</v>
      </c>
    </row>
    <row r="4973" ht="15.75" customHeight="1">
      <c r="A4973" s="2">
        <v>276.0</v>
      </c>
      <c r="B4973" s="2" t="s">
        <v>13457</v>
      </c>
      <c r="C4973" s="2" t="s">
        <v>109</v>
      </c>
      <c r="D4973" s="3" t="s">
        <v>13574</v>
      </c>
      <c r="E4973" s="3" t="s">
        <v>13575</v>
      </c>
      <c r="F4973" s="3" t="s">
        <v>13576</v>
      </c>
      <c r="G4973" s="2" t="s">
        <v>50</v>
      </c>
      <c r="H4973" s="2">
        <v>5.0</v>
      </c>
      <c r="I4973" s="2">
        <v>5.0</v>
      </c>
      <c r="J4973" s="2">
        <v>5.0</v>
      </c>
      <c r="K4973" s="2">
        <v>5.0</v>
      </c>
      <c r="L4973" s="2">
        <v>5.0</v>
      </c>
      <c r="M4973" s="2" t="s">
        <v>19</v>
      </c>
    </row>
    <row r="4974" ht="15.75" customHeight="1">
      <c r="A4974" s="2">
        <v>276.0</v>
      </c>
      <c r="B4974" s="2" t="s">
        <v>13457</v>
      </c>
      <c r="C4974" s="2" t="s">
        <v>109</v>
      </c>
      <c r="D4974" s="3" t="s">
        <v>13577</v>
      </c>
      <c r="E4974" s="3" t="s">
        <v>13578</v>
      </c>
      <c r="F4974" s="3" t="s">
        <v>13579</v>
      </c>
      <c r="G4974" s="2" t="s">
        <v>50</v>
      </c>
      <c r="H4974" s="2">
        <v>5.0</v>
      </c>
      <c r="I4974" s="2">
        <v>5.0</v>
      </c>
      <c r="J4974" s="2">
        <v>5.0</v>
      </c>
      <c r="K4974" s="2">
        <v>5.0</v>
      </c>
      <c r="L4974" s="2">
        <v>5.0</v>
      </c>
      <c r="M4974" s="2" t="s">
        <v>19</v>
      </c>
    </row>
    <row r="4975" ht="15.75" customHeight="1">
      <c r="A4975" s="2">
        <v>276.0</v>
      </c>
      <c r="B4975" s="2" t="s">
        <v>13457</v>
      </c>
      <c r="C4975" s="2" t="s">
        <v>109</v>
      </c>
      <c r="D4975" s="3" t="s">
        <v>13580</v>
      </c>
      <c r="E4975" s="3" t="s">
        <v>13581</v>
      </c>
      <c r="F4975" s="3" t="s">
        <v>13582</v>
      </c>
      <c r="G4975" s="2" t="s">
        <v>50</v>
      </c>
      <c r="H4975" s="2">
        <v>5.0</v>
      </c>
      <c r="I4975" s="2">
        <v>5.0</v>
      </c>
      <c r="J4975" s="2">
        <v>4.0</v>
      </c>
      <c r="K4975" s="2">
        <v>5.0</v>
      </c>
      <c r="L4975" s="2">
        <v>5.0</v>
      </c>
      <c r="M4975" s="2" t="s">
        <v>19</v>
      </c>
    </row>
    <row r="4976" ht="15.75" customHeight="1">
      <c r="A4976" s="2">
        <v>276.0</v>
      </c>
      <c r="B4976" s="2" t="s">
        <v>13457</v>
      </c>
      <c r="C4976" s="2" t="s">
        <v>109</v>
      </c>
      <c r="D4976" s="3" t="s">
        <v>13583</v>
      </c>
      <c r="E4976" s="3" t="s">
        <v>13584</v>
      </c>
      <c r="F4976" s="3" t="s">
        <v>13585</v>
      </c>
      <c r="G4976" s="2" t="s">
        <v>50</v>
      </c>
      <c r="H4976" s="2">
        <v>5.0</v>
      </c>
      <c r="I4976" s="2">
        <v>5.0</v>
      </c>
      <c r="J4976" s="2">
        <v>5.0</v>
      </c>
      <c r="K4976" s="2">
        <v>5.0</v>
      </c>
      <c r="L4976" s="2">
        <v>5.0</v>
      </c>
      <c r="M4976" s="2" t="s">
        <v>19</v>
      </c>
    </row>
    <row r="4977" ht="15.75" customHeight="1">
      <c r="A4977" s="2">
        <v>276.0</v>
      </c>
      <c r="B4977" s="2" t="s">
        <v>13457</v>
      </c>
      <c r="C4977" s="2" t="s">
        <v>109</v>
      </c>
      <c r="D4977" s="3" t="s">
        <v>13586</v>
      </c>
      <c r="E4977" s="3" t="s">
        <v>13587</v>
      </c>
      <c r="F4977" s="3" t="s">
        <v>13588</v>
      </c>
      <c r="G4977" s="2" t="s">
        <v>50</v>
      </c>
      <c r="H4977" s="2">
        <v>5.0</v>
      </c>
      <c r="I4977" s="2">
        <v>5.0</v>
      </c>
      <c r="J4977" s="2">
        <v>5.0</v>
      </c>
      <c r="K4977" s="2">
        <v>5.0</v>
      </c>
      <c r="L4977" s="2">
        <v>5.0</v>
      </c>
      <c r="M4977" s="2" t="s">
        <v>19</v>
      </c>
    </row>
    <row r="4978" ht="15.75" customHeight="1">
      <c r="A4978" s="2">
        <v>276.0</v>
      </c>
      <c r="B4978" s="2" t="s">
        <v>13457</v>
      </c>
      <c r="C4978" s="2" t="s">
        <v>109</v>
      </c>
      <c r="D4978" s="3" t="s">
        <v>13589</v>
      </c>
      <c r="E4978" s="3" t="s">
        <v>13590</v>
      </c>
      <c r="F4978" s="3" t="s">
        <v>13591</v>
      </c>
      <c r="G4978" s="2" t="s">
        <v>50</v>
      </c>
      <c r="H4978" s="2">
        <v>5.0</v>
      </c>
      <c r="I4978" s="2">
        <v>5.0</v>
      </c>
      <c r="J4978" s="2">
        <v>5.0</v>
      </c>
      <c r="K4978" s="2">
        <v>5.0</v>
      </c>
      <c r="L4978" s="2">
        <v>5.0</v>
      </c>
      <c r="M4978" s="2" t="s">
        <v>19</v>
      </c>
    </row>
    <row r="4979" ht="15.75" customHeight="1">
      <c r="A4979" s="2">
        <v>276.0</v>
      </c>
      <c r="B4979" s="2" t="s">
        <v>13457</v>
      </c>
      <c r="C4979" s="2" t="s">
        <v>458</v>
      </c>
      <c r="D4979" s="3" t="s">
        <v>13592</v>
      </c>
      <c r="E4979" s="3" t="s">
        <v>13593</v>
      </c>
      <c r="F4979" s="3" t="s">
        <v>13594</v>
      </c>
      <c r="G4979" s="2" t="s">
        <v>50</v>
      </c>
      <c r="H4979" s="2">
        <v>5.0</v>
      </c>
      <c r="I4979" s="2">
        <v>5.0</v>
      </c>
      <c r="J4979" s="2">
        <v>5.0</v>
      </c>
      <c r="K4979" s="2">
        <v>5.0</v>
      </c>
      <c r="L4979" s="2">
        <v>5.0</v>
      </c>
      <c r="M4979" s="2" t="s">
        <v>19</v>
      </c>
    </row>
    <row r="4980" ht="15.75" customHeight="1">
      <c r="A4980" s="2">
        <v>276.0</v>
      </c>
      <c r="B4980" s="2" t="s">
        <v>13457</v>
      </c>
      <c r="C4980" s="2" t="s">
        <v>458</v>
      </c>
      <c r="D4980" s="3" t="s">
        <v>1469</v>
      </c>
      <c r="E4980" s="3" t="s">
        <v>13595</v>
      </c>
      <c r="F4980" s="3" t="s">
        <v>13596</v>
      </c>
      <c r="G4980" s="2" t="s">
        <v>50</v>
      </c>
      <c r="H4980" s="2">
        <v>5.0</v>
      </c>
      <c r="I4980" s="2">
        <v>5.0</v>
      </c>
      <c r="J4980" s="2">
        <v>5.0</v>
      </c>
      <c r="K4980" s="2">
        <v>5.0</v>
      </c>
      <c r="L4980" s="2">
        <v>5.0</v>
      </c>
      <c r="M4980" s="2" t="s">
        <v>19</v>
      </c>
    </row>
    <row r="4981" ht="15.75" customHeight="1">
      <c r="A4981" s="2">
        <v>276.0</v>
      </c>
      <c r="B4981" s="2" t="s">
        <v>13457</v>
      </c>
      <c r="C4981" s="2" t="s">
        <v>458</v>
      </c>
      <c r="D4981" s="3" t="s">
        <v>495</v>
      </c>
      <c r="E4981" s="3" t="s">
        <v>13597</v>
      </c>
      <c r="F4981" s="3" t="s">
        <v>13598</v>
      </c>
      <c r="G4981" s="2" t="s">
        <v>50</v>
      </c>
      <c r="H4981" s="2">
        <v>5.0</v>
      </c>
      <c r="I4981" s="2">
        <v>5.0</v>
      </c>
      <c r="J4981" s="2">
        <v>4.0</v>
      </c>
      <c r="K4981" s="2">
        <v>5.0</v>
      </c>
      <c r="L4981" s="2">
        <v>4.0</v>
      </c>
      <c r="M4981" s="2" t="s">
        <v>19</v>
      </c>
    </row>
    <row r="4982" ht="15.75" customHeight="1">
      <c r="A4982" s="2">
        <v>276.0</v>
      </c>
      <c r="B4982" s="2" t="s">
        <v>13457</v>
      </c>
      <c r="C4982" s="2" t="s">
        <v>458</v>
      </c>
      <c r="D4982" s="3" t="s">
        <v>11129</v>
      </c>
      <c r="E4982" s="3" t="s">
        <v>13599</v>
      </c>
      <c r="F4982" s="3" t="s">
        <v>13600</v>
      </c>
      <c r="G4982" s="2" t="s">
        <v>50</v>
      </c>
      <c r="H4982" s="2">
        <v>5.0</v>
      </c>
      <c r="I4982" s="2">
        <v>5.0</v>
      </c>
      <c r="J4982" s="2">
        <v>5.0</v>
      </c>
      <c r="K4982" s="2">
        <v>5.0</v>
      </c>
      <c r="L4982" s="2">
        <v>5.0</v>
      </c>
      <c r="M4982" s="2" t="s">
        <v>19</v>
      </c>
    </row>
    <row r="4983" ht="15.75" customHeight="1">
      <c r="A4983" s="2">
        <v>276.0</v>
      </c>
      <c r="B4983" s="2" t="s">
        <v>13457</v>
      </c>
      <c r="C4983" s="2" t="s">
        <v>458</v>
      </c>
      <c r="D4983" s="3" t="s">
        <v>1255</v>
      </c>
      <c r="E4983" s="3" t="s">
        <v>13601</v>
      </c>
      <c r="F4983" s="3" t="s">
        <v>13602</v>
      </c>
      <c r="G4983" s="2" t="s">
        <v>50</v>
      </c>
      <c r="H4983" s="2">
        <v>5.0</v>
      </c>
      <c r="I4983" s="2">
        <v>5.0</v>
      </c>
      <c r="J4983" s="2">
        <v>5.0</v>
      </c>
      <c r="K4983" s="2">
        <v>5.0</v>
      </c>
      <c r="L4983" s="2">
        <v>5.0</v>
      </c>
      <c r="M4983" s="2" t="s">
        <v>19</v>
      </c>
    </row>
    <row r="4984" ht="15.75" customHeight="1">
      <c r="A4984" s="2">
        <v>276.0</v>
      </c>
      <c r="B4984" s="2" t="s">
        <v>13457</v>
      </c>
      <c r="C4984" s="2" t="s">
        <v>458</v>
      </c>
      <c r="D4984" s="3" t="s">
        <v>13603</v>
      </c>
      <c r="E4984" s="3" t="s">
        <v>13604</v>
      </c>
      <c r="F4984" s="3" t="s">
        <v>13605</v>
      </c>
      <c r="G4984" s="2" t="s">
        <v>50</v>
      </c>
      <c r="H4984" s="2">
        <v>5.0</v>
      </c>
      <c r="I4984" s="2">
        <v>5.0</v>
      </c>
      <c r="J4984" s="2">
        <v>5.0</v>
      </c>
      <c r="K4984" s="2">
        <v>5.0</v>
      </c>
      <c r="L4984" s="2">
        <v>5.0</v>
      </c>
      <c r="M4984" s="2" t="s">
        <v>19</v>
      </c>
    </row>
    <row r="4985" ht="15.75" customHeight="1">
      <c r="A4985" s="2">
        <v>276.0</v>
      </c>
      <c r="B4985" s="2" t="s">
        <v>13457</v>
      </c>
      <c r="C4985" s="2" t="s">
        <v>458</v>
      </c>
      <c r="D4985" s="3" t="s">
        <v>13606</v>
      </c>
      <c r="E4985" s="3" t="s">
        <v>13607</v>
      </c>
      <c r="F4985" s="3" t="s">
        <v>13608</v>
      </c>
      <c r="G4985" s="2" t="s">
        <v>18</v>
      </c>
      <c r="H4985" s="2">
        <v>5.0</v>
      </c>
      <c r="I4985" s="2">
        <v>5.0</v>
      </c>
      <c r="J4985" s="2">
        <v>5.0</v>
      </c>
      <c r="K4985" s="2">
        <v>5.0</v>
      </c>
      <c r="L4985" s="2">
        <v>5.0</v>
      </c>
      <c r="M4985" s="2" t="s">
        <v>19</v>
      </c>
    </row>
    <row r="4986" ht="15.75" customHeight="1">
      <c r="A4986" s="2">
        <v>276.0</v>
      </c>
      <c r="B4986" s="2" t="s">
        <v>13457</v>
      </c>
      <c r="C4986" s="2" t="s">
        <v>458</v>
      </c>
      <c r="D4986" s="3" t="s">
        <v>13609</v>
      </c>
      <c r="E4986" s="3" t="s">
        <v>13610</v>
      </c>
      <c r="F4986" s="3" t="s">
        <v>13611</v>
      </c>
      <c r="G4986" s="2" t="s">
        <v>50</v>
      </c>
      <c r="H4986" s="2">
        <v>5.0</v>
      </c>
      <c r="I4986" s="2">
        <v>5.0</v>
      </c>
      <c r="J4986" s="2">
        <v>2.0</v>
      </c>
      <c r="K4986" s="2">
        <v>5.0</v>
      </c>
      <c r="L4986" s="2">
        <v>3.0</v>
      </c>
      <c r="M4986" s="2" t="s">
        <v>19</v>
      </c>
    </row>
    <row r="4987" ht="15.75" customHeight="1">
      <c r="A4987" s="2">
        <v>276.0</v>
      </c>
      <c r="B4987" s="2" t="s">
        <v>13457</v>
      </c>
      <c r="C4987" s="2" t="s">
        <v>458</v>
      </c>
      <c r="D4987" s="3" t="s">
        <v>13612</v>
      </c>
      <c r="E4987" s="3" t="s">
        <v>13613</v>
      </c>
      <c r="F4987" s="3" t="s">
        <v>13614</v>
      </c>
      <c r="G4987" s="2" t="s">
        <v>50</v>
      </c>
      <c r="H4987" s="2">
        <v>5.0</v>
      </c>
      <c r="I4987" s="2">
        <v>5.0</v>
      </c>
      <c r="J4987" s="2">
        <v>5.0</v>
      </c>
      <c r="K4987" s="2">
        <v>5.0</v>
      </c>
      <c r="L4987" s="2">
        <v>4.0</v>
      </c>
      <c r="M4987" s="2" t="s">
        <v>19</v>
      </c>
    </row>
    <row r="4988" ht="15.75" customHeight="1">
      <c r="A4988" s="2">
        <v>276.0</v>
      </c>
      <c r="B4988" s="2" t="s">
        <v>13457</v>
      </c>
      <c r="C4988" s="2" t="s">
        <v>458</v>
      </c>
      <c r="D4988" s="3" t="s">
        <v>13615</v>
      </c>
      <c r="E4988" s="3" t="s">
        <v>13616</v>
      </c>
      <c r="F4988" s="3" t="s">
        <v>13617</v>
      </c>
      <c r="G4988" s="2" t="s">
        <v>50</v>
      </c>
      <c r="H4988" s="2">
        <v>5.0</v>
      </c>
      <c r="I4988" s="2">
        <v>5.0</v>
      </c>
      <c r="J4988" s="2">
        <v>5.0</v>
      </c>
      <c r="K4988" s="2">
        <v>5.0</v>
      </c>
      <c r="L4988" s="2">
        <v>5.0</v>
      </c>
      <c r="M4988" s="2" t="s">
        <v>19</v>
      </c>
    </row>
    <row r="4989" ht="15.75" customHeight="1">
      <c r="A4989" s="2">
        <v>276.0</v>
      </c>
      <c r="B4989" s="2" t="s">
        <v>13457</v>
      </c>
      <c r="C4989" s="2" t="s">
        <v>458</v>
      </c>
      <c r="D4989" s="3" t="s">
        <v>13618</v>
      </c>
      <c r="E4989" s="2" t="str">
        <f>+ The office is very nice
+ There are many opportunities to work with experienced people in the industry
+ Good policies and benefits
After working here for a while, I found the following points:</f>
        <v>#ERROR!</v>
      </c>
      <c r="F4989" s="3" t="s">
        <v>13619</v>
      </c>
      <c r="G4989" s="2" t="s">
        <v>50</v>
      </c>
      <c r="H4989" s="2">
        <v>5.0</v>
      </c>
      <c r="I4989" s="2">
        <v>5.0</v>
      </c>
      <c r="J4989" s="2">
        <v>5.0</v>
      </c>
      <c r="K4989" s="2">
        <v>5.0</v>
      </c>
      <c r="L4989" s="2">
        <v>5.0</v>
      </c>
      <c r="M4989" s="2" t="s">
        <v>19</v>
      </c>
    </row>
    <row r="4990" ht="15.75" customHeight="1">
      <c r="A4990" s="2">
        <v>276.0</v>
      </c>
      <c r="B4990" s="2" t="s">
        <v>13457</v>
      </c>
      <c r="C4990" s="2" t="s">
        <v>239</v>
      </c>
      <c r="D4990" s="3" t="s">
        <v>13620</v>
      </c>
      <c r="E4990" s="3" t="s">
        <v>13621</v>
      </c>
      <c r="F4990" s="3" t="s">
        <v>13622</v>
      </c>
      <c r="G4990" s="2" t="s">
        <v>50</v>
      </c>
      <c r="H4990" s="2">
        <v>5.0</v>
      </c>
      <c r="I4990" s="2">
        <v>5.0</v>
      </c>
      <c r="J4990" s="2">
        <v>4.0</v>
      </c>
      <c r="K4990" s="2">
        <v>4.0</v>
      </c>
      <c r="L4990" s="2">
        <v>5.0</v>
      </c>
      <c r="M4990" s="2" t="s">
        <v>19</v>
      </c>
    </row>
    <row r="4991" ht="15.75" customHeight="1">
      <c r="A4991" s="2">
        <v>276.0</v>
      </c>
      <c r="B4991" s="2" t="s">
        <v>13457</v>
      </c>
      <c r="C4991" s="2" t="s">
        <v>239</v>
      </c>
      <c r="D4991" s="3" t="s">
        <v>13623</v>
      </c>
      <c r="E4991" s="3" t="s">
        <v>13624</v>
      </c>
      <c r="F4991" s="3" t="s">
        <v>13625</v>
      </c>
      <c r="G4991" s="2" t="s">
        <v>50</v>
      </c>
      <c r="H4991" s="2">
        <v>5.0</v>
      </c>
      <c r="I4991" s="2">
        <v>5.0</v>
      </c>
      <c r="J4991" s="2">
        <v>5.0</v>
      </c>
      <c r="K4991" s="2">
        <v>5.0</v>
      </c>
      <c r="L4991" s="2">
        <v>5.0</v>
      </c>
      <c r="M4991" s="2" t="s">
        <v>33</v>
      </c>
    </row>
    <row r="4992" ht="15.75" customHeight="1">
      <c r="A4992" s="2">
        <v>276.0</v>
      </c>
      <c r="B4992" s="2" t="s">
        <v>13457</v>
      </c>
      <c r="C4992" s="2" t="s">
        <v>239</v>
      </c>
      <c r="D4992" s="3" t="s">
        <v>13626</v>
      </c>
      <c r="E4992" s="3" t="s">
        <v>13627</v>
      </c>
      <c r="F4992" s="3" t="s">
        <v>13628</v>
      </c>
      <c r="G4992" s="2" t="s">
        <v>50</v>
      </c>
      <c r="H4992" s="2">
        <v>4.0</v>
      </c>
      <c r="I4992" s="2">
        <v>5.0</v>
      </c>
      <c r="J4992" s="2">
        <v>4.0</v>
      </c>
      <c r="K4992" s="2">
        <v>4.0</v>
      </c>
      <c r="L4992" s="2">
        <v>4.0</v>
      </c>
      <c r="M4992" s="2" t="s">
        <v>19</v>
      </c>
    </row>
    <row r="4993" ht="15.75" customHeight="1">
      <c r="A4993" s="2">
        <v>276.0</v>
      </c>
      <c r="B4993" s="2" t="s">
        <v>13457</v>
      </c>
      <c r="C4993" s="2" t="s">
        <v>239</v>
      </c>
      <c r="D4993" s="3" t="s">
        <v>13629</v>
      </c>
      <c r="E4993" s="3" t="s">
        <v>13630</v>
      </c>
      <c r="F4993" s="3" t="s">
        <v>13631</v>
      </c>
      <c r="G4993" s="2" t="s">
        <v>50</v>
      </c>
      <c r="H4993" s="2">
        <v>5.0</v>
      </c>
      <c r="I4993" s="2">
        <v>5.0</v>
      </c>
      <c r="J4993" s="2">
        <v>5.0</v>
      </c>
      <c r="K4993" s="2">
        <v>5.0</v>
      </c>
      <c r="L4993" s="2">
        <v>5.0</v>
      </c>
      <c r="M4993" s="2" t="s">
        <v>19</v>
      </c>
    </row>
    <row r="4994" ht="15.75" customHeight="1">
      <c r="A4994" s="2">
        <v>276.0</v>
      </c>
      <c r="B4994" s="2" t="s">
        <v>13457</v>
      </c>
      <c r="C4994" s="2" t="s">
        <v>239</v>
      </c>
      <c r="D4994" s="3" t="s">
        <v>13632</v>
      </c>
      <c r="E4994" s="3" t="s">
        <v>13633</v>
      </c>
      <c r="F4994" s="3" t="s">
        <v>13634</v>
      </c>
      <c r="G4994" s="2" t="s">
        <v>50</v>
      </c>
      <c r="H4994" s="2">
        <v>3.0</v>
      </c>
      <c r="I4994" s="2">
        <v>4.0</v>
      </c>
      <c r="J4994" s="2">
        <v>3.0</v>
      </c>
      <c r="K4994" s="2">
        <v>3.0</v>
      </c>
      <c r="L4994" s="2">
        <v>3.0</v>
      </c>
      <c r="M4994" s="2" t="s">
        <v>19</v>
      </c>
    </row>
    <row r="4995" ht="15.75" customHeight="1">
      <c r="A4995" s="2">
        <v>276.0</v>
      </c>
      <c r="B4995" s="2" t="s">
        <v>13457</v>
      </c>
      <c r="C4995" s="2" t="s">
        <v>239</v>
      </c>
      <c r="D4995" s="3" t="s">
        <v>13635</v>
      </c>
      <c r="E4995" s="3" t="s">
        <v>13636</v>
      </c>
      <c r="F4995" s="3" t="s">
        <v>13637</v>
      </c>
      <c r="G4995" s="2" t="s">
        <v>50</v>
      </c>
      <c r="H4995" s="2">
        <v>4.0</v>
      </c>
      <c r="I4995" s="2">
        <v>5.0</v>
      </c>
      <c r="J4995" s="2">
        <v>4.0</v>
      </c>
      <c r="K4995" s="2">
        <v>4.0</v>
      </c>
      <c r="L4995" s="2">
        <v>5.0</v>
      </c>
      <c r="M4995" s="2" t="s">
        <v>19</v>
      </c>
    </row>
    <row r="4996" ht="15.75" customHeight="1">
      <c r="A4996" s="2">
        <v>276.0</v>
      </c>
      <c r="B4996" s="2" t="s">
        <v>13457</v>
      </c>
      <c r="C4996" s="2" t="s">
        <v>239</v>
      </c>
      <c r="D4996" s="3" t="s">
        <v>13638</v>
      </c>
      <c r="E4996" s="3" t="s">
        <v>13639</v>
      </c>
      <c r="F4996" s="3" t="s">
        <v>13640</v>
      </c>
      <c r="G4996" s="2" t="s">
        <v>50</v>
      </c>
      <c r="H4996" s="2">
        <v>5.0</v>
      </c>
      <c r="I4996" s="2">
        <v>5.0</v>
      </c>
      <c r="J4996" s="2">
        <v>5.0</v>
      </c>
      <c r="K4996" s="2">
        <v>4.0</v>
      </c>
      <c r="L4996" s="2">
        <v>4.0</v>
      </c>
      <c r="M4996" s="2" t="s">
        <v>19</v>
      </c>
    </row>
    <row r="4997" ht="15.75" customHeight="1">
      <c r="A4997" s="2">
        <v>276.0</v>
      </c>
      <c r="B4997" s="2" t="s">
        <v>13457</v>
      </c>
      <c r="C4997" s="2" t="s">
        <v>239</v>
      </c>
      <c r="D4997" s="3" t="s">
        <v>13641</v>
      </c>
      <c r="E4997" s="3" t="s">
        <v>13642</v>
      </c>
      <c r="F4997" s="3" t="s">
        <v>13643</v>
      </c>
      <c r="G4997" s="2" t="s">
        <v>50</v>
      </c>
      <c r="H4997" s="2">
        <v>5.0</v>
      </c>
      <c r="I4997" s="2">
        <v>5.0</v>
      </c>
      <c r="J4997" s="2">
        <v>5.0</v>
      </c>
      <c r="K4997" s="2">
        <v>5.0</v>
      </c>
      <c r="L4997" s="2">
        <v>5.0</v>
      </c>
      <c r="M4997" s="2" t="s">
        <v>19</v>
      </c>
    </row>
    <row r="4998" ht="15.75" customHeight="1">
      <c r="A4998" s="2">
        <v>276.0</v>
      </c>
      <c r="B4998" s="2" t="s">
        <v>13457</v>
      </c>
      <c r="C4998" s="2" t="s">
        <v>239</v>
      </c>
      <c r="D4998" s="3" t="s">
        <v>13644</v>
      </c>
      <c r="E4998" s="3" t="s">
        <v>13645</v>
      </c>
      <c r="F4998" s="3" t="s">
        <v>13646</v>
      </c>
      <c r="G4998" s="2" t="s">
        <v>50</v>
      </c>
      <c r="H4998" s="2">
        <v>4.0</v>
      </c>
      <c r="I4998" s="2">
        <v>5.0</v>
      </c>
      <c r="J4998" s="2">
        <v>4.0</v>
      </c>
      <c r="K4998" s="2">
        <v>5.0</v>
      </c>
      <c r="L4998" s="2">
        <v>5.0</v>
      </c>
      <c r="M4998" s="2" t="s">
        <v>19</v>
      </c>
    </row>
    <row r="4999" ht="15.75" customHeight="1">
      <c r="A4999" s="2">
        <v>276.0</v>
      </c>
      <c r="B4999" s="2" t="s">
        <v>13457</v>
      </c>
      <c r="C4999" s="2" t="s">
        <v>239</v>
      </c>
      <c r="D4999" s="3" t="s">
        <v>13647</v>
      </c>
      <c r="E4999" s="3" t="s">
        <v>13648</v>
      </c>
      <c r="F4999" s="3" t="s">
        <v>13649</v>
      </c>
      <c r="G4999" s="2" t="s">
        <v>50</v>
      </c>
      <c r="H4999" s="2">
        <v>3.0</v>
      </c>
      <c r="I4999" s="2">
        <v>3.0</v>
      </c>
      <c r="J4999" s="2">
        <v>3.0</v>
      </c>
      <c r="K4999" s="2">
        <v>3.0</v>
      </c>
      <c r="L4999" s="2">
        <v>3.0</v>
      </c>
      <c r="M4999" s="2" t="s">
        <v>19</v>
      </c>
    </row>
    <row r="5000" ht="15.75" customHeight="1">
      <c r="A5000" s="2">
        <v>276.0</v>
      </c>
      <c r="B5000" s="2" t="s">
        <v>13457</v>
      </c>
      <c r="C5000" s="2" t="s">
        <v>239</v>
      </c>
      <c r="D5000" s="3" t="s">
        <v>13650</v>
      </c>
      <c r="E5000" s="3" t="s">
        <v>13651</v>
      </c>
      <c r="F5000" s="3" t="s">
        <v>13652</v>
      </c>
      <c r="G5000" s="2" t="s">
        <v>50</v>
      </c>
      <c r="H5000" s="2">
        <v>5.0</v>
      </c>
      <c r="I5000" s="2">
        <v>5.0</v>
      </c>
      <c r="J5000" s="2">
        <v>5.0</v>
      </c>
      <c r="K5000" s="2">
        <v>5.0</v>
      </c>
      <c r="L5000" s="2">
        <v>5.0</v>
      </c>
      <c r="M5000" s="2" t="s">
        <v>19</v>
      </c>
    </row>
    <row r="5001" ht="15.75" customHeight="1">
      <c r="A5001" s="2">
        <v>276.0</v>
      </c>
      <c r="B5001" s="2" t="s">
        <v>13457</v>
      </c>
      <c r="C5001" s="2" t="s">
        <v>239</v>
      </c>
      <c r="D5001" s="3" t="s">
        <v>13653</v>
      </c>
      <c r="E5001" s="3" t="s">
        <v>13654</v>
      </c>
      <c r="F5001" s="3" t="s">
        <v>13655</v>
      </c>
      <c r="G5001" s="2" t="s">
        <v>50</v>
      </c>
      <c r="H5001" s="2">
        <v>4.0</v>
      </c>
      <c r="I5001" s="2">
        <v>5.0</v>
      </c>
      <c r="J5001" s="2">
        <v>4.0</v>
      </c>
      <c r="K5001" s="2">
        <v>5.0</v>
      </c>
      <c r="L5001" s="2">
        <v>5.0</v>
      </c>
      <c r="M5001" s="2" t="s">
        <v>19</v>
      </c>
    </row>
    <row r="5002" ht="15.75" customHeight="1">
      <c r="A5002" s="2">
        <v>276.0</v>
      </c>
      <c r="B5002" s="2" t="s">
        <v>13457</v>
      </c>
      <c r="C5002" s="2" t="s">
        <v>239</v>
      </c>
      <c r="D5002" s="3" t="s">
        <v>13656</v>
      </c>
      <c r="E5002" s="3" t="s">
        <v>13657</v>
      </c>
      <c r="F5002" s="3" t="s">
        <v>13658</v>
      </c>
      <c r="G5002" s="2" t="s">
        <v>50</v>
      </c>
      <c r="H5002" s="2">
        <v>5.0</v>
      </c>
      <c r="I5002" s="2">
        <v>5.0</v>
      </c>
      <c r="J5002" s="2">
        <v>5.0</v>
      </c>
      <c r="K5002" s="2">
        <v>5.0</v>
      </c>
      <c r="L5002" s="2">
        <v>5.0</v>
      </c>
      <c r="M5002" s="2" t="s">
        <v>33</v>
      </c>
    </row>
    <row r="5003" ht="15.75" customHeight="1">
      <c r="A5003" s="2">
        <v>276.0</v>
      </c>
      <c r="B5003" s="2" t="s">
        <v>13457</v>
      </c>
      <c r="C5003" s="2" t="s">
        <v>239</v>
      </c>
      <c r="D5003" s="3" t="s">
        <v>13659</v>
      </c>
      <c r="E5003" s="3" t="s">
        <v>13660</v>
      </c>
      <c r="F5003" s="3" t="s">
        <v>13661</v>
      </c>
      <c r="G5003" s="2" t="s">
        <v>50</v>
      </c>
      <c r="H5003" s="2">
        <v>5.0</v>
      </c>
      <c r="I5003" s="2">
        <v>5.0</v>
      </c>
      <c r="J5003" s="2">
        <v>5.0</v>
      </c>
      <c r="K5003" s="2">
        <v>5.0</v>
      </c>
      <c r="L5003" s="2">
        <v>5.0</v>
      </c>
      <c r="M5003" s="2" t="s">
        <v>19</v>
      </c>
    </row>
    <row r="5004" ht="15.75" customHeight="1">
      <c r="A5004" s="2">
        <v>276.0</v>
      </c>
      <c r="B5004" s="2" t="s">
        <v>13457</v>
      </c>
      <c r="C5004" s="2" t="s">
        <v>239</v>
      </c>
      <c r="D5004" s="3" t="s">
        <v>13662</v>
      </c>
      <c r="E5004" s="3" t="s">
        <v>13663</v>
      </c>
      <c r="F5004" s="3" t="s">
        <v>13664</v>
      </c>
      <c r="G5004" s="2" t="s">
        <v>50</v>
      </c>
      <c r="H5004" s="2">
        <v>5.0</v>
      </c>
      <c r="I5004" s="2">
        <v>5.0</v>
      </c>
      <c r="J5004" s="2">
        <v>5.0</v>
      </c>
      <c r="K5004" s="2">
        <v>5.0</v>
      </c>
      <c r="L5004" s="2">
        <v>5.0</v>
      </c>
      <c r="M5004" s="2" t="s">
        <v>19</v>
      </c>
    </row>
    <row r="5005" ht="15.75" customHeight="1">
      <c r="A5005" s="2">
        <v>276.0</v>
      </c>
      <c r="B5005" s="2" t="s">
        <v>13457</v>
      </c>
      <c r="C5005" s="2" t="s">
        <v>239</v>
      </c>
      <c r="D5005" s="3" t="s">
        <v>13665</v>
      </c>
      <c r="E5005" s="3" t="s">
        <v>13666</v>
      </c>
      <c r="F5005" s="3" t="s">
        <v>13667</v>
      </c>
      <c r="G5005" s="2" t="s">
        <v>50</v>
      </c>
      <c r="H5005" s="2">
        <v>5.0</v>
      </c>
      <c r="I5005" s="2">
        <v>5.0</v>
      </c>
      <c r="J5005" s="2">
        <v>5.0</v>
      </c>
      <c r="K5005" s="2">
        <v>5.0</v>
      </c>
      <c r="L5005" s="2">
        <v>5.0</v>
      </c>
      <c r="M5005" s="2" t="s">
        <v>19</v>
      </c>
    </row>
    <row r="5006" ht="15.75" customHeight="1">
      <c r="A5006" s="2">
        <v>276.0</v>
      </c>
      <c r="B5006" s="2" t="s">
        <v>13457</v>
      </c>
      <c r="C5006" s="2" t="s">
        <v>88</v>
      </c>
      <c r="D5006" s="3" t="s">
        <v>13668</v>
      </c>
      <c r="E5006" s="3" t="s">
        <v>13669</v>
      </c>
      <c r="F5006" s="3" t="s">
        <v>13670</v>
      </c>
      <c r="G5006" s="2" t="s">
        <v>50</v>
      </c>
      <c r="H5006" s="2">
        <v>5.0</v>
      </c>
      <c r="I5006" s="2">
        <v>5.0</v>
      </c>
      <c r="J5006" s="2">
        <v>5.0</v>
      </c>
      <c r="K5006" s="2">
        <v>5.0</v>
      </c>
      <c r="L5006" s="2">
        <v>5.0</v>
      </c>
      <c r="M5006" s="2" t="s">
        <v>19</v>
      </c>
    </row>
    <row r="5007" ht="15.75" customHeight="1">
      <c r="A5007" s="2">
        <v>276.0</v>
      </c>
      <c r="B5007" s="2" t="s">
        <v>13457</v>
      </c>
      <c r="C5007" s="2" t="s">
        <v>88</v>
      </c>
      <c r="D5007" s="3" t="s">
        <v>680</v>
      </c>
      <c r="E5007" s="3" t="s">
        <v>13671</v>
      </c>
      <c r="F5007" s="3" t="s">
        <v>13672</v>
      </c>
      <c r="G5007" s="2" t="s">
        <v>50</v>
      </c>
      <c r="H5007" s="2">
        <v>5.0</v>
      </c>
      <c r="I5007" s="2">
        <v>5.0</v>
      </c>
      <c r="J5007" s="2">
        <v>5.0</v>
      </c>
      <c r="K5007" s="2">
        <v>5.0</v>
      </c>
      <c r="L5007" s="2">
        <v>5.0</v>
      </c>
      <c r="M5007" s="2" t="s">
        <v>19</v>
      </c>
    </row>
    <row r="5008" ht="15.75" customHeight="1">
      <c r="A5008" s="2">
        <v>276.0</v>
      </c>
      <c r="B5008" s="2" t="s">
        <v>13457</v>
      </c>
      <c r="C5008" s="2" t="s">
        <v>88</v>
      </c>
      <c r="D5008" s="3" t="s">
        <v>13673</v>
      </c>
      <c r="E5008" s="3" t="s">
        <v>13674</v>
      </c>
      <c r="F5008" s="3" t="s">
        <v>13675</v>
      </c>
      <c r="G5008" s="2" t="s">
        <v>50</v>
      </c>
      <c r="H5008" s="2">
        <v>5.0</v>
      </c>
      <c r="I5008" s="2">
        <v>5.0</v>
      </c>
      <c r="J5008" s="2">
        <v>5.0</v>
      </c>
      <c r="K5008" s="2">
        <v>5.0</v>
      </c>
      <c r="L5008" s="2">
        <v>5.0</v>
      </c>
      <c r="M5008" s="2" t="s">
        <v>19</v>
      </c>
    </row>
    <row r="5009" ht="15.75" customHeight="1">
      <c r="A5009" s="2">
        <v>276.0</v>
      </c>
      <c r="B5009" s="2" t="s">
        <v>13457</v>
      </c>
      <c r="C5009" s="2" t="s">
        <v>88</v>
      </c>
      <c r="D5009" s="3" t="s">
        <v>13676</v>
      </c>
      <c r="E5009" s="3" t="s">
        <v>13677</v>
      </c>
      <c r="F5009" s="3" t="s">
        <v>13678</v>
      </c>
      <c r="G5009" s="2" t="s">
        <v>50</v>
      </c>
      <c r="H5009" s="2">
        <v>5.0</v>
      </c>
      <c r="I5009" s="2">
        <v>5.0</v>
      </c>
      <c r="J5009" s="2">
        <v>5.0</v>
      </c>
      <c r="K5009" s="2">
        <v>5.0</v>
      </c>
      <c r="L5009" s="2">
        <v>5.0</v>
      </c>
      <c r="M5009" s="2" t="s">
        <v>19</v>
      </c>
    </row>
    <row r="5010" ht="15.75" customHeight="1">
      <c r="A5010" s="2">
        <v>276.0</v>
      </c>
      <c r="B5010" s="2" t="s">
        <v>13457</v>
      </c>
      <c r="C5010" s="2" t="s">
        <v>88</v>
      </c>
      <c r="D5010" s="3" t="s">
        <v>13679</v>
      </c>
      <c r="E5010" s="3" t="s">
        <v>13680</v>
      </c>
      <c r="F5010" s="3" t="s">
        <v>13681</v>
      </c>
      <c r="G5010" s="2" t="s">
        <v>50</v>
      </c>
      <c r="H5010" s="2">
        <v>5.0</v>
      </c>
      <c r="I5010" s="2">
        <v>5.0</v>
      </c>
      <c r="J5010" s="2">
        <v>5.0</v>
      </c>
      <c r="K5010" s="2">
        <v>4.0</v>
      </c>
      <c r="L5010" s="2">
        <v>5.0</v>
      </c>
      <c r="M5010" s="2" t="s">
        <v>19</v>
      </c>
    </row>
    <row r="5011" ht="15.75" customHeight="1">
      <c r="A5011" s="2">
        <v>276.0</v>
      </c>
      <c r="B5011" s="2" t="s">
        <v>13457</v>
      </c>
      <c r="C5011" s="2" t="s">
        <v>88</v>
      </c>
      <c r="D5011" s="3" t="s">
        <v>13682</v>
      </c>
      <c r="E5011" s="3" t="s">
        <v>13683</v>
      </c>
      <c r="F5011" s="3" t="s">
        <v>13684</v>
      </c>
      <c r="G5011" s="2" t="s">
        <v>50</v>
      </c>
      <c r="H5011" s="2">
        <v>5.0</v>
      </c>
      <c r="I5011" s="2">
        <v>5.0</v>
      </c>
      <c r="J5011" s="2">
        <v>5.0</v>
      </c>
      <c r="K5011" s="2">
        <v>5.0</v>
      </c>
      <c r="L5011" s="2">
        <v>5.0</v>
      </c>
      <c r="M5011" s="2" t="s">
        <v>19</v>
      </c>
    </row>
    <row r="5012" ht="15.75" customHeight="1">
      <c r="A5012" s="2">
        <v>276.0</v>
      </c>
      <c r="B5012" s="2" t="s">
        <v>13457</v>
      </c>
      <c r="C5012" s="2" t="s">
        <v>88</v>
      </c>
      <c r="D5012" s="3" t="s">
        <v>59</v>
      </c>
      <c r="E5012" s="3" t="s">
        <v>13685</v>
      </c>
      <c r="F5012" s="3" t="s">
        <v>13686</v>
      </c>
      <c r="G5012" s="2" t="s">
        <v>50</v>
      </c>
      <c r="H5012" s="2">
        <v>5.0</v>
      </c>
      <c r="I5012" s="2">
        <v>5.0</v>
      </c>
      <c r="J5012" s="2">
        <v>5.0</v>
      </c>
      <c r="K5012" s="2">
        <v>5.0</v>
      </c>
      <c r="L5012" s="2">
        <v>5.0</v>
      </c>
      <c r="M5012" s="2" t="s">
        <v>19</v>
      </c>
    </row>
    <row r="5013" ht="15.75" customHeight="1">
      <c r="A5013" s="2">
        <v>276.0</v>
      </c>
      <c r="B5013" s="2" t="s">
        <v>13457</v>
      </c>
      <c r="C5013" s="2" t="s">
        <v>88</v>
      </c>
      <c r="D5013" s="3" t="s">
        <v>13687</v>
      </c>
      <c r="E5013" s="3" t="s">
        <v>13688</v>
      </c>
      <c r="F5013" s="3" t="s">
        <v>13689</v>
      </c>
      <c r="G5013" s="2" t="s">
        <v>50</v>
      </c>
      <c r="H5013" s="2">
        <v>5.0</v>
      </c>
      <c r="I5013" s="2">
        <v>4.0</v>
      </c>
      <c r="J5013" s="2">
        <v>5.0</v>
      </c>
      <c r="K5013" s="2">
        <v>5.0</v>
      </c>
      <c r="L5013" s="2">
        <v>5.0</v>
      </c>
      <c r="M5013" s="2" t="s">
        <v>19</v>
      </c>
    </row>
    <row r="5014" ht="15.75" customHeight="1">
      <c r="A5014" s="2">
        <v>276.0</v>
      </c>
      <c r="B5014" s="2" t="s">
        <v>13457</v>
      </c>
      <c r="C5014" s="2" t="s">
        <v>88</v>
      </c>
      <c r="D5014" s="3" t="s">
        <v>13690</v>
      </c>
      <c r="E5014" s="3" t="s">
        <v>13691</v>
      </c>
      <c r="F5014" s="3" t="s">
        <v>13692</v>
      </c>
      <c r="G5014" s="2" t="s">
        <v>50</v>
      </c>
      <c r="H5014" s="2">
        <v>5.0</v>
      </c>
      <c r="I5014" s="2">
        <v>5.0</v>
      </c>
      <c r="J5014" s="2">
        <v>5.0</v>
      </c>
      <c r="K5014" s="2">
        <v>5.0</v>
      </c>
      <c r="L5014" s="2">
        <v>5.0</v>
      </c>
      <c r="M5014" s="2" t="s">
        <v>19</v>
      </c>
    </row>
    <row r="5015" ht="15.75" customHeight="1">
      <c r="A5015" s="2">
        <v>276.0</v>
      </c>
      <c r="B5015" s="2" t="s">
        <v>13457</v>
      </c>
      <c r="C5015" s="2" t="s">
        <v>88</v>
      </c>
      <c r="D5015" s="3" t="s">
        <v>2542</v>
      </c>
      <c r="E5015" s="3" t="s">
        <v>13693</v>
      </c>
      <c r="F5015" s="3" t="s">
        <v>13694</v>
      </c>
      <c r="G5015" s="2" t="s">
        <v>50</v>
      </c>
      <c r="H5015" s="2">
        <v>5.0</v>
      </c>
      <c r="I5015" s="2">
        <v>5.0</v>
      </c>
      <c r="J5015" s="2">
        <v>5.0</v>
      </c>
      <c r="K5015" s="2">
        <v>5.0</v>
      </c>
      <c r="L5015" s="2">
        <v>5.0</v>
      </c>
      <c r="M5015" s="2" t="s">
        <v>19</v>
      </c>
    </row>
    <row r="5016" ht="15.75" customHeight="1">
      <c r="A5016" s="2">
        <v>276.0</v>
      </c>
      <c r="B5016" s="2" t="s">
        <v>13457</v>
      </c>
      <c r="C5016" s="2" t="s">
        <v>88</v>
      </c>
      <c r="D5016" s="3" t="s">
        <v>13695</v>
      </c>
      <c r="E5016" s="3" t="s">
        <v>13696</v>
      </c>
      <c r="F5016" s="3" t="s">
        <v>13697</v>
      </c>
      <c r="G5016" s="2" t="s">
        <v>50</v>
      </c>
      <c r="H5016" s="2">
        <v>5.0</v>
      </c>
      <c r="I5016" s="2">
        <v>5.0</v>
      </c>
      <c r="J5016" s="2">
        <v>5.0</v>
      </c>
      <c r="K5016" s="2">
        <v>5.0</v>
      </c>
      <c r="L5016" s="2">
        <v>5.0</v>
      </c>
      <c r="M5016" s="2" t="s">
        <v>19</v>
      </c>
    </row>
    <row r="5017" ht="15.75" customHeight="1">
      <c r="A5017" s="2">
        <v>276.0</v>
      </c>
      <c r="B5017" s="2" t="s">
        <v>13457</v>
      </c>
      <c r="C5017" s="2" t="s">
        <v>88</v>
      </c>
      <c r="D5017" s="3" t="s">
        <v>13698</v>
      </c>
      <c r="E5017" s="3" t="s">
        <v>13699</v>
      </c>
      <c r="F5017" s="3" t="s">
        <v>13700</v>
      </c>
      <c r="G5017" s="2" t="s">
        <v>50</v>
      </c>
      <c r="H5017" s="2">
        <v>5.0</v>
      </c>
      <c r="I5017" s="2">
        <v>5.0</v>
      </c>
      <c r="J5017" s="2">
        <v>5.0</v>
      </c>
      <c r="K5017" s="2">
        <v>5.0</v>
      </c>
      <c r="L5017" s="2">
        <v>5.0</v>
      </c>
      <c r="M5017" s="2" t="s">
        <v>19</v>
      </c>
    </row>
    <row r="5018" ht="15.75" customHeight="1">
      <c r="A5018" s="2">
        <v>276.0</v>
      </c>
      <c r="B5018" s="2" t="s">
        <v>13457</v>
      </c>
      <c r="C5018" s="2" t="s">
        <v>88</v>
      </c>
      <c r="D5018" s="3" t="s">
        <v>13701</v>
      </c>
      <c r="E5018" s="3" t="s">
        <v>13702</v>
      </c>
      <c r="F5018" s="3" t="s">
        <v>13703</v>
      </c>
      <c r="G5018" s="2" t="s">
        <v>50</v>
      </c>
      <c r="H5018" s="2">
        <v>5.0</v>
      </c>
      <c r="I5018" s="2">
        <v>5.0</v>
      </c>
      <c r="J5018" s="2">
        <v>5.0</v>
      </c>
      <c r="K5018" s="2">
        <v>5.0</v>
      </c>
      <c r="L5018" s="2">
        <v>5.0</v>
      </c>
      <c r="M5018" s="2" t="s">
        <v>19</v>
      </c>
    </row>
    <row r="5019" ht="15.75" customHeight="1">
      <c r="A5019" s="2">
        <v>276.0</v>
      </c>
      <c r="B5019" s="2" t="s">
        <v>13457</v>
      </c>
      <c r="C5019" s="2" t="s">
        <v>88</v>
      </c>
      <c r="D5019" s="3" t="s">
        <v>13704</v>
      </c>
      <c r="E5019" s="3" t="s">
        <v>13705</v>
      </c>
      <c r="F5019" s="3" t="s">
        <v>13706</v>
      </c>
      <c r="G5019" s="2" t="s">
        <v>50</v>
      </c>
      <c r="H5019" s="2">
        <v>5.0</v>
      </c>
      <c r="I5019" s="2">
        <v>5.0</v>
      </c>
      <c r="J5019" s="2">
        <v>5.0</v>
      </c>
      <c r="K5019" s="2">
        <v>5.0</v>
      </c>
      <c r="L5019" s="2">
        <v>5.0</v>
      </c>
      <c r="M5019" s="2" t="s">
        <v>19</v>
      </c>
    </row>
    <row r="5020" ht="15.75" customHeight="1">
      <c r="A5020" s="2">
        <v>276.0</v>
      </c>
      <c r="B5020" s="2" t="s">
        <v>13457</v>
      </c>
      <c r="C5020" s="2" t="s">
        <v>88</v>
      </c>
      <c r="D5020" s="3" t="s">
        <v>13707</v>
      </c>
      <c r="E5020" s="3" t="s">
        <v>13708</v>
      </c>
      <c r="F5020" s="3" t="s">
        <v>13709</v>
      </c>
      <c r="G5020" s="2" t="s">
        <v>50</v>
      </c>
      <c r="H5020" s="2">
        <v>5.0</v>
      </c>
      <c r="I5020" s="2">
        <v>5.0</v>
      </c>
      <c r="J5020" s="2">
        <v>5.0</v>
      </c>
      <c r="K5020" s="2">
        <v>5.0</v>
      </c>
      <c r="L5020" s="2">
        <v>5.0</v>
      </c>
      <c r="M5020" s="2" t="s">
        <v>19</v>
      </c>
    </row>
    <row r="5021" ht="15.75" customHeight="1">
      <c r="A5021" s="2">
        <v>276.0</v>
      </c>
      <c r="B5021" s="2" t="s">
        <v>13457</v>
      </c>
      <c r="C5021" s="2" t="s">
        <v>88</v>
      </c>
      <c r="D5021" s="3" t="s">
        <v>13710</v>
      </c>
      <c r="E5021" s="3" t="s">
        <v>13711</v>
      </c>
      <c r="F5021" s="3" t="s">
        <v>13712</v>
      </c>
      <c r="G5021" s="2" t="s">
        <v>50</v>
      </c>
      <c r="H5021" s="2">
        <v>5.0</v>
      </c>
      <c r="I5021" s="2">
        <v>5.0</v>
      </c>
      <c r="J5021" s="2">
        <v>5.0</v>
      </c>
      <c r="K5021" s="2">
        <v>5.0</v>
      </c>
      <c r="L5021" s="2">
        <v>5.0</v>
      </c>
      <c r="M5021" s="2" t="s">
        <v>19</v>
      </c>
    </row>
    <row r="5022" ht="15.75" customHeight="1">
      <c r="A5022" s="2">
        <v>276.0</v>
      </c>
      <c r="B5022" s="2" t="s">
        <v>13457</v>
      </c>
      <c r="C5022" s="2" t="s">
        <v>88</v>
      </c>
      <c r="D5022" s="3" t="s">
        <v>13713</v>
      </c>
      <c r="E5022" s="3" t="s">
        <v>13714</v>
      </c>
      <c r="F5022" s="3" t="s">
        <v>13715</v>
      </c>
      <c r="G5022" s="2" t="s">
        <v>50</v>
      </c>
      <c r="H5022" s="2">
        <v>5.0</v>
      </c>
      <c r="I5022" s="2">
        <v>5.0</v>
      </c>
      <c r="J5022" s="2">
        <v>5.0</v>
      </c>
      <c r="K5022" s="2">
        <v>5.0</v>
      </c>
      <c r="L5022" s="2">
        <v>5.0</v>
      </c>
      <c r="M5022" s="2" t="s">
        <v>19</v>
      </c>
    </row>
    <row r="5023" ht="15.75" customHeight="1">
      <c r="A5023" s="2">
        <v>276.0</v>
      </c>
      <c r="B5023" s="2" t="s">
        <v>13457</v>
      </c>
      <c r="C5023" s="2" t="s">
        <v>88</v>
      </c>
      <c r="D5023" s="3" t="s">
        <v>13716</v>
      </c>
      <c r="E5023" s="3" t="s">
        <v>13717</v>
      </c>
      <c r="F5023" s="3" t="s">
        <v>13718</v>
      </c>
      <c r="G5023" s="2" t="s">
        <v>50</v>
      </c>
      <c r="H5023" s="2">
        <v>5.0</v>
      </c>
      <c r="I5023" s="2">
        <v>5.0</v>
      </c>
      <c r="J5023" s="2">
        <v>5.0</v>
      </c>
      <c r="K5023" s="2">
        <v>5.0</v>
      </c>
      <c r="L5023" s="2">
        <v>5.0</v>
      </c>
      <c r="M5023" s="2" t="s">
        <v>19</v>
      </c>
    </row>
    <row r="5024" ht="15.75" customHeight="1">
      <c r="A5024" s="2">
        <v>276.0</v>
      </c>
      <c r="B5024" s="2" t="s">
        <v>13457</v>
      </c>
      <c r="C5024" s="2" t="s">
        <v>88</v>
      </c>
      <c r="D5024" s="3" t="s">
        <v>13719</v>
      </c>
      <c r="E5024" s="3" t="s">
        <v>13720</v>
      </c>
      <c r="F5024" s="3" t="s">
        <v>13721</v>
      </c>
      <c r="G5024" s="2" t="s">
        <v>50</v>
      </c>
      <c r="H5024" s="2">
        <v>5.0</v>
      </c>
      <c r="I5024" s="2">
        <v>5.0</v>
      </c>
      <c r="J5024" s="2">
        <v>5.0</v>
      </c>
      <c r="K5024" s="2">
        <v>5.0</v>
      </c>
      <c r="L5024" s="2">
        <v>5.0</v>
      </c>
      <c r="M5024" s="2" t="s">
        <v>19</v>
      </c>
    </row>
    <row r="5025" ht="15.75" customHeight="1">
      <c r="A5025" s="2">
        <v>276.0</v>
      </c>
      <c r="B5025" s="2" t="s">
        <v>13457</v>
      </c>
      <c r="C5025" s="2" t="s">
        <v>88</v>
      </c>
      <c r="D5025" s="3" t="s">
        <v>13722</v>
      </c>
      <c r="E5025" s="3" t="s">
        <v>13723</v>
      </c>
      <c r="F5025" s="3" t="s">
        <v>13724</v>
      </c>
      <c r="G5025" s="2" t="s">
        <v>28</v>
      </c>
      <c r="H5025" s="2">
        <v>4.0</v>
      </c>
      <c r="I5025" s="2">
        <v>4.0</v>
      </c>
      <c r="J5025" s="2">
        <v>4.0</v>
      </c>
      <c r="K5025" s="2">
        <v>5.0</v>
      </c>
      <c r="L5025" s="2">
        <v>5.0</v>
      </c>
      <c r="M5025" s="2" t="s">
        <v>19</v>
      </c>
    </row>
    <row r="5026" ht="15.75" customHeight="1">
      <c r="A5026" s="2">
        <v>276.0</v>
      </c>
      <c r="B5026" s="2" t="s">
        <v>13457</v>
      </c>
      <c r="C5026" s="2" t="s">
        <v>88</v>
      </c>
      <c r="D5026" s="3" t="s">
        <v>13725</v>
      </c>
      <c r="E5026" s="3" t="s">
        <v>13726</v>
      </c>
      <c r="F5026" s="3" t="s">
        <v>13727</v>
      </c>
      <c r="G5026" s="2" t="s">
        <v>50</v>
      </c>
      <c r="H5026" s="2">
        <v>5.0</v>
      </c>
      <c r="I5026" s="2">
        <v>5.0</v>
      </c>
      <c r="J5026" s="2">
        <v>5.0</v>
      </c>
      <c r="K5026" s="2">
        <v>5.0</v>
      </c>
      <c r="L5026" s="2">
        <v>4.0</v>
      </c>
      <c r="M5026" s="2" t="s">
        <v>19</v>
      </c>
    </row>
    <row r="5027" ht="15.75" customHeight="1">
      <c r="A5027" s="2">
        <v>276.0</v>
      </c>
      <c r="B5027" s="2" t="s">
        <v>13457</v>
      </c>
      <c r="C5027" s="2" t="s">
        <v>88</v>
      </c>
      <c r="D5027" s="3" t="s">
        <v>13728</v>
      </c>
      <c r="E5027" s="3" t="s">
        <v>13729</v>
      </c>
      <c r="F5027" s="3" t="s">
        <v>13730</v>
      </c>
      <c r="G5027" s="2" t="s">
        <v>50</v>
      </c>
      <c r="H5027" s="2">
        <v>5.0</v>
      </c>
      <c r="I5027" s="2">
        <v>5.0</v>
      </c>
      <c r="J5027" s="2">
        <v>5.0</v>
      </c>
      <c r="K5027" s="2">
        <v>5.0</v>
      </c>
      <c r="L5027" s="2">
        <v>5.0</v>
      </c>
      <c r="M5027" s="2" t="s">
        <v>19</v>
      </c>
    </row>
    <row r="5028" ht="15.75" customHeight="1">
      <c r="A5028" s="2">
        <v>276.0</v>
      </c>
      <c r="B5028" s="2" t="s">
        <v>13457</v>
      </c>
      <c r="C5028" s="2" t="s">
        <v>88</v>
      </c>
      <c r="D5028" s="3" t="s">
        <v>13731</v>
      </c>
      <c r="E5028" s="3" t="s">
        <v>13732</v>
      </c>
      <c r="F5028" s="3" t="s">
        <v>13733</v>
      </c>
      <c r="G5028" s="2" t="s">
        <v>18</v>
      </c>
      <c r="H5028" s="2">
        <v>4.0</v>
      </c>
      <c r="I5028" s="2">
        <v>4.0</v>
      </c>
      <c r="J5028" s="2">
        <v>4.0</v>
      </c>
      <c r="K5028" s="2">
        <v>4.0</v>
      </c>
      <c r="L5028" s="2">
        <v>4.0</v>
      </c>
      <c r="M5028" s="2" t="s">
        <v>19</v>
      </c>
    </row>
    <row r="5029" ht="15.75" customHeight="1">
      <c r="A5029" s="2">
        <v>276.0</v>
      </c>
      <c r="B5029" s="2" t="s">
        <v>13457</v>
      </c>
      <c r="C5029" s="2" t="s">
        <v>319</v>
      </c>
      <c r="D5029" s="3" t="s">
        <v>13734</v>
      </c>
      <c r="E5029" s="3" t="s">
        <v>13735</v>
      </c>
      <c r="F5029" s="3" t="s">
        <v>13736</v>
      </c>
      <c r="G5029" s="2" t="s">
        <v>18</v>
      </c>
      <c r="H5029" s="2">
        <v>4.0</v>
      </c>
      <c r="I5029" s="2">
        <v>4.0</v>
      </c>
      <c r="J5029" s="2">
        <v>4.0</v>
      </c>
      <c r="K5029" s="2">
        <v>4.0</v>
      </c>
      <c r="L5029" s="2">
        <v>4.0</v>
      </c>
      <c r="M5029" s="2" t="s">
        <v>19</v>
      </c>
    </row>
    <row r="5030" ht="15.75" customHeight="1">
      <c r="A5030" s="2">
        <v>276.0</v>
      </c>
      <c r="B5030" s="2" t="s">
        <v>13457</v>
      </c>
      <c r="C5030" s="2" t="s">
        <v>319</v>
      </c>
      <c r="D5030" s="3" t="s">
        <v>7445</v>
      </c>
      <c r="E5030" s="3" t="s">
        <v>13737</v>
      </c>
      <c r="F5030" s="3" t="s">
        <v>13738</v>
      </c>
      <c r="G5030" s="2" t="s">
        <v>50</v>
      </c>
      <c r="H5030" s="2">
        <v>5.0</v>
      </c>
      <c r="I5030" s="2">
        <v>4.0</v>
      </c>
      <c r="J5030" s="2">
        <v>4.0</v>
      </c>
      <c r="K5030" s="2">
        <v>4.0</v>
      </c>
      <c r="L5030" s="2">
        <v>5.0</v>
      </c>
      <c r="M5030" s="2" t="s">
        <v>19</v>
      </c>
    </row>
    <row r="5031" ht="15.75" customHeight="1">
      <c r="A5031" s="2">
        <v>276.0</v>
      </c>
      <c r="B5031" s="2" t="s">
        <v>13457</v>
      </c>
      <c r="C5031" s="2" t="s">
        <v>319</v>
      </c>
      <c r="D5031" s="3" t="s">
        <v>13739</v>
      </c>
      <c r="E5031" s="3" t="s">
        <v>13740</v>
      </c>
      <c r="F5031" s="3" t="s">
        <v>13741</v>
      </c>
      <c r="G5031" s="2" t="s">
        <v>50</v>
      </c>
      <c r="H5031" s="2">
        <v>5.0</v>
      </c>
      <c r="I5031" s="2">
        <v>5.0</v>
      </c>
      <c r="J5031" s="2">
        <v>5.0</v>
      </c>
      <c r="K5031" s="2">
        <v>5.0</v>
      </c>
      <c r="L5031" s="2">
        <v>5.0</v>
      </c>
      <c r="M5031" s="2" t="s">
        <v>19</v>
      </c>
    </row>
    <row r="5032" ht="15.75" customHeight="1">
      <c r="A5032" s="2">
        <v>276.0</v>
      </c>
      <c r="B5032" s="2" t="s">
        <v>13457</v>
      </c>
      <c r="C5032" s="2" t="s">
        <v>319</v>
      </c>
      <c r="D5032" s="3" t="s">
        <v>13742</v>
      </c>
      <c r="E5032" s="3" t="s">
        <v>13743</v>
      </c>
      <c r="F5032" s="3" t="s">
        <v>13744</v>
      </c>
      <c r="G5032" s="2" t="s">
        <v>50</v>
      </c>
      <c r="H5032" s="2">
        <v>5.0</v>
      </c>
      <c r="I5032" s="2">
        <v>5.0</v>
      </c>
      <c r="J5032" s="2">
        <v>5.0</v>
      </c>
      <c r="K5032" s="2">
        <v>5.0</v>
      </c>
      <c r="L5032" s="2">
        <v>5.0</v>
      </c>
      <c r="M5032" s="2" t="s">
        <v>19</v>
      </c>
    </row>
    <row r="5033" ht="15.75" customHeight="1">
      <c r="A5033" s="2">
        <v>276.0</v>
      </c>
      <c r="B5033" s="2" t="s">
        <v>13457</v>
      </c>
      <c r="C5033" s="2" t="s">
        <v>319</v>
      </c>
      <c r="D5033" s="3" t="s">
        <v>1290</v>
      </c>
      <c r="E5033" s="3" t="s">
        <v>13745</v>
      </c>
      <c r="F5033" s="3" t="s">
        <v>13746</v>
      </c>
      <c r="G5033" s="2" t="s">
        <v>18</v>
      </c>
      <c r="H5033" s="2">
        <v>5.0</v>
      </c>
      <c r="I5033" s="2">
        <v>5.0</v>
      </c>
      <c r="J5033" s="2">
        <v>4.0</v>
      </c>
      <c r="K5033" s="2">
        <v>4.0</v>
      </c>
      <c r="L5033" s="2">
        <v>3.0</v>
      </c>
      <c r="M5033" s="2" t="s">
        <v>19</v>
      </c>
    </row>
    <row r="5034" ht="15.75" customHeight="1">
      <c r="A5034" s="2">
        <v>276.0</v>
      </c>
      <c r="B5034" s="2" t="s">
        <v>13457</v>
      </c>
      <c r="C5034" s="2" t="s">
        <v>319</v>
      </c>
      <c r="D5034" s="3" t="s">
        <v>13747</v>
      </c>
      <c r="E5034" s="3" t="s">
        <v>13748</v>
      </c>
      <c r="F5034" s="3" t="s">
        <v>13749</v>
      </c>
      <c r="G5034" s="2" t="s">
        <v>50</v>
      </c>
      <c r="H5034" s="2">
        <v>5.0</v>
      </c>
      <c r="I5034" s="2">
        <v>5.0</v>
      </c>
      <c r="J5034" s="2">
        <v>5.0</v>
      </c>
      <c r="K5034" s="2">
        <v>5.0</v>
      </c>
      <c r="L5034" s="2">
        <v>5.0</v>
      </c>
      <c r="M5034" s="2" t="s">
        <v>19</v>
      </c>
    </row>
    <row r="5035" ht="15.75" customHeight="1">
      <c r="A5035" s="2">
        <v>276.0</v>
      </c>
      <c r="B5035" s="2" t="s">
        <v>13457</v>
      </c>
      <c r="C5035" s="2" t="s">
        <v>319</v>
      </c>
      <c r="D5035" s="3" t="s">
        <v>13750</v>
      </c>
      <c r="E5035" s="3" t="s">
        <v>13751</v>
      </c>
      <c r="F5035" s="3" t="s">
        <v>13752</v>
      </c>
      <c r="G5035" s="2" t="s">
        <v>50</v>
      </c>
      <c r="H5035" s="2">
        <v>4.0</v>
      </c>
      <c r="I5035" s="2">
        <v>5.0</v>
      </c>
      <c r="J5035" s="2">
        <v>5.0</v>
      </c>
      <c r="K5035" s="2">
        <v>5.0</v>
      </c>
      <c r="L5035" s="2">
        <v>5.0</v>
      </c>
      <c r="M5035" s="2" t="s">
        <v>19</v>
      </c>
    </row>
    <row r="5036" ht="15.75" customHeight="1">
      <c r="A5036" s="2">
        <v>276.0</v>
      </c>
      <c r="B5036" s="2" t="s">
        <v>13457</v>
      </c>
      <c r="C5036" s="2" t="s">
        <v>319</v>
      </c>
      <c r="D5036" s="3" t="s">
        <v>13753</v>
      </c>
      <c r="E5036" s="3" t="s">
        <v>13754</v>
      </c>
      <c r="F5036" s="3" t="s">
        <v>13755</v>
      </c>
      <c r="G5036" s="2" t="s">
        <v>50</v>
      </c>
      <c r="H5036" s="2">
        <v>5.0</v>
      </c>
      <c r="I5036" s="2">
        <v>5.0</v>
      </c>
      <c r="J5036" s="2">
        <v>5.0</v>
      </c>
      <c r="K5036" s="2">
        <v>5.0</v>
      </c>
      <c r="L5036" s="2">
        <v>5.0</v>
      </c>
      <c r="M5036" s="2" t="s">
        <v>19</v>
      </c>
    </row>
    <row r="5037" ht="15.75" customHeight="1">
      <c r="A5037" s="2">
        <v>276.0</v>
      </c>
      <c r="B5037" s="2" t="s">
        <v>13457</v>
      </c>
      <c r="C5037" s="2" t="s">
        <v>319</v>
      </c>
      <c r="D5037" s="3" t="s">
        <v>139</v>
      </c>
      <c r="E5037" s="3" t="s">
        <v>13756</v>
      </c>
      <c r="F5037" s="3" t="s">
        <v>13757</v>
      </c>
      <c r="G5037" s="2" t="s">
        <v>50</v>
      </c>
      <c r="H5037" s="2">
        <v>5.0</v>
      </c>
      <c r="I5037" s="2">
        <v>5.0</v>
      </c>
      <c r="J5037" s="2">
        <v>5.0</v>
      </c>
      <c r="K5037" s="2">
        <v>1.0</v>
      </c>
      <c r="L5037" s="2">
        <v>5.0</v>
      </c>
      <c r="M5037" s="2" t="s">
        <v>19</v>
      </c>
    </row>
    <row r="5038" ht="15.75" customHeight="1">
      <c r="A5038" s="2">
        <v>276.0</v>
      </c>
      <c r="B5038" s="2" t="s">
        <v>13457</v>
      </c>
      <c r="C5038" s="2" t="s">
        <v>319</v>
      </c>
      <c r="D5038" s="3" t="s">
        <v>13758</v>
      </c>
      <c r="E5038" s="3" t="s">
        <v>13759</v>
      </c>
      <c r="F5038" s="3" t="s">
        <v>13760</v>
      </c>
      <c r="G5038" s="2" t="s">
        <v>50</v>
      </c>
      <c r="H5038" s="2">
        <v>5.0</v>
      </c>
      <c r="I5038" s="2">
        <v>4.0</v>
      </c>
      <c r="J5038" s="2">
        <v>5.0</v>
      </c>
      <c r="K5038" s="2">
        <v>5.0</v>
      </c>
      <c r="L5038" s="2">
        <v>4.0</v>
      </c>
      <c r="M5038" s="2" t="s">
        <v>19</v>
      </c>
    </row>
    <row r="5039" ht="15.75" customHeight="1">
      <c r="A5039" s="2">
        <v>276.0</v>
      </c>
      <c r="B5039" s="2" t="s">
        <v>13457</v>
      </c>
      <c r="C5039" s="2" t="s">
        <v>326</v>
      </c>
      <c r="D5039" s="3" t="s">
        <v>571</v>
      </c>
      <c r="E5039" s="3" t="s">
        <v>13761</v>
      </c>
      <c r="F5039" s="3" t="s">
        <v>13762</v>
      </c>
      <c r="G5039" s="2" t="s">
        <v>50</v>
      </c>
      <c r="H5039" s="2">
        <v>5.0</v>
      </c>
      <c r="I5039" s="2">
        <v>4.0</v>
      </c>
      <c r="J5039" s="2">
        <v>5.0</v>
      </c>
      <c r="K5039" s="2">
        <v>5.0</v>
      </c>
      <c r="L5039" s="2">
        <v>5.0</v>
      </c>
      <c r="M5039" s="2" t="s">
        <v>19</v>
      </c>
    </row>
    <row r="5040" ht="15.75" customHeight="1">
      <c r="A5040" s="2">
        <v>276.0</v>
      </c>
      <c r="B5040" s="2" t="s">
        <v>13457</v>
      </c>
      <c r="C5040" s="2" t="s">
        <v>326</v>
      </c>
      <c r="D5040" s="3" t="s">
        <v>13763</v>
      </c>
      <c r="E5040" s="3" t="s">
        <v>13764</v>
      </c>
      <c r="F5040" s="3" t="s">
        <v>13765</v>
      </c>
      <c r="G5040" s="2" t="s">
        <v>18</v>
      </c>
      <c r="H5040" s="2">
        <v>3.0</v>
      </c>
      <c r="I5040" s="2">
        <v>4.0</v>
      </c>
      <c r="J5040" s="2">
        <v>3.0</v>
      </c>
      <c r="K5040" s="2">
        <v>4.0</v>
      </c>
      <c r="L5040" s="2">
        <v>3.0</v>
      </c>
      <c r="M5040" s="2" t="s">
        <v>19</v>
      </c>
    </row>
    <row r="5041" ht="15.75" customHeight="1">
      <c r="A5041" s="2">
        <v>276.0</v>
      </c>
      <c r="B5041" s="2" t="s">
        <v>13457</v>
      </c>
      <c r="C5041" s="2" t="s">
        <v>326</v>
      </c>
      <c r="D5041" s="3" t="s">
        <v>13766</v>
      </c>
      <c r="E5041" s="3" t="s">
        <v>13767</v>
      </c>
      <c r="F5041" s="3" t="s">
        <v>13768</v>
      </c>
      <c r="G5041" s="2" t="s">
        <v>18</v>
      </c>
      <c r="H5041" s="2">
        <v>4.0</v>
      </c>
      <c r="I5041" s="2">
        <v>5.0</v>
      </c>
      <c r="J5041" s="2">
        <v>5.0</v>
      </c>
      <c r="K5041" s="2">
        <v>4.0</v>
      </c>
      <c r="L5041" s="2">
        <v>4.0</v>
      </c>
      <c r="M5041" s="2" t="s">
        <v>19</v>
      </c>
    </row>
    <row r="5042" ht="15.75" customHeight="1">
      <c r="A5042" s="2">
        <v>276.0</v>
      </c>
      <c r="B5042" s="2" t="s">
        <v>13457</v>
      </c>
      <c r="C5042" s="2" t="s">
        <v>326</v>
      </c>
      <c r="D5042" s="3" t="s">
        <v>13769</v>
      </c>
      <c r="E5042" s="3" t="s">
        <v>13770</v>
      </c>
      <c r="F5042" s="3" t="s">
        <v>13771</v>
      </c>
      <c r="G5042" s="2" t="s">
        <v>50</v>
      </c>
      <c r="H5042" s="2">
        <v>5.0</v>
      </c>
      <c r="I5042" s="2">
        <v>5.0</v>
      </c>
      <c r="J5042" s="2">
        <v>5.0</v>
      </c>
      <c r="K5042" s="2">
        <v>5.0</v>
      </c>
      <c r="L5042" s="2">
        <v>4.0</v>
      </c>
      <c r="M5042" s="2" t="s">
        <v>19</v>
      </c>
    </row>
    <row r="5043" ht="15.75" customHeight="1">
      <c r="A5043" s="2">
        <v>276.0</v>
      </c>
      <c r="B5043" s="2" t="s">
        <v>13457</v>
      </c>
      <c r="C5043" s="2" t="s">
        <v>326</v>
      </c>
      <c r="D5043" s="3" t="s">
        <v>13772</v>
      </c>
      <c r="E5043" s="3" t="s">
        <v>13773</v>
      </c>
      <c r="F5043" s="3" t="s">
        <v>13774</v>
      </c>
      <c r="G5043" s="2" t="s">
        <v>50</v>
      </c>
      <c r="H5043" s="2">
        <v>5.0</v>
      </c>
      <c r="I5043" s="2">
        <v>5.0</v>
      </c>
      <c r="J5043" s="2">
        <v>5.0</v>
      </c>
      <c r="K5043" s="2">
        <v>5.0</v>
      </c>
      <c r="L5043" s="2">
        <v>5.0</v>
      </c>
      <c r="M5043" s="2" t="s">
        <v>19</v>
      </c>
    </row>
    <row r="5044" ht="15.75" customHeight="1">
      <c r="A5044" s="2">
        <v>276.0</v>
      </c>
      <c r="B5044" s="2" t="s">
        <v>13457</v>
      </c>
      <c r="C5044" s="2" t="s">
        <v>326</v>
      </c>
      <c r="D5044" s="3" t="s">
        <v>13775</v>
      </c>
      <c r="E5044" s="3" t="s">
        <v>13776</v>
      </c>
      <c r="F5044" s="3" t="s">
        <v>13777</v>
      </c>
      <c r="G5044" s="2" t="s">
        <v>50</v>
      </c>
      <c r="H5044" s="2">
        <v>5.0</v>
      </c>
      <c r="I5044" s="2">
        <v>4.0</v>
      </c>
      <c r="J5044" s="2">
        <v>5.0</v>
      </c>
      <c r="K5044" s="2">
        <v>5.0</v>
      </c>
      <c r="L5044" s="2">
        <v>4.0</v>
      </c>
      <c r="M5044" s="2" t="s">
        <v>19</v>
      </c>
    </row>
    <row r="5045" ht="15.75" customHeight="1">
      <c r="A5045" s="2">
        <v>276.0</v>
      </c>
      <c r="B5045" s="2" t="s">
        <v>13457</v>
      </c>
      <c r="C5045" s="2" t="s">
        <v>157</v>
      </c>
      <c r="D5045" s="3" t="s">
        <v>13778</v>
      </c>
      <c r="E5045" s="3" t="s">
        <v>13779</v>
      </c>
      <c r="F5045" s="3" t="s">
        <v>13780</v>
      </c>
      <c r="G5045" s="2" t="s">
        <v>50</v>
      </c>
      <c r="H5045" s="2">
        <v>5.0</v>
      </c>
      <c r="I5045" s="2">
        <v>5.0</v>
      </c>
      <c r="J5045" s="2">
        <v>4.0</v>
      </c>
      <c r="K5045" s="2">
        <v>5.0</v>
      </c>
      <c r="L5045" s="2">
        <v>5.0</v>
      </c>
      <c r="M5045" s="2" t="s">
        <v>19</v>
      </c>
    </row>
    <row r="5046" ht="15.75" customHeight="1">
      <c r="A5046" s="2">
        <v>276.0</v>
      </c>
      <c r="B5046" s="2" t="s">
        <v>13457</v>
      </c>
      <c r="C5046" s="2" t="s">
        <v>157</v>
      </c>
      <c r="D5046" s="3" t="s">
        <v>13781</v>
      </c>
      <c r="E5046" s="3" t="s">
        <v>13782</v>
      </c>
      <c r="F5046" s="3" t="s">
        <v>13783</v>
      </c>
      <c r="G5046" s="2" t="s">
        <v>50</v>
      </c>
      <c r="H5046" s="2">
        <v>4.0</v>
      </c>
      <c r="I5046" s="2">
        <v>4.0</v>
      </c>
      <c r="J5046" s="2">
        <v>4.0</v>
      </c>
      <c r="K5046" s="2">
        <v>5.0</v>
      </c>
      <c r="L5046" s="2">
        <v>5.0</v>
      </c>
      <c r="M5046" s="2" t="s">
        <v>19</v>
      </c>
    </row>
    <row r="5047" ht="15.75" customHeight="1">
      <c r="A5047" s="2">
        <v>276.0</v>
      </c>
      <c r="B5047" s="2" t="s">
        <v>13457</v>
      </c>
      <c r="C5047" s="2" t="s">
        <v>157</v>
      </c>
      <c r="D5047" s="3" t="s">
        <v>13784</v>
      </c>
      <c r="E5047" s="3" t="s">
        <v>13785</v>
      </c>
      <c r="F5047" s="3" t="s">
        <v>13786</v>
      </c>
      <c r="G5047" s="2" t="s">
        <v>50</v>
      </c>
      <c r="H5047" s="2">
        <v>5.0</v>
      </c>
      <c r="I5047" s="2">
        <v>4.0</v>
      </c>
      <c r="J5047" s="2">
        <v>5.0</v>
      </c>
      <c r="K5047" s="2">
        <v>5.0</v>
      </c>
      <c r="L5047" s="2">
        <v>5.0</v>
      </c>
      <c r="M5047" s="2" t="s">
        <v>19</v>
      </c>
    </row>
    <row r="5048" ht="15.75" customHeight="1">
      <c r="A5048" s="2">
        <v>276.0</v>
      </c>
      <c r="B5048" s="2" t="s">
        <v>13457</v>
      </c>
      <c r="C5048" s="2" t="s">
        <v>512</v>
      </c>
      <c r="D5048" s="3" t="s">
        <v>13787</v>
      </c>
      <c r="E5048" s="3" t="s">
        <v>13788</v>
      </c>
      <c r="F5048" s="3" t="s">
        <v>13789</v>
      </c>
      <c r="G5048" s="2" t="s">
        <v>18</v>
      </c>
      <c r="H5048" s="2">
        <v>4.0</v>
      </c>
      <c r="I5048" s="2">
        <v>4.0</v>
      </c>
      <c r="J5048" s="2">
        <v>4.0</v>
      </c>
      <c r="K5048" s="2">
        <v>4.0</v>
      </c>
      <c r="L5048" s="2">
        <v>4.0</v>
      </c>
      <c r="M5048" s="2" t="s">
        <v>19</v>
      </c>
    </row>
    <row r="5049" ht="15.75" customHeight="1">
      <c r="A5049" s="2">
        <v>276.0</v>
      </c>
      <c r="B5049" s="2" t="s">
        <v>13457</v>
      </c>
      <c r="C5049" s="2" t="s">
        <v>123</v>
      </c>
      <c r="D5049" s="3" t="s">
        <v>907</v>
      </c>
      <c r="E5049" s="3" t="s">
        <v>13790</v>
      </c>
      <c r="F5049" s="3" t="s">
        <v>13791</v>
      </c>
      <c r="G5049" s="2" t="s">
        <v>18</v>
      </c>
      <c r="H5049" s="2">
        <v>4.0</v>
      </c>
      <c r="I5049" s="2">
        <v>5.0</v>
      </c>
      <c r="J5049" s="2">
        <v>5.0</v>
      </c>
      <c r="K5049" s="2">
        <v>4.0</v>
      </c>
      <c r="L5049" s="2">
        <v>5.0</v>
      </c>
      <c r="M5049" s="2" t="s">
        <v>19</v>
      </c>
    </row>
    <row r="5050" ht="15.75" customHeight="1">
      <c r="A5050" s="2">
        <v>276.0</v>
      </c>
      <c r="B5050" s="2" t="s">
        <v>13457</v>
      </c>
      <c r="C5050" s="2" t="s">
        <v>37</v>
      </c>
      <c r="D5050" s="3" t="s">
        <v>13792</v>
      </c>
      <c r="E5050" s="3" t="s">
        <v>13793</v>
      </c>
      <c r="F5050" s="3" t="s">
        <v>13794</v>
      </c>
      <c r="G5050" s="2" t="s">
        <v>50</v>
      </c>
      <c r="H5050" s="2">
        <v>3.0</v>
      </c>
      <c r="I5050" s="2">
        <v>5.0</v>
      </c>
      <c r="J5050" s="2">
        <v>5.0</v>
      </c>
      <c r="K5050" s="2">
        <v>3.0</v>
      </c>
      <c r="L5050" s="2">
        <v>2.0</v>
      </c>
      <c r="M5050" s="2" t="s">
        <v>19</v>
      </c>
    </row>
    <row r="5051" ht="15.75" customHeight="1">
      <c r="A5051" s="2">
        <v>276.0</v>
      </c>
      <c r="B5051" s="2" t="s">
        <v>13457</v>
      </c>
      <c r="C5051" s="2" t="s">
        <v>336</v>
      </c>
      <c r="D5051" s="3" t="s">
        <v>13795</v>
      </c>
      <c r="E5051" s="3" t="s">
        <v>13796</v>
      </c>
      <c r="F5051" s="3" t="s">
        <v>13797</v>
      </c>
      <c r="G5051" s="2" t="s">
        <v>62</v>
      </c>
      <c r="H5051" s="2">
        <v>2.0</v>
      </c>
      <c r="I5051" s="2">
        <v>4.0</v>
      </c>
      <c r="J5051" s="2">
        <v>3.0</v>
      </c>
      <c r="K5051" s="2">
        <v>2.0</v>
      </c>
      <c r="L5051" s="2">
        <v>3.0</v>
      </c>
      <c r="M5051" s="2" t="s">
        <v>33</v>
      </c>
    </row>
    <row r="5052" ht="15.75" customHeight="1">
      <c r="A5052" s="2">
        <v>276.0</v>
      </c>
      <c r="B5052" s="2" t="s">
        <v>13457</v>
      </c>
      <c r="C5052" s="2" t="s">
        <v>386</v>
      </c>
      <c r="D5052" s="3" t="s">
        <v>139</v>
      </c>
      <c r="E5052" s="3" t="s">
        <v>13798</v>
      </c>
      <c r="F5052" s="3" t="s">
        <v>13799</v>
      </c>
      <c r="G5052" s="2" t="s">
        <v>18</v>
      </c>
      <c r="H5052" s="2">
        <v>4.0</v>
      </c>
      <c r="I5052" s="2">
        <v>4.0</v>
      </c>
      <c r="J5052" s="2">
        <v>4.0</v>
      </c>
      <c r="K5052" s="2">
        <v>3.0</v>
      </c>
      <c r="L5052" s="2">
        <v>4.0</v>
      </c>
      <c r="M5052" s="2" t="s">
        <v>19</v>
      </c>
    </row>
    <row r="5053" ht="15.75" customHeight="1">
      <c r="A5053" s="2">
        <v>276.0</v>
      </c>
      <c r="B5053" s="2" t="s">
        <v>13457</v>
      </c>
      <c r="C5053" s="2" t="s">
        <v>386</v>
      </c>
      <c r="D5053" s="3" t="s">
        <v>211</v>
      </c>
      <c r="E5053" s="3" t="s">
        <v>13800</v>
      </c>
      <c r="F5053" s="3" t="s">
        <v>13801</v>
      </c>
      <c r="G5053" s="2" t="s">
        <v>50</v>
      </c>
      <c r="H5053" s="2">
        <v>4.0</v>
      </c>
      <c r="I5053" s="2">
        <v>5.0</v>
      </c>
      <c r="J5053" s="2">
        <v>4.0</v>
      </c>
      <c r="K5053" s="2">
        <v>5.0</v>
      </c>
      <c r="L5053" s="2">
        <v>5.0</v>
      </c>
      <c r="M5053" s="2" t="s">
        <v>19</v>
      </c>
    </row>
    <row r="5054" ht="15.75" customHeight="1">
      <c r="A5054" s="2">
        <v>276.0</v>
      </c>
      <c r="B5054" s="2" t="s">
        <v>13457</v>
      </c>
      <c r="C5054" s="2" t="s">
        <v>261</v>
      </c>
      <c r="D5054" s="3" t="s">
        <v>191</v>
      </c>
      <c r="E5054" s="3" t="s">
        <v>13802</v>
      </c>
      <c r="F5054" s="3" t="s">
        <v>13803</v>
      </c>
      <c r="G5054" s="2" t="s">
        <v>28</v>
      </c>
      <c r="H5054" s="2">
        <v>3.0</v>
      </c>
      <c r="I5054" s="2">
        <v>3.0</v>
      </c>
      <c r="J5054" s="2">
        <v>3.0</v>
      </c>
      <c r="K5054" s="2">
        <v>4.0</v>
      </c>
      <c r="L5054" s="2">
        <v>4.0</v>
      </c>
      <c r="M5054" s="2" t="s">
        <v>19</v>
      </c>
    </row>
    <row r="5055" ht="15.75" customHeight="1">
      <c r="A5055" s="2">
        <v>276.0</v>
      </c>
      <c r="B5055" s="2" t="s">
        <v>13457</v>
      </c>
      <c r="C5055" s="2" t="s">
        <v>187</v>
      </c>
      <c r="D5055" s="3" t="s">
        <v>59</v>
      </c>
      <c r="E5055" s="3" t="s">
        <v>13804</v>
      </c>
      <c r="F5055" s="3" t="s">
        <v>13805</v>
      </c>
      <c r="G5055" s="2" t="s">
        <v>50</v>
      </c>
      <c r="H5055" s="2">
        <v>5.0</v>
      </c>
      <c r="I5055" s="2">
        <v>4.0</v>
      </c>
      <c r="J5055" s="2">
        <v>5.0</v>
      </c>
      <c r="K5055" s="2">
        <v>4.0</v>
      </c>
      <c r="L5055" s="2">
        <v>4.0</v>
      </c>
      <c r="M5055" s="2" t="s">
        <v>19</v>
      </c>
    </row>
    <row r="5056" ht="15.75" customHeight="1">
      <c r="A5056" s="2">
        <v>277.0</v>
      </c>
      <c r="B5056" s="2" t="s">
        <v>13806</v>
      </c>
      <c r="C5056" s="2" t="s">
        <v>116</v>
      </c>
      <c r="D5056" s="3" t="s">
        <v>1638</v>
      </c>
      <c r="E5056" s="3" t="s">
        <v>13807</v>
      </c>
      <c r="F5056" s="3" t="s">
        <v>13808</v>
      </c>
      <c r="G5056" s="2" t="s">
        <v>28</v>
      </c>
      <c r="H5056" s="2">
        <v>3.0</v>
      </c>
      <c r="I5056" s="2">
        <v>3.0</v>
      </c>
      <c r="J5056" s="2">
        <v>4.0</v>
      </c>
      <c r="K5056" s="2">
        <v>4.0</v>
      </c>
      <c r="L5056" s="2">
        <v>4.0</v>
      </c>
      <c r="M5056" s="2" t="s">
        <v>19</v>
      </c>
    </row>
    <row r="5057" ht="15.75" customHeight="1">
      <c r="A5057" s="2">
        <v>277.0</v>
      </c>
      <c r="B5057" s="2" t="s">
        <v>13806</v>
      </c>
      <c r="C5057" s="2" t="s">
        <v>353</v>
      </c>
      <c r="D5057" s="3" t="s">
        <v>13809</v>
      </c>
      <c r="E5057" s="3" t="s">
        <v>13810</v>
      </c>
      <c r="F5057" s="3" t="s">
        <v>13811</v>
      </c>
      <c r="G5057" s="2" t="s">
        <v>50</v>
      </c>
      <c r="H5057" s="2">
        <v>4.0</v>
      </c>
      <c r="I5057" s="2">
        <v>4.0</v>
      </c>
      <c r="J5057" s="2">
        <v>5.0</v>
      </c>
      <c r="K5057" s="2">
        <v>4.0</v>
      </c>
      <c r="L5057" s="2">
        <v>4.0</v>
      </c>
      <c r="M5057" s="2" t="s">
        <v>19</v>
      </c>
    </row>
    <row r="5058" ht="15.75" customHeight="1">
      <c r="A5058" s="2">
        <v>277.0</v>
      </c>
      <c r="B5058" s="2" t="s">
        <v>13806</v>
      </c>
      <c r="C5058" s="2" t="s">
        <v>123</v>
      </c>
      <c r="D5058" s="3" t="s">
        <v>7696</v>
      </c>
      <c r="E5058" s="3" t="s">
        <v>13812</v>
      </c>
      <c r="F5058" s="3" t="s">
        <v>13813</v>
      </c>
      <c r="G5058" s="2" t="s">
        <v>28</v>
      </c>
      <c r="H5058" s="2">
        <v>3.0</v>
      </c>
      <c r="I5058" s="2">
        <v>3.0</v>
      </c>
      <c r="J5058" s="2">
        <v>3.0</v>
      </c>
      <c r="K5058" s="2">
        <v>3.0</v>
      </c>
      <c r="L5058" s="2">
        <v>3.0</v>
      </c>
      <c r="M5058" s="2" t="s">
        <v>19</v>
      </c>
    </row>
    <row r="5059" ht="15.75" customHeight="1">
      <c r="A5059" s="2">
        <v>277.0</v>
      </c>
      <c r="B5059" s="2" t="s">
        <v>13806</v>
      </c>
      <c r="C5059" s="2" t="s">
        <v>127</v>
      </c>
      <c r="D5059" s="3" t="s">
        <v>13814</v>
      </c>
      <c r="E5059" s="3" t="s">
        <v>13815</v>
      </c>
      <c r="F5059" s="3" t="s">
        <v>13816</v>
      </c>
      <c r="G5059" s="2" t="s">
        <v>50</v>
      </c>
      <c r="H5059" s="2">
        <v>5.0</v>
      </c>
      <c r="I5059" s="2">
        <v>5.0</v>
      </c>
      <c r="J5059" s="2">
        <v>5.0</v>
      </c>
      <c r="K5059" s="2">
        <v>5.0</v>
      </c>
      <c r="L5059" s="2">
        <v>5.0</v>
      </c>
      <c r="M5059" s="2" t="s">
        <v>19</v>
      </c>
    </row>
    <row r="5060" ht="15.75" customHeight="1">
      <c r="A5060" s="2">
        <v>277.0</v>
      </c>
      <c r="B5060" s="2" t="s">
        <v>13806</v>
      </c>
      <c r="C5060" s="2" t="s">
        <v>372</v>
      </c>
      <c r="D5060" s="3" t="s">
        <v>13817</v>
      </c>
      <c r="E5060" s="3" t="s">
        <v>13818</v>
      </c>
      <c r="F5060" s="3" t="s">
        <v>13819</v>
      </c>
      <c r="G5060" s="2" t="s">
        <v>18</v>
      </c>
      <c r="H5060" s="2">
        <v>5.0</v>
      </c>
      <c r="I5060" s="2">
        <v>3.0</v>
      </c>
      <c r="J5060" s="2">
        <v>3.0</v>
      </c>
      <c r="K5060" s="2">
        <v>3.0</v>
      </c>
      <c r="L5060" s="2">
        <v>3.0</v>
      </c>
      <c r="M5060" s="2" t="s">
        <v>19</v>
      </c>
    </row>
    <row r="5061" ht="15.75" customHeight="1">
      <c r="A5061" s="2">
        <v>277.0</v>
      </c>
      <c r="B5061" s="2" t="s">
        <v>13806</v>
      </c>
      <c r="C5061" s="2" t="s">
        <v>426</v>
      </c>
      <c r="D5061" s="3" t="s">
        <v>13820</v>
      </c>
      <c r="E5061" s="3" t="s">
        <v>13821</v>
      </c>
      <c r="F5061" s="3" t="s">
        <v>13822</v>
      </c>
      <c r="G5061" s="2" t="s">
        <v>18</v>
      </c>
      <c r="H5061" s="2">
        <v>3.0</v>
      </c>
      <c r="I5061" s="2">
        <v>3.0</v>
      </c>
      <c r="J5061" s="2">
        <v>3.0</v>
      </c>
      <c r="K5061" s="2">
        <v>3.0</v>
      </c>
      <c r="L5061" s="2">
        <v>4.0</v>
      </c>
      <c r="M5061" s="2" t="s">
        <v>19</v>
      </c>
    </row>
    <row r="5062" ht="15.75" customHeight="1">
      <c r="A5062" s="2">
        <v>277.0</v>
      </c>
      <c r="B5062" s="2" t="s">
        <v>13806</v>
      </c>
      <c r="C5062" s="2" t="s">
        <v>399</v>
      </c>
      <c r="D5062" s="3" t="s">
        <v>291</v>
      </c>
      <c r="E5062" s="3" t="s">
        <v>13823</v>
      </c>
      <c r="F5062" s="3" t="s">
        <v>13824</v>
      </c>
      <c r="G5062" s="2" t="s">
        <v>18</v>
      </c>
      <c r="H5062" s="2">
        <v>3.0</v>
      </c>
      <c r="I5062" s="2">
        <v>3.0</v>
      </c>
      <c r="J5062" s="2">
        <v>3.0</v>
      </c>
      <c r="K5062" s="2">
        <v>3.0</v>
      </c>
      <c r="L5062" s="2">
        <v>4.0</v>
      </c>
      <c r="M5062" s="2" t="s">
        <v>19</v>
      </c>
    </row>
    <row r="5063" ht="15.75" customHeight="1">
      <c r="A5063" s="2">
        <v>278.0</v>
      </c>
      <c r="B5063" s="2" t="s">
        <v>13825</v>
      </c>
      <c r="C5063" s="2" t="s">
        <v>37</v>
      </c>
      <c r="D5063" s="3" t="s">
        <v>495</v>
      </c>
      <c r="E5063" s="3" t="s">
        <v>13826</v>
      </c>
      <c r="F5063" s="3" t="s">
        <v>13827</v>
      </c>
      <c r="G5063" s="2" t="s">
        <v>50</v>
      </c>
      <c r="H5063" s="2">
        <v>4.0</v>
      </c>
      <c r="I5063" s="2">
        <v>5.0</v>
      </c>
      <c r="J5063" s="2">
        <v>4.0</v>
      </c>
      <c r="K5063" s="2">
        <v>4.0</v>
      </c>
      <c r="L5063" s="2">
        <v>3.0</v>
      </c>
      <c r="M5063" s="2" t="s">
        <v>19</v>
      </c>
    </row>
    <row r="5064" ht="15.75" customHeight="1">
      <c r="A5064" s="2">
        <v>278.0</v>
      </c>
      <c r="B5064" s="2" t="s">
        <v>13825</v>
      </c>
      <c r="C5064" s="2" t="s">
        <v>37</v>
      </c>
      <c r="D5064" s="3" t="s">
        <v>13828</v>
      </c>
      <c r="E5064" s="3" t="s">
        <v>13829</v>
      </c>
      <c r="F5064" s="3" t="s">
        <v>13830</v>
      </c>
      <c r="G5064" s="2" t="s">
        <v>28</v>
      </c>
      <c r="H5064" s="2">
        <v>3.0</v>
      </c>
      <c r="I5064" s="2">
        <v>3.0</v>
      </c>
      <c r="J5064" s="2">
        <v>3.0</v>
      </c>
      <c r="K5064" s="2">
        <v>3.0</v>
      </c>
      <c r="L5064" s="2">
        <v>3.0</v>
      </c>
      <c r="M5064" s="2" t="s">
        <v>19</v>
      </c>
    </row>
    <row r="5065" ht="15.75" customHeight="1">
      <c r="A5065" s="2">
        <v>278.0</v>
      </c>
      <c r="B5065" s="2" t="s">
        <v>13825</v>
      </c>
      <c r="C5065" s="2" t="s">
        <v>37</v>
      </c>
      <c r="D5065" s="3" t="s">
        <v>191</v>
      </c>
      <c r="E5065" s="3" t="s">
        <v>13831</v>
      </c>
      <c r="F5065" s="3" t="s">
        <v>13832</v>
      </c>
      <c r="G5065" s="2" t="s">
        <v>50</v>
      </c>
      <c r="H5065" s="2">
        <v>5.0</v>
      </c>
      <c r="I5065" s="2">
        <v>5.0</v>
      </c>
      <c r="J5065" s="2">
        <v>4.0</v>
      </c>
      <c r="K5065" s="2">
        <v>4.0</v>
      </c>
      <c r="L5065" s="2">
        <v>4.0</v>
      </c>
      <c r="M5065" s="2" t="s">
        <v>19</v>
      </c>
    </row>
    <row r="5066" ht="15.75" customHeight="1">
      <c r="A5066" s="2">
        <v>278.0</v>
      </c>
      <c r="B5066" s="2" t="s">
        <v>13825</v>
      </c>
      <c r="C5066" s="2" t="s">
        <v>37</v>
      </c>
      <c r="D5066" s="3" t="s">
        <v>495</v>
      </c>
      <c r="E5066" s="3" t="s">
        <v>13833</v>
      </c>
      <c r="F5066" s="3" t="s">
        <v>13834</v>
      </c>
      <c r="G5066" s="2" t="s">
        <v>18</v>
      </c>
      <c r="H5066" s="2">
        <v>5.0</v>
      </c>
      <c r="I5066" s="2">
        <v>4.0</v>
      </c>
      <c r="J5066" s="2">
        <v>3.0</v>
      </c>
      <c r="K5066" s="2">
        <v>4.0</v>
      </c>
      <c r="L5066" s="2">
        <v>4.0</v>
      </c>
      <c r="M5066" s="2" t="s">
        <v>19</v>
      </c>
    </row>
    <row r="5067" ht="15.75" customHeight="1">
      <c r="A5067" s="2">
        <v>278.0</v>
      </c>
      <c r="B5067" s="2" t="s">
        <v>13825</v>
      </c>
      <c r="C5067" s="2" t="s">
        <v>37</v>
      </c>
      <c r="D5067" s="3" t="s">
        <v>1255</v>
      </c>
      <c r="E5067" s="3" t="s">
        <v>13835</v>
      </c>
      <c r="F5067" s="3" t="s">
        <v>13836</v>
      </c>
      <c r="G5067" s="2" t="s">
        <v>50</v>
      </c>
      <c r="H5067" s="2">
        <v>5.0</v>
      </c>
      <c r="I5067" s="2">
        <v>5.0</v>
      </c>
      <c r="J5067" s="2">
        <v>5.0</v>
      </c>
      <c r="K5067" s="2">
        <v>5.0</v>
      </c>
      <c r="L5067" s="2">
        <v>5.0</v>
      </c>
      <c r="M5067" s="2" t="s">
        <v>19</v>
      </c>
    </row>
    <row r="5068" ht="15.75" customHeight="1">
      <c r="A5068" s="2">
        <v>278.0</v>
      </c>
      <c r="B5068" s="2" t="s">
        <v>13825</v>
      </c>
      <c r="C5068" s="2" t="s">
        <v>336</v>
      </c>
      <c r="D5068" s="3" t="s">
        <v>495</v>
      </c>
      <c r="E5068" s="3" t="s">
        <v>13837</v>
      </c>
      <c r="F5068" s="3" t="s">
        <v>13838</v>
      </c>
      <c r="G5068" s="2" t="s">
        <v>50</v>
      </c>
      <c r="H5068" s="2">
        <v>4.0</v>
      </c>
      <c r="I5068" s="2">
        <v>5.0</v>
      </c>
      <c r="J5068" s="2">
        <v>3.0</v>
      </c>
      <c r="K5068" s="2">
        <v>3.0</v>
      </c>
      <c r="L5068" s="2">
        <v>3.0</v>
      </c>
      <c r="M5068" s="2" t="s">
        <v>19</v>
      </c>
    </row>
    <row r="5069" ht="15.75" customHeight="1">
      <c r="A5069" s="2">
        <v>285.0</v>
      </c>
      <c r="B5069" s="2" t="s">
        <v>13839</v>
      </c>
      <c r="C5069" s="2" t="s">
        <v>157</v>
      </c>
      <c r="D5069" s="3" t="s">
        <v>13840</v>
      </c>
      <c r="E5069" s="3" t="s">
        <v>13841</v>
      </c>
      <c r="F5069" s="3" t="s">
        <v>13842</v>
      </c>
      <c r="G5069" s="2" t="s">
        <v>50</v>
      </c>
      <c r="H5069" s="2">
        <v>4.0</v>
      </c>
      <c r="I5069" s="2">
        <v>3.0</v>
      </c>
      <c r="J5069" s="2">
        <v>4.0</v>
      </c>
      <c r="K5069" s="2">
        <v>5.0</v>
      </c>
      <c r="L5069" s="2">
        <v>5.0</v>
      </c>
      <c r="M5069" s="2" t="s">
        <v>19</v>
      </c>
    </row>
    <row r="5070" ht="15.75" customHeight="1">
      <c r="A5070" s="2">
        <v>285.0</v>
      </c>
      <c r="B5070" s="2" t="s">
        <v>13839</v>
      </c>
      <c r="C5070" s="2" t="s">
        <v>116</v>
      </c>
      <c r="D5070" s="3" t="s">
        <v>13843</v>
      </c>
      <c r="E5070" s="3" t="s">
        <v>13844</v>
      </c>
      <c r="F5070" s="3" t="s">
        <v>13845</v>
      </c>
      <c r="G5070" s="2" t="s">
        <v>50</v>
      </c>
      <c r="H5070" s="2">
        <v>3.0</v>
      </c>
      <c r="I5070" s="2">
        <v>3.0</v>
      </c>
      <c r="J5070" s="2">
        <v>5.0</v>
      </c>
      <c r="K5070" s="2">
        <v>5.0</v>
      </c>
      <c r="L5070" s="2">
        <v>5.0</v>
      </c>
      <c r="M5070" s="2" t="s">
        <v>19</v>
      </c>
    </row>
    <row r="5071" ht="15.75" customHeight="1">
      <c r="A5071" s="2">
        <v>285.0</v>
      </c>
      <c r="B5071" s="2" t="s">
        <v>13839</v>
      </c>
      <c r="C5071" s="2" t="s">
        <v>127</v>
      </c>
      <c r="D5071" s="3" t="s">
        <v>13846</v>
      </c>
      <c r="E5071" s="3" t="s">
        <v>13847</v>
      </c>
      <c r="F5071" s="3" t="s">
        <v>13848</v>
      </c>
      <c r="G5071" s="2" t="s">
        <v>50</v>
      </c>
      <c r="H5071" s="2">
        <v>4.0</v>
      </c>
      <c r="I5071" s="2">
        <v>4.0</v>
      </c>
      <c r="J5071" s="2">
        <v>5.0</v>
      </c>
      <c r="K5071" s="2">
        <v>5.0</v>
      </c>
      <c r="L5071" s="2">
        <v>5.0</v>
      </c>
      <c r="M5071" s="2" t="s">
        <v>19</v>
      </c>
    </row>
    <row r="5072" ht="15.75" customHeight="1">
      <c r="A5072" s="2">
        <v>285.0</v>
      </c>
      <c r="B5072" s="2" t="s">
        <v>13839</v>
      </c>
      <c r="C5072" s="2" t="s">
        <v>161</v>
      </c>
      <c r="D5072" s="3" t="s">
        <v>13849</v>
      </c>
      <c r="E5072" s="3" t="s">
        <v>13850</v>
      </c>
      <c r="F5072" s="3" t="s">
        <v>13851</v>
      </c>
      <c r="G5072" s="2" t="s">
        <v>50</v>
      </c>
      <c r="H5072" s="2">
        <v>5.0</v>
      </c>
      <c r="I5072" s="2">
        <v>3.0</v>
      </c>
      <c r="J5072" s="2">
        <v>4.0</v>
      </c>
      <c r="K5072" s="2">
        <v>4.0</v>
      </c>
      <c r="L5072" s="2">
        <v>5.0</v>
      </c>
      <c r="M5072" s="2" t="s">
        <v>19</v>
      </c>
    </row>
    <row r="5073" ht="15.75" customHeight="1">
      <c r="A5073" s="2">
        <v>285.0</v>
      </c>
      <c r="B5073" s="2" t="s">
        <v>13839</v>
      </c>
      <c r="C5073" s="2" t="s">
        <v>161</v>
      </c>
      <c r="D5073" s="3" t="s">
        <v>13852</v>
      </c>
      <c r="E5073" s="3" t="s">
        <v>13853</v>
      </c>
      <c r="F5073" s="3" t="s">
        <v>13854</v>
      </c>
      <c r="G5073" s="2" t="s">
        <v>50</v>
      </c>
      <c r="H5073" s="2">
        <v>5.0</v>
      </c>
      <c r="I5073" s="2">
        <v>5.0</v>
      </c>
      <c r="J5073" s="2">
        <v>5.0</v>
      </c>
      <c r="K5073" s="2">
        <v>5.0</v>
      </c>
      <c r="L5073" s="2">
        <v>5.0</v>
      </c>
      <c r="M5073" s="2" t="s">
        <v>19</v>
      </c>
    </row>
    <row r="5074" ht="15.75" customHeight="1">
      <c r="A5074" s="2">
        <v>285.0</v>
      </c>
      <c r="B5074" s="2" t="s">
        <v>13839</v>
      </c>
      <c r="C5074" s="2" t="s">
        <v>161</v>
      </c>
      <c r="D5074" s="3" t="s">
        <v>13855</v>
      </c>
      <c r="E5074" s="3" t="s">
        <v>13856</v>
      </c>
      <c r="F5074" s="3" t="s">
        <v>13857</v>
      </c>
      <c r="G5074" s="2" t="s">
        <v>28</v>
      </c>
      <c r="H5074" s="2">
        <v>3.0</v>
      </c>
      <c r="I5074" s="2">
        <v>1.0</v>
      </c>
      <c r="J5074" s="2">
        <v>3.0</v>
      </c>
      <c r="K5074" s="2">
        <v>5.0</v>
      </c>
      <c r="L5074" s="2">
        <v>5.0</v>
      </c>
      <c r="M5074" s="2" t="s">
        <v>33</v>
      </c>
    </row>
    <row r="5075" ht="15.75" customHeight="1">
      <c r="A5075" s="2">
        <v>285.0</v>
      </c>
      <c r="B5075" s="2" t="s">
        <v>13839</v>
      </c>
      <c r="C5075" s="2" t="s">
        <v>257</v>
      </c>
      <c r="D5075" s="3" t="s">
        <v>13858</v>
      </c>
      <c r="E5075" s="3" t="s">
        <v>13859</v>
      </c>
      <c r="F5075" s="3" t="s">
        <v>13860</v>
      </c>
      <c r="G5075" s="2" t="s">
        <v>18</v>
      </c>
      <c r="H5075" s="2">
        <v>4.0</v>
      </c>
      <c r="I5075" s="2">
        <v>4.0</v>
      </c>
      <c r="J5075" s="2">
        <v>4.0</v>
      </c>
      <c r="K5075" s="2">
        <v>4.0</v>
      </c>
      <c r="L5075" s="2">
        <v>4.0</v>
      </c>
      <c r="M5075" s="2" t="s">
        <v>19</v>
      </c>
    </row>
    <row r="5076" ht="15.75" customHeight="1">
      <c r="A5076" s="2">
        <v>285.0</v>
      </c>
      <c r="B5076" s="2" t="s">
        <v>13839</v>
      </c>
      <c r="C5076" s="2" t="s">
        <v>257</v>
      </c>
      <c r="D5076" s="3" t="s">
        <v>139</v>
      </c>
      <c r="E5076" s="3" t="s">
        <v>13861</v>
      </c>
      <c r="F5076" s="3" t="s">
        <v>13862</v>
      </c>
      <c r="G5076" s="2" t="s">
        <v>18</v>
      </c>
      <c r="H5076" s="2">
        <v>4.0</v>
      </c>
      <c r="I5076" s="2">
        <v>3.0</v>
      </c>
      <c r="J5076" s="2">
        <v>5.0</v>
      </c>
      <c r="K5076" s="2">
        <v>5.0</v>
      </c>
      <c r="L5076" s="2">
        <v>5.0</v>
      </c>
      <c r="M5076" s="2" t="s">
        <v>19</v>
      </c>
    </row>
    <row r="5077" ht="15.75" customHeight="1">
      <c r="A5077" s="2">
        <v>285.0</v>
      </c>
      <c r="B5077" s="2" t="s">
        <v>13839</v>
      </c>
      <c r="C5077" s="2" t="s">
        <v>257</v>
      </c>
      <c r="D5077" s="3" t="s">
        <v>13863</v>
      </c>
      <c r="E5077" s="3" t="s">
        <v>13864</v>
      </c>
      <c r="F5077" s="3" t="s">
        <v>13865</v>
      </c>
      <c r="G5077" s="2" t="s">
        <v>50</v>
      </c>
      <c r="H5077" s="2">
        <v>5.0</v>
      </c>
      <c r="I5077" s="2">
        <v>5.0</v>
      </c>
      <c r="J5077" s="2">
        <v>5.0</v>
      </c>
      <c r="K5077" s="2">
        <v>5.0</v>
      </c>
      <c r="L5077" s="2">
        <v>5.0</v>
      </c>
      <c r="M5077" s="2" t="s">
        <v>19</v>
      </c>
    </row>
    <row r="5078" ht="15.75" customHeight="1">
      <c r="A5078" s="2">
        <v>285.0</v>
      </c>
      <c r="B5078" s="2" t="s">
        <v>13839</v>
      </c>
      <c r="C5078" s="2" t="s">
        <v>257</v>
      </c>
      <c r="D5078" s="3" t="s">
        <v>13866</v>
      </c>
      <c r="E5078" s="3" t="s">
        <v>13867</v>
      </c>
      <c r="F5078" s="3" t="s">
        <v>13868</v>
      </c>
      <c r="G5078" s="2" t="s">
        <v>28</v>
      </c>
      <c r="H5078" s="2">
        <v>4.0</v>
      </c>
      <c r="I5078" s="2">
        <v>2.0</v>
      </c>
      <c r="J5078" s="2">
        <v>4.0</v>
      </c>
      <c r="K5078" s="2">
        <v>4.0</v>
      </c>
      <c r="L5078" s="2">
        <v>4.0</v>
      </c>
      <c r="M5078" s="2" t="s">
        <v>33</v>
      </c>
    </row>
    <row r="5079" ht="15.75" customHeight="1">
      <c r="A5079" s="2">
        <v>285.0</v>
      </c>
      <c r="B5079" s="2" t="s">
        <v>13839</v>
      </c>
      <c r="C5079" s="2" t="s">
        <v>257</v>
      </c>
      <c r="D5079" s="3" t="s">
        <v>13869</v>
      </c>
      <c r="E5079" s="3" t="s">
        <v>13870</v>
      </c>
      <c r="F5079" s="3" t="s">
        <v>13871</v>
      </c>
      <c r="G5079" s="2" t="s">
        <v>18</v>
      </c>
      <c r="H5079" s="2">
        <v>4.0</v>
      </c>
      <c r="I5079" s="2">
        <v>4.0</v>
      </c>
      <c r="J5079" s="2">
        <v>4.0</v>
      </c>
      <c r="K5079" s="2">
        <v>5.0</v>
      </c>
      <c r="L5079" s="2">
        <v>5.0</v>
      </c>
      <c r="M5079" s="2" t="s">
        <v>19</v>
      </c>
    </row>
    <row r="5080" ht="15.75" customHeight="1">
      <c r="A5080" s="2">
        <v>285.0</v>
      </c>
      <c r="B5080" s="2" t="s">
        <v>13839</v>
      </c>
      <c r="C5080" s="2" t="s">
        <v>37</v>
      </c>
      <c r="D5080" s="3" t="s">
        <v>10474</v>
      </c>
      <c r="E5080" s="3" t="s">
        <v>13872</v>
      </c>
      <c r="F5080" s="3" t="s">
        <v>13873</v>
      </c>
      <c r="G5080" s="2" t="s">
        <v>50</v>
      </c>
      <c r="H5080" s="2">
        <v>5.0</v>
      </c>
      <c r="I5080" s="2">
        <v>5.0</v>
      </c>
      <c r="J5080" s="2">
        <v>5.0</v>
      </c>
      <c r="K5080" s="2">
        <v>5.0</v>
      </c>
      <c r="L5080" s="2">
        <v>5.0</v>
      </c>
      <c r="M5080" s="2" t="s">
        <v>19</v>
      </c>
    </row>
    <row r="5081" ht="15.75" customHeight="1">
      <c r="A5081" s="2">
        <v>285.0</v>
      </c>
      <c r="B5081" s="2" t="s">
        <v>13839</v>
      </c>
      <c r="C5081" s="2" t="s">
        <v>336</v>
      </c>
      <c r="D5081" s="3" t="s">
        <v>191</v>
      </c>
      <c r="E5081" s="3" t="s">
        <v>13874</v>
      </c>
      <c r="F5081" s="3" t="s">
        <v>13875</v>
      </c>
      <c r="G5081" s="2" t="s">
        <v>50</v>
      </c>
      <c r="H5081" s="2">
        <v>4.0</v>
      </c>
      <c r="I5081" s="2">
        <v>4.0</v>
      </c>
      <c r="J5081" s="2">
        <v>4.0</v>
      </c>
      <c r="K5081" s="2">
        <v>5.0</v>
      </c>
      <c r="L5081" s="2">
        <v>5.0</v>
      </c>
      <c r="M5081" s="2" t="s">
        <v>19</v>
      </c>
    </row>
    <row r="5082" ht="15.75" customHeight="1">
      <c r="A5082" s="2">
        <v>285.0</v>
      </c>
      <c r="B5082" s="2" t="s">
        <v>13839</v>
      </c>
      <c r="C5082" s="2" t="s">
        <v>336</v>
      </c>
      <c r="D5082" s="3" t="s">
        <v>13876</v>
      </c>
      <c r="E5082" s="3" t="s">
        <v>13877</v>
      </c>
      <c r="F5082" s="3" t="s">
        <v>13878</v>
      </c>
      <c r="G5082" s="2" t="s">
        <v>50</v>
      </c>
      <c r="H5082" s="2">
        <v>5.0</v>
      </c>
      <c r="I5082" s="2">
        <v>5.0</v>
      </c>
      <c r="J5082" s="2">
        <v>5.0</v>
      </c>
      <c r="K5082" s="2">
        <v>5.0</v>
      </c>
      <c r="L5082" s="2">
        <v>5.0</v>
      </c>
      <c r="M5082" s="2" t="s">
        <v>19</v>
      </c>
    </row>
    <row r="5083" ht="15.75" customHeight="1">
      <c r="A5083" s="2">
        <v>285.0</v>
      </c>
      <c r="B5083" s="2" t="s">
        <v>13839</v>
      </c>
      <c r="C5083" s="2" t="s">
        <v>336</v>
      </c>
      <c r="D5083" s="3" t="s">
        <v>13879</v>
      </c>
      <c r="E5083" s="3" t="s">
        <v>13880</v>
      </c>
      <c r="F5083" s="3" t="s">
        <v>13881</v>
      </c>
      <c r="G5083" s="2" t="s">
        <v>50</v>
      </c>
      <c r="H5083" s="2">
        <v>4.0</v>
      </c>
      <c r="I5083" s="2">
        <v>5.0</v>
      </c>
      <c r="J5083" s="2">
        <v>5.0</v>
      </c>
      <c r="K5083" s="2">
        <v>5.0</v>
      </c>
      <c r="L5083" s="2">
        <v>4.0</v>
      </c>
      <c r="M5083" s="2" t="s">
        <v>19</v>
      </c>
    </row>
    <row r="5084" ht="15.75" customHeight="1">
      <c r="A5084" s="2">
        <v>285.0</v>
      </c>
      <c r="B5084" s="2" t="s">
        <v>13839</v>
      </c>
      <c r="C5084" s="2" t="s">
        <v>336</v>
      </c>
      <c r="D5084" s="3" t="s">
        <v>715</v>
      </c>
      <c r="E5084" s="3" t="s">
        <v>13882</v>
      </c>
      <c r="F5084" s="3" t="s">
        <v>13883</v>
      </c>
      <c r="G5084" s="2" t="s">
        <v>50</v>
      </c>
      <c r="H5084" s="2">
        <v>5.0</v>
      </c>
      <c r="I5084" s="2">
        <v>5.0</v>
      </c>
      <c r="J5084" s="2">
        <v>5.0</v>
      </c>
      <c r="K5084" s="2">
        <v>5.0</v>
      </c>
      <c r="L5084" s="2">
        <v>5.0</v>
      </c>
      <c r="M5084" s="2" t="s">
        <v>19</v>
      </c>
    </row>
    <row r="5085" ht="15.75" customHeight="1">
      <c r="A5085" s="2">
        <v>285.0</v>
      </c>
      <c r="B5085" s="2" t="s">
        <v>13839</v>
      </c>
      <c r="C5085" s="2" t="s">
        <v>382</v>
      </c>
      <c r="D5085" s="3" t="s">
        <v>13884</v>
      </c>
      <c r="E5085" s="3" t="s">
        <v>13885</v>
      </c>
      <c r="F5085" s="3" t="s">
        <v>13886</v>
      </c>
      <c r="G5085" s="2" t="s">
        <v>28</v>
      </c>
      <c r="H5085" s="2">
        <v>4.0</v>
      </c>
      <c r="I5085" s="2">
        <v>2.0</v>
      </c>
      <c r="J5085" s="2">
        <v>1.0</v>
      </c>
      <c r="K5085" s="2">
        <v>2.0</v>
      </c>
      <c r="L5085" s="2">
        <v>4.0</v>
      </c>
      <c r="M5085" s="2" t="s">
        <v>33</v>
      </c>
    </row>
    <row r="5086" ht="15.75" customHeight="1">
      <c r="A5086" s="2">
        <v>285.0</v>
      </c>
      <c r="B5086" s="2" t="s">
        <v>13839</v>
      </c>
      <c r="C5086" s="2" t="s">
        <v>382</v>
      </c>
      <c r="D5086" s="3" t="s">
        <v>13887</v>
      </c>
      <c r="E5086" s="3" t="s">
        <v>13888</v>
      </c>
      <c r="F5086" s="3" t="s">
        <v>13889</v>
      </c>
      <c r="G5086" s="2" t="s">
        <v>50</v>
      </c>
      <c r="H5086" s="2">
        <v>4.0</v>
      </c>
      <c r="I5086" s="2">
        <v>3.0</v>
      </c>
      <c r="J5086" s="2">
        <v>5.0</v>
      </c>
      <c r="K5086" s="2">
        <v>5.0</v>
      </c>
      <c r="L5086" s="2">
        <v>5.0</v>
      </c>
      <c r="M5086" s="2" t="s">
        <v>19</v>
      </c>
    </row>
    <row r="5087" ht="15.75" customHeight="1">
      <c r="A5087" s="2">
        <v>285.0</v>
      </c>
      <c r="B5087" s="2" t="s">
        <v>13839</v>
      </c>
      <c r="C5087" s="2" t="s">
        <v>386</v>
      </c>
      <c r="D5087" s="3" t="s">
        <v>13890</v>
      </c>
      <c r="E5087" s="3" t="s">
        <v>13891</v>
      </c>
      <c r="F5087" s="3" t="s">
        <v>13892</v>
      </c>
      <c r="G5087" s="2" t="s">
        <v>50</v>
      </c>
      <c r="H5087" s="2">
        <v>5.0</v>
      </c>
      <c r="I5087" s="2">
        <v>5.0</v>
      </c>
      <c r="J5087" s="2">
        <v>5.0</v>
      </c>
      <c r="K5087" s="2">
        <v>5.0</v>
      </c>
      <c r="L5087" s="2">
        <v>5.0</v>
      </c>
      <c r="M5087" s="2" t="s">
        <v>19</v>
      </c>
    </row>
    <row r="5088" ht="15.75" customHeight="1">
      <c r="A5088" s="2">
        <v>285.0</v>
      </c>
      <c r="B5088" s="2" t="s">
        <v>13839</v>
      </c>
      <c r="C5088" s="2" t="s">
        <v>386</v>
      </c>
      <c r="D5088" s="3" t="s">
        <v>1469</v>
      </c>
      <c r="E5088" s="3" t="s">
        <v>13893</v>
      </c>
      <c r="F5088" s="3" t="s">
        <v>13894</v>
      </c>
      <c r="G5088" s="2" t="s">
        <v>50</v>
      </c>
      <c r="H5088" s="2">
        <v>4.0</v>
      </c>
      <c r="I5088" s="2">
        <v>5.0</v>
      </c>
      <c r="J5088" s="2">
        <v>5.0</v>
      </c>
      <c r="K5088" s="2">
        <v>5.0</v>
      </c>
      <c r="L5088" s="2">
        <v>4.0</v>
      </c>
      <c r="M5088" s="2" t="s">
        <v>19</v>
      </c>
    </row>
    <row r="5089" ht="15.75" customHeight="1">
      <c r="A5089" s="2">
        <v>285.0</v>
      </c>
      <c r="B5089" s="2" t="s">
        <v>13839</v>
      </c>
      <c r="C5089" s="2" t="s">
        <v>386</v>
      </c>
      <c r="D5089" s="3" t="s">
        <v>13895</v>
      </c>
      <c r="E5089" s="3" t="s">
        <v>13896</v>
      </c>
      <c r="F5089" s="3" t="s">
        <v>13897</v>
      </c>
      <c r="G5089" s="2" t="s">
        <v>50</v>
      </c>
      <c r="H5089" s="2">
        <v>4.0</v>
      </c>
      <c r="I5089" s="2">
        <v>5.0</v>
      </c>
      <c r="J5089" s="2">
        <v>5.0</v>
      </c>
      <c r="K5089" s="2">
        <v>5.0</v>
      </c>
      <c r="L5089" s="2">
        <v>5.0</v>
      </c>
      <c r="M5089" s="2" t="s">
        <v>19</v>
      </c>
    </row>
    <row r="5090" ht="15.75" customHeight="1">
      <c r="A5090" s="2">
        <v>285.0</v>
      </c>
      <c r="B5090" s="2" t="s">
        <v>13839</v>
      </c>
      <c r="C5090" s="2" t="s">
        <v>54</v>
      </c>
      <c r="D5090" s="3" t="s">
        <v>383</v>
      </c>
      <c r="E5090" s="3" t="s">
        <v>13898</v>
      </c>
      <c r="F5090" s="3" t="s">
        <v>13899</v>
      </c>
      <c r="G5090" s="2" t="s">
        <v>50</v>
      </c>
      <c r="H5090" s="2">
        <v>5.0</v>
      </c>
      <c r="I5090" s="2">
        <v>5.0</v>
      </c>
      <c r="J5090" s="2">
        <v>5.0</v>
      </c>
      <c r="K5090" s="2">
        <v>5.0</v>
      </c>
      <c r="L5090" s="2">
        <v>5.0</v>
      </c>
      <c r="M5090" s="2" t="s">
        <v>19</v>
      </c>
    </row>
    <row r="5091" ht="15.75" customHeight="1">
      <c r="A5091" s="2">
        <v>285.0</v>
      </c>
      <c r="B5091" s="2" t="s">
        <v>13839</v>
      </c>
      <c r="C5091" s="2" t="s">
        <v>167</v>
      </c>
      <c r="D5091" s="3" t="s">
        <v>495</v>
      </c>
      <c r="E5091" s="3" t="s">
        <v>13900</v>
      </c>
      <c r="F5091" s="3" t="s">
        <v>13901</v>
      </c>
      <c r="G5091" s="2" t="s">
        <v>50</v>
      </c>
      <c r="H5091" s="2">
        <v>5.0</v>
      </c>
      <c r="I5091" s="2">
        <v>4.0</v>
      </c>
      <c r="J5091" s="2">
        <v>5.0</v>
      </c>
      <c r="K5091" s="2">
        <v>5.0</v>
      </c>
      <c r="L5091" s="2">
        <v>5.0</v>
      </c>
      <c r="M5091" s="2" t="s">
        <v>19</v>
      </c>
    </row>
    <row r="5092" ht="15.75" customHeight="1">
      <c r="A5092" s="2">
        <v>285.0</v>
      </c>
      <c r="B5092" s="2" t="s">
        <v>13839</v>
      </c>
      <c r="C5092" s="2" t="s">
        <v>548</v>
      </c>
      <c r="D5092" s="3" t="s">
        <v>13902</v>
      </c>
      <c r="E5092" s="3" t="s">
        <v>13903</v>
      </c>
      <c r="F5092" s="3" t="s">
        <v>13904</v>
      </c>
      <c r="G5092" s="2" t="s">
        <v>50</v>
      </c>
      <c r="H5092" s="2">
        <v>4.0</v>
      </c>
      <c r="I5092" s="2">
        <v>5.0</v>
      </c>
      <c r="J5092" s="2">
        <v>5.0</v>
      </c>
      <c r="K5092" s="2">
        <v>5.0</v>
      </c>
      <c r="L5092" s="2">
        <v>5.0</v>
      </c>
      <c r="M5092" s="2" t="s">
        <v>19</v>
      </c>
    </row>
    <row r="5093" ht="15.75" customHeight="1">
      <c r="A5093" s="2">
        <v>285.0</v>
      </c>
      <c r="B5093" s="2" t="s">
        <v>13839</v>
      </c>
      <c r="C5093" s="2" t="s">
        <v>548</v>
      </c>
      <c r="D5093" s="3" t="s">
        <v>13905</v>
      </c>
      <c r="E5093" s="3" t="s">
        <v>13906</v>
      </c>
      <c r="F5093" s="3" t="s">
        <v>13907</v>
      </c>
      <c r="G5093" s="2" t="s">
        <v>50</v>
      </c>
      <c r="H5093" s="2">
        <v>4.0</v>
      </c>
      <c r="I5093" s="2">
        <v>5.0</v>
      </c>
      <c r="J5093" s="2">
        <v>5.0</v>
      </c>
      <c r="K5093" s="2">
        <v>5.0</v>
      </c>
      <c r="L5093" s="2">
        <v>5.0</v>
      </c>
      <c r="M5093" s="2" t="s">
        <v>19</v>
      </c>
    </row>
    <row r="5094" ht="15.75" customHeight="1">
      <c r="A5094" s="2">
        <v>285.0</v>
      </c>
      <c r="B5094" s="2" t="s">
        <v>13839</v>
      </c>
      <c r="C5094" s="2" t="s">
        <v>548</v>
      </c>
      <c r="D5094" s="3" t="s">
        <v>13908</v>
      </c>
      <c r="E5094" s="3" t="s">
        <v>13909</v>
      </c>
      <c r="F5094" s="3" t="s">
        <v>13910</v>
      </c>
      <c r="G5094" s="2" t="s">
        <v>50</v>
      </c>
      <c r="H5094" s="2">
        <v>4.0</v>
      </c>
      <c r="I5094" s="2">
        <v>5.0</v>
      </c>
      <c r="J5094" s="2">
        <v>5.0</v>
      </c>
      <c r="K5094" s="2">
        <v>5.0</v>
      </c>
      <c r="L5094" s="2">
        <v>5.0</v>
      </c>
      <c r="M5094" s="2" t="s">
        <v>19</v>
      </c>
    </row>
    <row r="5095" ht="15.75" customHeight="1">
      <c r="A5095" s="2">
        <v>285.0</v>
      </c>
      <c r="B5095" s="2" t="s">
        <v>13839</v>
      </c>
      <c r="C5095" s="2" t="s">
        <v>138</v>
      </c>
      <c r="D5095" s="3" t="s">
        <v>13911</v>
      </c>
      <c r="E5095" s="3" t="s">
        <v>13912</v>
      </c>
      <c r="F5095" s="3" t="s">
        <v>13913</v>
      </c>
      <c r="G5095" s="2" t="s">
        <v>18</v>
      </c>
      <c r="H5095" s="2">
        <v>2.0</v>
      </c>
      <c r="I5095" s="2">
        <v>3.0</v>
      </c>
      <c r="J5095" s="2">
        <v>3.0</v>
      </c>
      <c r="K5095" s="2">
        <v>3.0</v>
      </c>
      <c r="L5095" s="2">
        <v>2.0</v>
      </c>
      <c r="M5095" s="2" t="s">
        <v>19</v>
      </c>
    </row>
    <row r="5096" ht="15.75" customHeight="1">
      <c r="A5096" s="2">
        <v>285.0</v>
      </c>
      <c r="B5096" s="2" t="s">
        <v>13839</v>
      </c>
      <c r="C5096" s="2" t="s">
        <v>555</v>
      </c>
      <c r="D5096" s="3" t="s">
        <v>11117</v>
      </c>
      <c r="E5096" s="3" t="s">
        <v>13914</v>
      </c>
      <c r="F5096" s="3" t="s">
        <v>13913</v>
      </c>
      <c r="G5096" s="2" t="s">
        <v>50</v>
      </c>
      <c r="H5096" s="2">
        <v>5.0</v>
      </c>
      <c r="I5096" s="2">
        <v>5.0</v>
      </c>
      <c r="J5096" s="2">
        <v>5.0</v>
      </c>
      <c r="K5096" s="2">
        <v>5.0</v>
      </c>
      <c r="L5096" s="2">
        <v>5.0</v>
      </c>
      <c r="M5096" s="2" t="s">
        <v>19</v>
      </c>
    </row>
    <row r="5097" ht="15.75" customHeight="1">
      <c r="A5097" s="2">
        <v>285.0</v>
      </c>
      <c r="B5097" s="2" t="s">
        <v>13839</v>
      </c>
      <c r="C5097" s="2" t="s">
        <v>142</v>
      </c>
      <c r="D5097" s="3" t="s">
        <v>4186</v>
      </c>
      <c r="E5097" s="3" t="s">
        <v>13915</v>
      </c>
      <c r="F5097" s="3" t="s">
        <v>13916</v>
      </c>
      <c r="G5097" s="2" t="s">
        <v>50</v>
      </c>
      <c r="H5097" s="2">
        <v>5.0</v>
      </c>
      <c r="I5097" s="2">
        <v>5.0</v>
      </c>
      <c r="J5097" s="2">
        <v>5.0</v>
      </c>
      <c r="K5097" s="2">
        <v>5.0</v>
      </c>
      <c r="L5097" s="2">
        <v>5.0</v>
      </c>
      <c r="M5097" s="2" t="s">
        <v>19</v>
      </c>
    </row>
    <row r="5098" ht="15.75" customHeight="1">
      <c r="A5098" s="2">
        <v>285.0</v>
      </c>
      <c r="B5098" s="2" t="s">
        <v>13839</v>
      </c>
      <c r="C5098" s="2" t="s">
        <v>190</v>
      </c>
      <c r="D5098" s="3" t="s">
        <v>13917</v>
      </c>
      <c r="E5098" s="3" t="s">
        <v>13918</v>
      </c>
      <c r="F5098" s="3" t="s">
        <v>13919</v>
      </c>
      <c r="G5098" s="2" t="s">
        <v>50</v>
      </c>
      <c r="H5098" s="2">
        <v>4.0</v>
      </c>
      <c r="I5098" s="2">
        <v>4.0</v>
      </c>
      <c r="J5098" s="2">
        <v>5.0</v>
      </c>
      <c r="K5098" s="2">
        <v>5.0</v>
      </c>
      <c r="L5098" s="2">
        <v>5.0</v>
      </c>
      <c r="M5098" s="2" t="s">
        <v>19</v>
      </c>
    </row>
    <row r="5099" ht="15.75" customHeight="1">
      <c r="A5099" s="2">
        <v>285.0</v>
      </c>
      <c r="B5099" s="2" t="s">
        <v>13839</v>
      </c>
      <c r="C5099" s="2" t="s">
        <v>190</v>
      </c>
      <c r="D5099" s="3" t="s">
        <v>13920</v>
      </c>
      <c r="E5099" s="3" t="s">
        <v>13921</v>
      </c>
      <c r="F5099" s="3" t="s">
        <v>13919</v>
      </c>
      <c r="G5099" s="2" t="s">
        <v>50</v>
      </c>
      <c r="H5099" s="2">
        <v>5.0</v>
      </c>
      <c r="I5099" s="2">
        <v>5.0</v>
      </c>
      <c r="J5099" s="2">
        <v>5.0</v>
      </c>
      <c r="K5099" s="2">
        <v>5.0</v>
      </c>
      <c r="L5099" s="2">
        <v>5.0</v>
      </c>
      <c r="M5099" s="2" t="s">
        <v>19</v>
      </c>
    </row>
    <row r="5100" ht="15.75" customHeight="1">
      <c r="A5100" s="2">
        <v>285.0</v>
      </c>
      <c r="B5100" s="2" t="s">
        <v>13839</v>
      </c>
      <c r="C5100" s="2" t="s">
        <v>1217</v>
      </c>
      <c r="D5100" s="3" t="s">
        <v>13922</v>
      </c>
      <c r="E5100" s="3" t="s">
        <v>13923</v>
      </c>
      <c r="F5100" s="3" t="s">
        <v>13924</v>
      </c>
      <c r="G5100" s="2" t="s">
        <v>50</v>
      </c>
      <c r="H5100" s="2">
        <v>5.0</v>
      </c>
      <c r="I5100" s="2">
        <v>5.0</v>
      </c>
      <c r="J5100" s="2">
        <v>5.0</v>
      </c>
      <c r="K5100" s="2">
        <v>5.0</v>
      </c>
      <c r="L5100" s="2">
        <v>5.0</v>
      </c>
      <c r="M5100" s="2" t="s">
        <v>19</v>
      </c>
    </row>
    <row r="5101" ht="15.75" customHeight="1">
      <c r="A5101" s="2">
        <v>285.0</v>
      </c>
      <c r="B5101" s="2" t="s">
        <v>13839</v>
      </c>
      <c r="C5101" s="2" t="s">
        <v>1217</v>
      </c>
      <c r="D5101" s="3" t="s">
        <v>13925</v>
      </c>
      <c r="E5101" s="3" t="s">
        <v>13926</v>
      </c>
      <c r="F5101" s="3" t="s">
        <v>13927</v>
      </c>
      <c r="G5101" s="2" t="s">
        <v>50</v>
      </c>
      <c r="H5101" s="2">
        <v>4.0</v>
      </c>
      <c r="I5101" s="2">
        <v>5.0</v>
      </c>
      <c r="J5101" s="2">
        <v>5.0</v>
      </c>
      <c r="K5101" s="2">
        <v>5.0</v>
      </c>
      <c r="L5101" s="2">
        <v>5.0</v>
      </c>
      <c r="M5101" s="2" t="s">
        <v>19</v>
      </c>
    </row>
    <row r="5102" ht="15.75" customHeight="1">
      <c r="A5102" s="2">
        <v>285.0</v>
      </c>
      <c r="B5102" s="2" t="s">
        <v>13839</v>
      </c>
      <c r="C5102" s="2" t="s">
        <v>1217</v>
      </c>
      <c r="D5102" s="3" t="s">
        <v>1469</v>
      </c>
      <c r="E5102" s="3" t="s">
        <v>13928</v>
      </c>
      <c r="F5102" s="3" t="s">
        <v>13927</v>
      </c>
      <c r="G5102" s="2" t="s">
        <v>50</v>
      </c>
      <c r="H5102" s="2">
        <v>5.0</v>
      </c>
      <c r="I5102" s="2">
        <v>5.0</v>
      </c>
      <c r="J5102" s="2">
        <v>5.0</v>
      </c>
      <c r="K5102" s="2">
        <v>5.0</v>
      </c>
      <c r="L5102" s="2">
        <v>5.0</v>
      </c>
      <c r="M5102" s="2" t="s">
        <v>19</v>
      </c>
    </row>
    <row r="5103" ht="15.75" customHeight="1">
      <c r="A5103" s="2">
        <v>285.0</v>
      </c>
      <c r="B5103" s="2" t="s">
        <v>13839</v>
      </c>
      <c r="C5103" s="2" t="s">
        <v>1217</v>
      </c>
      <c r="D5103" s="3" t="s">
        <v>13929</v>
      </c>
      <c r="E5103" s="3" t="s">
        <v>13930</v>
      </c>
      <c r="F5103" s="3" t="s">
        <v>13931</v>
      </c>
      <c r="G5103" s="2" t="s">
        <v>50</v>
      </c>
      <c r="H5103" s="2">
        <v>4.0</v>
      </c>
      <c r="I5103" s="2">
        <v>5.0</v>
      </c>
      <c r="J5103" s="2">
        <v>5.0</v>
      </c>
      <c r="K5103" s="2">
        <v>4.0</v>
      </c>
      <c r="L5103" s="2">
        <v>5.0</v>
      </c>
      <c r="M5103" s="2" t="s">
        <v>19</v>
      </c>
    </row>
    <row r="5104" ht="15.75" customHeight="1">
      <c r="A5104" s="2">
        <v>285.0</v>
      </c>
      <c r="B5104" s="2" t="s">
        <v>13839</v>
      </c>
      <c r="C5104" s="2" t="s">
        <v>1217</v>
      </c>
      <c r="D5104" s="3" t="s">
        <v>139</v>
      </c>
      <c r="E5104" s="3" t="s">
        <v>13932</v>
      </c>
      <c r="F5104" s="3" t="s">
        <v>13931</v>
      </c>
      <c r="G5104" s="2" t="s">
        <v>50</v>
      </c>
      <c r="H5104" s="2">
        <v>4.0</v>
      </c>
      <c r="I5104" s="2">
        <v>5.0</v>
      </c>
      <c r="J5104" s="2">
        <v>5.0</v>
      </c>
      <c r="K5104" s="2">
        <v>5.0</v>
      </c>
      <c r="L5104" s="2">
        <v>5.0</v>
      </c>
      <c r="M5104" s="2" t="s">
        <v>19</v>
      </c>
    </row>
    <row r="5105" ht="15.75" customHeight="1">
      <c r="A5105" s="2">
        <v>285.0</v>
      </c>
      <c r="B5105" s="2" t="s">
        <v>13839</v>
      </c>
      <c r="C5105" s="2" t="s">
        <v>194</v>
      </c>
      <c r="D5105" s="3" t="s">
        <v>13933</v>
      </c>
      <c r="E5105" s="3" t="s">
        <v>13934</v>
      </c>
      <c r="F5105" s="3" t="s">
        <v>13931</v>
      </c>
      <c r="G5105" s="2" t="s">
        <v>18</v>
      </c>
      <c r="H5105" s="2">
        <v>5.0</v>
      </c>
      <c r="I5105" s="2">
        <v>4.0</v>
      </c>
      <c r="J5105" s="2">
        <v>5.0</v>
      </c>
      <c r="K5105" s="2">
        <v>5.0</v>
      </c>
      <c r="L5105" s="2">
        <v>4.0</v>
      </c>
      <c r="M5105" s="2" t="s">
        <v>19</v>
      </c>
    </row>
    <row r="5106" ht="15.75" customHeight="1">
      <c r="A5106" s="2">
        <v>285.0</v>
      </c>
      <c r="B5106" s="2" t="s">
        <v>13839</v>
      </c>
      <c r="C5106" s="2" t="s">
        <v>194</v>
      </c>
      <c r="D5106" s="3" t="s">
        <v>13935</v>
      </c>
      <c r="E5106" s="3" t="s">
        <v>13936</v>
      </c>
      <c r="F5106" s="3" t="s">
        <v>13937</v>
      </c>
      <c r="G5106" s="2" t="s">
        <v>18</v>
      </c>
      <c r="H5106" s="2">
        <v>5.0</v>
      </c>
      <c r="I5106" s="2">
        <v>4.0</v>
      </c>
      <c r="J5106" s="2">
        <v>5.0</v>
      </c>
      <c r="K5106" s="2">
        <v>5.0</v>
      </c>
      <c r="L5106" s="2">
        <v>5.0</v>
      </c>
      <c r="M5106" s="2" t="s">
        <v>19</v>
      </c>
    </row>
    <row r="5107" ht="15.75" customHeight="1">
      <c r="A5107" s="2">
        <v>285.0</v>
      </c>
      <c r="B5107" s="2" t="s">
        <v>13839</v>
      </c>
      <c r="C5107" s="2" t="s">
        <v>71</v>
      </c>
      <c r="D5107" s="3" t="s">
        <v>13938</v>
      </c>
      <c r="E5107" s="3" t="s">
        <v>13939</v>
      </c>
      <c r="F5107" s="3" t="s">
        <v>13940</v>
      </c>
      <c r="G5107" s="2" t="s">
        <v>18</v>
      </c>
      <c r="H5107" s="2">
        <v>4.0</v>
      </c>
      <c r="I5107" s="2">
        <v>5.0</v>
      </c>
      <c r="J5107" s="2">
        <v>4.0</v>
      </c>
      <c r="K5107" s="2">
        <v>4.0</v>
      </c>
      <c r="L5107" s="2">
        <v>5.0</v>
      </c>
      <c r="M5107" s="2" t="s">
        <v>19</v>
      </c>
    </row>
    <row r="5108" ht="15.75" customHeight="1">
      <c r="A5108" s="2">
        <v>285.0</v>
      </c>
      <c r="B5108" s="2" t="s">
        <v>13839</v>
      </c>
      <c r="C5108" s="2" t="s">
        <v>305</v>
      </c>
      <c r="D5108" s="3" t="s">
        <v>13941</v>
      </c>
      <c r="E5108" s="3" t="s">
        <v>13942</v>
      </c>
      <c r="F5108" s="3" t="s">
        <v>13943</v>
      </c>
      <c r="G5108" s="2" t="s">
        <v>18</v>
      </c>
      <c r="H5108" s="2">
        <v>4.0</v>
      </c>
      <c r="I5108" s="2">
        <v>4.0</v>
      </c>
      <c r="J5108" s="2">
        <v>4.0</v>
      </c>
      <c r="K5108" s="2">
        <v>3.0</v>
      </c>
      <c r="L5108" s="2">
        <v>4.0</v>
      </c>
      <c r="M5108" s="2" t="s">
        <v>19</v>
      </c>
    </row>
    <row r="5109" ht="15.75" customHeight="1">
      <c r="A5109" s="2">
        <v>285.0</v>
      </c>
      <c r="B5109" s="2" t="s">
        <v>13839</v>
      </c>
      <c r="C5109" s="2" t="s">
        <v>603</v>
      </c>
      <c r="D5109" s="3" t="s">
        <v>13944</v>
      </c>
      <c r="E5109" s="3" t="s">
        <v>13945</v>
      </c>
      <c r="F5109" s="3" t="s">
        <v>13946</v>
      </c>
      <c r="G5109" s="2" t="s">
        <v>50</v>
      </c>
      <c r="H5109" s="2">
        <v>4.0</v>
      </c>
      <c r="I5109" s="2">
        <v>4.0</v>
      </c>
      <c r="J5109" s="2">
        <v>5.0</v>
      </c>
      <c r="K5109" s="2">
        <v>5.0</v>
      </c>
      <c r="L5109" s="2">
        <v>5.0</v>
      </c>
      <c r="M5109" s="2" t="s">
        <v>19</v>
      </c>
    </row>
    <row r="5110" ht="15.75" customHeight="1">
      <c r="A5110" s="2">
        <v>288.0</v>
      </c>
      <c r="B5110" s="2" t="s">
        <v>13947</v>
      </c>
      <c r="C5110" s="2" t="s">
        <v>127</v>
      </c>
      <c r="D5110" s="3" t="s">
        <v>13948</v>
      </c>
      <c r="E5110" s="3" t="s">
        <v>13949</v>
      </c>
      <c r="F5110" s="3" t="s">
        <v>13950</v>
      </c>
      <c r="G5110" s="2" t="s">
        <v>18</v>
      </c>
      <c r="H5110" s="2">
        <v>4.0</v>
      </c>
      <c r="I5110" s="2">
        <v>4.0</v>
      </c>
      <c r="J5110" s="2">
        <v>4.0</v>
      </c>
      <c r="K5110" s="2">
        <v>4.0</v>
      </c>
      <c r="L5110" s="2">
        <v>4.0</v>
      </c>
      <c r="M5110" s="2" t="s">
        <v>19</v>
      </c>
    </row>
    <row r="5111" ht="15.75" customHeight="1">
      <c r="A5111" s="2">
        <v>288.0</v>
      </c>
      <c r="B5111" s="2" t="s">
        <v>13947</v>
      </c>
      <c r="C5111" s="2" t="s">
        <v>127</v>
      </c>
      <c r="D5111" s="3" t="s">
        <v>13951</v>
      </c>
      <c r="E5111" s="3" t="s">
        <v>13952</v>
      </c>
      <c r="F5111" s="3" t="s">
        <v>13953</v>
      </c>
      <c r="G5111" s="2" t="s">
        <v>50</v>
      </c>
      <c r="H5111" s="2">
        <v>4.0</v>
      </c>
      <c r="I5111" s="2">
        <v>5.0</v>
      </c>
      <c r="J5111" s="2">
        <v>5.0</v>
      </c>
      <c r="K5111" s="2">
        <v>5.0</v>
      </c>
      <c r="L5111" s="2">
        <v>4.0</v>
      </c>
      <c r="M5111" s="2" t="s">
        <v>19</v>
      </c>
    </row>
    <row r="5112" ht="15.75" customHeight="1">
      <c r="A5112" s="2">
        <v>288.0</v>
      </c>
      <c r="B5112" s="2" t="s">
        <v>13947</v>
      </c>
      <c r="C5112" s="2" t="s">
        <v>127</v>
      </c>
      <c r="D5112" s="3" t="s">
        <v>13954</v>
      </c>
      <c r="E5112" s="3" t="s">
        <v>13955</v>
      </c>
      <c r="F5112" s="3" t="s">
        <v>13956</v>
      </c>
      <c r="G5112" s="2" t="s">
        <v>50</v>
      </c>
      <c r="H5112" s="2">
        <v>4.0</v>
      </c>
      <c r="I5112" s="2">
        <v>4.0</v>
      </c>
      <c r="J5112" s="2">
        <v>3.0</v>
      </c>
      <c r="K5112" s="2">
        <v>4.0</v>
      </c>
      <c r="L5112" s="2">
        <v>3.0</v>
      </c>
      <c r="M5112" s="2" t="s">
        <v>19</v>
      </c>
    </row>
    <row r="5113" ht="15.75" customHeight="1">
      <c r="A5113" s="2">
        <v>288.0</v>
      </c>
      <c r="B5113" s="2" t="s">
        <v>13947</v>
      </c>
      <c r="C5113" s="2" t="s">
        <v>127</v>
      </c>
      <c r="D5113" s="3" t="s">
        <v>13957</v>
      </c>
      <c r="E5113" s="3" t="s">
        <v>13958</v>
      </c>
      <c r="F5113" s="3" t="s">
        <v>13959</v>
      </c>
      <c r="G5113" s="2" t="s">
        <v>18</v>
      </c>
      <c r="H5113" s="2">
        <v>4.0</v>
      </c>
      <c r="I5113" s="2">
        <v>4.0</v>
      </c>
      <c r="J5113" s="2">
        <v>4.0</v>
      </c>
      <c r="K5113" s="2">
        <v>4.0</v>
      </c>
      <c r="L5113" s="2">
        <v>4.0</v>
      </c>
      <c r="M5113" s="2" t="s">
        <v>19</v>
      </c>
    </row>
    <row r="5114" ht="15.75" customHeight="1">
      <c r="A5114" s="2">
        <v>288.0</v>
      </c>
      <c r="B5114" s="2" t="s">
        <v>13947</v>
      </c>
      <c r="C5114" s="2" t="s">
        <v>127</v>
      </c>
      <c r="D5114" s="3" t="s">
        <v>59</v>
      </c>
      <c r="E5114" s="3" t="s">
        <v>13960</v>
      </c>
      <c r="F5114" s="3" t="s">
        <v>13961</v>
      </c>
      <c r="G5114" s="2" t="s">
        <v>18</v>
      </c>
      <c r="H5114" s="2">
        <v>4.0</v>
      </c>
      <c r="I5114" s="2">
        <v>5.0</v>
      </c>
      <c r="J5114" s="2">
        <v>5.0</v>
      </c>
      <c r="K5114" s="2">
        <v>5.0</v>
      </c>
      <c r="L5114" s="2">
        <v>4.0</v>
      </c>
      <c r="M5114" s="2" t="s">
        <v>19</v>
      </c>
    </row>
    <row r="5115" ht="15.75" customHeight="1">
      <c r="A5115" s="2">
        <v>288.0</v>
      </c>
      <c r="B5115" s="2" t="s">
        <v>13947</v>
      </c>
      <c r="C5115" s="2" t="s">
        <v>127</v>
      </c>
      <c r="D5115" s="3" t="s">
        <v>4569</v>
      </c>
      <c r="E5115" s="3" t="s">
        <v>13962</v>
      </c>
      <c r="F5115" s="3" t="s">
        <v>13963</v>
      </c>
      <c r="G5115" s="2" t="s">
        <v>50</v>
      </c>
      <c r="H5115" s="2">
        <v>4.0</v>
      </c>
      <c r="I5115" s="2">
        <v>4.0</v>
      </c>
      <c r="J5115" s="2">
        <v>4.0</v>
      </c>
      <c r="K5115" s="2">
        <v>4.0</v>
      </c>
      <c r="L5115" s="2">
        <v>5.0</v>
      </c>
      <c r="M5115" s="2" t="s">
        <v>19</v>
      </c>
    </row>
    <row r="5116" ht="15.75" customHeight="1">
      <c r="A5116" s="2">
        <v>290.0</v>
      </c>
      <c r="B5116" s="2" t="s">
        <v>13964</v>
      </c>
      <c r="C5116" s="2" t="s">
        <v>123</v>
      </c>
      <c r="D5116" s="3" t="s">
        <v>13965</v>
      </c>
      <c r="E5116" s="3" t="s">
        <v>13966</v>
      </c>
      <c r="F5116" s="3" t="s">
        <v>13967</v>
      </c>
      <c r="G5116" s="2" t="s">
        <v>50</v>
      </c>
      <c r="H5116" s="2">
        <v>4.0</v>
      </c>
      <c r="I5116" s="2">
        <v>4.0</v>
      </c>
      <c r="J5116" s="2">
        <v>3.0</v>
      </c>
      <c r="K5116" s="2">
        <v>4.0</v>
      </c>
      <c r="L5116" s="2">
        <v>5.0</v>
      </c>
      <c r="M5116" s="2" t="s">
        <v>19</v>
      </c>
    </row>
    <row r="5117" ht="15.75" customHeight="1">
      <c r="A5117" s="2">
        <v>290.0</v>
      </c>
      <c r="B5117" s="2" t="s">
        <v>13964</v>
      </c>
      <c r="C5117" s="2" t="s">
        <v>336</v>
      </c>
      <c r="D5117" s="3" t="s">
        <v>13968</v>
      </c>
      <c r="E5117" s="3" t="s">
        <v>13969</v>
      </c>
      <c r="F5117" s="3" t="s">
        <v>13970</v>
      </c>
      <c r="G5117" s="2" t="s">
        <v>50</v>
      </c>
      <c r="H5117" s="2">
        <v>4.0</v>
      </c>
      <c r="I5117" s="2">
        <v>4.0</v>
      </c>
      <c r="J5117" s="2">
        <v>5.0</v>
      </c>
      <c r="K5117" s="2">
        <v>4.0</v>
      </c>
      <c r="L5117" s="2">
        <v>4.0</v>
      </c>
      <c r="M5117" s="2" t="s">
        <v>19</v>
      </c>
    </row>
    <row r="5118" ht="15.75" customHeight="1">
      <c r="A5118" s="2">
        <v>290.0</v>
      </c>
      <c r="B5118" s="2" t="s">
        <v>13964</v>
      </c>
      <c r="C5118" s="2" t="s">
        <v>336</v>
      </c>
      <c r="D5118" s="3" t="s">
        <v>13971</v>
      </c>
      <c r="E5118" s="3" t="s">
        <v>13972</v>
      </c>
      <c r="F5118" s="3" t="s">
        <v>13973</v>
      </c>
      <c r="G5118" s="2" t="s">
        <v>18</v>
      </c>
      <c r="H5118" s="2">
        <v>4.0</v>
      </c>
      <c r="I5118" s="2">
        <v>4.0</v>
      </c>
      <c r="J5118" s="2">
        <v>4.0</v>
      </c>
      <c r="K5118" s="2">
        <v>4.0</v>
      </c>
      <c r="L5118" s="2">
        <v>4.0</v>
      </c>
      <c r="M5118" s="2" t="s">
        <v>19</v>
      </c>
    </row>
    <row r="5119" ht="15.75" customHeight="1">
      <c r="A5119" s="2">
        <v>290.0</v>
      </c>
      <c r="B5119" s="2" t="s">
        <v>13964</v>
      </c>
      <c r="C5119" s="2" t="s">
        <v>127</v>
      </c>
      <c r="D5119" s="3" t="s">
        <v>13974</v>
      </c>
      <c r="E5119" s="3" t="s">
        <v>13975</v>
      </c>
      <c r="F5119" s="3" t="s">
        <v>13976</v>
      </c>
      <c r="G5119" s="2" t="s">
        <v>182</v>
      </c>
      <c r="H5119" s="2">
        <v>2.0</v>
      </c>
      <c r="I5119" s="2">
        <v>1.0</v>
      </c>
      <c r="J5119" s="2">
        <v>1.0</v>
      </c>
      <c r="K5119" s="2">
        <v>3.0</v>
      </c>
      <c r="L5119" s="2">
        <v>2.0</v>
      </c>
      <c r="M5119" s="2" t="s">
        <v>33</v>
      </c>
    </row>
    <row r="5120" ht="15.75" customHeight="1">
      <c r="A5120" s="2">
        <v>290.0</v>
      </c>
      <c r="B5120" s="2" t="s">
        <v>13964</v>
      </c>
      <c r="C5120" s="2" t="s">
        <v>37</v>
      </c>
      <c r="D5120" s="3" t="s">
        <v>13977</v>
      </c>
      <c r="E5120" s="3" t="s">
        <v>13978</v>
      </c>
      <c r="F5120" s="3" t="s">
        <v>13979</v>
      </c>
      <c r="G5120" s="2" t="s">
        <v>182</v>
      </c>
      <c r="H5120" s="2">
        <v>4.0</v>
      </c>
      <c r="I5120" s="2">
        <v>3.0</v>
      </c>
      <c r="J5120" s="2">
        <v>1.0</v>
      </c>
      <c r="K5120" s="2">
        <v>1.0</v>
      </c>
      <c r="L5120" s="2">
        <v>3.0</v>
      </c>
      <c r="M5120" s="2" t="s">
        <v>33</v>
      </c>
    </row>
    <row r="5121" ht="15.75" customHeight="1">
      <c r="A5121" s="2">
        <v>290.0</v>
      </c>
      <c r="B5121" s="2" t="s">
        <v>13964</v>
      </c>
      <c r="C5121" s="2" t="s">
        <v>336</v>
      </c>
      <c r="D5121" s="3" t="s">
        <v>13980</v>
      </c>
      <c r="E5121" s="3" t="s">
        <v>13981</v>
      </c>
      <c r="F5121" s="3" t="s">
        <v>13982</v>
      </c>
      <c r="G5121" s="2" t="s">
        <v>50</v>
      </c>
      <c r="H5121" s="2">
        <v>3.0</v>
      </c>
      <c r="I5121" s="2">
        <v>3.0</v>
      </c>
      <c r="J5121" s="2">
        <v>3.0</v>
      </c>
      <c r="K5121" s="2">
        <v>3.0</v>
      </c>
      <c r="L5121" s="2">
        <v>3.0</v>
      </c>
      <c r="M5121" s="2" t="s">
        <v>19</v>
      </c>
    </row>
    <row r="5122" ht="15.75" customHeight="1">
      <c r="A5122" s="2">
        <v>290.0</v>
      </c>
      <c r="B5122" s="2" t="s">
        <v>13964</v>
      </c>
      <c r="C5122" s="2" t="s">
        <v>426</v>
      </c>
      <c r="D5122" s="3" t="s">
        <v>13983</v>
      </c>
      <c r="E5122" s="3" t="s">
        <v>13984</v>
      </c>
      <c r="F5122" s="3" t="s">
        <v>13985</v>
      </c>
      <c r="G5122" s="2" t="s">
        <v>50</v>
      </c>
      <c r="H5122" s="2">
        <v>5.0</v>
      </c>
      <c r="I5122" s="2">
        <v>5.0</v>
      </c>
      <c r="J5122" s="2">
        <v>5.0</v>
      </c>
      <c r="K5122" s="2">
        <v>4.0</v>
      </c>
      <c r="L5122" s="2">
        <v>4.0</v>
      </c>
      <c r="M5122" s="2" t="s">
        <v>19</v>
      </c>
    </row>
    <row r="5123" ht="15.75" customHeight="1">
      <c r="A5123" s="2">
        <v>290.0</v>
      </c>
      <c r="B5123" s="2" t="s">
        <v>13964</v>
      </c>
      <c r="C5123" s="2" t="s">
        <v>226</v>
      </c>
      <c r="D5123" s="3" t="s">
        <v>13986</v>
      </c>
      <c r="E5123" s="3" t="s">
        <v>13987</v>
      </c>
      <c r="F5123" s="3" t="s">
        <v>13988</v>
      </c>
      <c r="G5123" s="2" t="s">
        <v>18</v>
      </c>
      <c r="H5123" s="2">
        <v>4.0</v>
      </c>
      <c r="I5123" s="2">
        <v>3.0</v>
      </c>
      <c r="J5123" s="2">
        <v>3.0</v>
      </c>
      <c r="K5123" s="2">
        <v>4.0</v>
      </c>
      <c r="L5123" s="2">
        <v>5.0</v>
      </c>
      <c r="M5123" s="2" t="s">
        <v>19</v>
      </c>
    </row>
    <row r="5124" ht="15.75" customHeight="1">
      <c r="A5124" s="2">
        <v>290.0</v>
      </c>
      <c r="B5124" s="2" t="s">
        <v>13964</v>
      </c>
      <c r="C5124" s="2" t="s">
        <v>230</v>
      </c>
      <c r="D5124" s="3" t="s">
        <v>13989</v>
      </c>
      <c r="E5124" s="3" t="s">
        <v>13990</v>
      </c>
      <c r="F5124" s="3" t="s">
        <v>13991</v>
      </c>
      <c r="G5124" s="2" t="s">
        <v>50</v>
      </c>
      <c r="H5124" s="2">
        <v>4.0</v>
      </c>
      <c r="I5124" s="2">
        <v>5.0</v>
      </c>
      <c r="J5124" s="2">
        <v>5.0</v>
      </c>
      <c r="K5124" s="2">
        <v>5.0</v>
      </c>
      <c r="L5124" s="2">
        <v>5.0</v>
      </c>
      <c r="M5124" s="2" t="s">
        <v>19</v>
      </c>
    </row>
    <row r="5125" ht="15.75" customHeight="1">
      <c r="A5125" s="2">
        <v>290.0</v>
      </c>
      <c r="B5125" s="2" t="s">
        <v>13964</v>
      </c>
      <c r="C5125" s="2" t="s">
        <v>283</v>
      </c>
      <c r="D5125" s="3" t="s">
        <v>852</v>
      </c>
      <c r="E5125" s="3" t="s">
        <v>13992</v>
      </c>
      <c r="F5125" s="3" t="s">
        <v>13991</v>
      </c>
      <c r="G5125" s="2" t="s">
        <v>28</v>
      </c>
      <c r="H5125" s="2">
        <v>4.0</v>
      </c>
      <c r="I5125" s="2">
        <v>4.0</v>
      </c>
      <c r="J5125" s="2">
        <v>4.0</v>
      </c>
      <c r="K5125" s="2">
        <v>4.0</v>
      </c>
      <c r="L5125" s="2">
        <v>4.0</v>
      </c>
      <c r="M5125" s="2" t="s">
        <v>19</v>
      </c>
    </row>
    <row r="5126" ht="15.75" customHeight="1">
      <c r="A5126" s="2">
        <v>290.0</v>
      </c>
      <c r="B5126" s="2" t="s">
        <v>13964</v>
      </c>
      <c r="C5126" s="2" t="s">
        <v>63</v>
      </c>
      <c r="D5126" s="3" t="s">
        <v>13993</v>
      </c>
      <c r="E5126" s="3" t="s">
        <v>13994</v>
      </c>
      <c r="F5126" s="3" t="s">
        <v>13995</v>
      </c>
      <c r="G5126" s="2" t="s">
        <v>50</v>
      </c>
      <c r="H5126" s="2">
        <v>4.0</v>
      </c>
      <c r="I5126" s="2">
        <v>4.0</v>
      </c>
      <c r="J5126" s="2">
        <v>5.0</v>
      </c>
      <c r="K5126" s="2">
        <v>5.0</v>
      </c>
      <c r="L5126" s="2">
        <v>5.0</v>
      </c>
      <c r="M5126" s="2" t="s">
        <v>19</v>
      </c>
    </row>
    <row r="5127" ht="15.75" customHeight="1">
      <c r="A5127" s="2">
        <v>290.0</v>
      </c>
      <c r="B5127" s="2" t="s">
        <v>13964</v>
      </c>
      <c r="C5127" s="2" t="s">
        <v>287</v>
      </c>
      <c r="D5127" s="3" t="s">
        <v>13996</v>
      </c>
      <c r="E5127" s="3" t="s">
        <v>13997</v>
      </c>
      <c r="F5127" s="3" t="s">
        <v>13998</v>
      </c>
      <c r="G5127" s="2" t="s">
        <v>182</v>
      </c>
      <c r="H5127" s="2">
        <v>2.0</v>
      </c>
      <c r="I5127" s="2">
        <v>1.0</v>
      </c>
      <c r="J5127" s="2">
        <v>2.0</v>
      </c>
      <c r="K5127" s="2">
        <v>1.0</v>
      </c>
      <c r="L5127" s="2">
        <v>1.0</v>
      </c>
      <c r="M5127" s="2" t="s">
        <v>33</v>
      </c>
    </row>
    <row r="5128" ht="15.75" customHeight="1">
      <c r="A5128" s="2">
        <v>290.0</v>
      </c>
      <c r="B5128" s="2" t="s">
        <v>13964</v>
      </c>
      <c r="C5128" s="2" t="s">
        <v>210</v>
      </c>
      <c r="D5128" s="3" t="s">
        <v>13999</v>
      </c>
      <c r="E5128" s="3" t="s">
        <v>14000</v>
      </c>
      <c r="F5128" s="3" t="s">
        <v>14001</v>
      </c>
      <c r="G5128" s="2" t="s">
        <v>50</v>
      </c>
      <c r="H5128" s="2">
        <v>4.0</v>
      </c>
      <c r="I5128" s="2">
        <v>4.0</v>
      </c>
      <c r="J5128" s="2">
        <v>4.0</v>
      </c>
      <c r="K5128" s="2">
        <v>4.0</v>
      </c>
      <c r="L5128" s="2">
        <v>4.0</v>
      </c>
      <c r="M5128" s="2" t="s">
        <v>19</v>
      </c>
    </row>
    <row r="5129" ht="15.75" customHeight="1">
      <c r="A5129" s="2">
        <v>295.0</v>
      </c>
      <c r="B5129" s="2" t="s">
        <v>14002</v>
      </c>
      <c r="C5129" s="2" t="s">
        <v>153</v>
      </c>
      <c r="D5129" s="3" t="s">
        <v>14003</v>
      </c>
      <c r="E5129" s="3" t="s">
        <v>14004</v>
      </c>
      <c r="F5129" s="3" t="s">
        <v>14005</v>
      </c>
      <c r="G5129" s="2" t="s">
        <v>50</v>
      </c>
      <c r="H5129" s="2">
        <v>5.0</v>
      </c>
      <c r="I5129" s="2">
        <v>5.0</v>
      </c>
      <c r="J5129" s="2">
        <v>5.0</v>
      </c>
      <c r="K5129" s="2">
        <v>5.0</v>
      </c>
      <c r="L5129" s="2">
        <v>5.0</v>
      </c>
      <c r="M5129" s="2" t="s">
        <v>19</v>
      </c>
    </row>
    <row r="5130" ht="15.75" customHeight="1">
      <c r="A5130" s="2">
        <v>295.0</v>
      </c>
      <c r="B5130" s="2" t="s">
        <v>14002</v>
      </c>
      <c r="C5130" s="2" t="s">
        <v>88</v>
      </c>
      <c r="D5130" s="3" t="s">
        <v>14006</v>
      </c>
      <c r="E5130" s="3" t="s">
        <v>14007</v>
      </c>
      <c r="F5130" s="3" t="s">
        <v>14008</v>
      </c>
      <c r="G5130" s="2" t="s">
        <v>50</v>
      </c>
      <c r="H5130" s="2">
        <v>5.0</v>
      </c>
      <c r="I5130" s="2">
        <v>5.0</v>
      </c>
      <c r="J5130" s="2">
        <v>5.0</v>
      </c>
      <c r="K5130" s="2">
        <v>5.0</v>
      </c>
      <c r="L5130" s="2">
        <v>5.0</v>
      </c>
      <c r="M5130" s="2" t="s">
        <v>19</v>
      </c>
    </row>
    <row r="5131" ht="15.75" customHeight="1">
      <c r="A5131" s="2">
        <v>295.0</v>
      </c>
      <c r="B5131" s="2" t="s">
        <v>14002</v>
      </c>
      <c r="C5131" s="2" t="s">
        <v>326</v>
      </c>
      <c r="D5131" s="3" t="s">
        <v>715</v>
      </c>
      <c r="E5131" s="3" t="s">
        <v>14009</v>
      </c>
      <c r="F5131" s="3" t="s">
        <v>14010</v>
      </c>
      <c r="G5131" s="2" t="s">
        <v>50</v>
      </c>
      <c r="H5131" s="2">
        <v>5.0</v>
      </c>
      <c r="I5131" s="2">
        <v>5.0</v>
      </c>
      <c r="J5131" s="2">
        <v>5.0</v>
      </c>
      <c r="K5131" s="2">
        <v>5.0</v>
      </c>
      <c r="L5131" s="2">
        <v>5.0</v>
      </c>
      <c r="M5131" s="2" t="s">
        <v>19</v>
      </c>
    </row>
    <row r="5132" ht="15.75" customHeight="1">
      <c r="A5132" s="2">
        <v>295.0</v>
      </c>
      <c r="B5132" s="2" t="s">
        <v>14002</v>
      </c>
      <c r="C5132" s="2" t="s">
        <v>372</v>
      </c>
      <c r="D5132" s="3" t="s">
        <v>366</v>
      </c>
      <c r="E5132" s="3" t="s">
        <v>14011</v>
      </c>
      <c r="F5132" s="3" t="s">
        <v>14012</v>
      </c>
      <c r="G5132" s="2" t="s">
        <v>50</v>
      </c>
      <c r="H5132" s="2">
        <v>4.0</v>
      </c>
      <c r="I5132" s="2">
        <v>4.0</v>
      </c>
      <c r="J5132" s="2">
        <v>4.0</v>
      </c>
      <c r="K5132" s="2">
        <v>4.0</v>
      </c>
      <c r="L5132" s="2">
        <v>4.0</v>
      </c>
      <c r="M5132" s="2" t="s">
        <v>19</v>
      </c>
    </row>
    <row r="5133" ht="15.75" customHeight="1">
      <c r="A5133" s="2">
        <v>295.0</v>
      </c>
      <c r="B5133" s="2" t="s">
        <v>14002</v>
      </c>
      <c r="C5133" s="2" t="s">
        <v>34</v>
      </c>
      <c r="D5133" s="3" t="s">
        <v>14013</v>
      </c>
      <c r="E5133" s="3" t="s">
        <v>14014</v>
      </c>
      <c r="F5133" s="3" t="s">
        <v>14015</v>
      </c>
      <c r="G5133" s="2" t="s">
        <v>62</v>
      </c>
      <c r="H5133" s="2">
        <v>2.0</v>
      </c>
      <c r="I5133" s="2">
        <v>2.0</v>
      </c>
      <c r="J5133" s="2">
        <v>4.0</v>
      </c>
      <c r="K5133" s="2">
        <v>2.0</v>
      </c>
      <c r="L5133" s="2">
        <v>2.0</v>
      </c>
      <c r="M5133" s="2" t="s">
        <v>33</v>
      </c>
    </row>
    <row r="5134" ht="15.75" customHeight="1">
      <c r="A5134" s="2">
        <v>295.0</v>
      </c>
      <c r="B5134" s="2" t="s">
        <v>14002</v>
      </c>
      <c r="C5134" s="2" t="s">
        <v>34</v>
      </c>
      <c r="D5134" s="3" t="s">
        <v>14016</v>
      </c>
      <c r="E5134" s="3" t="s">
        <v>14017</v>
      </c>
      <c r="F5134" s="3" t="s">
        <v>14018</v>
      </c>
      <c r="G5134" s="2" t="s">
        <v>62</v>
      </c>
      <c r="H5134" s="2">
        <v>3.0</v>
      </c>
      <c r="I5134" s="2">
        <v>2.0</v>
      </c>
      <c r="J5134" s="2">
        <v>2.0</v>
      </c>
      <c r="K5134" s="2">
        <v>2.0</v>
      </c>
      <c r="L5134" s="2">
        <v>4.0</v>
      </c>
      <c r="M5134" s="2" t="s">
        <v>33</v>
      </c>
    </row>
    <row r="5135" ht="15.75" customHeight="1">
      <c r="A5135" s="2">
        <v>295.0</v>
      </c>
      <c r="B5135" s="2" t="s">
        <v>14002</v>
      </c>
      <c r="C5135" s="2" t="s">
        <v>382</v>
      </c>
      <c r="D5135" s="3" t="s">
        <v>14019</v>
      </c>
      <c r="E5135" s="3" t="s">
        <v>14020</v>
      </c>
      <c r="F5135" s="3" t="s">
        <v>14021</v>
      </c>
      <c r="G5135" s="2" t="s">
        <v>18</v>
      </c>
      <c r="H5135" s="2">
        <v>4.0</v>
      </c>
      <c r="I5135" s="2">
        <v>3.0</v>
      </c>
      <c r="J5135" s="2">
        <v>3.0</v>
      </c>
      <c r="K5135" s="2">
        <v>4.0</v>
      </c>
      <c r="L5135" s="2">
        <v>5.0</v>
      </c>
      <c r="M5135" s="2" t="s">
        <v>19</v>
      </c>
    </row>
    <row r="5136" ht="15.75" customHeight="1">
      <c r="A5136" s="2">
        <v>295.0</v>
      </c>
      <c r="B5136" s="2" t="s">
        <v>14002</v>
      </c>
      <c r="C5136" s="2" t="s">
        <v>54</v>
      </c>
      <c r="D5136" s="3" t="s">
        <v>14022</v>
      </c>
      <c r="E5136" s="3" t="s">
        <v>14023</v>
      </c>
      <c r="F5136" s="3" t="s">
        <v>14024</v>
      </c>
      <c r="G5136" s="2" t="s">
        <v>28</v>
      </c>
      <c r="H5136" s="2">
        <v>3.0</v>
      </c>
      <c r="I5136" s="2">
        <v>3.0</v>
      </c>
      <c r="J5136" s="2">
        <v>1.0</v>
      </c>
      <c r="K5136" s="2">
        <v>2.0</v>
      </c>
      <c r="L5136" s="2">
        <v>4.0</v>
      </c>
      <c r="M5136" s="2" t="s">
        <v>33</v>
      </c>
    </row>
    <row r="5137" ht="15.75" customHeight="1">
      <c r="A5137" s="2">
        <v>295.0</v>
      </c>
      <c r="B5137" s="2" t="s">
        <v>14002</v>
      </c>
      <c r="C5137" s="2" t="s">
        <v>54</v>
      </c>
      <c r="D5137" s="3" t="s">
        <v>14025</v>
      </c>
      <c r="E5137" s="3" t="s">
        <v>14026</v>
      </c>
      <c r="F5137" s="3" t="s">
        <v>14027</v>
      </c>
      <c r="G5137" s="2" t="s">
        <v>62</v>
      </c>
      <c r="H5137" s="2">
        <v>2.0</v>
      </c>
      <c r="I5137" s="2">
        <v>2.0</v>
      </c>
      <c r="J5137" s="2">
        <v>1.0</v>
      </c>
      <c r="K5137" s="2">
        <v>1.0</v>
      </c>
      <c r="L5137" s="2">
        <v>4.0</v>
      </c>
      <c r="M5137" s="2" t="s">
        <v>33</v>
      </c>
    </row>
    <row r="5138" ht="15.75" customHeight="1">
      <c r="A5138" s="2">
        <v>295.0</v>
      </c>
      <c r="B5138" s="2" t="s">
        <v>14002</v>
      </c>
      <c r="C5138" s="2" t="s">
        <v>261</v>
      </c>
      <c r="D5138" s="3" t="s">
        <v>14028</v>
      </c>
      <c r="E5138" s="3" t="s">
        <v>14029</v>
      </c>
      <c r="F5138" s="3" t="s">
        <v>14030</v>
      </c>
      <c r="G5138" s="2" t="s">
        <v>62</v>
      </c>
      <c r="H5138" s="2">
        <v>1.0</v>
      </c>
      <c r="I5138" s="2">
        <v>1.0</v>
      </c>
      <c r="J5138" s="2">
        <v>1.0</v>
      </c>
      <c r="K5138" s="2">
        <v>1.0</v>
      </c>
      <c r="L5138" s="2">
        <v>5.0</v>
      </c>
      <c r="M5138" s="2" t="s">
        <v>33</v>
      </c>
    </row>
    <row r="5139" ht="15.75" customHeight="1">
      <c r="A5139" s="2">
        <v>295.0</v>
      </c>
      <c r="B5139" s="2" t="s">
        <v>14002</v>
      </c>
      <c r="C5139" s="2" t="s">
        <v>95</v>
      </c>
      <c r="D5139" s="3" t="s">
        <v>14031</v>
      </c>
      <c r="E5139" s="3" t="s">
        <v>14032</v>
      </c>
      <c r="F5139" s="3" t="s">
        <v>14033</v>
      </c>
      <c r="G5139" s="2" t="s">
        <v>18</v>
      </c>
      <c r="H5139" s="2">
        <v>4.0</v>
      </c>
      <c r="I5139" s="2">
        <v>4.0</v>
      </c>
      <c r="J5139" s="2">
        <v>4.0</v>
      </c>
      <c r="K5139" s="2">
        <v>5.0</v>
      </c>
      <c r="L5139" s="2">
        <v>5.0</v>
      </c>
      <c r="M5139" s="2" t="s">
        <v>19</v>
      </c>
    </row>
    <row r="5140" ht="15.75" customHeight="1">
      <c r="A5140" s="2">
        <v>295.0</v>
      </c>
      <c r="B5140" s="2" t="s">
        <v>14002</v>
      </c>
      <c r="C5140" s="2" t="s">
        <v>171</v>
      </c>
      <c r="D5140" s="3" t="s">
        <v>14022</v>
      </c>
      <c r="E5140" s="3" t="s">
        <v>14034</v>
      </c>
      <c r="F5140" s="3" t="s">
        <v>14035</v>
      </c>
      <c r="G5140" s="2" t="s">
        <v>28</v>
      </c>
      <c r="H5140" s="2">
        <v>4.0</v>
      </c>
      <c r="I5140" s="2">
        <v>3.0</v>
      </c>
      <c r="J5140" s="2">
        <v>4.0</v>
      </c>
      <c r="K5140" s="2">
        <v>3.0</v>
      </c>
      <c r="L5140" s="2">
        <v>5.0</v>
      </c>
      <c r="M5140" s="2" t="s">
        <v>19</v>
      </c>
    </row>
    <row r="5141" ht="15.75" customHeight="1">
      <c r="A5141" s="2">
        <v>295.0</v>
      </c>
      <c r="B5141" s="2" t="s">
        <v>14002</v>
      </c>
      <c r="C5141" s="2" t="s">
        <v>222</v>
      </c>
      <c r="D5141" s="3" t="s">
        <v>5297</v>
      </c>
      <c r="E5141" s="3" t="s">
        <v>14036</v>
      </c>
      <c r="F5141" s="3" t="s">
        <v>14037</v>
      </c>
      <c r="G5141" s="2" t="s">
        <v>50</v>
      </c>
      <c r="H5141" s="2">
        <v>5.0</v>
      </c>
      <c r="I5141" s="2">
        <v>4.0</v>
      </c>
      <c r="J5141" s="2">
        <v>5.0</v>
      </c>
      <c r="K5141" s="2">
        <v>5.0</v>
      </c>
      <c r="L5141" s="2">
        <v>5.0</v>
      </c>
      <c r="M5141" s="2" t="s">
        <v>19</v>
      </c>
    </row>
    <row r="5142" ht="15.75" customHeight="1">
      <c r="A5142" s="2">
        <v>295.0</v>
      </c>
      <c r="B5142" s="2" t="s">
        <v>14002</v>
      </c>
      <c r="C5142" s="2" t="s">
        <v>131</v>
      </c>
      <c r="D5142" s="3" t="s">
        <v>14038</v>
      </c>
      <c r="E5142" s="3" t="s">
        <v>14039</v>
      </c>
      <c r="F5142" s="3" t="s">
        <v>14040</v>
      </c>
      <c r="G5142" s="2" t="s">
        <v>50</v>
      </c>
      <c r="H5142" s="2">
        <v>5.0</v>
      </c>
      <c r="I5142" s="2">
        <v>4.0</v>
      </c>
      <c r="J5142" s="2">
        <v>5.0</v>
      </c>
      <c r="K5142" s="2">
        <v>5.0</v>
      </c>
      <c r="L5142" s="2">
        <v>5.0</v>
      </c>
      <c r="M5142" s="2" t="s">
        <v>19</v>
      </c>
    </row>
    <row r="5143" ht="15.75" customHeight="1">
      <c r="A5143" s="2">
        <v>295.0</v>
      </c>
      <c r="B5143" s="2" t="s">
        <v>14002</v>
      </c>
      <c r="C5143" s="2" t="s">
        <v>131</v>
      </c>
      <c r="D5143" s="3" t="s">
        <v>14041</v>
      </c>
      <c r="E5143" s="3" t="s">
        <v>14042</v>
      </c>
      <c r="F5143" s="3" t="s">
        <v>14043</v>
      </c>
      <c r="G5143" s="2" t="s">
        <v>18</v>
      </c>
      <c r="H5143" s="2">
        <v>3.0</v>
      </c>
      <c r="I5143" s="2">
        <v>4.0</v>
      </c>
      <c r="J5143" s="2">
        <v>4.0</v>
      </c>
      <c r="K5143" s="2">
        <v>5.0</v>
      </c>
      <c r="L5143" s="2">
        <v>3.0</v>
      </c>
      <c r="M5143" s="2" t="s">
        <v>19</v>
      </c>
    </row>
    <row r="5144" ht="15.75" customHeight="1">
      <c r="A5144" s="2">
        <v>295.0</v>
      </c>
      <c r="B5144" s="2" t="s">
        <v>14002</v>
      </c>
      <c r="C5144" s="2" t="s">
        <v>548</v>
      </c>
      <c r="D5144" s="3" t="s">
        <v>110</v>
      </c>
      <c r="E5144" s="3" t="s">
        <v>14044</v>
      </c>
      <c r="F5144" s="3" t="s">
        <v>14045</v>
      </c>
      <c r="G5144" s="2" t="s">
        <v>50</v>
      </c>
      <c r="H5144" s="2">
        <v>4.0</v>
      </c>
      <c r="I5144" s="2">
        <v>5.0</v>
      </c>
      <c r="J5144" s="2">
        <v>5.0</v>
      </c>
      <c r="K5144" s="2">
        <v>5.0</v>
      </c>
      <c r="L5144" s="2">
        <v>4.0</v>
      </c>
      <c r="M5144" s="2" t="s">
        <v>19</v>
      </c>
    </row>
    <row r="5145" ht="15.75" customHeight="1">
      <c r="A5145" s="2">
        <v>295.0</v>
      </c>
      <c r="B5145" s="2" t="s">
        <v>14002</v>
      </c>
      <c r="C5145" s="2" t="s">
        <v>986</v>
      </c>
      <c r="D5145" s="3" t="s">
        <v>14046</v>
      </c>
      <c r="E5145" s="3" t="s">
        <v>14047</v>
      </c>
      <c r="F5145" s="3" t="s">
        <v>14048</v>
      </c>
      <c r="G5145" s="2" t="s">
        <v>50</v>
      </c>
      <c r="H5145" s="2">
        <v>5.0</v>
      </c>
      <c r="I5145" s="2">
        <v>4.0</v>
      </c>
      <c r="J5145" s="2">
        <v>5.0</v>
      </c>
      <c r="K5145" s="2">
        <v>5.0</v>
      </c>
      <c r="L5145" s="2">
        <v>5.0</v>
      </c>
      <c r="M5145" s="2" t="s">
        <v>19</v>
      </c>
    </row>
    <row r="5146" ht="15.75" customHeight="1">
      <c r="A5146" s="2">
        <v>295.0</v>
      </c>
      <c r="B5146" s="2" t="s">
        <v>14002</v>
      </c>
      <c r="C5146" s="2" t="s">
        <v>555</v>
      </c>
      <c r="D5146" s="3" t="s">
        <v>14049</v>
      </c>
      <c r="E5146" s="3" t="s">
        <v>14050</v>
      </c>
      <c r="F5146" s="3" t="s">
        <v>14048</v>
      </c>
      <c r="G5146" s="2" t="s">
        <v>50</v>
      </c>
      <c r="H5146" s="2">
        <v>5.0</v>
      </c>
      <c r="I5146" s="2">
        <v>5.0</v>
      </c>
      <c r="J5146" s="2">
        <v>5.0</v>
      </c>
      <c r="K5146" s="2">
        <v>5.0</v>
      </c>
      <c r="L5146" s="2">
        <v>5.0</v>
      </c>
      <c r="M5146" s="2" t="s">
        <v>19</v>
      </c>
    </row>
    <row r="5147" ht="15.75" customHeight="1">
      <c r="A5147" s="2">
        <v>295.0</v>
      </c>
      <c r="B5147" s="2" t="s">
        <v>14002</v>
      </c>
      <c r="C5147" s="2" t="s">
        <v>399</v>
      </c>
      <c r="D5147" s="3" t="s">
        <v>14051</v>
      </c>
      <c r="E5147" s="3" t="s">
        <v>14052</v>
      </c>
      <c r="F5147" s="3" t="s">
        <v>14048</v>
      </c>
      <c r="G5147" s="2" t="s">
        <v>50</v>
      </c>
      <c r="H5147" s="2">
        <v>4.0</v>
      </c>
      <c r="I5147" s="2">
        <v>4.0</v>
      </c>
      <c r="J5147" s="2">
        <v>5.0</v>
      </c>
      <c r="K5147" s="2">
        <v>5.0</v>
      </c>
      <c r="L5147" s="2">
        <v>5.0</v>
      </c>
      <c r="M5147" s="2" t="s">
        <v>19</v>
      </c>
    </row>
    <row r="5148" ht="15.75" customHeight="1">
      <c r="A5148" s="2">
        <v>298.0</v>
      </c>
      <c r="B5148" s="2" t="s">
        <v>14053</v>
      </c>
      <c r="C5148" s="2" t="s">
        <v>29</v>
      </c>
      <c r="D5148" s="3" t="s">
        <v>907</v>
      </c>
      <c r="E5148" s="3" t="s">
        <v>14054</v>
      </c>
      <c r="F5148" s="3" t="s">
        <v>14055</v>
      </c>
      <c r="G5148" s="2" t="s">
        <v>50</v>
      </c>
      <c r="H5148" s="2">
        <v>4.0</v>
      </c>
      <c r="I5148" s="2">
        <v>4.0</v>
      </c>
      <c r="J5148" s="2">
        <v>5.0</v>
      </c>
      <c r="K5148" s="2">
        <v>5.0</v>
      </c>
      <c r="L5148" s="2">
        <v>5.0</v>
      </c>
      <c r="M5148" s="2" t="s">
        <v>19</v>
      </c>
    </row>
    <row r="5149" ht="15.75" customHeight="1">
      <c r="A5149" s="2">
        <v>298.0</v>
      </c>
      <c r="B5149" s="2" t="s">
        <v>14053</v>
      </c>
      <c r="C5149" s="2" t="s">
        <v>718</v>
      </c>
      <c r="D5149" s="3" t="s">
        <v>14056</v>
      </c>
      <c r="E5149" s="3" t="s">
        <v>14057</v>
      </c>
      <c r="F5149" s="3" t="s">
        <v>14058</v>
      </c>
      <c r="G5149" s="2" t="s">
        <v>28</v>
      </c>
      <c r="H5149" s="2">
        <v>4.0</v>
      </c>
      <c r="I5149" s="2">
        <v>4.0</v>
      </c>
      <c r="J5149" s="2">
        <v>5.0</v>
      </c>
      <c r="K5149" s="2">
        <v>4.0</v>
      </c>
      <c r="L5149" s="2">
        <v>2.0</v>
      </c>
      <c r="M5149" s="2" t="s">
        <v>19</v>
      </c>
    </row>
    <row r="5150" ht="15.75" customHeight="1">
      <c r="A5150" s="2">
        <v>298.0</v>
      </c>
      <c r="B5150" s="2" t="s">
        <v>14053</v>
      </c>
      <c r="C5150" s="2" t="s">
        <v>458</v>
      </c>
      <c r="D5150" s="3" t="s">
        <v>14059</v>
      </c>
      <c r="E5150" s="3" t="s">
        <v>14060</v>
      </c>
      <c r="F5150" s="3" t="s">
        <v>14061</v>
      </c>
      <c r="G5150" s="2" t="s">
        <v>18</v>
      </c>
      <c r="H5150" s="2">
        <v>4.0</v>
      </c>
      <c r="I5150" s="2">
        <v>4.0</v>
      </c>
      <c r="J5150" s="2">
        <v>4.0</v>
      </c>
      <c r="K5150" s="2">
        <v>5.0</v>
      </c>
      <c r="L5150" s="2">
        <v>5.0</v>
      </c>
      <c r="M5150" s="2" t="s">
        <v>19</v>
      </c>
    </row>
    <row r="5151" ht="15.75" customHeight="1">
      <c r="A5151" s="2">
        <v>298.0</v>
      </c>
      <c r="B5151" s="2" t="s">
        <v>14053</v>
      </c>
      <c r="C5151" s="2" t="s">
        <v>14</v>
      </c>
      <c r="D5151" s="3" t="s">
        <v>14062</v>
      </c>
      <c r="E5151" s="3" t="s">
        <v>14063</v>
      </c>
      <c r="F5151" s="3" t="s">
        <v>14064</v>
      </c>
      <c r="G5151" s="2" t="s">
        <v>28</v>
      </c>
      <c r="H5151" s="2">
        <v>2.0</v>
      </c>
      <c r="I5151" s="2">
        <v>3.0</v>
      </c>
      <c r="J5151" s="2">
        <v>3.0</v>
      </c>
      <c r="K5151" s="2">
        <v>3.0</v>
      </c>
      <c r="L5151" s="2">
        <v>4.0</v>
      </c>
      <c r="M5151" s="2" t="s">
        <v>33</v>
      </c>
    </row>
    <row r="5152" ht="15.75" customHeight="1">
      <c r="A5152" s="2">
        <v>298.0</v>
      </c>
      <c r="B5152" s="2" t="s">
        <v>14053</v>
      </c>
      <c r="C5152" s="2" t="s">
        <v>372</v>
      </c>
      <c r="D5152" s="3" t="s">
        <v>14065</v>
      </c>
      <c r="E5152" s="3" t="s">
        <v>14066</v>
      </c>
      <c r="F5152" s="3" t="s">
        <v>14067</v>
      </c>
      <c r="G5152" s="2" t="s">
        <v>62</v>
      </c>
      <c r="H5152" s="2">
        <v>2.0</v>
      </c>
      <c r="I5152" s="2">
        <v>2.0</v>
      </c>
      <c r="J5152" s="2">
        <v>2.0</v>
      </c>
      <c r="K5152" s="2">
        <v>3.0</v>
      </c>
      <c r="L5152" s="2">
        <v>2.0</v>
      </c>
      <c r="M5152" s="2" t="s">
        <v>33</v>
      </c>
    </row>
    <row r="5153" ht="15.75" customHeight="1">
      <c r="A5153" s="2">
        <v>298.0</v>
      </c>
      <c r="B5153" s="2" t="s">
        <v>14053</v>
      </c>
      <c r="C5153" s="2" t="s">
        <v>382</v>
      </c>
      <c r="D5153" s="3" t="s">
        <v>14068</v>
      </c>
      <c r="E5153" s="3" t="s">
        <v>14069</v>
      </c>
      <c r="F5153" s="3" t="s">
        <v>14070</v>
      </c>
      <c r="G5153" s="2" t="s">
        <v>50</v>
      </c>
      <c r="H5153" s="2">
        <v>5.0</v>
      </c>
      <c r="I5153" s="2">
        <v>5.0</v>
      </c>
      <c r="J5153" s="2">
        <v>4.0</v>
      </c>
      <c r="K5153" s="2">
        <v>3.0</v>
      </c>
      <c r="L5153" s="2">
        <v>4.0</v>
      </c>
      <c r="M5153" s="2" t="s">
        <v>19</v>
      </c>
    </row>
    <row r="5154" ht="15.75" customHeight="1">
      <c r="A5154" s="2">
        <v>298.0</v>
      </c>
      <c r="B5154" s="2" t="s">
        <v>14053</v>
      </c>
      <c r="C5154" s="2" t="s">
        <v>426</v>
      </c>
      <c r="D5154" s="3" t="s">
        <v>495</v>
      </c>
      <c r="E5154" s="3" t="s">
        <v>14071</v>
      </c>
      <c r="F5154" s="3" t="s">
        <v>14072</v>
      </c>
      <c r="G5154" s="2" t="s">
        <v>18</v>
      </c>
      <c r="H5154" s="2">
        <v>4.0</v>
      </c>
      <c r="I5154" s="2">
        <v>4.0</v>
      </c>
      <c r="J5154" s="2">
        <v>4.0</v>
      </c>
      <c r="K5154" s="2">
        <v>4.0</v>
      </c>
      <c r="L5154" s="2">
        <v>5.0</v>
      </c>
      <c r="M5154" s="2" t="s">
        <v>19</v>
      </c>
    </row>
    <row r="5155" ht="15.75" customHeight="1">
      <c r="A5155" s="2">
        <v>298.0</v>
      </c>
      <c r="B5155" s="2" t="s">
        <v>14053</v>
      </c>
      <c r="C5155" s="2" t="s">
        <v>174</v>
      </c>
      <c r="D5155" s="3" t="s">
        <v>11548</v>
      </c>
      <c r="E5155" s="3" t="s">
        <v>14073</v>
      </c>
      <c r="F5155" s="3" t="s">
        <v>14074</v>
      </c>
      <c r="G5155" s="2" t="s">
        <v>18</v>
      </c>
      <c r="H5155" s="2">
        <v>3.0</v>
      </c>
      <c r="I5155" s="2">
        <v>3.0</v>
      </c>
      <c r="J5155" s="2">
        <v>5.0</v>
      </c>
      <c r="K5155" s="2">
        <v>4.0</v>
      </c>
      <c r="L5155" s="2">
        <v>3.0</v>
      </c>
      <c r="M5155" s="2" t="s">
        <v>19</v>
      </c>
    </row>
    <row r="5156" ht="15.75" customHeight="1">
      <c r="A5156" s="2">
        <v>299.0</v>
      </c>
      <c r="B5156" s="2" t="s">
        <v>14075</v>
      </c>
      <c r="C5156" s="2" t="s">
        <v>153</v>
      </c>
      <c r="D5156" s="3" t="s">
        <v>14076</v>
      </c>
      <c r="E5156" s="3" t="s">
        <v>14077</v>
      </c>
      <c r="F5156" s="3" t="s">
        <v>14078</v>
      </c>
      <c r="G5156" s="2" t="s">
        <v>50</v>
      </c>
      <c r="H5156" s="2">
        <v>4.0</v>
      </c>
      <c r="I5156" s="2">
        <v>5.0</v>
      </c>
      <c r="J5156" s="2">
        <v>4.0</v>
      </c>
      <c r="K5156" s="2">
        <v>4.0</v>
      </c>
      <c r="L5156" s="2">
        <v>5.0</v>
      </c>
      <c r="M5156" s="2" t="s">
        <v>19</v>
      </c>
    </row>
    <row r="5157" ht="15.75" customHeight="1">
      <c r="A5157" s="2">
        <v>299.0</v>
      </c>
      <c r="B5157" s="2" t="s">
        <v>14075</v>
      </c>
      <c r="C5157" s="2" t="s">
        <v>14</v>
      </c>
      <c r="D5157" s="3" t="s">
        <v>191</v>
      </c>
      <c r="E5157" s="3" t="s">
        <v>14079</v>
      </c>
      <c r="F5157" s="3" t="s">
        <v>14080</v>
      </c>
      <c r="G5157" s="2" t="s">
        <v>50</v>
      </c>
      <c r="H5157" s="2">
        <v>5.0</v>
      </c>
      <c r="I5157" s="2">
        <v>5.0</v>
      </c>
      <c r="J5157" s="2">
        <v>5.0</v>
      </c>
      <c r="K5157" s="2">
        <v>5.0</v>
      </c>
      <c r="L5157" s="2">
        <v>5.0</v>
      </c>
      <c r="M5157" s="2" t="s">
        <v>19</v>
      </c>
    </row>
    <row r="5158" ht="15.75" customHeight="1">
      <c r="A5158" s="2">
        <v>299.0</v>
      </c>
      <c r="B5158" s="2" t="s">
        <v>14075</v>
      </c>
      <c r="C5158" s="2" t="s">
        <v>20</v>
      </c>
      <c r="D5158" s="3" t="s">
        <v>59</v>
      </c>
      <c r="E5158" s="3" t="s">
        <v>14081</v>
      </c>
      <c r="F5158" s="3" t="s">
        <v>14082</v>
      </c>
      <c r="G5158" s="2" t="s">
        <v>50</v>
      </c>
      <c r="H5158" s="2">
        <v>4.0</v>
      </c>
      <c r="I5158" s="2">
        <v>4.0</v>
      </c>
      <c r="J5158" s="2">
        <v>5.0</v>
      </c>
      <c r="K5158" s="2">
        <v>4.0</v>
      </c>
      <c r="L5158" s="2">
        <v>5.0</v>
      </c>
      <c r="M5158" s="2" t="s">
        <v>19</v>
      </c>
    </row>
    <row r="5159" ht="15.75" customHeight="1">
      <c r="A5159" s="2">
        <v>299.0</v>
      </c>
      <c r="B5159" s="2" t="s">
        <v>14075</v>
      </c>
      <c r="C5159" s="2" t="s">
        <v>2064</v>
      </c>
      <c r="D5159" s="3" t="s">
        <v>14083</v>
      </c>
      <c r="E5159" s="3" t="s">
        <v>14084</v>
      </c>
      <c r="F5159" s="3" t="s">
        <v>14085</v>
      </c>
      <c r="G5159" s="2" t="s">
        <v>18</v>
      </c>
      <c r="H5159" s="2">
        <v>3.0</v>
      </c>
      <c r="I5159" s="2">
        <v>3.0</v>
      </c>
      <c r="J5159" s="2">
        <v>2.0</v>
      </c>
      <c r="K5159" s="2">
        <v>4.0</v>
      </c>
      <c r="L5159" s="2">
        <v>5.0</v>
      </c>
      <c r="M5159" s="2" t="s">
        <v>19</v>
      </c>
    </row>
    <row r="5160" ht="15.75" customHeight="1">
      <c r="A5160" s="2">
        <v>299.0</v>
      </c>
      <c r="B5160" s="2" t="s">
        <v>14075</v>
      </c>
      <c r="C5160" s="2" t="s">
        <v>458</v>
      </c>
      <c r="D5160" s="3" t="s">
        <v>14086</v>
      </c>
      <c r="E5160" s="3" t="s">
        <v>14087</v>
      </c>
      <c r="F5160" s="3" t="s">
        <v>14088</v>
      </c>
      <c r="G5160" s="2" t="s">
        <v>18</v>
      </c>
      <c r="H5160" s="2">
        <v>2.0</v>
      </c>
      <c r="I5160" s="2">
        <v>5.0</v>
      </c>
      <c r="J5160" s="2">
        <v>4.0</v>
      </c>
      <c r="K5160" s="2">
        <v>4.0</v>
      </c>
      <c r="L5160" s="2">
        <v>4.0</v>
      </c>
      <c r="M5160" s="2" t="s">
        <v>19</v>
      </c>
    </row>
    <row r="5161" ht="15.75" customHeight="1">
      <c r="A5161" s="2">
        <v>299.0</v>
      </c>
      <c r="B5161" s="2" t="s">
        <v>14075</v>
      </c>
      <c r="C5161" s="2" t="s">
        <v>458</v>
      </c>
      <c r="D5161" s="3" t="s">
        <v>59</v>
      </c>
      <c r="E5161" s="3" t="s">
        <v>14089</v>
      </c>
      <c r="F5161" s="3" t="s">
        <v>14090</v>
      </c>
      <c r="G5161" s="2" t="s">
        <v>50</v>
      </c>
      <c r="H5161" s="2">
        <v>4.0</v>
      </c>
      <c r="I5161" s="2">
        <v>4.0</v>
      </c>
      <c r="J5161" s="2">
        <v>5.0</v>
      </c>
      <c r="K5161" s="2">
        <v>5.0</v>
      </c>
      <c r="L5161" s="2">
        <v>5.0</v>
      </c>
      <c r="M5161" s="2" t="s">
        <v>19</v>
      </c>
    </row>
    <row r="5162" ht="15.75" customHeight="1">
      <c r="A5162" s="2">
        <v>299.0</v>
      </c>
      <c r="B5162" s="2" t="s">
        <v>14075</v>
      </c>
      <c r="C5162" s="2" t="s">
        <v>458</v>
      </c>
      <c r="D5162" s="3" t="s">
        <v>14091</v>
      </c>
      <c r="E5162" s="3" t="s">
        <v>14092</v>
      </c>
      <c r="F5162" s="3" t="s">
        <v>14093</v>
      </c>
      <c r="G5162" s="2" t="s">
        <v>28</v>
      </c>
      <c r="H5162" s="2">
        <v>3.0</v>
      </c>
      <c r="I5162" s="2">
        <v>1.0</v>
      </c>
      <c r="J5162" s="2">
        <v>3.0</v>
      </c>
      <c r="K5162" s="2">
        <v>2.0</v>
      </c>
      <c r="L5162" s="2">
        <v>4.0</v>
      </c>
      <c r="M5162" s="2" t="s">
        <v>33</v>
      </c>
    </row>
    <row r="5163" ht="15.75" customHeight="1">
      <c r="A5163" s="2">
        <v>299.0</v>
      </c>
      <c r="B5163" s="2" t="s">
        <v>14075</v>
      </c>
      <c r="C5163" s="2" t="s">
        <v>434</v>
      </c>
      <c r="D5163" s="3" t="s">
        <v>14094</v>
      </c>
      <c r="E5163" s="3" t="s">
        <v>14095</v>
      </c>
      <c r="F5163" s="3" t="s">
        <v>14096</v>
      </c>
      <c r="G5163" s="2" t="s">
        <v>50</v>
      </c>
      <c r="H5163" s="2">
        <v>4.0</v>
      </c>
      <c r="I5163" s="2">
        <v>3.0</v>
      </c>
      <c r="J5163" s="2">
        <v>4.0</v>
      </c>
      <c r="K5163" s="2">
        <v>5.0</v>
      </c>
      <c r="L5163" s="2">
        <v>5.0</v>
      </c>
      <c r="M5163" s="2" t="s">
        <v>19</v>
      </c>
    </row>
    <row r="5164" ht="15.75" customHeight="1">
      <c r="A5164" s="2">
        <v>299.0</v>
      </c>
      <c r="B5164" s="2" t="s">
        <v>14075</v>
      </c>
      <c r="C5164" s="2" t="s">
        <v>88</v>
      </c>
      <c r="D5164" s="3" t="s">
        <v>14097</v>
      </c>
      <c r="E5164" s="3" t="s">
        <v>14098</v>
      </c>
      <c r="F5164" s="3" t="s">
        <v>14099</v>
      </c>
      <c r="G5164" s="2" t="s">
        <v>50</v>
      </c>
      <c r="H5164" s="2">
        <v>5.0</v>
      </c>
      <c r="I5164" s="2">
        <v>5.0</v>
      </c>
      <c r="J5164" s="2">
        <v>5.0</v>
      </c>
      <c r="K5164" s="2">
        <v>5.0</v>
      </c>
      <c r="L5164" s="2">
        <v>5.0</v>
      </c>
      <c r="M5164" s="2" t="s">
        <v>19</v>
      </c>
    </row>
    <row r="5165" ht="15.75" customHeight="1">
      <c r="A5165" s="2">
        <v>299.0</v>
      </c>
      <c r="B5165" s="2" t="s">
        <v>14075</v>
      </c>
      <c r="C5165" s="2" t="s">
        <v>88</v>
      </c>
      <c r="D5165" s="3" t="s">
        <v>14100</v>
      </c>
      <c r="E5165" s="3" t="s">
        <v>14101</v>
      </c>
      <c r="F5165" s="3" t="s">
        <v>14102</v>
      </c>
      <c r="G5165" s="2" t="s">
        <v>18</v>
      </c>
      <c r="H5165" s="2">
        <v>4.0</v>
      </c>
      <c r="I5165" s="2">
        <v>5.0</v>
      </c>
      <c r="J5165" s="2">
        <v>1.0</v>
      </c>
      <c r="K5165" s="2">
        <v>5.0</v>
      </c>
      <c r="L5165" s="2">
        <v>3.0</v>
      </c>
      <c r="M5165" s="2" t="s">
        <v>19</v>
      </c>
    </row>
    <row r="5166" ht="15.75" customHeight="1">
      <c r="A5166" s="2">
        <v>299.0</v>
      </c>
      <c r="B5166" s="2" t="s">
        <v>14075</v>
      </c>
      <c r="C5166" s="2" t="s">
        <v>319</v>
      </c>
      <c r="D5166" s="3" t="s">
        <v>14103</v>
      </c>
      <c r="E5166" s="3" t="s">
        <v>14104</v>
      </c>
      <c r="F5166" s="3" t="s">
        <v>14105</v>
      </c>
      <c r="G5166" s="2" t="s">
        <v>18</v>
      </c>
      <c r="H5166" s="2">
        <v>4.0</v>
      </c>
      <c r="I5166" s="2">
        <v>5.0</v>
      </c>
      <c r="J5166" s="2">
        <v>5.0</v>
      </c>
      <c r="K5166" s="2">
        <v>5.0</v>
      </c>
      <c r="L5166" s="2">
        <v>5.0</v>
      </c>
      <c r="M5166" s="2" t="s">
        <v>19</v>
      </c>
    </row>
    <row r="5167" ht="15.75" customHeight="1">
      <c r="A5167" s="2">
        <v>299.0</v>
      </c>
      <c r="B5167" s="2" t="s">
        <v>14075</v>
      </c>
      <c r="C5167" s="2" t="s">
        <v>319</v>
      </c>
      <c r="D5167" s="3" t="s">
        <v>4516</v>
      </c>
      <c r="E5167" s="3" t="s">
        <v>14106</v>
      </c>
      <c r="F5167" s="3" t="s">
        <v>14107</v>
      </c>
      <c r="G5167" s="2" t="s">
        <v>50</v>
      </c>
      <c r="H5167" s="2">
        <v>4.0</v>
      </c>
      <c r="I5167" s="2">
        <v>5.0</v>
      </c>
      <c r="J5167" s="2">
        <v>5.0</v>
      </c>
      <c r="K5167" s="2">
        <v>5.0</v>
      </c>
      <c r="L5167" s="2">
        <v>5.0</v>
      </c>
      <c r="M5167" s="2" t="s">
        <v>19</v>
      </c>
    </row>
    <row r="5168" ht="15.75" customHeight="1">
      <c r="A5168" s="2">
        <v>299.0</v>
      </c>
      <c r="B5168" s="2" t="s">
        <v>14075</v>
      </c>
      <c r="C5168" s="2" t="s">
        <v>157</v>
      </c>
      <c r="D5168" s="3" t="s">
        <v>4864</v>
      </c>
      <c r="E5168" s="3" t="s">
        <v>14108</v>
      </c>
      <c r="F5168" s="3" t="s">
        <v>14109</v>
      </c>
      <c r="G5168" s="2" t="s">
        <v>18</v>
      </c>
      <c r="H5168" s="2">
        <v>4.0</v>
      </c>
      <c r="I5168" s="2">
        <v>5.0</v>
      </c>
      <c r="J5168" s="2">
        <v>5.0</v>
      </c>
      <c r="K5168" s="2">
        <v>5.0</v>
      </c>
      <c r="L5168" s="2">
        <v>5.0</v>
      </c>
      <c r="M5168" s="2" t="s">
        <v>19</v>
      </c>
    </row>
    <row r="5169" ht="15.75" customHeight="1">
      <c r="A5169" s="2">
        <v>299.0</v>
      </c>
      <c r="B5169" s="2" t="s">
        <v>14075</v>
      </c>
      <c r="C5169" s="2" t="s">
        <v>504</v>
      </c>
      <c r="D5169" s="3" t="s">
        <v>14110</v>
      </c>
      <c r="E5169" s="3" t="s">
        <v>14111</v>
      </c>
      <c r="F5169" s="3" t="s">
        <v>14112</v>
      </c>
      <c r="G5169" s="2" t="s">
        <v>50</v>
      </c>
      <c r="H5169" s="2">
        <v>5.0</v>
      </c>
      <c r="I5169" s="2">
        <v>5.0</v>
      </c>
      <c r="J5169" s="2">
        <v>5.0</v>
      </c>
      <c r="K5169" s="2">
        <v>5.0</v>
      </c>
      <c r="L5169" s="2">
        <v>5.0</v>
      </c>
      <c r="M5169" s="2" t="s">
        <v>19</v>
      </c>
    </row>
    <row r="5170" ht="15.75" customHeight="1">
      <c r="A5170" s="2">
        <v>299.0</v>
      </c>
      <c r="B5170" s="2" t="s">
        <v>14075</v>
      </c>
      <c r="C5170" s="2" t="s">
        <v>504</v>
      </c>
      <c r="D5170" s="3" t="s">
        <v>59</v>
      </c>
      <c r="E5170" s="3" t="s">
        <v>14113</v>
      </c>
      <c r="F5170" s="3" t="s">
        <v>14114</v>
      </c>
      <c r="G5170" s="2" t="s">
        <v>18</v>
      </c>
      <c r="H5170" s="2">
        <v>2.0</v>
      </c>
      <c r="I5170" s="2">
        <v>3.0</v>
      </c>
      <c r="J5170" s="2">
        <v>3.0</v>
      </c>
      <c r="K5170" s="2">
        <v>2.0</v>
      </c>
      <c r="L5170" s="2">
        <v>4.0</v>
      </c>
      <c r="M5170" s="2" t="s">
        <v>19</v>
      </c>
    </row>
    <row r="5171" ht="15.75" customHeight="1">
      <c r="A5171" s="2">
        <v>299.0</v>
      </c>
      <c r="B5171" s="2" t="s">
        <v>14075</v>
      </c>
      <c r="C5171" s="2" t="s">
        <v>766</v>
      </c>
      <c r="D5171" s="3" t="s">
        <v>191</v>
      </c>
      <c r="E5171" s="3" t="s">
        <v>14115</v>
      </c>
      <c r="F5171" s="3" t="s">
        <v>14116</v>
      </c>
      <c r="G5171" s="2" t="s">
        <v>28</v>
      </c>
      <c r="H5171" s="2">
        <v>3.0</v>
      </c>
      <c r="I5171" s="2">
        <v>3.0</v>
      </c>
      <c r="J5171" s="2">
        <v>3.0</v>
      </c>
      <c r="K5171" s="2">
        <v>3.0</v>
      </c>
      <c r="L5171" s="2">
        <v>3.0</v>
      </c>
      <c r="M5171" s="2" t="s">
        <v>19</v>
      </c>
    </row>
    <row r="5172" ht="15.75" customHeight="1">
      <c r="A5172" s="2">
        <v>299.0</v>
      </c>
      <c r="B5172" s="2" t="s">
        <v>14075</v>
      </c>
      <c r="C5172" s="2" t="s">
        <v>24</v>
      </c>
      <c r="D5172" s="3" t="s">
        <v>14117</v>
      </c>
      <c r="E5172" s="3" t="s">
        <v>14118</v>
      </c>
      <c r="F5172" s="3" t="s">
        <v>14119</v>
      </c>
      <c r="G5172" s="2" t="s">
        <v>28</v>
      </c>
      <c r="H5172" s="2">
        <v>3.0</v>
      </c>
      <c r="I5172" s="2">
        <v>4.0</v>
      </c>
      <c r="J5172" s="2">
        <v>4.0</v>
      </c>
      <c r="K5172" s="2">
        <v>3.0</v>
      </c>
      <c r="L5172" s="2">
        <v>5.0</v>
      </c>
      <c r="M5172" s="2" t="s">
        <v>33</v>
      </c>
    </row>
    <row r="5173" ht="15.75" customHeight="1">
      <c r="A5173" s="2">
        <v>299.0</v>
      </c>
      <c r="B5173" s="2" t="s">
        <v>14075</v>
      </c>
      <c r="C5173" s="2" t="s">
        <v>24</v>
      </c>
      <c r="D5173" s="3" t="s">
        <v>972</v>
      </c>
      <c r="E5173" s="3" t="s">
        <v>14120</v>
      </c>
      <c r="F5173" s="3" t="s">
        <v>14121</v>
      </c>
      <c r="G5173" s="2" t="s">
        <v>18</v>
      </c>
      <c r="H5173" s="2">
        <v>3.0</v>
      </c>
      <c r="I5173" s="2">
        <v>3.0</v>
      </c>
      <c r="J5173" s="2">
        <v>4.0</v>
      </c>
      <c r="K5173" s="2">
        <v>4.0</v>
      </c>
      <c r="L5173" s="2">
        <v>5.0</v>
      </c>
      <c r="M5173" s="2" t="s">
        <v>19</v>
      </c>
    </row>
    <row r="5174" ht="15.75" customHeight="1">
      <c r="A5174" s="2">
        <v>299.0</v>
      </c>
      <c r="B5174" s="2" t="s">
        <v>14075</v>
      </c>
      <c r="C5174" s="2" t="s">
        <v>508</v>
      </c>
      <c r="D5174" s="3" t="s">
        <v>14122</v>
      </c>
      <c r="E5174" s="3" t="s">
        <v>14123</v>
      </c>
      <c r="F5174" s="3" t="s">
        <v>14124</v>
      </c>
      <c r="G5174" s="2" t="s">
        <v>28</v>
      </c>
      <c r="H5174" s="2">
        <v>1.0</v>
      </c>
      <c r="I5174" s="2">
        <v>3.0</v>
      </c>
      <c r="J5174" s="2">
        <v>2.0</v>
      </c>
      <c r="K5174" s="2">
        <v>4.0</v>
      </c>
      <c r="L5174" s="2">
        <v>4.0</v>
      </c>
      <c r="M5174" s="2" t="s">
        <v>33</v>
      </c>
    </row>
    <row r="5175" ht="15.75" customHeight="1">
      <c r="A5175" s="2">
        <v>299.0</v>
      </c>
      <c r="B5175" s="2" t="s">
        <v>14075</v>
      </c>
      <c r="C5175" s="2" t="s">
        <v>116</v>
      </c>
      <c r="D5175" s="3" t="s">
        <v>14125</v>
      </c>
      <c r="E5175" s="3" t="s">
        <v>14126</v>
      </c>
      <c r="F5175" s="3" t="s">
        <v>14127</v>
      </c>
      <c r="G5175" s="2" t="s">
        <v>18</v>
      </c>
      <c r="H5175" s="2">
        <v>3.0</v>
      </c>
      <c r="I5175" s="2">
        <v>4.0</v>
      </c>
      <c r="J5175" s="2">
        <v>2.0</v>
      </c>
      <c r="K5175" s="2">
        <v>4.0</v>
      </c>
      <c r="L5175" s="2">
        <v>5.0</v>
      </c>
      <c r="M5175" s="2" t="s">
        <v>19</v>
      </c>
    </row>
    <row r="5176" ht="15.75" customHeight="1">
      <c r="A5176" s="2">
        <v>299.0</v>
      </c>
      <c r="B5176" s="2" t="s">
        <v>14075</v>
      </c>
      <c r="C5176" s="2" t="s">
        <v>123</v>
      </c>
      <c r="D5176" s="3" t="s">
        <v>14128</v>
      </c>
      <c r="E5176" s="3" t="s">
        <v>14129</v>
      </c>
      <c r="F5176" s="3" t="s">
        <v>14130</v>
      </c>
      <c r="G5176" s="2" t="s">
        <v>18</v>
      </c>
      <c r="H5176" s="2">
        <v>4.0</v>
      </c>
      <c r="I5176" s="2">
        <v>4.0</v>
      </c>
      <c r="J5176" s="2">
        <v>4.0</v>
      </c>
      <c r="K5176" s="2">
        <v>4.0</v>
      </c>
      <c r="L5176" s="2">
        <v>5.0</v>
      </c>
      <c r="M5176" s="2" t="s">
        <v>19</v>
      </c>
    </row>
    <row r="5177" ht="15.75" customHeight="1">
      <c r="A5177" s="2">
        <v>299.0</v>
      </c>
      <c r="B5177" s="2" t="s">
        <v>14075</v>
      </c>
      <c r="C5177" s="2" t="s">
        <v>123</v>
      </c>
      <c r="D5177" s="3" t="s">
        <v>14131</v>
      </c>
      <c r="E5177" s="3" t="s">
        <v>14132</v>
      </c>
      <c r="F5177" s="3" t="s">
        <v>14133</v>
      </c>
      <c r="G5177" s="2" t="s">
        <v>50</v>
      </c>
      <c r="H5177" s="2">
        <v>4.0</v>
      </c>
      <c r="I5177" s="2">
        <v>4.0</v>
      </c>
      <c r="J5177" s="2">
        <v>4.0</v>
      </c>
      <c r="K5177" s="2">
        <v>4.0</v>
      </c>
      <c r="L5177" s="2">
        <v>4.0</v>
      </c>
      <c r="M5177" s="2" t="s">
        <v>19</v>
      </c>
    </row>
    <row r="5178" ht="15.75" customHeight="1">
      <c r="A5178" s="2">
        <v>299.0</v>
      </c>
      <c r="B5178" s="2" t="s">
        <v>14075</v>
      </c>
      <c r="C5178" s="2" t="s">
        <v>127</v>
      </c>
      <c r="D5178" s="3" t="s">
        <v>14134</v>
      </c>
      <c r="E5178" s="3" t="s">
        <v>14135</v>
      </c>
      <c r="F5178" s="3" t="s">
        <v>14136</v>
      </c>
      <c r="G5178" s="2" t="s">
        <v>18</v>
      </c>
      <c r="H5178" s="2">
        <v>2.0</v>
      </c>
      <c r="I5178" s="2">
        <v>4.0</v>
      </c>
      <c r="J5178" s="2">
        <v>5.0</v>
      </c>
      <c r="K5178" s="2">
        <v>3.0</v>
      </c>
      <c r="L5178" s="2">
        <v>5.0</v>
      </c>
      <c r="M5178" s="2" t="s">
        <v>19</v>
      </c>
    </row>
    <row r="5179" ht="15.75" customHeight="1">
      <c r="A5179" s="2">
        <v>299.0</v>
      </c>
      <c r="B5179" s="2" t="s">
        <v>14075</v>
      </c>
      <c r="C5179" s="2" t="s">
        <v>34</v>
      </c>
      <c r="D5179" s="3" t="s">
        <v>14137</v>
      </c>
      <c r="E5179" s="3" t="s">
        <v>14138</v>
      </c>
      <c r="F5179" s="3" t="s">
        <v>14139</v>
      </c>
      <c r="G5179" s="2" t="s">
        <v>18</v>
      </c>
      <c r="H5179" s="2">
        <v>4.0</v>
      </c>
      <c r="I5179" s="2">
        <v>3.0</v>
      </c>
      <c r="J5179" s="2">
        <v>5.0</v>
      </c>
      <c r="K5179" s="2">
        <v>4.0</v>
      </c>
      <c r="L5179" s="2">
        <v>5.0</v>
      </c>
      <c r="M5179" s="2" t="s">
        <v>19</v>
      </c>
    </row>
    <row r="5180" ht="15.75" customHeight="1">
      <c r="A5180" s="2">
        <v>299.0</v>
      </c>
      <c r="B5180" s="2" t="s">
        <v>14075</v>
      </c>
      <c r="C5180" s="2" t="s">
        <v>37</v>
      </c>
      <c r="D5180" s="3" t="s">
        <v>14140</v>
      </c>
      <c r="E5180" s="3" t="s">
        <v>14141</v>
      </c>
      <c r="F5180" s="3" t="s">
        <v>14142</v>
      </c>
      <c r="G5180" s="2" t="s">
        <v>62</v>
      </c>
      <c r="H5180" s="2">
        <v>3.0</v>
      </c>
      <c r="I5180" s="2">
        <v>3.0</v>
      </c>
      <c r="J5180" s="2">
        <v>3.0</v>
      </c>
      <c r="K5180" s="2">
        <v>2.0</v>
      </c>
      <c r="L5180" s="2">
        <v>4.0</v>
      </c>
      <c r="M5180" s="2" t="s">
        <v>33</v>
      </c>
    </row>
    <row r="5181" ht="15.75" customHeight="1">
      <c r="A5181" s="2">
        <v>299.0</v>
      </c>
      <c r="B5181" s="2" t="s">
        <v>14075</v>
      </c>
      <c r="C5181" s="2" t="s">
        <v>336</v>
      </c>
      <c r="D5181" s="3" t="s">
        <v>14143</v>
      </c>
      <c r="E5181" s="3" t="s">
        <v>14144</v>
      </c>
      <c r="F5181" s="3" t="s">
        <v>14145</v>
      </c>
      <c r="G5181" s="2" t="s">
        <v>62</v>
      </c>
      <c r="H5181" s="2">
        <v>4.0</v>
      </c>
      <c r="I5181" s="2">
        <v>2.0</v>
      </c>
      <c r="J5181" s="2">
        <v>1.0</v>
      </c>
      <c r="K5181" s="2">
        <v>2.0</v>
      </c>
      <c r="L5181" s="2">
        <v>3.0</v>
      </c>
      <c r="M5181" s="2" t="s">
        <v>33</v>
      </c>
    </row>
    <row r="5182" ht="15.75" customHeight="1">
      <c r="A5182" s="2">
        <v>299.0</v>
      </c>
      <c r="B5182" s="2" t="s">
        <v>14075</v>
      </c>
      <c r="C5182" s="2" t="s">
        <v>336</v>
      </c>
      <c r="D5182" s="3" t="s">
        <v>120</v>
      </c>
      <c r="E5182" s="3" t="s">
        <v>14146</v>
      </c>
      <c r="F5182" s="3" t="s">
        <v>14147</v>
      </c>
      <c r="G5182" s="2" t="s">
        <v>28</v>
      </c>
      <c r="H5182" s="2">
        <v>3.0</v>
      </c>
      <c r="I5182" s="2">
        <v>2.0</v>
      </c>
      <c r="J5182" s="2">
        <v>3.0</v>
      </c>
      <c r="K5182" s="2">
        <v>3.0</v>
      </c>
      <c r="L5182" s="2">
        <v>3.0</v>
      </c>
      <c r="M5182" s="2" t="s">
        <v>19</v>
      </c>
    </row>
    <row r="5183" ht="15.75" customHeight="1">
      <c r="A5183" s="2">
        <v>299.0</v>
      </c>
      <c r="B5183" s="2" t="s">
        <v>14075</v>
      </c>
      <c r="C5183" s="2" t="s">
        <v>382</v>
      </c>
      <c r="D5183" s="3" t="s">
        <v>14148</v>
      </c>
      <c r="E5183" s="3" t="s">
        <v>14149</v>
      </c>
      <c r="F5183" s="3" t="s">
        <v>14150</v>
      </c>
      <c r="G5183" s="2" t="s">
        <v>18</v>
      </c>
      <c r="H5183" s="2">
        <v>4.0</v>
      </c>
      <c r="I5183" s="2">
        <v>3.0</v>
      </c>
      <c r="J5183" s="2">
        <v>5.0</v>
      </c>
      <c r="K5183" s="2">
        <v>5.0</v>
      </c>
      <c r="L5183" s="2">
        <v>5.0</v>
      </c>
      <c r="M5183" s="2" t="s">
        <v>19</v>
      </c>
    </row>
    <row r="5184" ht="15.75" customHeight="1">
      <c r="A5184" s="2">
        <v>299.0</v>
      </c>
      <c r="B5184" s="2" t="s">
        <v>14075</v>
      </c>
      <c r="C5184" s="2" t="s">
        <v>382</v>
      </c>
      <c r="D5184" s="3" t="s">
        <v>14151</v>
      </c>
      <c r="E5184" s="3" t="s">
        <v>14152</v>
      </c>
      <c r="F5184" s="3" t="s">
        <v>14153</v>
      </c>
      <c r="G5184" s="2" t="s">
        <v>18</v>
      </c>
      <c r="H5184" s="2">
        <v>2.0</v>
      </c>
      <c r="I5184" s="2">
        <v>4.0</v>
      </c>
      <c r="J5184" s="2">
        <v>3.0</v>
      </c>
      <c r="K5184" s="2">
        <v>3.0</v>
      </c>
      <c r="L5184" s="2">
        <v>5.0</v>
      </c>
      <c r="M5184" s="2" t="s">
        <v>19</v>
      </c>
    </row>
    <row r="5185" ht="15.75" customHeight="1">
      <c r="A5185" s="2">
        <v>299.0</v>
      </c>
      <c r="B5185" s="2" t="s">
        <v>14075</v>
      </c>
      <c r="C5185" s="2" t="s">
        <v>426</v>
      </c>
      <c r="D5185" s="3" t="s">
        <v>14154</v>
      </c>
      <c r="E5185" s="3" t="s">
        <v>14155</v>
      </c>
      <c r="F5185" s="3" t="s">
        <v>14156</v>
      </c>
      <c r="G5185" s="2" t="s">
        <v>28</v>
      </c>
      <c r="H5185" s="2">
        <v>3.0</v>
      </c>
      <c r="I5185" s="2">
        <v>3.0</v>
      </c>
      <c r="J5185" s="2">
        <v>2.0</v>
      </c>
      <c r="K5185" s="2">
        <v>3.0</v>
      </c>
      <c r="L5185" s="2">
        <v>4.0</v>
      </c>
      <c r="M5185" s="2" t="s">
        <v>19</v>
      </c>
    </row>
    <row r="5186" ht="15.75" customHeight="1">
      <c r="A5186" s="2">
        <v>299.0</v>
      </c>
      <c r="B5186" s="2" t="s">
        <v>14075</v>
      </c>
      <c r="C5186" s="2" t="s">
        <v>426</v>
      </c>
      <c r="D5186" s="3" t="s">
        <v>14157</v>
      </c>
      <c r="E5186" s="3" t="s">
        <v>14158</v>
      </c>
      <c r="F5186" s="3" t="s">
        <v>14159</v>
      </c>
      <c r="G5186" s="2" t="s">
        <v>50</v>
      </c>
      <c r="H5186" s="2">
        <v>5.0</v>
      </c>
      <c r="I5186" s="2">
        <v>5.0</v>
      </c>
      <c r="J5186" s="2">
        <v>5.0</v>
      </c>
      <c r="K5186" s="2">
        <v>5.0</v>
      </c>
      <c r="L5186" s="2">
        <v>5.0</v>
      </c>
      <c r="M5186" s="2" t="s">
        <v>19</v>
      </c>
    </row>
    <row r="5187" ht="15.75" customHeight="1">
      <c r="A5187" s="2">
        <v>299.0</v>
      </c>
      <c r="B5187" s="2" t="s">
        <v>14075</v>
      </c>
      <c r="C5187" s="2" t="s">
        <v>426</v>
      </c>
      <c r="D5187" s="3" t="s">
        <v>14160</v>
      </c>
      <c r="E5187" s="3" t="s">
        <v>14161</v>
      </c>
      <c r="F5187" s="3" t="s">
        <v>14162</v>
      </c>
      <c r="G5187" s="2" t="s">
        <v>18</v>
      </c>
      <c r="H5187" s="2">
        <v>4.0</v>
      </c>
      <c r="I5187" s="2">
        <v>4.0</v>
      </c>
      <c r="J5187" s="2">
        <v>4.0</v>
      </c>
      <c r="K5187" s="2">
        <v>4.0</v>
      </c>
      <c r="L5187" s="2">
        <v>5.0</v>
      </c>
      <c r="M5187" s="2" t="s">
        <v>19</v>
      </c>
    </row>
    <row r="5188" ht="15.75" customHeight="1">
      <c r="A5188" s="2">
        <v>299.0</v>
      </c>
      <c r="B5188" s="2" t="s">
        <v>14075</v>
      </c>
      <c r="C5188" s="2" t="s">
        <v>54</v>
      </c>
      <c r="D5188" s="3" t="s">
        <v>14163</v>
      </c>
      <c r="E5188" s="3" t="s">
        <v>14164</v>
      </c>
      <c r="F5188" s="3" t="s">
        <v>14165</v>
      </c>
      <c r="G5188" s="2" t="s">
        <v>18</v>
      </c>
      <c r="H5188" s="2">
        <v>5.0</v>
      </c>
      <c r="I5188" s="2">
        <v>4.0</v>
      </c>
      <c r="J5188" s="2">
        <v>5.0</v>
      </c>
      <c r="K5188" s="2">
        <v>4.0</v>
      </c>
      <c r="L5188" s="2">
        <v>5.0</v>
      </c>
      <c r="M5188" s="2" t="s">
        <v>19</v>
      </c>
    </row>
    <row r="5189" ht="15.75" customHeight="1">
      <c r="A5189" s="2">
        <v>299.0</v>
      </c>
      <c r="B5189" s="2" t="s">
        <v>14075</v>
      </c>
      <c r="C5189" s="2" t="s">
        <v>54</v>
      </c>
      <c r="D5189" s="3" t="s">
        <v>14166</v>
      </c>
      <c r="E5189" s="3" t="s">
        <v>14167</v>
      </c>
      <c r="F5189" s="3" t="s">
        <v>14168</v>
      </c>
      <c r="G5189" s="2" t="s">
        <v>28</v>
      </c>
      <c r="H5189" s="2">
        <v>3.0</v>
      </c>
      <c r="I5189" s="2">
        <v>4.0</v>
      </c>
      <c r="J5189" s="2">
        <v>1.0</v>
      </c>
      <c r="K5189" s="2">
        <v>2.0</v>
      </c>
      <c r="L5189" s="2">
        <v>3.0</v>
      </c>
      <c r="M5189" s="2" t="s">
        <v>19</v>
      </c>
    </row>
    <row r="5190" ht="15.75" customHeight="1">
      <c r="A5190" s="2">
        <v>299.0</v>
      </c>
      <c r="B5190" s="2" t="s">
        <v>14075</v>
      </c>
      <c r="C5190" s="2" t="s">
        <v>95</v>
      </c>
      <c r="D5190" s="3" t="s">
        <v>14169</v>
      </c>
      <c r="E5190" s="3" t="s">
        <v>14170</v>
      </c>
      <c r="F5190" s="3" t="s">
        <v>14171</v>
      </c>
      <c r="G5190" s="2" t="s">
        <v>50</v>
      </c>
      <c r="H5190" s="2">
        <v>3.0</v>
      </c>
      <c r="I5190" s="2">
        <v>5.0</v>
      </c>
      <c r="J5190" s="2">
        <v>5.0</v>
      </c>
      <c r="K5190" s="2">
        <v>5.0</v>
      </c>
      <c r="L5190" s="2">
        <v>5.0</v>
      </c>
      <c r="M5190" s="2" t="s">
        <v>19</v>
      </c>
    </row>
    <row r="5191" ht="15.75" customHeight="1">
      <c r="A5191" s="2">
        <v>299.0</v>
      </c>
      <c r="B5191" s="2" t="s">
        <v>14075</v>
      </c>
      <c r="C5191" s="2" t="s">
        <v>95</v>
      </c>
      <c r="D5191" s="3" t="s">
        <v>14172</v>
      </c>
      <c r="E5191" s="3" t="s">
        <v>14173</v>
      </c>
      <c r="F5191" s="3" t="s">
        <v>14174</v>
      </c>
      <c r="G5191" s="2" t="s">
        <v>18</v>
      </c>
      <c r="H5191" s="2">
        <v>3.0</v>
      </c>
      <c r="I5191" s="2">
        <v>3.0</v>
      </c>
      <c r="J5191" s="2">
        <v>3.0</v>
      </c>
      <c r="K5191" s="2">
        <v>3.0</v>
      </c>
      <c r="L5191" s="2">
        <v>5.0</v>
      </c>
      <c r="M5191" s="2" t="s">
        <v>19</v>
      </c>
    </row>
    <row r="5192" ht="15.75" customHeight="1">
      <c r="A5192" s="2">
        <v>299.0</v>
      </c>
      <c r="B5192" s="2" t="s">
        <v>14075</v>
      </c>
      <c r="C5192" s="2" t="s">
        <v>218</v>
      </c>
      <c r="D5192" s="3" t="s">
        <v>14175</v>
      </c>
      <c r="E5192" s="3" t="s">
        <v>14176</v>
      </c>
      <c r="F5192" s="3" t="s">
        <v>14177</v>
      </c>
      <c r="G5192" s="2" t="s">
        <v>28</v>
      </c>
      <c r="H5192" s="2">
        <v>2.0</v>
      </c>
      <c r="I5192" s="2">
        <v>3.0</v>
      </c>
      <c r="J5192" s="2">
        <v>3.0</v>
      </c>
      <c r="K5192" s="2">
        <v>3.0</v>
      </c>
      <c r="L5192" s="2">
        <v>3.0</v>
      </c>
      <c r="M5192" s="2" t="s">
        <v>33</v>
      </c>
    </row>
    <row r="5193" ht="15.75" customHeight="1">
      <c r="A5193" s="2">
        <v>299.0</v>
      </c>
      <c r="B5193" s="2" t="s">
        <v>14075</v>
      </c>
      <c r="C5193" s="2" t="s">
        <v>222</v>
      </c>
      <c r="D5193" s="3" t="s">
        <v>14178</v>
      </c>
      <c r="E5193" s="3" t="s">
        <v>14179</v>
      </c>
      <c r="F5193" s="3" t="s">
        <v>14180</v>
      </c>
      <c r="G5193" s="2" t="s">
        <v>18</v>
      </c>
      <c r="H5193" s="2">
        <v>4.0</v>
      </c>
      <c r="I5193" s="2">
        <v>2.0</v>
      </c>
      <c r="J5193" s="2">
        <v>3.0</v>
      </c>
      <c r="K5193" s="2">
        <v>3.0</v>
      </c>
      <c r="L5193" s="2">
        <v>4.0</v>
      </c>
      <c r="M5193" s="2" t="s">
        <v>19</v>
      </c>
    </row>
    <row r="5194" ht="15.75" customHeight="1">
      <c r="A5194" s="2">
        <v>299.0</v>
      </c>
      <c r="B5194" s="2" t="s">
        <v>14075</v>
      </c>
      <c r="C5194" s="2" t="s">
        <v>541</v>
      </c>
      <c r="D5194" s="3" t="s">
        <v>14181</v>
      </c>
      <c r="E5194" s="3" t="s">
        <v>14182</v>
      </c>
      <c r="F5194" s="3" t="s">
        <v>14183</v>
      </c>
      <c r="G5194" s="2" t="s">
        <v>50</v>
      </c>
      <c r="H5194" s="2">
        <v>3.0</v>
      </c>
      <c r="I5194" s="2">
        <v>3.0</v>
      </c>
      <c r="J5194" s="2">
        <v>5.0</v>
      </c>
      <c r="K5194" s="2">
        <v>4.0</v>
      </c>
      <c r="L5194" s="2">
        <v>1.0</v>
      </c>
      <c r="M5194" s="2" t="s">
        <v>19</v>
      </c>
    </row>
    <row r="5195" ht="15.75" customHeight="1">
      <c r="A5195" s="2">
        <v>299.0</v>
      </c>
      <c r="B5195" s="2" t="s">
        <v>14075</v>
      </c>
      <c r="C5195" s="2" t="s">
        <v>230</v>
      </c>
      <c r="D5195" s="3" t="s">
        <v>14184</v>
      </c>
      <c r="E5195" s="3" t="s">
        <v>14185</v>
      </c>
      <c r="F5195" s="3" t="s">
        <v>14186</v>
      </c>
      <c r="G5195" s="2" t="s">
        <v>62</v>
      </c>
      <c r="H5195" s="2">
        <v>2.0</v>
      </c>
      <c r="I5195" s="2">
        <v>1.0</v>
      </c>
      <c r="J5195" s="2">
        <v>1.0</v>
      </c>
      <c r="K5195" s="2">
        <v>3.0</v>
      </c>
      <c r="L5195" s="2">
        <v>3.0</v>
      </c>
      <c r="M5195" s="2" t="s">
        <v>33</v>
      </c>
    </row>
    <row r="5196" ht="15.75" customHeight="1">
      <c r="A5196" s="2">
        <v>299.0</v>
      </c>
      <c r="B5196" s="2" t="s">
        <v>14075</v>
      </c>
      <c r="C5196" s="2" t="s">
        <v>986</v>
      </c>
      <c r="D5196" s="3" t="s">
        <v>14187</v>
      </c>
      <c r="E5196" s="3" t="s">
        <v>14188</v>
      </c>
      <c r="F5196" s="3" t="s">
        <v>14189</v>
      </c>
      <c r="G5196" s="2" t="s">
        <v>62</v>
      </c>
      <c r="H5196" s="2">
        <v>2.0</v>
      </c>
      <c r="I5196" s="2">
        <v>2.0</v>
      </c>
      <c r="J5196" s="2">
        <v>2.0</v>
      </c>
      <c r="K5196" s="2">
        <v>4.0</v>
      </c>
      <c r="L5196" s="2">
        <v>3.0</v>
      </c>
      <c r="M5196" s="2" t="s">
        <v>33</v>
      </c>
    </row>
    <row r="5197" ht="15.75" customHeight="1">
      <c r="A5197" s="2">
        <v>299.0</v>
      </c>
      <c r="B5197" s="2" t="s">
        <v>14075</v>
      </c>
      <c r="C5197" s="2" t="s">
        <v>99</v>
      </c>
      <c r="D5197" s="3" t="s">
        <v>14190</v>
      </c>
      <c r="E5197" s="3" t="s">
        <v>14191</v>
      </c>
      <c r="F5197" s="3" t="s">
        <v>14192</v>
      </c>
      <c r="G5197" s="2" t="s">
        <v>18</v>
      </c>
      <c r="H5197" s="2">
        <v>3.0</v>
      </c>
      <c r="I5197" s="2">
        <v>4.0</v>
      </c>
      <c r="J5197" s="2">
        <v>4.0</v>
      </c>
      <c r="K5197" s="2">
        <v>3.0</v>
      </c>
      <c r="L5197" s="2">
        <v>3.0</v>
      </c>
      <c r="M5197" s="2" t="s">
        <v>19</v>
      </c>
    </row>
    <row r="5198" ht="15.75" customHeight="1">
      <c r="A5198" s="2">
        <v>299.0</v>
      </c>
      <c r="B5198" s="2" t="s">
        <v>14075</v>
      </c>
      <c r="C5198" s="2" t="s">
        <v>399</v>
      </c>
      <c r="D5198" s="3" t="s">
        <v>14193</v>
      </c>
      <c r="E5198" s="3" t="s">
        <v>14194</v>
      </c>
      <c r="F5198" s="3" t="s">
        <v>14195</v>
      </c>
      <c r="G5198" s="2" t="s">
        <v>62</v>
      </c>
      <c r="H5198" s="2">
        <v>3.0</v>
      </c>
      <c r="I5198" s="2">
        <v>5.0</v>
      </c>
      <c r="J5198" s="2">
        <v>1.0</v>
      </c>
      <c r="K5198" s="2">
        <v>3.0</v>
      </c>
      <c r="L5198" s="2">
        <v>2.0</v>
      </c>
      <c r="M5198" s="2" t="s">
        <v>19</v>
      </c>
    </row>
    <row r="5199" ht="15.75" customHeight="1">
      <c r="A5199" s="2">
        <v>299.0</v>
      </c>
      <c r="B5199" s="2" t="s">
        <v>14075</v>
      </c>
      <c r="C5199" s="2" t="s">
        <v>399</v>
      </c>
      <c r="D5199" s="3" t="s">
        <v>14196</v>
      </c>
      <c r="E5199" s="3" t="s">
        <v>14197</v>
      </c>
      <c r="F5199" s="3" t="s">
        <v>14195</v>
      </c>
      <c r="G5199" s="2" t="s">
        <v>18</v>
      </c>
      <c r="H5199" s="2">
        <v>4.0</v>
      </c>
      <c r="I5199" s="2">
        <v>5.0</v>
      </c>
      <c r="J5199" s="2">
        <v>5.0</v>
      </c>
      <c r="K5199" s="2">
        <v>5.0</v>
      </c>
      <c r="L5199" s="2">
        <v>4.0</v>
      </c>
      <c r="M5199" s="2" t="s">
        <v>19</v>
      </c>
    </row>
    <row r="5200" ht="15.75" customHeight="1">
      <c r="A5200" s="2">
        <v>299.0</v>
      </c>
      <c r="B5200" s="2" t="s">
        <v>14075</v>
      </c>
      <c r="C5200" s="2" t="s">
        <v>399</v>
      </c>
      <c r="D5200" s="3" t="s">
        <v>14198</v>
      </c>
      <c r="E5200" s="3" t="s">
        <v>14199</v>
      </c>
      <c r="F5200" s="3" t="s">
        <v>14200</v>
      </c>
      <c r="G5200" s="2" t="s">
        <v>18</v>
      </c>
      <c r="H5200" s="2">
        <v>4.0</v>
      </c>
      <c r="I5200" s="2">
        <v>5.0</v>
      </c>
      <c r="J5200" s="2">
        <v>4.0</v>
      </c>
      <c r="K5200" s="2">
        <v>4.0</v>
      </c>
      <c r="L5200" s="2">
        <v>3.0</v>
      </c>
      <c r="M5200" s="2" t="s">
        <v>19</v>
      </c>
    </row>
    <row r="5201" ht="15.75" customHeight="1">
      <c r="A5201" s="2">
        <v>299.0</v>
      </c>
      <c r="B5201" s="2" t="s">
        <v>14075</v>
      </c>
      <c r="C5201" s="2" t="s">
        <v>399</v>
      </c>
      <c r="D5201" s="3" t="s">
        <v>59</v>
      </c>
      <c r="E5201" s="3" t="s">
        <v>14201</v>
      </c>
      <c r="F5201" s="3" t="s">
        <v>14200</v>
      </c>
      <c r="G5201" s="2" t="s">
        <v>18</v>
      </c>
      <c r="H5201" s="2">
        <v>3.0</v>
      </c>
      <c r="I5201" s="2">
        <v>5.0</v>
      </c>
      <c r="J5201" s="2">
        <v>4.0</v>
      </c>
      <c r="K5201" s="2">
        <v>5.0</v>
      </c>
      <c r="L5201" s="2">
        <v>5.0</v>
      </c>
      <c r="M5201" s="2" t="s">
        <v>19</v>
      </c>
    </row>
    <row r="5202" ht="15.75" customHeight="1">
      <c r="A5202" s="2">
        <v>299.0</v>
      </c>
      <c r="B5202" s="2" t="s">
        <v>14075</v>
      </c>
      <c r="C5202" s="2" t="s">
        <v>399</v>
      </c>
      <c r="D5202" s="3" t="s">
        <v>14202</v>
      </c>
      <c r="E5202" s="3" t="s">
        <v>14203</v>
      </c>
      <c r="F5202" s="3" t="s">
        <v>14200</v>
      </c>
      <c r="G5202" s="2" t="s">
        <v>50</v>
      </c>
      <c r="H5202" s="2">
        <v>5.0</v>
      </c>
      <c r="I5202" s="2">
        <v>5.0</v>
      </c>
      <c r="J5202" s="2">
        <v>5.0</v>
      </c>
      <c r="K5202" s="2">
        <v>5.0</v>
      </c>
      <c r="L5202" s="2">
        <v>5.0</v>
      </c>
      <c r="M5202" s="2" t="s">
        <v>19</v>
      </c>
    </row>
    <row r="5203" ht="15.75" customHeight="1">
      <c r="A5203" s="2">
        <v>299.0</v>
      </c>
      <c r="B5203" s="2" t="s">
        <v>14075</v>
      </c>
      <c r="C5203" s="2" t="s">
        <v>287</v>
      </c>
      <c r="D5203" s="3" t="s">
        <v>14204</v>
      </c>
      <c r="E5203" s="3" t="s">
        <v>14205</v>
      </c>
      <c r="F5203" s="3" t="s">
        <v>14200</v>
      </c>
      <c r="G5203" s="2" t="s">
        <v>50</v>
      </c>
      <c r="H5203" s="2">
        <v>4.0</v>
      </c>
      <c r="I5203" s="2">
        <v>5.0</v>
      </c>
      <c r="J5203" s="2">
        <v>4.0</v>
      </c>
      <c r="K5203" s="2">
        <v>3.0</v>
      </c>
      <c r="L5203" s="2">
        <v>5.0</v>
      </c>
      <c r="M5203" s="2" t="s">
        <v>19</v>
      </c>
    </row>
    <row r="5204" ht="15.75" customHeight="1">
      <c r="A5204" s="2">
        <v>299.0</v>
      </c>
      <c r="B5204" s="2" t="s">
        <v>14075</v>
      </c>
      <c r="C5204" s="2" t="s">
        <v>1152</v>
      </c>
      <c r="D5204" s="3" t="s">
        <v>14206</v>
      </c>
      <c r="E5204" s="3" t="s">
        <v>14207</v>
      </c>
      <c r="F5204" s="3" t="s">
        <v>14208</v>
      </c>
      <c r="G5204" s="2" t="s">
        <v>28</v>
      </c>
      <c r="H5204" s="2">
        <v>2.0</v>
      </c>
      <c r="I5204" s="2">
        <v>2.0</v>
      </c>
      <c r="J5204" s="2">
        <v>2.0</v>
      </c>
      <c r="K5204" s="2">
        <v>2.0</v>
      </c>
      <c r="L5204" s="2">
        <v>3.0</v>
      </c>
      <c r="M5204" s="2" t="s">
        <v>33</v>
      </c>
    </row>
    <row r="5205" ht="15.75" customHeight="1">
      <c r="A5205" s="2">
        <v>299.0</v>
      </c>
      <c r="B5205" s="2" t="s">
        <v>14075</v>
      </c>
      <c r="C5205" s="2" t="s">
        <v>190</v>
      </c>
      <c r="D5205" s="3" t="s">
        <v>14209</v>
      </c>
      <c r="E5205" s="3" t="s">
        <v>14210</v>
      </c>
      <c r="F5205" s="3" t="s">
        <v>14211</v>
      </c>
      <c r="G5205" s="2" t="s">
        <v>18</v>
      </c>
      <c r="H5205" s="2">
        <v>3.0</v>
      </c>
      <c r="I5205" s="2">
        <v>5.0</v>
      </c>
      <c r="J5205" s="2">
        <v>2.0</v>
      </c>
      <c r="K5205" s="2">
        <v>1.0</v>
      </c>
      <c r="L5205" s="2">
        <v>2.0</v>
      </c>
      <c r="M5205" s="2" t="s">
        <v>19</v>
      </c>
    </row>
    <row r="5206" ht="15.75" customHeight="1">
      <c r="A5206" s="2">
        <v>299.0</v>
      </c>
      <c r="B5206" s="2" t="s">
        <v>14075</v>
      </c>
      <c r="C5206" s="2" t="s">
        <v>583</v>
      </c>
      <c r="D5206" s="3" t="s">
        <v>14212</v>
      </c>
      <c r="E5206" s="3" t="s">
        <v>14213</v>
      </c>
      <c r="F5206" s="3" t="s">
        <v>14214</v>
      </c>
      <c r="G5206" s="2" t="s">
        <v>182</v>
      </c>
      <c r="H5206" s="2">
        <v>1.0</v>
      </c>
      <c r="I5206" s="2">
        <v>1.0</v>
      </c>
      <c r="J5206" s="2">
        <v>1.0</v>
      </c>
      <c r="K5206" s="2">
        <v>1.0</v>
      </c>
      <c r="L5206" s="2">
        <v>1.0</v>
      </c>
      <c r="M5206" s="2" t="s">
        <v>33</v>
      </c>
    </row>
    <row r="5207" ht="15.75" customHeight="1">
      <c r="A5207" s="2">
        <v>299.0</v>
      </c>
      <c r="B5207" s="2" t="s">
        <v>14075</v>
      </c>
      <c r="C5207" s="2" t="s">
        <v>1217</v>
      </c>
      <c r="D5207" s="3" t="s">
        <v>14215</v>
      </c>
      <c r="E5207" s="3" t="s">
        <v>14216</v>
      </c>
      <c r="F5207" s="3" t="s">
        <v>14217</v>
      </c>
      <c r="G5207" s="2" t="s">
        <v>182</v>
      </c>
      <c r="H5207" s="2">
        <v>2.0</v>
      </c>
      <c r="I5207" s="2">
        <v>4.0</v>
      </c>
      <c r="J5207" s="2">
        <v>1.0</v>
      </c>
      <c r="K5207" s="2">
        <v>2.0</v>
      </c>
      <c r="L5207" s="2">
        <v>3.0</v>
      </c>
      <c r="M5207" s="2" t="s">
        <v>33</v>
      </c>
    </row>
    <row r="5208" ht="15.75" customHeight="1">
      <c r="A5208" s="2">
        <v>299.0</v>
      </c>
      <c r="B5208" s="2" t="s">
        <v>14075</v>
      </c>
      <c r="C5208" s="2" t="s">
        <v>298</v>
      </c>
      <c r="D5208" s="3" t="s">
        <v>14218</v>
      </c>
      <c r="E5208" s="3" t="s">
        <v>14219</v>
      </c>
      <c r="F5208" s="3" t="s">
        <v>14220</v>
      </c>
      <c r="G5208" s="2" t="s">
        <v>18</v>
      </c>
      <c r="H5208" s="2">
        <v>4.0</v>
      </c>
      <c r="I5208" s="2">
        <v>3.0</v>
      </c>
      <c r="J5208" s="2">
        <v>4.0</v>
      </c>
      <c r="K5208" s="2">
        <v>3.0</v>
      </c>
      <c r="L5208" s="2">
        <v>3.0</v>
      </c>
      <c r="M5208" s="2" t="s">
        <v>19</v>
      </c>
    </row>
    <row r="5209" ht="15.75" customHeight="1">
      <c r="A5209" s="2">
        <v>299.0</v>
      </c>
      <c r="B5209" s="2" t="s">
        <v>14075</v>
      </c>
      <c r="C5209" s="2" t="s">
        <v>298</v>
      </c>
      <c r="D5209" s="3" t="s">
        <v>14221</v>
      </c>
      <c r="E5209" s="3" t="s">
        <v>14222</v>
      </c>
      <c r="F5209" s="3" t="s">
        <v>14223</v>
      </c>
      <c r="G5209" s="2" t="s">
        <v>28</v>
      </c>
      <c r="H5209" s="2">
        <v>3.0</v>
      </c>
      <c r="I5209" s="2">
        <v>3.0</v>
      </c>
      <c r="J5209" s="2">
        <v>4.0</v>
      </c>
      <c r="K5209" s="2">
        <v>4.0</v>
      </c>
      <c r="L5209" s="2">
        <v>4.0</v>
      </c>
      <c r="M5209" s="2" t="s">
        <v>19</v>
      </c>
    </row>
    <row r="5210" ht="15.75" customHeight="1">
      <c r="A5210" s="2">
        <v>299.0</v>
      </c>
      <c r="B5210" s="2" t="s">
        <v>14075</v>
      </c>
      <c r="C5210" s="2" t="s">
        <v>593</v>
      </c>
      <c r="D5210" s="3" t="s">
        <v>14224</v>
      </c>
      <c r="E5210" s="3" t="s">
        <v>14225</v>
      </c>
      <c r="F5210" s="3" t="s">
        <v>14226</v>
      </c>
      <c r="G5210" s="2" t="s">
        <v>28</v>
      </c>
      <c r="H5210" s="2">
        <v>2.0</v>
      </c>
      <c r="I5210" s="2">
        <v>3.0</v>
      </c>
      <c r="J5210" s="2">
        <v>1.0</v>
      </c>
      <c r="K5210" s="2">
        <v>2.0</v>
      </c>
      <c r="L5210" s="2">
        <v>3.0</v>
      </c>
      <c r="M5210" s="2" t="s">
        <v>33</v>
      </c>
    </row>
    <row r="5211" ht="15.75" customHeight="1">
      <c r="A5211" s="2">
        <v>299.0</v>
      </c>
      <c r="B5211" s="2" t="s">
        <v>14075</v>
      </c>
      <c r="C5211" s="2" t="s">
        <v>682</v>
      </c>
      <c r="D5211" s="3" t="s">
        <v>14227</v>
      </c>
      <c r="E5211" s="3" t="s">
        <v>14228</v>
      </c>
      <c r="F5211" s="3" t="s">
        <v>14229</v>
      </c>
      <c r="G5211" s="2" t="s">
        <v>28</v>
      </c>
      <c r="H5211" s="2">
        <v>3.0</v>
      </c>
      <c r="I5211" s="2">
        <v>1.0</v>
      </c>
      <c r="J5211" s="2">
        <v>3.0</v>
      </c>
      <c r="K5211" s="2">
        <v>3.0</v>
      </c>
      <c r="L5211" s="2">
        <v>5.0</v>
      </c>
      <c r="M5211" s="2" t="s">
        <v>19</v>
      </c>
    </row>
    <row r="5212" ht="15.75" customHeight="1">
      <c r="A5212" s="2">
        <v>299.0</v>
      </c>
      <c r="B5212" s="2" t="s">
        <v>14075</v>
      </c>
      <c r="C5212" s="2" t="s">
        <v>1686</v>
      </c>
      <c r="D5212" s="3" t="s">
        <v>14230</v>
      </c>
      <c r="E5212" s="3" t="s">
        <v>14231</v>
      </c>
      <c r="F5212" s="3" t="s">
        <v>14232</v>
      </c>
      <c r="G5212" s="2" t="s">
        <v>28</v>
      </c>
      <c r="H5212" s="2">
        <v>2.0</v>
      </c>
      <c r="I5212" s="2">
        <v>3.0</v>
      </c>
      <c r="J5212" s="2">
        <v>3.0</v>
      </c>
      <c r="K5212" s="2">
        <v>3.0</v>
      </c>
      <c r="L5212" s="2">
        <v>4.0</v>
      </c>
      <c r="M5212" s="2" t="s">
        <v>19</v>
      </c>
    </row>
    <row r="5213" ht="15.75" customHeight="1">
      <c r="A5213" s="2">
        <v>299.0</v>
      </c>
      <c r="B5213" s="2" t="s">
        <v>14075</v>
      </c>
      <c r="C5213" s="2" t="s">
        <v>1442</v>
      </c>
      <c r="D5213" s="3" t="s">
        <v>14233</v>
      </c>
      <c r="E5213" s="3" t="s">
        <v>14234</v>
      </c>
      <c r="F5213" s="3" t="s">
        <v>14235</v>
      </c>
      <c r="G5213" s="2" t="s">
        <v>28</v>
      </c>
      <c r="H5213" s="2">
        <v>3.0</v>
      </c>
      <c r="I5213" s="2">
        <v>4.0</v>
      </c>
      <c r="J5213" s="2">
        <v>3.0</v>
      </c>
      <c r="K5213" s="2">
        <v>4.0</v>
      </c>
      <c r="L5213" s="2">
        <v>4.0</v>
      </c>
      <c r="M5213" s="2" t="s">
        <v>19</v>
      </c>
    </row>
    <row r="5214" ht="15.75" customHeight="1">
      <c r="A5214" s="2">
        <v>299.0</v>
      </c>
      <c r="B5214" s="2" t="s">
        <v>14075</v>
      </c>
      <c r="C5214" s="2" t="s">
        <v>1442</v>
      </c>
      <c r="D5214" s="3" t="s">
        <v>14236</v>
      </c>
      <c r="E5214" s="3" t="s">
        <v>14237</v>
      </c>
      <c r="F5214" s="3" t="s">
        <v>14238</v>
      </c>
      <c r="G5214" s="2" t="s">
        <v>50</v>
      </c>
      <c r="H5214" s="2">
        <v>4.0</v>
      </c>
      <c r="I5214" s="2">
        <v>5.0</v>
      </c>
      <c r="J5214" s="2">
        <v>5.0</v>
      </c>
      <c r="K5214" s="2">
        <v>5.0</v>
      </c>
      <c r="L5214" s="2">
        <v>5.0</v>
      </c>
      <c r="M5214" s="2" t="s">
        <v>19</v>
      </c>
    </row>
    <row r="5215" ht="15.75" customHeight="1">
      <c r="A5215" s="2">
        <v>299.0</v>
      </c>
      <c r="B5215" s="2" t="s">
        <v>14075</v>
      </c>
      <c r="C5215" s="2" t="s">
        <v>1778</v>
      </c>
      <c r="D5215" s="3" t="s">
        <v>14239</v>
      </c>
      <c r="E5215" s="3" t="s">
        <v>14240</v>
      </c>
      <c r="F5215" s="3" t="s">
        <v>14241</v>
      </c>
      <c r="G5215" s="2" t="s">
        <v>18</v>
      </c>
      <c r="H5215" s="2">
        <v>4.0</v>
      </c>
      <c r="I5215" s="2">
        <v>3.0</v>
      </c>
      <c r="J5215" s="2">
        <v>4.0</v>
      </c>
      <c r="K5215" s="2">
        <v>4.0</v>
      </c>
      <c r="L5215" s="2">
        <v>4.0</v>
      </c>
      <c r="M5215" s="2" t="s">
        <v>19</v>
      </c>
    </row>
    <row r="5216" ht="15.75" customHeight="1">
      <c r="A5216" s="2">
        <v>299.0</v>
      </c>
      <c r="B5216" s="2" t="s">
        <v>14075</v>
      </c>
      <c r="C5216" s="2" t="s">
        <v>1456</v>
      </c>
      <c r="D5216" s="3" t="s">
        <v>14242</v>
      </c>
      <c r="E5216" s="3" t="s">
        <v>14243</v>
      </c>
      <c r="F5216" s="3" t="s">
        <v>14244</v>
      </c>
      <c r="G5216" s="2" t="s">
        <v>18</v>
      </c>
      <c r="H5216" s="2">
        <v>4.0</v>
      </c>
      <c r="I5216" s="2">
        <v>2.0</v>
      </c>
      <c r="J5216" s="2">
        <v>2.0</v>
      </c>
      <c r="K5216" s="2">
        <v>4.0</v>
      </c>
      <c r="L5216" s="2">
        <v>4.0</v>
      </c>
      <c r="M5216" s="2" t="s">
        <v>19</v>
      </c>
    </row>
    <row r="5217" ht="15.75" customHeight="1">
      <c r="A5217" s="2">
        <v>299.0</v>
      </c>
      <c r="B5217" s="2" t="s">
        <v>14075</v>
      </c>
      <c r="C5217" s="2" t="s">
        <v>210</v>
      </c>
      <c r="D5217" s="3" t="s">
        <v>191</v>
      </c>
      <c r="E5217" s="3" t="s">
        <v>14245</v>
      </c>
      <c r="F5217" s="3" t="s">
        <v>14246</v>
      </c>
      <c r="G5217" s="2" t="s">
        <v>50</v>
      </c>
      <c r="H5217" s="2">
        <v>3.0</v>
      </c>
      <c r="I5217" s="2">
        <v>5.0</v>
      </c>
      <c r="J5217" s="2">
        <v>3.0</v>
      </c>
      <c r="K5217" s="2">
        <v>5.0</v>
      </c>
      <c r="L5217" s="2">
        <v>4.0</v>
      </c>
      <c r="M5217" s="2" t="s">
        <v>19</v>
      </c>
    </row>
    <row r="5218" ht="15.75" customHeight="1">
      <c r="A5218" s="2">
        <v>300.0</v>
      </c>
      <c r="B5218" s="2" t="s">
        <v>14247</v>
      </c>
      <c r="C5218" s="2" t="s">
        <v>14</v>
      </c>
      <c r="D5218" s="3" t="s">
        <v>14248</v>
      </c>
      <c r="E5218" s="3" t="s">
        <v>14249</v>
      </c>
      <c r="F5218" s="3" t="s">
        <v>14250</v>
      </c>
      <c r="G5218" s="2" t="s">
        <v>18</v>
      </c>
      <c r="H5218" s="2">
        <v>3.0</v>
      </c>
      <c r="I5218" s="2">
        <v>4.0</v>
      </c>
      <c r="J5218" s="2">
        <v>2.0</v>
      </c>
      <c r="K5218" s="2">
        <v>2.0</v>
      </c>
      <c r="L5218" s="2">
        <v>4.0</v>
      </c>
      <c r="M5218" s="2" t="s">
        <v>19</v>
      </c>
    </row>
    <row r="5219" ht="15.75" customHeight="1">
      <c r="A5219" s="2">
        <v>300.0</v>
      </c>
      <c r="B5219" s="2" t="s">
        <v>14247</v>
      </c>
      <c r="C5219" s="2" t="s">
        <v>14</v>
      </c>
      <c r="D5219" s="3" t="s">
        <v>14251</v>
      </c>
      <c r="E5219" s="3" t="s">
        <v>14252</v>
      </c>
      <c r="F5219" s="3" t="s">
        <v>14253</v>
      </c>
      <c r="G5219" s="2" t="s">
        <v>50</v>
      </c>
      <c r="H5219" s="2">
        <v>5.0</v>
      </c>
      <c r="I5219" s="2">
        <v>5.0</v>
      </c>
      <c r="J5219" s="2">
        <v>5.0</v>
      </c>
      <c r="K5219" s="2">
        <v>5.0</v>
      </c>
      <c r="L5219" s="2">
        <v>5.0</v>
      </c>
      <c r="M5219" s="2" t="s">
        <v>19</v>
      </c>
    </row>
    <row r="5220" ht="15.75" customHeight="1">
      <c r="A5220" s="2">
        <v>300.0</v>
      </c>
      <c r="B5220" s="2" t="s">
        <v>14247</v>
      </c>
      <c r="C5220" s="2" t="s">
        <v>14</v>
      </c>
      <c r="D5220" s="3" t="s">
        <v>14254</v>
      </c>
      <c r="E5220" s="3" t="s">
        <v>14255</v>
      </c>
      <c r="F5220" s="3" t="s">
        <v>14256</v>
      </c>
      <c r="G5220" s="2" t="s">
        <v>50</v>
      </c>
      <c r="H5220" s="2">
        <v>5.0</v>
      </c>
      <c r="I5220" s="2">
        <v>5.0</v>
      </c>
      <c r="J5220" s="2">
        <v>5.0</v>
      </c>
      <c r="K5220" s="2">
        <v>5.0</v>
      </c>
      <c r="L5220" s="2">
        <v>4.0</v>
      </c>
      <c r="M5220" s="2" t="s">
        <v>19</v>
      </c>
    </row>
    <row r="5221" ht="15.75" customHeight="1">
      <c r="A5221" s="2">
        <v>300.0</v>
      </c>
      <c r="B5221" s="2" t="s">
        <v>14247</v>
      </c>
      <c r="C5221" s="2" t="s">
        <v>14</v>
      </c>
      <c r="D5221" s="3" t="s">
        <v>584</v>
      </c>
      <c r="E5221" s="3" t="s">
        <v>14257</v>
      </c>
      <c r="F5221" s="3" t="s">
        <v>14258</v>
      </c>
      <c r="G5221" s="2" t="s">
        <v>50</v>
      </c>
      <c r="H5221" s="2">
        <v>4.0</v>
      </c>
      <c r="I5221" s="2">
        <v>3.0</v>
      </c>
      <c r="J5221" s="2">
        <v>5.0</v>
      </c>
      <c r="K5221" s="2">
        <v>4.0</v>
      </c>
      <c r="L5221" s="2">
        <v>4.0</v>
      </c>
      <c r="M5221" s="2" t="s">
        <v>19</v>
      </c>
    </row>
    <row r="5222" ht="15.75" customHeight="1">
      <c r="A5222" s="2">
        <v>300.0</v>
      </c>
      <c r="B5222" s="2" t="s">
        <v>14247</v>
      </c>
      <c r="C5222" s="2" t="s">
        <v>29</v>
      </c>
      <c r="D5222" s="3" t="s">
        <v>14259</v>
      </c>
      <c r="E5222" s="3" t="s">
        <v>14260</v>
      </c>
      <c r="F5222" s="3" t="s">
        <v>14261</v>
      </c>
      <c r="G5222" s="2" t="s">
        <v>62</v>
      </c>
      <c r="H5222" s="2">
        <v>4.0</v>
      </c>
      <c r="I5222" s="2">
        <v>2.0</v>
      </c>
      <c r="J5222" s="2">
        <v>1.0</v>
      </c>
      <c r="K5222" s="2">
        <v>2.0</v>
      </c>
      <c r="L5222" s="2">
        <v>5.0</v>
      </c>
      <c r="M5222" s="2" t="s">
        <v>33</v>
      </c>
    </row>
    <row r="5223" ht="15.75" customHeight="1">
      <c r="A5223" s="2">
        <v>300.0</v>
      </c>
      <c r="B5223" s="2" t="s">
        <v>14247</v>
      </c>
      <c r="C5223" s="2" t="s">
        <v>29</v>
      </c>
      <c r="D5223" s="3" t="s">
        <v>14262</v>
      </c>
      <c r="E5223" s="3" t="s">
        <v>14263</v>
      </c>
      <c r="F5223" s="3" t="s">
        <v>14264</v>
      </c>
      <c r="G5223" s="2" t="s">
        <v>18</v>
      </c>
      <c r="H5223" s="2">
        <v>5.0</v>
      </c>
      <c r="I5223" s="2">
        <v>3.0</v>
      </c>
      <c r="J5223" s="2">
        <v>3.0</v>
      </c>
      <c r="K5223" s="2">
        <v>3.0</v>
      </c>
      <c r="L5223" s="2">
        <v>4.0</v>
      </c>
      <c r="M5223" s="2" t="s">
        <v>19</v>
      </c>
    </row>
    <row r="5224" ht="15.75" customHeight="1">
      <c r="A5224" s="2">
        <v>300.0</v>
      </c>
      <c r="B5224" s="2" t="s">
        <v>14247</v>
      </c>
      <c r="C5224" s="2" t="s">
        <v>153</v>
      </c>
      <c r="D5224" s="3" t="s">
        <v>14265</v>
      </c>
      <c r="E5224" s="3" t="s">
        <v>14266</v>
      </c>
      <c r="F5224" s="3" t="s">
        <v>14267</v>
      </c>
      <c r="G5224" s="2" t="s">
        <v>50</v>
      </c>
      <c r="H5224" s="2">
        <v>4.0</v>
      </c>
      <c r="I5224" s="2">
        <v>4.0</v>
      </c>
      <c r="J5224" s="2">
        <v>3.0</v>
      </c>
      <c r="K5224" s="2">
        <v>4.0</v>
      </c>
      <c r="L5224" s="2">
        <v>4.0</v>
      </c>
      <c r="M5224" s="2" t="s">
        <v>19</v>
      </c>
    </row>
    <row r="5225" ht="15.75" customHeight="1">
      <c r="A5225" s="2">
        <v>300.0</v>
      </c>
      <c r="B5225" s="2" t="s">
        <v>14247</v>
      </c>
      <c r="C5225" s="2" t="s">
        <v>718</v>
      </c>
      <c r="D5225" s="3" t="s">
        <v>14268</v>
      </c>
      <c r="E5225" s="3" t="s">
        <v>14269</v>
      </c>
      <c r="F5225" s="3" t="s">
        <v>14270</v>
      </c>
      <c r="G5225" s="2" t="s">
        <v>50</v>
      </c>
      <c r="H5225" s="2">
        <v>5.0</v>
      </c>
      <c r="I5225" s="2">
        <v>5.0</v>
      </c>
      <c r="J5225" s="2">
        <v>3.0</v>
      </c>
      <c r="K5225" s="2">
        <v>5.0</v>
      </c>
      <c r="L5225" s="2">
        <v>5.0</v>
      </c>
      <c r="M5225" s="2" t="s">
        <v>19</v>
      </c>
    </row>
    <row r="5226" ht="15.75" customHeight="1">
      <c r="A5226" s="2">
        <v>300.0</v>
      </c>
      <c r="B5226" s="2" t="s">
        <v>14247</v>
      </c>
      <c r="C5226" s="2" t="s">
        <v>718</v>
      </c>
      <c r="D5226" s="3" t="s">
        <v>14271</v>
      </c>
      <c r="E5226" s="3" t="s">
        <v>14272</v>
      </c>
      <c r="F5226" s="3" t="s">
        <v>14273</v>
      </c>
      <c r="G5226" s="2" t="s">
        <v>50</v>
      </c>
      <c r="H5226" s="2">
        <v>5.0</v>
      </c>
      <c r="I5226" s="2">
        <v>5.0</v>
      </c>
      <c r="J5226" s="2">
        <v>5.0</v>
      </c>
      <c r="K5226" s="2">
        <v>5.0</v>
      </c>
      <c r="L5226" s="2">
        <v>5.0</v>
      </c>
      <c r="M5226" s="2" t="s">
        <v>19</v>
      </c>
    </row>
    <row r="5227" ht="15.75" customHeight="1">
      <c r="A5227" s="2">
        <v>300.0</v>
      </c>
      <c r="B5227" s="2" t="s">
        <v>14247</v>
      </c>
      <c r="C5227" s="2" t="s">
        <v>718</v>
      </c>
      <c r="D5227" s="3" t="s">
        <v>14274</v>
      </c>
      <c r="E5227" s="3" t="s">
        <v>14275</v>
      </c>
      <c r="F5227" s="3" t="s">
        <v>14276</v>
      </c>
      <c r="G5227" s="2" t="s">
        <v>18</v>
      </c>
      <c r="H5227" s="2">
        <v>4.0</v>
      </c>
      <c r="I5227" s="2">
        <v>4.0</v>
      </c>
      <c r="J5227" s="2">
        <v>4.0</v>
      </c>
      <c r="K5227" s="2">
        <v>5.0</v>
      </c>
      <c r="L5227" s="2">
        <v>5.0</v>
      </c>
      <c r="M5227" s="2" t="s">
        <v>19</v>
      </c>
    </row>
    <row r="5228" ht="15.75" customHeight="1">
      <c r="A5228" s="2">
        <v>300.0</v>
      </c>
      <c r="B5228" s="2" t="s">
        <v>14247</v>
      </c>
      <c r="C5228" s="2" t="s">
        <v>718</v>
      </c>
      <c r="D5228" s="3" t="s">
        <v>14277</v>
      </c>
      <c r="E5228" s="3" t="s">
        <v>14278</v>
      </c>
      <c r="F5228" s="3" t="s">
        <v>14279</v>
      </c>
      <c r="G5228" s="2" t="s">
        <v>50</v>
      </c>
      <c r="H5228" s="2">
        <v>4.0</v>
      </c>
      <c r="I5228" s="2">
        <v>5.0</v>
      </c>
      <c r="J5228" s="2">
        <v>5.0</v>
      </c>
      <c r="K5228" s="2">
        <v>5.0</v>
      </c>
      <c r="L5228" s="2">
        <v>5.0</v>
      </c>
      <c r="M5228" s="2" t="s">
        <v>19</v>
      </c>
    </row>
    <row r="5229" ht="15.75" customHeight="1">
      <c r="A5229" s="2">
        <v>300.0</v>
      </c>
      <c r="B5229" s="2" t="s">
        <v>14247</v>
      </c>
      <c r="C5229" s="2" t="s">
        <v>2064</v>
      </c>
      <c r="D5229" s="3" t="s">
        <v>14280</v>
      </c>
      <c r="E5229" s="3" t="s">
        <v>14281</v>
      </c>
      <c r="F5229" s="3" t="s">
        <v>14282</v>
      </c>
      <c r="G5229" s="2" t="s">
        <v>50</v>
      </c>
      <c r="H5229" s="2">
        <v>4.0</v>
      </c>
      <c r="I5229" s="2">
        <v>5.0</v>
      </c>
      <c r="J5229" s="2">
        <v>4.0</v>
      </c>
      <c r="K5229" s="2">
        <v>4.0</v>
      </c>
      <c r="L5229" s="2">
        <v>5.0</v>
      </c>
      <c r="M5229" s="2" t="s">
        <v>19</v>
      </c>
    </row>
    <row r="5230" ht="15.75" customHeight="1">
      <c r="A5230" s="2">
        <v>300.0</v>
      </c>
      <c r="B5230" s="2" t="s">
        <v>14247</v>
      </c>
      <c r="C5230" s="2" t="s">
        <v>109</v>
      </c>
      <c r="D5230" s="3" t="s">
        <v>14283</v>
      </c>
      <c r="E5230" s="3" t="s">
        <v>14284</v>
      </c>
      <c r="F5230" s="3" t="s">
        <v>14285</v>
      </c>
      <c r="G5230" s="2" t="s">
        <v>18</v>
      </c>
      <c r="H5230" s="2">
        <v>4.0</v>
      </c>
      <c r="I5230" s="2">
        <v>4.0</v>
      </c>
      <c r="J5230" s="2">
        <v>4.0</v>
      </c>
      <c r="K5230" s="2">
        <v>4.0</v>
      </c>
      <c r="L5230" s="2">
        <v>3.0</v>
      </c>
      <c r="M5230" s="2" t="s">
        <v>19</v>
      </c>
    </row>
    <row r="5231" ht="15.75" customHeight="1">
      <c r="A5231" s="2">
        <v>300.0</v>
      </c>
      <c r="B5231" s="2" t="s">
        <v>14247</v>
      </c>
      <c r="C5231" s="2" t="s">
        <v>434</v>
      </c>
      <c r="D5231" s="3" t="s">
        <v>14286</v>
      </c>
      <c r="E5231" s="3" t="s">
        <v>14287</v>
      </c>
      <c r="F5231" s="3" t="s">
        <v>14288</v>
      </c>
      <c r="G5231" s="2" t="s">
        <v>50</v>
      </c>
      <c r="H5231" s="2">
        <v>5.0</v>
      </c>
      <c r="I5231" s="2">
        <v>5.0</v>
      </c>
      <c r="J5231" s="2">
        <v>4.0</v>
      </c>
      <c r="K5231" s="2">
        <v>5.0</v>
      </c>
      <c r="L5231" s="2">
        <v>5.0</v>
      </c>
      <c r="M5231" s="2" t="s">
        <v>19</v>
      </c>
    </row>
    <row r="5232" ht="15.75" customHeight="1">
      <c r="A5232" s="2">
        <v>300.0</v>
      </c>
      <c r="B5232" s="2" t="s">
        <v>14247</v>
      </c>
      <c r="C5232" s="2" t="s">
        <v>88</v>
      </c>
      <c r="D5232" s="3" t="s">
        <v>14289</v>
      </c>
      <c r="E5232" s="3" t="s">
        <v>14290</v>
      </c>
      <c r="F5232" s="3" t="s">
        <v>14291</v>
      </c>
      <c r="G5232" s="2" t="s">
        <v>50</v>
      </c>
      <c r="H5232" s="2">
        <v>5.0</v>
      </c>
      <c r="I5232" s="2">
        <v>5.0</v>
      </c>
      <c r="J5232" s="2">
        <v>5.0</v>
      </c>
      <c r="K5232" s="2">
        <v>5.0</v>
      </c>
      <c r="L5232" s="2">
        <v>5.0</v>
      </c>
      <c r="M5232" s="2" t="s">
        <v>19</v>
      </c>
    </row>
    <row r="5233" ht="15.75" customHeight="1">
      <c r="A5233" s="2">
        <v>300.0</v>
      </c>
      <c r="B5233" s="2" t="s">
        <v>14247</v>
      </c>
      <c r="C5233" s="2" t="s">
        <v>88</v>
      </c>
      <c r="D5233" s="3" t="s">
        <v>51</v>
      </c>
      <c r="E5233" s="3" t="s">
        <v>14292</v>
      </c>
      <c r="F5233" s="3" t="s">
        <v>14293</v>
      </c>
      <c r="G5233" s="2" t="s">
        <v>50</v>
      </c>
      <c r="H5233" s="2">
        <v>5.0</v>
      </c>
      <c r="I5233" s="2">
        <v>5.0</v>
      </c>
      <c r="J5233" s="2">
        <v>3.0</v>
      </c>
      <c r="K5233" s="2">
        <v>5.0</v>
      </c>
      <c r="L5233" s="2">
        <v>5.0</v>
      </c>
      <c r="M5233" s="2" t="s">
        <v>19</v>
      </c>
    </row>
    <row r="5234" ht="15.75" customHeight="1">
      <c r="A5234" s="2">
        <v>300.0</v>
      </c>
      <c r="B5234" s="2" t="s">
        <v>14247</v>
      </c>
      <c r="C5234" s="2" t="s">
        <v>88</v>
      </c>
      <c r="D5234" s="3" t="s">
        <v>3699</v>
      </c>
      <c r="E5234" s="3" t="s">
        <v>14294</v>
      </c>
      <c r="F5234" s="3" t="s">
        <v>14295</v>
      </c>
      <c r="G5234" s="2" t="s">
        <v>50</v>
      </c>
      <c r="H5234" s="2">
        <v>4.0</v>
      </c>
      <c r="I5234" s="2">
        <v>5.0</v>
      </c>
      <c r="J5234" s="2">
        <v>4.0</v>
      </c>
      <c r="K5234" s="2">
        <v>4.0</v>
      </c>
      <c r="L5234" s="2">
        <v>5.0</v>
      </c>
      <c r="M5234" s="2" t="s">
        <v>19</v>
      </c>
    </row>
    <row r="5235" ht="15.75" customHeight="1">
      <c r="A5235" s="2">
        <v>300.0</v>
      </c>
      <c r="B5235" s="2" t="s">
        <v>14247</v>
      </c>
      <c r="C5235" s="2" t="s">
        <v>326</v>
      </c>
      <c r="D5235" s="3" t="s">
        <v>14296</v>
      </c>
      <c r="E5235" s="3" t="s">
        <v>14297</v>
      </c>
      <c r="F5235" s="3" t="s">
        <v>14298</v>
      </c>
      <c r="G5235" s="2" t="s">
        <v>50</v>
      </c>
      <c r="H5235" s="2">
        <v>5.0</v>
      </c>
      <c r="I5235" s="2">
        <v>4.0</v>
      </c>
      <c r="J5235" s="2">
        <v>5.0</v>
      </c>
      <c r="K5235" s="2">
        <v>4.0</v>
      </c>
      <c r="L5235" s="2">
        <v>5.0</v>
      </c>
      <c r="M5235" s="2" t="s">
        <v>19</v>
      </c>
    </row>
    <row r="5236" ht="15.75" customHeight="1">
      <c r="A5236" s="2">
        <v>300.0</v>
      </c>
      <c r="B5236" s="2" t="s">
        <v>14247</v>
      </c>
      <c r="C5236" s="2" t="s">
        <v>326</v>
      </c>
      <c r="D5236" s="3" t="s">
        <v>14299</v>
      </c>
      <c r="E5236" s="3" t="s">
        <v>14300</v>
      </c>
      <c r="F5236" s="3" t="s">
        <v>14301</v>
      </c>
      <c r="G5236" s="2" t="s">
        <v>50</v>
      </c>
      <c r="H5236" s="2">
        <v>5.0</v>
      </c>
      <c r="I5236" s="2">
        <v>5.0</v>
      </c>
      <c r="J5236" s="2">
        <v>4.0</v>
      </c>
      <c r="K5236" s="2">
        <v>5.0</v>
      </c>
      <c r="L5236" s="2">
        <v>4.0</v>
      </c>
      <c r="M5236" s="2" t="s">
        <v>19</v>
      </c>
    </row>
    <row r="5237" ht="15.75" customHeight="1">
      <c r="A5237" s="2">
        <v>300.0</v>
      </c>
      <c r="B5237" s="2" t="s">
        <v>14247</v>
      </c>
      <c r="C5237" s="2" t="s">
        <v>326</v>
      </c>
      <c r="D5237" s="3" t="s">
        <v>14302</v>
      </c>
      <c r="E5237" s="3" t="s">
        <v>14303</v>
      </c>
      <c r="F5237" s="3" t="s">
        <v>14304</v>
      </c>
      <c r="G5237" s="2" t="s">
        <v>50</v>
      </c>
      <c r="H5237" s="2">
        <v>5.0</v>
      </c>
      <c r="I5237" s="2">
        <v>4.0</v>
      </c>
      <c r="J5237" s="2">
        <v>4.0</v>
      </c>
      <c r="K5237" s="2">
        <v>4.0</v>
      </c>
      <c r="L5237" s="2">
        <v>4.0</v>
      </c>
      <c r="M5237" s="2" t="s">
        <v>19</v>
      </c>
    </row>
    <row r="5238" ht="15.75" customHeight="1">
      <c r="A5238" s="2">
        <v>300.0</v>
      </c>
      <c r="B5238" s="2" t="s">
        <v>14247</v>
      </c>
      <c r="C5238" s="2" t="s">
        <v>157</v>
      </c>
      <c r="D5238" s="3" t="s">
        <v>14305</v>
      </c>
      <c r="E5238" s="3" t="s">
        <v>14306</v>
      </c>
      <c r="F5238" s="3" t="s">
        <v>14307</v>
      </c>
      <c r="G5238" s="2" t="s">
        <v>18</v>
      </c>
      <c r="H5238" s="2">
        <v>4.0</v>
      </c>
      <c r="I5238" s="2">
        <v>4.0</v>
      </c>
      <c r="J5238" s="2">
        <v>4.0</v>
      </c>
      <c r="K5238" s="2">
        <v>5.0</v>
      </c>
      <c r="L5238" s="2">
        <v>5.0</v>
      </c>
      <c r="M5238" s="2" t="s">
        <v>19</v>
      </c>
    </row>
    <row r="5239" ht="15.75" customHeight="1">
      <c r="A5239" s="2">
        <v>300.0</v>
      </c>
      <c r="B5239" s="2" t="s">
        <v>14247</v>
      </c>
      <c r="C5239" s="2" t="s">
        <v>157</v>
      </c>
      <c r="D5239" s="3" t="s">
        <v>14308</v>
      </c>
      <c r="E5239" s="3" t="s">
        <v>14309</v>
      </c>
      <c r="F5239" s="3" t="s">
        <v>14310</v>
      </c>
      <c r="G5239" s="2" t="s">
        <v>18</v>
      </c>
      <c r="H5239" s="2">
        <v>5.0</v>
      </c>
      <c r="I5239" s="2">
        <v>5.0</v>
      </c>
      <c r="J5239" s="2">
        <v>4.0</v>
      </c>
      <c r="K5239" s="2">
        <v>5.0</v>
      </c>
      <c r="L5239" s="2">
        <v>5.0</v>
      </c>
      <c r="M5239" s="2" t="s">
        <v>19</v>
      </c>
    </row>
    <row r="5240" ht="15.75" customHeight="1">
      <c r="A5240" s="2">
        <v>300.0</v>
      </c>
      <c r="B5240" s="2" t="s">
        <v>14247</v>
      </c>
      <c r="C5240" s="2" t="s">
        <v>157</v>
      </c>
      <c r="D5240" s="3" t="s">
        <v>14311</v>
      </c>
      <c r="E5240" s="3" t="s">
        <v>14312</v>
      </c>
      <c r="F5240" s="3" t="s">
        <v>14313</v>
      </c>
      <c r="G5240" s="2" t="s">
        <v>18</v>
      </c>
      <c r="H5240" s="2">
        <v>4.0</v>
      </c>
      <c r="I5240" s="2">
        <v>3.0</v>
      </c>
      <c r="J5240" s="2">
        <v>4.0</v>
      </c>
      <c r="K5240" s="2">
        <v>4.0</v>
      </c>
      <c r="L5240" s="2">
        <v>5.0</v>
      </c>
      <c r="M5240" s="2" t="s">
        <v>19</v>
      </c>
    </row>
    <row r="5241" ht="15.75" customHeight="1">
      <c r="A5241" s="2">
        <v>300.0</v>
      </c>
      <c r="B5241" s="2" t="s">
        <v>14247</v>
      </c>
      <c r="C5241" s="2" t="s">
        <v>157</v>
      </c>
      <c r="D5241" s="3" t="s">
        <v>14314</v>
      </c>
      <c r="E5241" s="3" t="s">
        <v>14315</v>
      </c>
      <c r="F5241" s="3" t="s">
        <v>14316</v>
      </c>
      <c r="G5241" s="2" t="s">
        <v>18</v>
      </c>
      <c r="H5241" s="2">
        <v>5.0</v>
      </c>
      <c r="I5241" s="2">
        <v>2.0</v>
      </c>
      <c r="J5241" s="2">
        <v>4.0</v>
      </c>
      <c r="K5241" s="2">
        <v>5.0</v>
      </c>
      <c r="L5241" s="2">
        <v>3.0</v>
      </c>
      <c r="M5241" s="2" t="s">
        <v>19</v>
      </c>
    </row>
    <row r="5242" ht="15.75" customHeight="1">
      <c r="A5242" s="2">
        <v>300.0</v>
      </c>
      <c r="B5242" s="2" t="s">
        <v>14247</v>
      </c>
      <c r="C5242" s="2" t="s">
        <v>157</v>
      </c>
      <c r="D5242" s="3" t="s">
        <v>14317</v>
      </c>
      <c r="E5242" s="3" t="s">
        <v>14318</v>
      </c>
      <c r="F5242" s="3" t="s">
        <v>14319</v>
      </c>
      <c r="G5242" s="2" t="s">
        <v>50</v>
      </c>
      <c r="H5242" s="2">
        <v>5.0</v>
      </c>
      <c r="I5242" s="2">
        <v>5.0</v>
      </c>
      <c r="J5242" s="2">
        <v>5.0</v>
      </c>
      <c r="K5242" s="2">
        <v>4.0</v>
      </c>
      <c r="L5242" s="2">
        <v>4.0</v>
      </c>
      <c r="M5242" s="2" t="s">
        <v>19</v>
      </c>
    </row>
    <row r="5243" ht="15.75" customHeight="1">
      <c r="A5243" s="2">
        <v>300.0</v>
      </c>
      <c r="B5243" s="2" t="s">
        <v>14247</v>
      </c>
      <c r="C5243" s="2" t="s">
        <v>157</v>
      </c>
      <c r="D5243" s="3" t="s">
        <v>14320</v>
      </c>
      <c r="E5243" s="3" t="s">
        <v>14321</v>
      </c>
      <c r="F5243" s="3" t="s">
        <v>14322</v>
      </c>
      <c r="G5243" s="2" t="s">
        <v>50</v>
      </c>
      <c r="H5243" s="2">
        <v>5.0</v>
      </c>
      <c r="I5243" s="2">
        <v>5.0</v>
      </c>
      <c r="J5243" s="2">
        <v>4.0</v>
      </c>
      <c r="K5243" s="2">
        <v>5.0</v>
      </c>
      <c r="L5243" s="2">
        <v>5.0</v>
      </c>
      <c r="M5243" s="2" t="s">
        <v>19</v>
      </c>
    </row>
    <row r="5244" ht="15.75" customHeight="1">
      <c r="A5244" s="2">
        <v>300.0</v>
      </c>
      <c r="B5244" s="2" t="s">
        <v>14247</v>
      </c>
      <c r="C5244" s="2" t="s">
        <v>157</v>
      </c>
      <c r="D5244" s="3" t="s">
        <v>14323</v>
      </c>
      <c r="E5244" s="3" t="s">
        <v>14324</v>
      </c>
      <c r="F5244" s="3" t="s">
        <v>14325</v>
      </c>
      <c r="G5244" s="2" t="s">
        <v>18</v>
      </c>
      <c r="H5244" s="2">
        <v>4.0</v>
      </c>
      <c r="I5244" s="2">
        <v>3.0</v>
      </c>
      <c r="J5244" s="2">
        <v>4.0</v>
      </c>
      <c r="K5244" s="2">
        <v>4.0</v>
      </c>
      <c r="L5244" s="2">
        <v>5.0</v>
      </c>
      <c r="M5244" s="2" t="s">
        <v>19</v>
      </c>
    </row>
    <row r="5245" ht="15.75" customHeight="1">
      <c r="A5245" s="2">
        <v>300.0</v>
      </c>
      <c r="B5245" s="2" t="s">
        <v>14247</v>
      </c>
      <c r="C5245" s="2" t="s">
        <v>157</v>
      </c>
      <c r="D5245" s="3" t="s">
        <v>14326</v>
      </c>
      <c r="E5245" s="3" t="s">
        <v>14327</v>
      </c>
      <c r="F5245" s="3" t="s">
        <v>14328</v>
      </c>
      <c r="G5245" s="2" t="s">
        <v>50</v>
      </c>
      <c r="H5245" s="2">
        <v>5.0</v>
      </c>
      <c r="I5245" s="2">
        <v>4.0</v>
      </c>
      <c r="J5245" s="2">
        <v>4.0</v>
      </c>
      <c r="K5245" s="2">
        <v>4.0</v>
      </c>
      <c r="L5245" s="2">
        <v>5.0</v>
      </c>
      <c r="M5245" s="2" t="s">
        <v>19</v>
      </c>
    </row>
    <row r="5246" ht="15.75" customHeight="1">
      <c r="A5246" s="2">
        <v>300.0</v>
      </c>
      <c r="B5246" s="2" t="s">
        <v>14247</v>
      </c>
      <c r="C5246" s="2" t="s">
        <v>157</v>
      </c>
      <c r="D5246" s="3" t="s">
        <v>14329</v>
      </c>
      <c r="E5246" s="3" t="s">
        <v>14330</v>
      </c>
      <c r="F5246" s="3" t="s">
        <v>14331</v>
      </c>
      <c r="G5246" s="2" t="s">
        <v>50</v>
      </c>
      <c r="H5246" s="2">
        <v>4.0</v>
      </c>
      <c r="I5246" s="2">
        <v>3.0</v>
      </c>
      <c r="J5246" s="2">
        <v>5.0</v>
      </c>
      <c r="K5246" s="2">
        <v>4.0</v>
      </c>
      <c r="L5246" s="2">
        <v>4.0</v>
      </c>
      <c r="M5246" s="2" t="s">
        <v>19</v>
      </c>
    </row>
    <row r="5247" ht="15.75" customHeight="1">
      <c r="A5247" s="2">
        <v>300.0</v>
      </c>
      <c r="B5247" s="2" t="s">
        <v>14247</v>
      </c>
      <c r="C5247" s="2" t="s">
        <v>157</v>
      </c>
      <c r="D5247" s="3" t="s">
        <v>14332</v>
      </c>
      <c r="E5247" s="3" t="s">
        <v>14333</v>
      </c>
      <c r="F5247" s="3" t="s">
        <v>14334</v>
      </c>
      <c r="G5247" s="2" t="s">
        <v>50</v>
      </c>
      <c r="H5247" s="2">
        <v>5.0</v>
      </c>
      <c r="I5247" s="2">
        <v>5.0</v>
      </c>
      <c r="J5247" s="2">
        <v>4.0</v>
      </c>
      <c r="K5247" s="2">
        <v>2.0</v>
      </c>
      <c r="L5247" s="2">
        <v>4.0</v>
      </c>
      <c r="M5247" s="2" t="s">
        <v>19</v>
      </c>
    </row>
    <row r="5248" ht="15.75" customHeight="1">
      <c r="A5248" s="2">
        <v>300.0</v>
      </c>
      <c r="B5248" s="2" t="s">
        <v>14247</v>
      </c>
      <c r="C5248" s="2" t="s">
        <v>157</v>
      </c>
      <c r="D5248" s="3" t="s">
        <v>9765</v>
      </c>
      <c r="E5248" s="3" t="s">
        <v>14335</v>
      </c>
      <c r="F5248" s="3" t="s">
        <v>14336</v>
      </c>
      <c r="G5248" s="2" t="s">
        <v>18</v>
      </c>
      <c r="H5248" s="2">
        <v>3.0</v>
      </c>
      <c r="I5248" s="2">
        <v>4.0</v>
      </c>
      <c r="J5248" s="2">
        <v>4.0</v>
      </c>
      <c r="K5248" s="2">
        <v>3.0</v>
      </c>
      <c r="L5248" s="2">
        <v>4.0</v>
      </c>
      <c r="M5248" s="2" t="s">
        <v>19</v>
      </c>
    </row>
    <row r="5249" ht="15.75" customHeight="1">
      <c r="A5249" s="2">
        <v>300.0</v>
      </c>
      <c r="B5249" s="2" t="s">
        <v>14247</v>
      </c>
      <c r="C5249" s="2" t="s">
        <v>157</v>
      </c>
      <c r="D5249" s="3" t="s">
        <v>14337</v>
      </c>
      <c r="E5249" s="3" t="s">
        <v>14338</v>
      </c>
      <c r="F5249" s="3" t="s">
        <v>14339</v>
      </c>
      <c r="G5249" s="2" t="s">
        <v>50</v>
      </c>
      <c r="H5249" s="2">
        <v>4.0</v>
      </c>
      <c r="I5249" s="2">
        <v>4.0</v>
      </c>
      <c r="J5249" s="2">
        <v>4.0</v>
      </c>
      <c r="K5249" s="2">
        <v>4.0</v>
      </c>
      <c r="L5249" s="2">
        <v>4.0</v>
      </c>
      <c r="M5249" s="2" t="s">
        <v>19</v>
      </c>
    </row>
    <row r="5250" ht="15.75" customHeight="1">
      <c r="A5250" s="2">
        <v>300.0</v>
      </c>
      <c r="B5250" s="2" t="s">
        <v>14247</v>
      </c>
      <c r="C5250" s="2" t="s">
        <v>157</v>
      </c>
      <c r="D5250" s="3" t="s">
        <v>14340</v>
      </c>
      <c r="E5250" s="3" t="s">
        <v>14341</v>
      </c>
      <c r="F5250" s="3" t="s">
        <v>14342</v>
      </c>
      <c r="G5250" s="2" t="s">
        <v>50</v>
      </c>
      <c r="H5250" s="2">
        <v>5.0</v>
      </c>
      <c r="I5250" s="2">
        <v>4.0</v>
      </c>
      <c r="J5250" s="2">
        <v>4.0</v>
      </c>
      <c r="K5250" s="2">
        <v>5.0</v>
      </c>
      <c r="L5250" s="2">
        <v>4.0</v>
      </c>
      <c r="M5250" s="2" t="s">
        <v>19</v>
      </c>
    </row>
    <row r="5251" ht="15.75" customHeight="1">
      <c r="A5251" s="2">
        <v>300.0</v>
      </c>
      <c r="B5251" s="2" t="s">
        <v>14247</v>
      </c>
      <c r="C5251" s="2" t="s">
        <v>157</v>
      </c>
      <c r="D5251" s="3" t="s">
        <v>139</v>
      </c>
      <c r="E5251" s="3" t="s">
        <v>14343</v>
      </c>
      <c r="F5251" s="3" t="s">
        <v>14344</v>
      </c>
      <c r="G5251" s="2" t="s">
        <v>50</v>
      </c>
      <c r="H5251" s="2">
        <v>5.0</v>
      </c>
      <c r="I5251" s="2">
        <v>4.0</v>
      </c>
      <c r="J5251" s="2">
        <v>4.0</v>
      </c>
      <c r="K5251" s="2">
        <v>4.0</v>
      </c>
      <c r="L5251" s="2">
        <v>5.0</v>
      </c>
      <c r="M5251" s="2" t="s">
        <v>19</v>
      </c>
    </row>
    <row r="5252" ht="15.75" customHeight="1">
      <c r="A5252" s="2">
        <v>300.0</v>
      </c>
      <c r="B5252" s="2" t="s">
        <v>14247</v>
      </c>
      <c r="C5252" s="2" t="s">
        <v>157</v>
      </c>
      <c r="D5252" s="3" t="s">
        <v>14345</v>
      </c>
      <c r="E5252" s="3" t="s">
        <v>14346</v>
      </c>
      <c r="F5252" s="3" t="s">
        <v>14347</v>
      </c>
      <c r="G5252" s="2" t="s">
        <v>50</v>
      </c>
      <c r="H5252" s="2">
        <v>5.0</v>
      </c>
      <c r="I5252" s="2">
        <v>4.0</v>
      </c>
      <c r="J5252" s="2">
        <v>5.0</v>
      </c>
      <c r="K5252" s="2">
        <v>4.0</v>
      </c>
      <c r="L5252" s="2">
        <v>4.0</v>
      </c>
      <c r="M5252" s="2" t="s">
        <v>19</v>
      </c>
    </row>
    <row r="5253" ht="15.75" customHeight="1">
      <c r="A5253" s="2">
        <v>300.0</v>
      </c>
      <c r="B5253" s="2" t="s">
        <v>14247</v>
      </c>
      <c r="C5253" s="2" t="s">
        <v>504</v>
      </c>
      <c r="D5253" s="3" t="s">
        <v>14348</v>
      </c>
      <c r="E5253" s="3" t="s">
        <v>14349</v>
      </c>
      <c r="F5253" s="3" t="s">
        <v>14350</v>
      </c>
      <c r="G5253" s="2" t="s">
        <v>50</v>
      </c>
      <c r="H5253" s="2">
        <v>5.0</v>
      </c>
      <c r="I5253" s="2">
        <v>5.0</v>
      </c>
      <c r="J5253" s="2">
        <v>5.0</v>
      </c>
      <c r="K5253" s="2">
        <v>5.0</v>
      </c>
      <c r="L5253" s="2">
        <v>5.0</v>
      </c>
      <c r="M5253" s="2" t="s">
        <v>19</v>
      </c>
    </row>
    <row r="5254" ht="15.75" customHeight="1">
      <c r="A5254" s="2">
        <v>300.0</v>
      </c>
      <c r="B5254" s="2" t="s">
        <v>14247</v>
      </c>
      <c r="C5254" s="2" t="s">
        <v>24</v>
      </c>
      <c r="D5254" s="3" t="s">
        <v>14351</v>
      </c>
      <c r="E5254" s="3" t="s">
        <v>14352</v>
      </c>
      <c r="F5254" s="3" t="s">
        <v>14353</v>
      </c>
      <c r="G5254" s="2" t="s">
        <v>50</v>
      </c>
      <c r="H5254" s="2">
        <v>5.0</v>
      </c>
      <c r="I5254" s="2">
        <v>5.0</v>
      </c>
      <c r="J5254" s="2">
        <v>5.0</v>
      </c>
      <c r="K5254" s="2">
        <v>5.0</v>
      </c>
      <c r="L5254" s="2">
        <v>5.0</v>
      </c>
      <c r="M5254" s="2" t="s">
        <v>19</v>
      </c>
    </row>
    <row r="5255" ht="15.75" customHeight="1">
      <c r="A5255" s="2">
        <v>300.0</v>
      </c>
      <c r="B5255" s="2" t="s">
        <v>14247</v>
      </c>
      <c r="C5255" s="2" t="s">
        <v>24</v>
      </c>
      <c r="D5255" s="3" t="s">
        <v>14354</v>
      </c>
      <c r="E5255" s="3" t="s">
        <v>14355</v>
      </c>
      <c r="F5255" s="3" t="s">
        <v>14356</v>
      </c>
      <c r="G5255" s="2" t="s">
        <v>50</v>
      </c>
      <c r="H5255" s="2">
        <v>5.0</v>
      </c>
      <c r="I5255" s="2">
        <v>5.0</v>
      </c>
      <c r="J5255" s="2">
        <v>5.0</v>
      </c>
      <c r="K5255" s="2">
        <v>5.0</v>
      </c>
      <c r="L5255" s="2">
        <v>4.0</v>
      </c>
      <c r="M5255" s="2" t="s">
        <v>19</v>
      </c>
    </row>
    <row r="5256" ht="15.75" customHeight="1">
      <c r="A5256" s="2">
        <v>300.0</v>
      </c>
      <c r="B5256" s="2" t="s">
        <v>14247</v>
      </c>
      <c r="C5256" s="2" t="s">
        <v>24</v>
      </c>
      <c r="D5256" s="3" t="s">
        <v>14357</v>
      </c>
      <c r="E5256" s="3" t="s">
        <v>14358</v>
      </c>
      <c r="F5256" s="3" t="s">
        <v>14359</v>
      </c>
      <c r="G5256" s="2" t="s">
        <v>18</v>
      </c>
      <c r="H5256" s="2">
        <v>5.0</v>
      </c>
      <c r="I5256" s="2">
        <v>4.0</v>
      </c>
      <c r="J5256" s="2">
        <v>3.0</v>
      </c>
      <c r="K5256" s="2">
        <v>3.0</v>
      </c>
      <c r="L5256" s="2">
        <v>4.0</v>
      </c>
      <c r="M5256" s="2" t="s">
        <v>19</v>
      </c>
    </row>
    <row r="5257" ht="15.75" customHeight="1">
      <c r="A5257" s="2">
        <v>300.0</v>
      </c>
      <c r="B5257" s="2" t="s">
        <v>14247</v>
      </c>
      <c r="C5257" s="2" t="s">
        <v>512</v>
      </c>
      <c r="D5257" s="3" t="s">
        <v>14360</v>
      </c>
      <c r="E5257" s="3" t="s">
        <v>14361</v>
      </c>
      <c r="F5257" s="3" t="s">
        <v>14362</v>
      </c>
      <c r="G5257" s="2" t="s">
        <v>50</v>
      </c>
      <c r="H5257" s="2">
        <v>5.0</v>
      </c>
      <c r="I5257" s="2">
        <v>5.0</v>
      </c>
      <c r="J5257" s="2">
        <v>4.0</v>
      </c>
      <c r="K5257" s="2">
        <v>4.0</v>
      </c>
      <c r="L5257" s="2">
        <v>5.0</v>
      </c>
      <c r="M5257" s="2" t="s">
        <v>19</v>
      </c>
    </row>
    <row r="5258" ht="15.75" customHeight="1">
      <c r="A5258" s="2">
        <v>300.0</v>
      </c>
      <c r="B5258" s="2" t="s">
        <v>14247</v>
      </c>
      <c r="C5258" s="2" t="s">
        <v>123</v>
      </c>
      <c r="D5258" s="3" t="s">
        <v>191</v>
      </c>
      <c r="E5258" s="3" t="s">
        <v>14363</v>
      </c>
      <c r="F5258" s="3" t="s">
        <v>14364</v>
      </c>
      <c r="G5258" s="2" t="s">
        <v>18</v>
      </c>
      <c r="H5258" s="2">
        <v>3.0</v>
      </c>
      <c r="I5258" s="2">
        <v>3.0</v>
      </c>
      <c r="J5258" s="2">
        <v>3.0</v>
      </c>
      <c r="K5258" s="2">
        <v>3.0</v>
      </c>
      <c r="L5258" s="2">
        <v>3.0</v>
      </c>
      <c r="M5258" s="2" t="s">
        <v>19</v>
      </c>
    </row>
    <row r="5259" ht="15.75" customHeight="1">
      <c r="A5259" s="2">
        <v>300.0</v>
      </c>
      <c r="B5259" s="2" t="s">
        <v>14247</v>
      </c>
      <c r="C5259" s="2" t="s">
        <v>123</v>
      </c>
      <c r="D5259" s="3" t="s">
        <v>14365</v>
      </c>
      <c r="E5259" s="3" t="s">
        <v>14366</v>
      </c>
      <c r="F5259" s="3" t="s">
        <v>14367</v>
      </c>
      <c r="G5259" s="2" t="s">
        <v>50</v>
      </c>
      <c r="H5259" s="2">
        <v>5.0</v>
      </c>
      <c r="I5259" s="2">
        <v>5.0</v>
      </c>
      <c r="J5259" s="2">
        <v>5.0</v>
      </c>
      <c r="K5259" s="2">
        <v>5.0</v>
      </c>
      <c r="L5259" s="2">
        <v>5.0</v>
      </c>
      <c r="M5259" s="2" t="s">
        <v>19</v>
      </c>
    </row>
    <row r="5260" ht="15.75" customHeight="1">
      <c r="A5260" s="2">
        <v>300.0</v>
      </c>
      <c r="B5260" s="2" t="s">
        <v>14247</v>
      </c>
      <c r="C5260" s="2" t="s">
        <v>372</v>
      </c>
      <c r="D5260" s="3" t="s">
        <v>14368</v>
      </c>
      <c r="E5260" s="3" t="s">
        <v>14369</v>
      </c>
      <c r="F5260" s="3" t="s">
        <v>14370</v>
      </c>
      <c r="G5260" s="2" t="s">
        <v>50</v>
      </c>
      <c r="H5260" s="2">
        <v>4.0</v>
      </c>
      <c r="I5260" s="2">
        <v>4.0</v>
      </c>
      <c r="J5260" s="2">
        <v>4.0</v>
      </c>
      <c r="K5260" s="2">
        <v>4.0</v>
      </c>
      <c r="L5260" s="2">
        <v>4.0</v>
      </c>
      <c r="M5260" s="2" t="s">
        <v>19</v>
      </c>
    </row>
    <row r="5261" ht="15.75" customHeight="1">
      <c r="A5261" s="2">
        <v>300.0</v>
      </c>
      <c r="B5261" s="2" t="s">
        <v>14247</v>
      </c>
      <c r="C5261" s="2" t="s">
        <v>34</v>
      </c>
      <c r="D5261" s="3" t="s">
        <v>1822</v>
      </c>
      <c r="E5261" s="3" t="s">
        <v>14371</v>
      </c>
      <c r="F5261" s="3" t="s">
        <v>14372</v>
      </c>
      <c r="G5261" s="2" t="s">
        <v>50</v>
      </c>
      <c r="H5261" s="2">
        <v>5.0</v>
      </c>
      <c r="I5261" s="2">
        <v>5.0</v>
      </c>
      <c r="J5261" s="2">
        <v>5.0</v>
      </c>
      <c r="K5261" s="2">
        <v>5.0</v>
      </c>
      <c r="L5261" s="2">
        <v>5.0</v>
      </c>
      <c r="M5261" s="2" t="s">
        <v>19</v>
      </c>
    </row>
    <row r="5262" ht="15.75" customHeight="1">
      <c r="A5262" s="2">
        <v>300.0</v>
      </c>
      <c r="B5262" s="2" t="s">
        <v>14247</v>
      </c>
      <c r="C5262" s="2" t="s">
        <v>801</v>
      </c>
      <c r="D5262" s="3" t="s">
        <v>14373</v>
      </c>
      <c r="E5262" s="3" t="s">
        <v>14374</v>
      </c>
      <c r="F5262" s="3" t="s">
        <v>14375</v>
      </c>
      <c r="G5262" s="2" t="s">
        <v>50</v>
      </c>
      <c r="H5262" s="2">
        <v>4.0</v>
      </c>
      <c r="I5262" s="2">
        <v>4.0</v>
      </c>
      <c r="J5262" s="2">
        <v>5.0</v>
      </c>
      <c r="K5262" s="2">
        <v>5.0</v>
      </c>
      <c r="L5262" s="2">
        <v>5.0</v>
      </c>
      <c r="M5262" s="2" t="s">
        <v>19</v>
      </c>
    </row>
    <row r="5263" ht="15.75" customHeight="1">
      <c r="A5263" s="2">
        <v>300.0</v>
      </c>
      <c r="B5263" s="2" t="s">
        <v>14247</v>
      </c>
      <c r="C5263" s="2" t="s">
        <v>257</v>
      </c>
      <c r="D5263" s="3" t="s">
        <v>14376</v>
      </c>
      <c r="E5263" s="3" t="s">
        <v>14377</v>
      </c>
      <c r="F5263" s="3" t="s">
        <v>14378</v>
      </c>
      <c r="G5263" s="2" t="s">
        <v>18</v>
      </c>
      <c r="H5263" s="2">
        <v>5.0</v>
      </c>
      <c r="I5263" s="2">
        <v>4.0</v>
      </c>
      <c r="J5263" s="2">
        <v>5.0</v>
      </c>
      <c r="K5263" s="2">
        <v>5.0</v>
      </c>
      <c r="L5263" s="2">
        <v>5.0</v>
      </c>
      <c r="M5263" s="2" t="s">
        <v>19</v>
      </c>
    </row>
    <row r="5264" ht="15.75" customHeight="1">
      <c r="A5264" s="2">
        <v>300.0</v>
      </c>
      <c r="B5264" s="2" t="s">
        <v>14247</v>
      </c>
      <c r="C5264" s="2" t="s">
        <v>386</v>
      </c>
      <c r="D5264" s="3" t="s">
        <v>59</v>
      </c>
      <c r="E5264" s="3" t="s">
        <v>14379</v>
      </c>
      <c r="F5264" s="3" t="s">
        <v>14380</v>
      </c>
      <c r="G5264" s="2" t="s">
        <v>50</v>
      </c>
      <c r="H5264" s="2">
        <v>5.0</v>
      </c>
      <c r="I5264" s="2">
        <v>5.0</v>
      </c>
      <c r="J5264" s="2">
        <v>5.0</v>
      </c>
      <c r="K5264" s="2">
        <v>5.0</v>
      </c>
      <c r="L5264" s="2">
        <v>4.0</v>
      </c>
      <c r="M5264" s="2" t="s">
        <v>19</v>
      </c>
    </row>
    <row r="5265" ht="15.75" customHeight="1">
      <c r="A5265" s="2">
        <v>300.0</v>
      </c>
      <c r="B5265" s="2" t="s">
        <v>14247</v>
      </c>
      <c r="C5265" s="2" t="s">
        <v>167</v>
      </c>
      <c r="D5265" s="3" t="s">
        <v>14381</v>
      </c>
      <c r="E5265" s="3" t="s">
        <v>14382</v>
      </c>
      <c r="F5265" s="3" t="s">
        <v>14383</v>
      </c>
      <c r="G5265" s="2" t="s">
        <v>50</v>
      </c>
      <c r="H5265" s="2">
        <v>5.0</v>
      </c>
      <c r="I5265" s="2">
        <v>4.0</v>
      </c>
      <c r="J5265" s="2">
        <v>5.0</v>
      </c>
      <c r="K5265" s="2">
        <v>5.0</v>
      </c>
      <c r="L5265" s="2">
        <v>4.0</v>
      </c>
      <c r="M5265" s="2" t="s">
        <v>19</v>
      </c>
    </row>
    <row r="5266" ht="15.75" customHeight="1">
      <c r="A5266" s="2">
        <v>300.0</v>
      </c>
      <c r="B5266" s="2" t="s">
        <v>14247</v>
      </c>
      <c r="C5266" s="2" t="s">
        <v>522</v>
      </c>
      <c r="D5266" s="3" t="s">
        <v>14384</v>
      </c>
      <c r="E5266" s="3" t="s">
        <v>14385</v>
      </c>
      <c r="F5266" s="3" t="s">
        <v>14386</v>
      </c>
      <c r="G5266" s="2" t="s">
        <v>18</v>
      </c>
      <c r="H5266" s="2">
        <v>3.0</v>
      </c>
      <c r="I5266" s="2">
        <v>4.0</v>
      </c>
      <c r="J5266" s="2">
        <v>4.0</v>
      </c>
      <c r="K5266" s="2">
        <v>4.0</v>
      </c>
      <c r="L5266" s="2">
        <v>4.0</v>
      </c>
      <c r="M5266" s="2" t="s">
        <v>19</v>
      </c>
    </row>
    <row r="5267" ht="15.75" customHeight="1">
      <c r="A5267" s="2">
        <v>300.0</v>
      </c>
      <c r="B5267" s="2" t="s">
        <v>14247</v>
      </c>
      <c r="C5267" s="2" t="s">
        <v>95</v>
      </c>
      <c r="D5267" s="3" t="s">
        <v>14387</v>
      </c>
      <c r="E5267" s="3" t="s">
        <v>14388</v>
      </c>
      <c r="F5267" s="3" t="s">
        <v>14389</v>
      </c>
      <c r="G5267" s="2" t="s">
        <v>50</v>
      </c>
      <c r="H5267" s="2">
        <v>5.0</v>
      </c>
      <c r="I5267" s="2">
        <v>5.0</v>
      </c>
      <c r="J5267" s="2">
        <v>4.0</v>
      </c>
      <c r="K5267" s="2">
        <v>5.0</v>
      </c>
      <c r="L5267" s="2">
        <v>5.0</v>
      </c>
      <c r="M5267" s="2" t="s">
        <v>19</v>
      </c>
    </row>
    <row r="5268" ht="15.75" customHeight="1">
      <c r="A5268" s="2">
        <v>300.0</v>
      </c>
      <c r="B5268" s="2" t="s">
        <v>14247</v>
      </c>
      <c r="C5268" s="2" t="s">
        <v>95</v>
      </c>
      <c r="D5268" s="3" t="s">
        <v>6098</v>
      </c>
      <c r="E5268" s="3" t="s">
        <v>14390</v>
      </c>
      <c r="F5268" s="3" t="s">
        <v>14391</v>
      </c>
      <c r="G5268" s="2" t="s">
        <v>50</v>
      </c>
      <c r="H5268" s="2">
        <v>4.0</v>
      </c>
      <c r="I5268" s="2">
        <v>2.0</v>
      </c>
      <c r="J5268" s="2">
        <v>4.0</v>
      </c>
      <c r="K5268" s="2">
        <v>4.0</v>
      </c>
      <c r="L5268" s="2">
        <v>5.0</v>
      </c>
      <c r="M5268" s="2" t="s">
        <v>19</v>
      </c>
    </row>
    <row r="5269" ht="15.75" customHeight="1">
      <c r="A5269" s="2">
        <v>300.0</v>
      </c>
      <c r="B5269" s="2" t="s">
        <v>14247</v>
      </c>
      <c r="C5269" s="2" t="s">
        <v>95</v>
      </c>
      <c r="D5269" s="3" t="s">
        <v>14392</v>
      </c>
      <c r="E5269" s="3" t="s">
        <v>14393</v>
      </c>
      <c r="F5269" s="3" t="s">
        <v>14394</v>
      </c>
      <c r="G5269" s="2" t="s">
        <v>18</v>
      </c>
      <c r="H5269" s="2">
        <v>4.0</v>
      </c>
      <c r="I5269" s="2">
        <v>4.0</v>
      </c>
      <c r="J5269" s="2">
        <v>4.0</v>
      </c>
      <c r="K5269" s="2">
        <v>4.0</v>
      </c>
      <c r="L5269" s="2">
        <v>4.0</v>
      </c>
      <c r="M5269" s="2" t="s">
        <v>19</v>
      </c>
    </row>
    <row r="5270" ht="15.75" customHeight="1">
      <c r="A5270" s="2">
        <v>300.0</v>
      </c>
      <c r="B5270" s="2" t="s">
        <v>14247</v>
      </c>
      <c r="C5270" s="2" t="s">
        <v>95</v>
      </c>
      <c r="D5270" s="3" t="s">
        <v>14395</v>
      </c>
      <c r="E5270" s="3" t="s">
        <v>14396</v>
      </c>
      <c r="F5270" s="3" t="s">
        <v>14397</v>
      </c>
      <c r="G5270" s="2" t="s">
        <v>62</v>
      </c>
      <c r="H5270" s="2">
        <v>5.0</v>
      </c>
      <c r="I5270" s="2">
        <v>2.0</v>
      </c>
      <c r="J5270" s="2">
        <v>2.0</v>
      </c>
      <c r="K5270" s="2">
        <v>2.0</v>
      </c>
      <c r="L5270" s="2">
        <v>5.0</v>
      </c>
      <c r="M5270" s="2" t="s">
        <v>33</v>
      </c>
    </row>
    <row r="5271" ht="15.75" customHeight="1">
      <c r="A5271" s="2">
        <v>300.0</v>
      </c>
      <c r="B5271" s="2" t="s">
        <v>14247</v>
      </c>
      <c r="C5271" s="2" t="s">
        <v>138</v>
      </c>
      <c r="D5271" s="3" t="s">
        <v>14398</v>
      </c>
      <c r="E5271" s="3" t="s">
        <v>14399</v>
      </c>
      <c r="F5271" s="3" t="s">
        <v>14400</v>
      </c>
      <c r="G5271" s="2" t="s">
        <v>50</v>
      </c>
      <c r="H5271" s="2">
        <v>4.0</v>
      </c>
      <c r="I5271" s="2">
        <v>5.0</v>
      </c>
      <c r="J5271" s="2">
        <v>5.0</v>
      </c>
      <c r="K5271" s="2">
        <v>4.0</v>
      </c>
      <c r="L5271" s="2">
        <v>5.0</v>
      </c>
      <c r="M5271" s="2" t="s">
        <v>19</v>
      </c>
    </row>
    <row r="5272" ht="15.75" customHeight="1">
      <c r="A5272" s="2">
        <v>300.0</v>
      </c>
      <c r="B5272" s="2" t="s">
        <v>14247</v>
      </c>
      <c r="C5272" s="2" t="s">
        <v>138</v>
      </c>
      <c r="D5272" s="3" t="s">
        <v>14401</v>
      </c>
      <c r="E5272" s="3" t="s">
        <v>14402</v>
      </c>
      <c r="F5272" s="3" t="s">
        <v>14403</v>
      </c>
      <c r="G5272" s="2" t="s">
        <v>50</v>
      </c>
      <c r="H5272" s="2">
        <v>4.0</v>
      </c>
      <c r="I5272" s="2">
        <v>5.0</v>
      </c>
      <c r="J5272" s="2">
        <v>5.0</v>
      </c>
      <c r="K5272" s="2">
        <v>5.0</v>
      </c>
      <c r="L5272" s="2">
        <v>5.0</v>
      </c>
      <c r="M5272" s="2" t="s">
        <v>19</v>
      </c>
    </row>
    <row r="5273" ht="15.75" customHeight="1">
      <c r="A5273" s="2">
        <v>300.0</v>
      </c>
      <c r="B5273" s="2" t="s">
        <v>14247</v>
      </c>
      <c r="C5273" s="2" t="s">
        <v>138</v>
      </c>
      <c r="D5273" s="3" t="s">
        <v>14404</v>
      </c>
      <c r="E5273" s="3" t="s">
        <v>14405</v>
      </c>
      <c r="F5273" s="3" t="s">
        <v>14406</v>
      </c>
      <c r="G5273" s="2" t="s">
        <v>50</v>
      </c>
      <c r="H5273" s="2">
        <v>5.0</v>
      </c>
      <c r="I5273" s="2">
        <v>4.0</v>
      </c>
      <c r="J5273" s="2">
        <v>5.0</v>
      </c>
      <c r="K5273" s="2">
        <v>5.0</v>
      </c>
      <c r="L5273" s="2">
        <v>5.0</v>
      </c>
      <c r="M5273" s="2" t="s">
        <v>19</v>
      </c>
    </row>
    <row r="5274" ht="15.75" customHeight="1">
      <c r="A5274" s="2">
        <v>300.0</v>
      </c>
      <c r="B5274" s="2" t="s">
        <v>14247</v>
      </c>
      <c r="C5274" s="2" t="s">
        <v>99</v>
      </c>
      <c r="D5274" s="3" t="s">
        <v>14407</v>
      </c>
      <c r="E5274" s="3" t="s">
        <v>14408</v>
      </c>
      <c r="F5274" s="3" t="s">
        <v>14406</v>
      </c>
      <c r="G5274" s="2" t="s">
        <v>18</v>
      </c>
      <c r="H5274" s="2">
        <v>4.0</v>
      </c>
      <c r="I5274" s="2">
        <v>4.0</v>
      </c>
      <c r="J5274" s="2">
        <v>4.0</v>
      </c>
      <c r="K5274" s="2">
        <v>4.0</v>
      </c>
      <c r="L5274" s="2">
        <v>5.0</v>
      </c>
      <c r="M5274" s="2" t="s">
        <v>19</v>
      </c>
    </row>
    <row r="5275" ht="15.75" customHeight="1">
      <c r="A5275" s="2">
        <v>300.0</v>
      </c>
      <c r="B5275" s="2" t="s">
        <v>14247</v>
      </c>
      <c r="C5275" s="2" t="s">
        <v>283</v>
      </c>
      <c r="D5275" s="3" t="s">
        <v>14409</v>
      </c>
      <c r="E5275" s="3" t="s">
        <v>14410</v>
      </c>
      <c r="F5275" s="3" t="s">
        <v>14411</v>
      </c>
      <c r="G5275" s="2" t="s">
        <v>50</v>
      </c>
      <c r="H5275" s="2">
        <v>4.0</v>
      </c>
      <c r="I5275" s="2">
        <v>5.0</v>
      </c>
      <c r="J5275" s="2">
        <v>5.0</v>
      </c>
      <c r="K5275" s="2">
        <v>5.0</v>
      </c>
      <c r="L5275" s="2">
        <v>5.0</v>
      </c>
      <c r="M5275" s="2" t="s">
        <v>19</v>
      </c>
    </row>
    <row r="5276" ht="15.75" customHeight="1">
      <c r="A5276" s="2">
        <v>300.0</v>
      </c>
      <c r="B5276" s="2" t="s">
        <v>14247</v>
      </c>
      <c r="C5276" s="2" t="s">
        <v>283</v>
      </c>
      <c r="D5276" s="3" t="s">
        <v>14412</v>
      </c>
      <c r="E5276" s="3" t="s">
        <v>14413</v>
      </c>
      <c r="F5276" s="3" t="s">
        <v>14414</v>
      </c>
      <c r="G5276" s="2" t="s">
        <v>18</v>
      </c>
      <c r="H5276" s="2">
        <v>4.0</v>
      </c>
      <c r="I5276" s="2">
        <v>4.0</v>
      </c>
      <c r="J5276" s="2">
        <v>5.0</v>
      </c>
      <c r="K5276" s="2">
        <v>4.0</v>
      </c>
      <c r="L5276" s="2">
        <v>5.0</v>
      </c>
      <c r="M5276" s="2" t="s">
        <v>19</v>
      </c>
    </row>
    <row r="5277" ht="15.75" customHeight="1">
      <c r="A5277" s="2">
        <v>300.0</v>
      </c>
      <c r="B5277" s="2" t="s">
        <v>14247</v>
      </c>
      <c r="C5277" s="2" t="s">
        <v>283</v>
      </c>
      <c r="D5277" s="3" t="s">
        <v>14415</v>
      </c>
      <c r="E5277" s="3" t="s">
        <v>14416</v>
      </c>
      <c r="F5277" s="3" t="s">
        <v>14417</v>
      </c>
      <c r="G5277" s="2" t="s">
        <v>18</v>
      </c>
      <c r="H5277" s="2">
        <v>5.0</v>
      </c>
      <c r="I5277" s="2">
        <v>4.0</v>
      </c>
      <c r="J5277" s="2">
        <v>5.0</v>
      </c>
      <c r="K5277" s="2">
        <v>4.0</v>
      </c>
      <c r="L5277" s="2">
        <v>5.0</v>
      </c>
      <c r="M5277" s="2" t="s">
        <v>19</v>
      </c>
    </row>
    <row r="5278" ht="15.75" customHeight="1">
      <c r="A5278" s="2">
        <v>300.0</v>
      </c>
      <c r="B5278" s="2" t="s">
        <v>14247</v>
      </c>
      <c r="C5278" s="2" t="s">
        <v>283</v>
      </c>
      <c r="D5278" s="3" t="s">
        <v>14418</v>
      </c>
      <c r="E5278" s="3" t="s">
        <v>14419</v>
      </c>
      <c r="F5278" s="3" t="s">
        <v>14420</v>
      </c>
      <c r="G5278" s="2" t="s">
        <v>50</v>
      </c>
      <c r="H5278" s="2">
        <v>5.0</v>
      </c>
      <c r="I5278" s="2">
        <v>5.0</v>
      </c>
      <c r="J5278" s="2">
        <v>5.0</v>
      </c>
      <c r="K5278" s="2">
        <v>5.0</v>
      </c>
      <c r="L5278" s="2">
        <v>4.0</v>
      </c>
      <c r="M5278" s="2" t="s">
        <v>19</v>
      </c>
    </row>
    <row r="5279" ht="15.75" customHeight="1">
      <c r="A5279" s="2">
        <v>301.0</v>
      </c>
      <c r="B5279" s="2" t="s">
        <v>14421</v>
      </c>
      <c r="C5279" s="2" t="s">
        <v>458</v>
      </c>
      <c r="D5279" s="3" t="s">
        <v>640</v>
      </c>
      <c r="E5279" s="2" t="str">
        <f>+ flexible working time
+ friendly and helpful colleagues
+ good health care
+ good benefit
+ gift for children in childrenday 1/6 and Noel</f>
        <v>#ERROR!</v>
      </c>
      <c r="F5279" s="2" t="str">
        <f>+ should have fund for team building every month
+ should have company trip in last year</f>
        <v>#ERROR!</v>
      </c>
      <c r="G5279" s="2" t="s">
        <v>50</v>
      </c>
      <c r="H5279" s="2">
        <v>5.0</v>
      </c>
      <c r="I5279" s="2">
        <v>5.0</v>
      </c>
      <c r="J5279" s="2">
        <v>5.0</v>
      </c>
      <c r="K5279" s="2">
        <v>5.0</v>
      </c>
      <c r="L5279" s="2">
        <v>5.0</v>
      </c>
      <c r="M5279" s="2" t="s">
        <v>19</v>
      </c>
    </row>
    <row r="5280" ht="15.75" customHeight="1">
      <c r="A5280" s="2">
        <v>301.0</v>
      </c>
      <c r="B5280" s="2" t="s">
        <v>14421</v>
      </c>
      <c r="C5280" s="2" t="s">
        <v>88</v>
      </c>
      <c r="D5280" s="3" t="s">
        <v>14422</v>
      </c>
      <c r="E5280" s="3" t="s">
        <v>14423</v>
      </c>
      <c r="F5280" s="3" t="s">
        <v>14424</v>
      </c>
      <c r="G5280" s="2" t="s">
        <v>18</v>
      </c>
      <c r="H5280" s="2">
        <v>5.0</v>
      </c>
      <c r="I5280" s="2">
        <v>5.0</v>
      </c>
      <c r="J5280" s="2">
        <v>5.0</v>
      </c>
      <c r="K5280" s="2">
        <v>3.0</v>
      </c>
      <c r="L5280" s="2">
        <v>4.0</v>
      </c>
      <c r="M5280" s="2" t="s">
        <v>19</v>
      </c>
    </row>
    <row r="5281" ht="15.75" customHeight="1">
      <c r="A5281" s="2">
        <v>301.0</v>
      </c>
      <c r="B5281" s="2" t="s">
        <v>14421</v>
      </c>
      <c r="C5281" s="2" t="s">
        <v>230</v>
      </c>
      <c r="D5281" s="3" t="s">
        <v>495</v>
      </c>
      <c r="E5281" s="3" t="s">
        <v>14425</v>
      </c>
      <c r="F5281" s="3" t="s">
        <v>14426</v>
      </c>
      <c r="G5281" s="2" t="s">
        <v>28</v>
      </c>
      <c r="H5281" s="2">
        <v>3.0</v>
      </c>
      <c r="I5281" s="2">
        <v>2.0</v>
      </c>
      <c r="J5281" s="2">
        <v>2.0</v>
      </c>
      <c r="K5281" s="2">
        <v>2.0</v>
      </c>
      <c r="L5281" s="2">
        <v>3.0</v>
      </c>
      <c r="M5281" s="2" t="s">
        <v>19</v>
      </c>
    </row>
    <row r="5282" ht="15.75" customHeight="1">
      <c r="A5282" s="2">
        <v>301.0</v>
      </c>
      <c r="B5282" s="2" t="s">
        <v>14421</v>
      </c>
      <c r="C5282" s="2" t="s">
        <v>235</v>
      </c>
      <c r="D5282" s="3" t="s">
        <v>14427</v>
      </c>
      <c r="E5282" s="3" t="s">
        <v>14428</v>
      </c>
      <c r="F5282" s="3" t="s">
        <v>14429</v>
      </c>
      <c r="G5282" s="2" t="s">
        <v>62</v>
      </c>
      <c r="H5282" s="2">
        <v>2.0</v>
      </c>
      <c r="I5282" s="2">
        <v>1.0</v>
      </c>
      <c r="J5282" s="2">
        <v>2.0</v>
      </c>
      <c r="K5282" s="2">
        <v>2.0</v>
      </c>
      <c r="L5282" s="2">
        <v>1.0</v>
      </c>
      <c r="M5282" s="2" t="s">
        <v>33</v>
      </c>
    </row>
    <row r="5283" ht="15.75" customHeight="1">
      <c r="A5283" s="2">
        <v>301.0</v>
      </c>
      <c r="B5283" s="2" t="s">
        <v>14421</v>
      </c>
      <c r="C5283" s="2" t="s">
        <v>458</v>
      </c>
      <c r="D5283" s="3" t="s">
        <v>14430</v>
      </c>
      <c r="E5283" s="3" t="s">
        <v>14431</v>
      </c>
      <c r="F5283" s="3" t="s">
        <v>14432</v>
      </c>
      <c r="G5283" s="2" t="s">
        <v>182</v>
      </c>
      <c r="H5283" s="2">
        <v>1.0</v>
      </c>
      <c r="I5283" s="2">
        <v>1.0</v>
      </c>
      <c r="J5283" s="2">
        <v>1.0</v>
      </c>
      <c r="K5283" s="2">
        <v>1.0</v>
      </c>
      <c r="L5283" s="2">
        <v>3.0</v>
      </c>
      <c r="M5283" s="2" t="s">
        <v>33</v>
      </c>
    </row>
    <row r="5284" ht="15.75" customHeight="1">
      <c r="A5284" s="2">
        <v>301.0</v>
      </c>
      <c r="B5284" s="2" t="s">
        <v>14421</v>
      </c>
      <c r="C5284" s="2" t="s">
        <v>239</v>
      </c>
      <c r="D5284" s="3" t="s">
        <v>14433</v>
      </c>
      <c r="E5284" s="3" t="s">
        <v>14434</v>
      </c>
      <c r="F5284" s="3" t="s">
        <v>14435</v>
      </c>
      <c r="G5284" s="2" t="s">
        <v>182</v>
      </c>
      <c r="H5284" s="2">
        <v>1.0</v>
      </c>
      <c r="I5284" s="2">
        <v>1.0</v>
      </c>
      <c r="J5284" s="2">
        <v>1.0</v>
      </c>
      <c r="K5284" s="2">
        <v>3.0</v>
      </c>
      <c r="L5284" s="2">
        <v>2.0</v>
      </c>
      <c r="M5284" s="2" t="s">
        <v>33</v>
      </c>
    </row>
    <row r="5285" ht="15.75" customHeight="1">
      <c r="A5285" s="2">
        <v>301.0</v>
      </c>
      <c r="B5285" s="2" t="s">
        <v>14421</v>
      </c>
      <c r="C5285" s="2" t="s">
        <v>95</v>
      </c>
      <c r="D5285" s="3" t="s">
        <v>14436</v>
      </c>
      <c r="E5285" s="3" t="s">
        <v>14437</v>
      </c>
      <c r="F5285" s="3" t="s">
        <v>14438</v>
      </c>
      <c r="G5285" s="2" t="s">
        <v>182</v>
      </c>
      <c r="H5285" s="2">
        <v>2.0</v>
      </c>
      <c r="I5285" s="2">
        <v>1.0</v>
      </c>
      <c r="J5285" s="2">
        <v>1.0</v>
      </c>
      <c r="K5285" s="2">
        <v>2.0</v>
      </c>
      <c r="L5285" s="2">
        <v>2.0</v>
      </c>
      <c r="M5285" s="2" t="s">
        <v>33</v>
      </c>
    </row>
    <row r="5286" ht="15.75" customHeight="1">
      <c r="A5286" s="2">
        <v>301.0</v>
      </c>
      <c r="B5286" s="2" t="s">
        <v>14421</v>
      </c>
      <c r="C5286" s="2" t="s">
        <v>131</v>
      </c>
      <c r="D5286" s="3" t="s">
        <v>14439</v>
      </c>
      <c r="E5286" s="3" t="s">
        <v>14440</v>
      </c>
      <c r="F5286" s="3" t="s">
        <v>14441</v>
      </c>
      <c r="G5286" s="2" t="s">
        <v>62</v>
      </c>
      <c r="H5286" s="2">
        <v>2.0</v>
      </c>
      <c r="I5286" s="2">
        <v>1.0</v>
      </c>
      <c r="J5286" s="2">
        <v>1.0</v>
      </c>
      <c r="K5286" s="2">
        <v>1.0</v>
      </c>
      <c r="L5286" s="2">
        <v>2.0</v>
      </c>
      <c r="M5286" s="2" t="s">
        <v>33</v>
      </c>
    </row>
    <row r="5287" ht="15.75" customHeight="1">
      <c r="A5287" s="2">
        <v>301.0</v>
      </c>
      <c r="B5287" s="2" t="s">
        <v>14421</v>
      </c>
      <c r="C5287" s="2" t="s">
        <v>230</v>
      </c>
      <c r="D5287" s="3" t="s">
        <v>14442</v>
      </c>
      <c r="E5287" s="3" t="s">
        <v>14443</v>
      </c>
      <c r="F5287" s="3" t="s">
        <v>14444</v>
      </c>
      <c r="G5287" s="2" t="s">
        <v>62</v>
      </c>
      <c r="H5287" s="2">
        <v>2.0</v>
      </c>
      <c r="I5287" s="2">
        <v>2.0</v>
      </c>
      <c r="J5287" s="2">
        <v>2.0</v>
      </c>
      <c r="K5287" s="2">
        <v>2.0</v>
      </c>
      <c r="L5287" s="2">
        <v>3.0</v>
      </c>
      <c r="M5287" s="2" t="s">
        <v>33</v>
      </c>
    </row>
    <row r="5288" ht="15.75" customHeight="1">
      <c r="A5288" s="2">
        <v>302.0</v>
      </c>
      <c r="B5288" s="2" t="s">
        <v>14445</v>
      </c>
      <c r="C5288" s="2" t="s">
        <v>235</v>
      </c>
      <c r="D5288" s="3" t="s">
        <v>7658</v>
      </c>
      <c r="E5288" s="3" t="s">
        <v>14446</v>
      </c>
      <c r="F5288" s="3" t="s">
        <v>14447</v>
      </c>
      <c r="G5288" s="2" t="s">
        <v>18</v>
      </c>
      <c r="H5288" s="2">
        <v>2.0</v>
      </c>
      <c r="I5288" s="2">
        <v>5.0</v>
      </c>
      <c r="J5288" s="2">
        <v>4.0</v>
      </c>
      <c r="K5288" s="2">
        <v>4.0</v>
      </c>
      <c r="L5288" s="2">
        <v>4.0</v>
      </c>
      <c r="M5288" s="2" t="s">
        <v>19</v>
      </c>
    </row>
    <row r="5289" ht="15.75" customHeight="1">
      <c r="A5289" s="2">
        <v>302.0</v>
      </c>
      <c r="B5289" s="2" t="s">
        <v>14445</v>
      </c>
      <c r="C5289" s="2" t="s">
        <v>157</v>
      </c>
      <c r="D5289" s="3" t="s">
        <v>2276</v>
      </c>
      <c r="E5289" s="3" t="s">
        <v>14448</v>
      </c>
      <c r="F5289" s="3" t="s">
        <v>14449</v>
      </c>
      <c r="G5289" s="2" t="s">
        <v>50</v>
      </c>
      <c r="H5289" s="2">
        <v>4.0</v>
      </c>
      <c r="I5289" s="2">
        <v>5.0</v>
      </c>
      <c r="J5289" s="2">
        <v>4.0</v>
      </c>
      <c r="K5289" s="2">
        <v>4.0</v>
      </c>
      <c r="L5289" s="2">
        <v>4.0</v>
      </c>
      <c r="M5289" s="2" t="s">
        <v>19</v>
      </c>
    </row>
    <row r="5290" ht="15.75" customHeight="1">
      <c r="A5290" s="2">
        <v>302.0</v>
      </c>
      <c r="B5290" s="2" t="s">
        <v>14445</v>
      </c>
      <c r="C5290" s="2" t="s">
        <v>508</v>
      </c>
      <c r="D5290" s="3" t="s">
        <v>14450</v>
      </c>
      <c r="E5290" s="3" t="s">
        <v>14451</v>
      </c>
      <c r="F5290" s="3" t="s">
        <v>14452</v>
      </c>
      <c r="G5290" s="2" t="s">
        <v>50</v>
      </c>
      <c r="H5290" s="2">
        <v>4.0</v>
      </c>
      <c r="I5290" s="2">
        <v>5.0</v>
      </c>
      <c r="J5290" s="2">
        <v>4.0</v>
      </c>
      <c r="K5290" s="2">
        <v>5.0</v>
      </c>
      <c r="L5290" s="2">
        <v>4.0</v>
      </c>
      <c r="M5290" s="2" t="s">
        <v>19</v>
      </c>
    </row>
    <row r="5291" ht="15.75" customHeight="1">
      <c r="A5291" s="2">
        <v>302.0</v>
      </c>
      <c r="B5291" s="2" t="s">
        <v>14445</v>
      </c>
      <c r="C5291" s="2" t="s">
        <v>508</v>
      </c>
      <c r="D5291" s="3" t="s">
        <v>14453</v>
      </c>
      <c r="E5291" s="3" t="s">
        <v>14454</v>
      </c>
      <c r="F5291" s="3" t="s">
        <v>14455</v>
      </c>
      <c r="G5291" s="2" t="s">
        <v>50</v>
      </c>
      <c r="H5291" s="2">
        <v>4.0</v>
      </c>
      <c r="I5291" s="2">
        <v>5.0</v>
      </c>
      <c r="J5291" s="2">
        <v>5.0</v>
      </c>
      <c r="K5291" s="2">
        <v>4.0</v>
      </c>
      <c r="L5291" s="2">
        <v>5.0</v>
      </c>
      <c r="M5291" s="2" t="s">
        <v>19</v>
      </c>
    </row>
    <row r="5292" ht="15.75" customHeight="1">
      <c r="A5292" s="2">
        <v>302.0</v>
      </c>
      <c r="B5292" s="2" t="s">
        <v>14445</v>
      </c>
      <c r="C5292" s="2" t="s">
        <v>508</v>
      </c>
      <c r="D5292" s="3" t="s">
        <v>14456</v>
      </c>
      <c r="E5292" s="3" t="s">
        <v>14457</v>
      </c>
      <c r="F5292" s="3" t="s">
        <v>14458</v>
      </c>
      <c r="G5292" s="2" t="s">
        <v>50</v>
      </c>
      <c r="H5292" s="2">
        <v>5.0</v>
      </c>
      <c r="I5292" s="2">
        <v>5.0</v>
      </c>
      <c r="J5292" s="2">
        <v>5.0</v>
      </c>
      <c r="K5292" s="2">
        <v>4.0</v>
      </c>
      <c r="L5292" s="2">
        <v>4.0</v>
      </c>
      <c r="M5292" s="2" t="s">
        <v>19</v>
      </c>
    </row>
    <row r="5293" ht="15.75" customHeight="1">
      <c r="A5293" s="2">
        <v>302.0</v>
      </c>
      <c r="B5293" s="2" t="s">
        <v>14445</v>
      </c>
      <c r="C5293" s="2" t="s">
        <v>336</v>
      </c>
      <c r="D5293" s="3" t="s">
        <v>14459</v>
      </c>
      <c r="E5293" s="3" t="s">
        <v>14460</v>
      </c>
      <c r="F5293" s="3" t="s">
        <v>14461</v>
      </c>
      <c r="G5293" s="2" t="s">
        <v>50</v>
      </c>
      <c r="H5293" s="2">
        <v>4.0</v>
      </c>
      <c r="I5293" s="2">
        <v>4.0</v>
      </c>
      <c r="J5293" s="2">
        <v>4.0</v>
      </c>
      <c r="K5293" s="2">
        <v>4.0</v>
      </c>
      <c r="L5293" s="2">
        <v>4.0</v>
      </c>
      <c r="M5293" s="2" t="s">
        <v>19</v>
      </c>
    </row>
    <row r="5294" ht="15.75" customHeight="1">
      <c r="A5294" s="2">
        <v>302.0</v>
      </c>
      <c r="B5294" s="2" t="s">
        <v>14445</v>
      </c>
      <c r="C5294" s="2" t="s">
        <v>382</v>
      </c>
      <c r="D5294" s="3" t="s">
        <v>14462</v>
      </c>
      <c r="E5294" s="3" t="s">
        <v>14463</v>
      </c>
      <c r="F5294" s="3" t="s">
        <v>14464</v>
      </c>
      <c r="G5294" s="2" t="s">
        <v>50</v>
      </c>
      <c r="H5294" s="2">
        <v>3.0</v>
      </c>
      <c r="I5294" s="2">
        <v>4.0</v>
      </c>
      <c r="J5294" s="2">
        <v>4.0</v>
      </c>
      <c r="K5294" s="2">
        <v>5.0</v>
      </c>
      <c r="L5294" s="2">
        <v>4.0</v>
      </c>
      <c r="M5294" s="2" t="s">
        <v>19</v>
      </c>
    </row>
    <row r="5295" ht="15.75" customHeight="1">
      <c r="A5295" s="2">
        <v>302.0</v>
      </c>
      <c r="B5295" s="2" t="s">
        <v>14445</v>
      </c>
      <c r="C5295" s="2" t="s">
        <v>222</v>
      </c>
      <c r="D5295" s="3" t="s">
        <v>14465</v>
      </c>
      <c r="E5295" s="3" t="s">
        <v>14466</v>
      </c>
      <c r="F5295" s="3" t="s">
        <v>14467</v>
      </c>
      <c r="G5295" s="2" t="s">
        <v>18</v>
      </c>
      <c r="H5295" s="2">
        <v>3.0</v>
      </c>
      <c r="I5295" s="2">
        <v>4.0</v>
      </c>
      <c r="J5295" s="2">
        <v>3.0</v>
      </c>
      <c r="K5295" s="2">
        <v>3.0</v>
      </c>
      <c r="L5295" s="2">
        <v>3.0</v>
      </c>
      <c r="M5295" s="2" t="s">
        <v>19</v>
      </c>
    </row>
    <row r="5296" ht="15.75" customHeight="1">
      <c r="A5296" s="2">
        <v>302.0</v>
      </c>
      <c r="B5296" s="2" t="s">
        <v>14445</v>
      </c>
      <c r="C5296" s="2" t="s">
        <v>187</v>
      </c>
      <c r="D5296" s="3" t="s">
        <v>2746</v>
      </c>
      <c r="E5296" s="3" t="s">
        <v>14468</v>
      </c>
      <c r="F5296" s="3" t="s">
        <v>14469</v>
      </c>
      <c r="G5296" s="2" t="s">
        <v>28</v>
      </c>
      <c r="H5296" s="2">
        <v>2.0</v>
      </c>
      <c r="I5296" s="2">
        <v>3.0</v>
      </c>
      <c r="J5296" s="2">
        <v>2.0</v>
      </c>
      <c r="K5296" s="2">
        <v>4.0</v>
      </c>
      <c r="L5296" s="2">
        <v>4.0</v>
      </c>
      <c r="M5296" s="2" t="s">
        <v>33</v>
      </c>
    </row>
    <row r="5297" ht="15.75" customHeight="1">
      <c r="A5297" s="2">
        <v>302.0</v>
      </c>
      <c r="B5297" s="2" t="s">
        <v>14445</v>
      </c>
      <c r="C5297" s="2" t="s">
        <v>103</v>
      </c>
      <c r="D5297" s="3" t="s">
        <v>59</v>
      </c>
      <c r="E5297" s="3" t="s">
        <v>14470</v>
      </c>
      <c r="F5297" s="3" t="s">
        <v>14471</v>
      </c>
      <c r="G5297" s="2" t="s">
        <v>50</v>
      </c>
      <c r="H5297" s="2">
        <v>3.0</v>
      </c>
      <c r="I5297" s="2">
        <v>4.0</v>
      </c>
      <c r="J5297" s="2">
        <v>4.0</v>
      </c>
      <c r="K5297" s="2">
        <v>4.0</v>
      </c>
      <c r="L5297" s="2">
        <v>4.0</v>
      </c>
      <c r="M5297" s="2" t="s">
        <v>19</v>
      </c>
    </row>
    <row r="5298" ht="15.75" customHeight="1">
      <c r="A5298" s="2">
        <v>302.0</v>
      </c>
      <c r="B5298" s="2" t="s">
        <v>14445</v>
      </c>
      <c r="C5298" s="2" t="s">
        <v>296</v>
      </c>
      <c r="D5298" s="3" t="s">
        <v>14472</v>
      </c>
      <c r="E5298" s="3" t="s">
        <v>14473</v>
      </c>
      <c r="F5298" s="3" t="s">
        <v>14474</v>
      </c>
      <c r="G5298" s="2" t="s">
        <v>50</v>
      </c>
      <c r="H5298" s="2">
        <v>3.0</v>
      </c>
      <c r="I5298" s="2">
        <v>4.0</v>
      </c>
      <c r="J5298" s="2">
        <v>4.0</v>
      </c>
      <c r="K5298" s="2">
        <v>4.0</v>
      </c>
      <c r="L5298" s="2">
        <v>4.0</v>
      </c>
      <c r="M5298" s="2" t="s">
        <v>19</v>
      </c>
    </row>
    <row r="5299" ht="15.75" customHeight="1">
      <c r="A5299" s="2">
        <v>302.0</v>
      </c>
      <c r="B5299" s="2" t="s">
        <v>14445</v>
      </c>
      <c r="C5299" s="2" t="s">
        <v>194</v>
      </c>
      <c r="D5299" s="3" t="s">
        <v>14475</v>
      </c>
      <c r="E5299" s="3" t="s">
        <v>14476</v>
      </c>
      <c r="F5299" s="3" t="s">
        <v>14477</v>
      </c>
      <c r="G5299" s="2" t="s">
        <v>18</v>
      </c>
      <c r="H5299" s="2">
        <v>2.0</v>
      </c>
      <c r="I5299" s="2">
        <v>4.0</v>
      </c>
      <c r="J5299" s="2">
        <v>4.0</v>
      </c>
      <c r="K5299" s="2">
        <v>4.0</v>
      </c>
      <c r="L5299" s="2">
        <v>4.0</v>
      </c>
      <c r="M5299" s="2" t="s">
        <v>19</v>
      </c>
    </row>
    <row r="5300" ht="15.75" customHeight="1">
      <c r="A5300" s="2">
        <v>302.0</v>
      </c>
      <c r="B5300" s="2" t="s">
        <v>14445</v>
      </c>
      <c r="C5300" s="2" t="s">
        <v>194</v>
      </c>
      <c r="D5300" s="3" t="s">
        <v>14478</v>
      </c>
      <c r="E5300" s="3" t="s">
        <v>14479</v>
      </c>
      <c r="F5300" s="3" t="s">
        <v>14480</v>
      </c>
      <c r="G5300" s="2" t="s">
        <v>50</v>
      </c>
      <c r="H5300" s="2">
        <v>3.0</v>
      </c>
      <c r="I5300" s="2">
        <v>4.0</v>
      </c>
      <c r="J5300" s="2">
        <v>4.0</v>
      </c>
      <c r="K5300" s="2">
        <v>5.0</v>
      </c>
      <c r="L5300" s="2">
        <v>5.0</v>
      </c>
      <c r="M5300" s="2" t="s">
        <v>19</v>
      </c>
    </row>
    <row r="5301" ht="15.75" customHeight="1">
      <c r="A5301" s="2">
        <v>302.0</v>
      </c>
      <c r="B5301" s="2" t="s">
        <v>14445</v>
      </c>
      <c r="C5301" s="2" t="s">
        <v>298</v>
      </c>
      <c r="D5301" s="3" t="s">
        <v>14481</v>
      </c>
      <c r="E5301" s="3" t="s">
        <v>14482</v>
      </c>
      <c r="F5301" s="3" t="s">
        <v>14483</v>
      </c>
      <c r="G5301" s="2" t="s">
        <v>18</v>
      </c>
      <c r="H5301" s="2">
        <v>3.0</v>
      </c>
      <c r="I5301" s="2">
        <v>5.0</v>
      </c>
      <c r="J5301" s="2">
        <v>4.0</v>
      </c>
      <c r="K5301" s="2">
        <v>3.0</v>
      </c>
      <c r="L5301" s="2">
        <v>2.0</v>
      </c>
      <c r="M5301" s="2" t="s">
        <v>19</v>
      </c>
    </row>
    <row r="5302" ht="15.75" customHeight="1">
      <c r="A5302" s="2">
        <v>302.0</v>
      </c>
      <c r="B5302" s="2" t="s">
        <v>14445</v>
      </c>
      <c r="C5302" s="2" t="s">
        <v>75</v>
      </c>
      <c r="D5302" s="3" t="s">
        <v>14484</v>
      </c>
      <c r="E5302" s="3" t="s">
        <v>14485</v>
      </c>
      <c r="F5302" s="3" t="s">
        <v>14486</v>
      </c>
      <c r="G5302" s="2" t="s">
        <v>28</v>
      </c>
      <c r="H5302" s="2">
        <v>3.0</v>
      </c>
      <c r="I5302" s="2">
        <v>5.0</v>
      </c>
      <c r="J5302" s="2">
        <v>4.0</v>
      </c>
      <c r="K5302" s="2">
        <v>4.0</v>
      </c>
      <c r="L5302" s="2">
        <v>4.0</v>
      </c>
      <c r="M5302" s="2" t="s">
        <v>19</v>
      </c>
    </row>
    <row r="5303" ht="15.75" customHeight="1">
      <c r="A5303" s="2">
        <v>302.0</v>
      </c>
      <c r="B5303" s="2" t="s">
        <v>14445</v>
      </c>
      <c r="C5303" s="2" t="s">
        <v>75</v>
      </c>
      <c r="D5303" s="3" t="s">
        <v>14487</v>
      </c>
      <c r="E5303" s="3" t="s">
        <v>14488</v>
      </c>
      <c r="F5303" s="3" t="s">
        <v>14486</v>
      </c>
      <c r="G5303" s="2" t="s">
        <v>50</v>
      </c>
      <c r="H5303" s="2">
        <v>3.0</v>
      </c>
      <c r="I5303" s="2">
        <v>4.0</v>
      </c>
      <c r="J5303" s="2">
        <v>4.0</v>
      </c>
      <c r="K5303" s="2">
        <v>4.0</v>
      </c>
      <c r="L5303" s="2">
        <v>4.0</v>
      </c>
      <c r="M5303" s="2" t="s">
        <v>19</v>
      </c>
    </row>
    <row r="5304" ht="15.75" customHeight="1">
      <c r="A5304" s="2">
        <v>302.0</v>
      </c>
      <c r="B5304" s="2" t="s">
        <v>14445</v>
      </c>
      <c r="C5304" s="2" t="s">
        <v>1608</v>
      </c>
      <c r="D5304" s="3" t="s">
        <v>6389</v>
      </c>
      <c r="E5304" s="3" t="s">
        <v>14489</v>
      </c>
      <c r="F5304" s="3" t="s">
        <v>14486</v>
      </c>
      <c r="G5304" s="2" t="s">
        <v>50</v>
      </c>
      <c r="H5304" s="2">
        <v>4.0</v>
      </c>
      <c r="I5304" s="2">
        <v>5.0</v>
      </c>
      <c r="J5304" s="2">
        <v>5.0</v>
      </c>
      <c r="K5304" s="2">
        <v>5.0</v>
      </c>
      <c r="L5304" s="2">
        <v>4.0</v>
      </c>
      <c r="M5304" s="2" t="s">
        <v>19</v>
      </c>
    </row>
    <row r="5305" ht="15.75" customHeight="1">
      <c r="A5305" s="2">
        <v>302.0</v>
      </c>
      <c r="B5305" s="2" t="s">
        <v>14445</v>
      </c>
      <c r="C5305" s="2" t="s">
        <v>305</v>
      </c>
      <c r="D5305" s="3" t="s">
        <v>59</v>
      </c>
      <c r="E5305" s="3" t="s">
        <v>14490</v>
      </c>
      <c r="F5305" s="3" t="s">
        <v>14486</v>
      </c>
      <c r="G5305" s="2" t="s">
        <v>18</v>
      </c>
      <c r="H5305" s="2">
        <v>3.0</v>
      </c>
      <c r="I5305" s="2">
        <v>5.0</v>
      </c>
      <c r="J5305" s="2">
        <v>4.0</v>
      </c>
      <c r="K5305" s="2">
        <v>4.0</v>
      </c>
      <c r="L5305" s="2">
        <v>3.0</v>
      </c>
      <c r="M5305" s="2" t="s">
        <v>19</v>
      </c>
    </row>
    <row r="5306" ht="15.75" customHeight="1">
      <c r="A5306" s="2">
        <v>306.0</v>
      </c>
      <c r="B5306" s="2" t="s">
        <v>14491</v>
      </c>
      <c r="C5306" s="2" t="s">
        <v>20</v>
      </c>
      <c r="D5306" s="3" t="s">
        <v>14492</v>
      </c>
      <c r="E5306" s="3" t="s">
        <v>14493</v>
      </c>
      <c r="F5306" s="3" t="s">
        <v>14494</v>
      </c>
      <c r="G5306" s="2" t="s">
        <v>18</v>
      </c>
      <c r="H5306" s="2">
        <v>2.0</v>
      </c>
      <c r="I5306" s="2">
        <v>5.0</v>
      </c>
      <c r="J5306" s="2">
        <v>4.0</v>
      </c>
      <c r="K5306" s="2">
        <v>5.0</v>
      </c>
      <c r="L5306" s="2">
        <v>5.0</v>
      </c>
      <c r="M5306" s="2" t="s">
        <v>19</v>
      </c>
    </row>
    <row r="5307" ht="15.75" customHeight="1">
      <c r="A5307" s="2">
        <v>306.0</v>
      </c>
      <c r="B5307" s="2" t="s">
        <v>14491</v>
      </c>
      <c r="C5307" s="2" t="s">
        <v>1920</v>
      </c>
      <c r="D5307" s="3" t="s">
        <v>14495</v>
      </c>
      <c r="E5307" s="3" t="s">
        <v>14496</v>
      </c>
      <c r="F5307" s="3" t="s">
        <v>14497</v>
      </c>
      <c r="G5307" s="2" t="s">
        <v>18</v>
      </c>
      <c r="H5307" s="2">
        <v>4.0</v>
      </c>
      <c r="I5307" s="2">
        <v>5.0</v>
      </c>
      <c r="J5307" s="2">
        <v>3.0</v>
      </c>
      <c r="K5307" s="2">
        <v>5.0</v>
      </c>
      <c r="L5307" s="2">
        <v>4.0</v>
      </c>
      <c r="M5307" s="2" t="s">
        <v>19</v>
      </c>
    </row>
    <row r="5308" ht="15.75" customHeight="1">
      <c r="A5308" s="2">
        <v>306.0</v>
      </c>
      <c r="B5308" s="2" t="s">
        <v>14491</v>
      </c>
      <c r="C5308" s="2" t="s">
        <v>690</v>
      </c>
      <c r="D5308" s="3" t="s">
        <v>478</v>
      </c>
      <c r="E5308" s="3" t="s">
        <v>14498</v>
      </c>
      <c r="F5308" s="3" t="s">
        <v>14499</v>
      </c>
      <c r="G5308" s="2" t="s">
        <v>18</v>
      </c>
      <c r="H5308" s="2">
        <v>3.0</v>
      </c>
      <c r="I5308" s="2">
        <v>5.0</v>
      </c>
      <c r="J5308" s="2">
        <v>5.0</v>
      </c>
      <c r="K5308" s="2">
        <v>5.0</v>
      </c>
      <c r="L5308" s="2">
        <v>4.0</v>
      </c>
      <c r="M5308" s="2" t="s">
        <v>19</v>
      </c>
    </row>
    <row r="5309" ht="15.75" customHeight="1">
      <c r="A5309" s="2">
        <v>306.0</v>
      </c>
      <c r="B5309" s="2" t="s">
        <v>14491</v>
      </c>
      <c r="C5309" s="2" t="s">
        <v>690</v>
      </c>
      <c r="D5309" s="3" t="s">
        <v>14500</v>
      </c>
      <c r="E5309" s="3" t="s">
        <v>14501</v>
      </c>
      <c r="F5309" s="3" t="s">
        <v>14502</v>
      </c>
      <c r="G5309" s="2" t="s">
        <v>18</v>
      </c>
      <c r="H5309" s="2">
        <v>3.0</v>
      </c>
      <c r="I5309" s="2">
        <v>4.0</v>
      </c>
      <c r="J5309" s="2">
        <v>3.0</v>
      </c>
      <c r="K5309" s="2">
        <v>4.0</v>
      </c>
      <c r="L5309" s="2">
        <v>4.0</v>
      </c>
      <c r="M5309" s="2" t="s">
        <v>19</v>
      </c>
    </row>
    <row r="5310" ht="15.75" customHeight="1">
      <c r="A5310" s="2">
        <v>306.0</v>
      </c>
      <c r="B5310" s="2" t="s">
        <v>14491</v>
      </c>
      <c r="C5310" s="2" t="s">
        <v>14</v>
      </c>
      <c r="D5310" s="3" t="s">
        <v>14503</v>
      </c>
      <c r="E5310" s="3" t="s">
        <v>14504</v>
      </c>
      <c r="F5310" s="3" t="s">
        <v>14505</v>
      </c>
      <c r="G5310" s="2" t="s">
        <v>28</v>
      </c>
      <c r="H5310" s="2">
        <v>3.0</v>
      </c>
      <c r="I5310" s="2">
        <v>3.0</v>
      </c>
      <c r="J5310" s="2">
        <v>4.0</v>
      </c>
      <c r="K5310" s="2">
        <v>3.0</v>
      </c>
      <c r="L5310" s="2">
        <v>4.0</v>
      </c>
      <c r="M5310" s="2" t="s">
        <v>19</v>
      </c>
    </row>
    <row r="5311" ht="15.75" customHeight="1">
      <c r="A5311" s="2">
        <v>306.0</v>
      </c>
      <c r="B5311" s="2" t="s">
        <v>14491</v>
      </c>
      <c r="C5311" s="2" t="s">
        <v>14</v>
      </c>
      <c r="D5311" s="3" t="s">
        <v>14506</v>
      </c>
      <c r="E5311" s="3" t="s">
        <v>14507</v>
      </c>
      <c r="F5311" s="3" t="s">
        <v>14508</v>
      </c>
      <c r="G5311" s="2" t="s">
        <v>18</v>
      </c>
      <c r="H5311" s="2">
        <v>3.0</v>
      </c>
      <c r="I5311" s="2">
        <v>3.0</v>
      </c>
      <c r="J5311" s="2">
        <v>3.0</v>
      </c>
      <c r="K5311" s="2">
        <v>3.0</v>
      </c>
      <c r="L5311" s="2">
        <v>3.0</v>
      </c>
      <c r="M5311" s="2" t="s">
        <v>19</v>
      </c>
    </row>
    <row r="5312" ht="15.75" customHeight="1">
      <c r="A5312" s="2">
        <v>306.0</v>
      </c>
      <c r="B5312" s="2" t="s">
        <v>14491</v>
      </c>
      <c r="C5312" s="2" t="s">
        <v>14</v>
      </c>
      <c r="D5312" s="3" t="s">
        <v>14509</v>
      </c>
      <c r="E5312" s="3" t="s">
        <v>14510</v>
      </c>
      <c r="F5312" s="3" t="s">
        <v>14511</v>
      </c>
      <c r="G5312" s="2" t="s">
        <v>18</v>
      </c>
      <c r="H5312" s="2">
        <v>4.0</v>
      </c>
      <c r="I5312" s="2">
        <v>4.0</v>
      </c>
      <c r="J5312" s="2">
        <v>4.0</v>
      </c>
      <c r="K5312" s="2">
        <v>5.0</v>
      </c>
      <c r="L5312" s="2">
        <v>4.0</v>
      </c>
      <c r="M5312" s="2" t="s">
        <v>19</v>
      </c>
    </row>
    <row r="5313" ht="15.75" customHeight="1">
      <c r="A5313" s="2">
        <v>306.0</v>
      </c>
      <c r="B5313" s="2" t="s">
        <v>14491</v>
      </c>
      <c r="C5313" s="2" t="s">
        <v>29</v>
      </c>
      <c r="D5313" s="3" t="s">
        <v>1814</v>
      </c>
      <c r="E5313" s="3" t="s">
        <v>14512</v>
      </c>
      <c r="F5313" s="3" t="s">
        <v>14513</v>
      </c>
      <c r="G5313" s="2" t="s">
        <v>50</v>
      </c>
      <c r="H5313" s="2">
        <v>3.0</v>
      </c>
      <c r="I5313" s="2">
        <v>5.0</v>
      </c>
      <c r="J5313" s="2">
        <v>4.0</v>
      </c>
      <c r="K5313" s="2">
        <v>5.0</v>
      </c>
      <c r="L5313" s="2">
        <v>5.0</v>
      </c>
      <c r="M5313" s="2" t="s">
        <v>19</v>
      </c>
    </row>
    <row r="5314" ht="15.75" customHeight="1">
      <c r="A5314" s="2">
        <v>306.0</v>
      </c>
      <c r="B5314" s="2" t="s">
        <v>14491</v>
      </c>
      <c r="C5314" s="2" t="s">
        <v>20</v>
      </c>
      <c r="D5314" s="3" t="s">
        <v>14514</v>
      </c>
      <c r="E5314" s="3" t="s">
        <v>14515</v>
      </c>
      <c r="F5314" s="3" t="s">
        <v>14516</v>
      </c>
      <c r="G5314" s="2" t="s">
        <v>18</v>
      </c>
      <c r="H5314" s="2">
        <v>4.0</v>
      </c>
      <c r="I5314" s="2">
        <v>5.0</v>
      </c>
      <c r="J5314" s="2">
        <v>5.0</v>
      </c>
      <c r="K5314" s="2">
        <v>5.0</v>
      </c>
      <c r="L5314" s="2">
        <v>5.0</v>
      </c>
      <c r="M5314" s="2" t="s">
        <v>19</v>
      </c>
    </row>
    <row r="5315" ht="15.75" customHeight="1">
      <c r="A5315" s="2">
        <v>306.0</v>
      </c>
      <c r="B5315" s="2" t="s">
        <v>14491</v>
      </c>
      <c r="C5315" s="2" t="s">
        <v>235</v>
      </c>
      <c r="D5315" s="3" t="s">
        <v>14517</v>
      </c>
      <c r="E5315" s="3" t="s">
        <v>14518</v>
      </c>
      <c r="F5315" s="3" t="s">
        <v>14519</v>
      </c>
      <c r="G5315" s="2" t="s">
        <v>50</v>
      </c>
      <c r="H5315" s="2">
        <v>4.0</v>
      </c>
      <c r="I5315" s="2">
        <v>5.0</v>
      </c>
      <c r="J5315" s="2">
        <v>5.0</v>
      </c>
      <c r="K5315" s="2">
        <v>5.0</v>
      </c>
      <c r="L5315" s="2">
        <v>5.0</v>
      </c>
      <c r="M5315" s="2" t="s">
        <v>19</v>
      </c>
    </row>
    <row r="5316" ht="15.75" customHeight="1">
      <c r="A5316" s="2">
        <v>306.0</v>
      </c>
      <c r="B5316" s="2" t="s">
        <v>14491</v>
      </c>
      <c r="C5316" s="2" t="s">
        <v>109</v>
      </c>
      <c r="D5316" s="3" t="s">
        <v>14520</v>
      </c>
      <c r="E5316" s="3" t="s">
        <v>14521</v>
      </c>
      <c r="F5316" s="3" t="s">
        <v>14522</v>
      </c>
      <c r="G5316" s="2" t="s">
        <v>182</v>
      </c>
      <c r="H5316" s="2">
        <v>2.0</v>
      </c>
      <c r="I5316" s="2">
        <v>3.0</v>
      </c>
      <c r="J5316" s="2">
        <v>2.0</v>
      </c>
      <c r="K5316" s="2">
        <v>3.0</v>
      </c>
      <c r="L5316" s="2">
        <v>3.0</v>
      </c>
      <c r="M5316" s="2" t="s">
        <v>33</v>
      </c>
    </row>
    <row r="5317" ht="15.75" customHeight="1">
      <c r="A5317" s="2">
        <v>306.0</v>
      </c>
      <c r="B5317" s="2" t="s">
        <v>14491</v>
      </c>
      <c r="C5317" s="2" t="s">
        <v>458</v>
      </c>
      <c r="D5317" s="3" t="s">
        <v>14523</v>
      </c>
      <c r="E5317" s="3" t="s">
        <v>14524</v>
      </c>
      <c r="F5317" s="3" t="s">
        <v>14525</v>
      </c>
      <c r="G5317" s="2" t="s">
        <v>18</v>
      </c>
      <c r="H5317" s="2">
        <v>2.0</v>
      </c>
      <c r="I5317" s="2">
        <v>5.0</v>
      </c>
      <c r="J5317" s="2">
        <v>4.0</v>
      </c>
      <c r="K5317" s="2">
        <v>4.0</v>
      </c>
      <c r="L5317" s="2">
        <v>4.0</v>
      </c>
      <c r="M5317" s="2" t="s">
        <v>19</v>
      </c>
    </row>
    <row r="5318" ht="15.75" customHeight="1">
      <c r="A5318" s="2">
        <v>306.0</v>
      </c>
      <c r="B5318" s="2" t="s">
        <v>14491</v>
      </c>
      <c r="C5318" s="2" t="s">
        <v>458</v>
      </c>
      <c r="D5318" s="3" t="s">
        <v>14526</v>
      </c>
      <c r="E5318" s="3" t="s">
        <v>14527</v>
      </c>
      <c r="F5318" s="3" t="s">
        <v>14528</v>
      </c>
      <c r="G5318" s="2" t="s">
        <v>28</v>
      </c>
      <c r="H5318" s="2">
        <v>3.0</v>
      </c>
      <c r="I5318" s="2">
        <v>5.0</v>
      </c>
      <c r="J5318" s="2">
        <v>4.0</v>
      </c>
      <c r="K5318" s="2">
        <v>4.0</v>
      </c>
      <c r="L5318" s="2">
        <v>4.0</v>
      </c>
      <c r="M5318" s="2" t="s">
        <v>19</v>
      </c>
    </row>
    <row r="5319" ht="15.75" customHeight="1">
      <c r="A5319" s="2">
        <v>306.0</v>
      </c>
      <c r="B5319" s="2" t="s">
        <v>14491</v>
      </c>
      <c r="C5319" s="2" t="s">
        <v>434</v>
      </c>
      <c r="D5319" s="3" t="s">
        <v>709</v>
      </c>
      <c r="E5319" s="3" t="s">
        <v>14529</v>
      </c>
      <c r="F5319" s="3" t="s">
        <v>14530</v>
      </c>
      <c r="G5319" s="2" t="s">
        <v>18</v>
      </c>
      <c r="H5319" s="2">
        <v>2.0</v>
      </c>
      <c r="I5319" s="2">
        <v>5.0</v>
      </c>
      <c r="J5319" s="2">
        <v>4.0</v>
      </c>
      <c r="K5319" s="2">
        <v>4.0</v>
      </c>
      <c r="L5319" s="2">
        <v>4.0</v>
      </c>
      <c r="M5319" s="2" t="s">
        <v>19</v>
      </c>
    </row>
    <row r="5320" ht="15.75" customHeight="1">
      <c r="A5320" s="2">
        <v>306.0</v>
      </c>
      <c r="B5320" s="2" t="s">
        <v>14491</v>
      </c>
      <c r="C5320" s="2" t="s">
        <v>434</v>
      </c>
      <c r="D5320" s="3" t="s">
        <v>14531</v>
      </c>
      <c r="E5320" s="3" t="s">
        <v>14532</v>
      </c>
      <c r="F5320" s="3" t="s">
        <v>14533</v>
      </c>
      <c r="G5320" s="2" t="s">
        <v>18</v>
      </c>
      <c r="H5320" s="2">
        <v>4.0</v>
      </c>
      <c r="I5320" s="2">
        <v>5.0</v>
      </c>
      <c r="J5320" s="2">
        <v>4.0</v>
      </c>
      <c r="K5320" s="2">
        <v>3.0</v>
      </c>
      <c r="L5320" s="2">
        <v>5.0</v>
      </c>
      <c r="M5320" s="2" t="s">
        <v>19</v>
      </c>
    </row>
    <row r="5321" ht="15.75" customHeight="1">
      <c r="A5321" s="2">
        <v>306.0</v>
      </c>
      <c r="B5321" s="2" t="s">
        <v>14491</v>
      </c>
      <c r="C5321" s="2" t="s">
        <v>434</v>
      </c>
      <c r="D5321" s="3" t="s">
        <v>14534</v>
      </c>
      <c r="E5321" s="3" t="s">
        <v>14535</v>
      </c>
      <c r="F5321" s="3" t="s">
        <v>14536</v>
      </c>
      <c r="G5321" s="2" t="s">
        <v>28</v>
      </c>
      <c r="H5321" s="2">
        <v>3.0</v>
      </c>
      <c r="I5321" s="2">
        <v>3.0</v>
      </c>
      <c r="J5321" s="2">
        <v>3.0</v>
      </c>
      <c r="K5321" s="2">
        <v>3.0</v>
      </c>
      <c r="L5321" s="2">
        <v>3.0</v>
      </c>
      <c r="M5321" s="2" t="s">
        <v>33</v>
      </c>
    </row>
    <row r="5322" ht="15.75" customHeight="1">
      <c r="A5322" s="2">
        <v>306.0</v>
      </c>
      <c r="B5322" s="2" t="s">
        <v>14491</v>
      </c>
      <c r="C5322" s="2" t="s">
        <v>434</v>
      </c>
      <c r="D5322" s="3" t="s">
        <v>14537</v>
      </c>
      <c r="E5322" s="3" t="s">
        <v>14538</v>
      </c>
      <c r="F5322" s="3" t="s">
        <v>14539</v>
      </c>
      <c r="G5322" s="2" t="s">
        <v>18</v>
      </c>
      <c r="H5322" s="2">
        <v>3.0</v>
      </c>
      <c r="I5322" s="2">
        <v>4.0</v>
      </c>
      <c r="J5322" s="2">
        <v>4.0</v>
      </c>
      <c r="K5322" s="2">
        <v>4.0</v>
      </c>
      <c r="L5322" s="2">
        <v>3.0</v>
      </c>
      <c r="M5322" s="2" t="s">
        <v>19</v>
      </c>
    </row>
    <row r="5323" ht="15.75" customHeight="1">
      <c r="A5323" s="2">
        <v>306.0</v>
      </c>
      <c r="B5323" s="2" t="s">
        <v>14491</v>
      </c>
      <c r="C5323" s="2" t="s">
        <v>434</v>
      </c>
      <c r="D5323" s="3" t="s">
        <v>14540</v>
      </c>
      <c r="E5323" s="3" t="s">
        <v>14541</v>
      </c>
      <c r="F5323" s="3" t="s">
        <v>14542</v>
      </c>
      <c r="G5323" s="2" t="s">
        <v>182</v>
      </c>
      <c r="H5323" s="2">
        <v>2.0</v>
      </c>
      <c r="I5323" s="2">
        <v>3.0</v>
      </c>
      <c r="J5323" s="2">
        <v>2.0</v>
      </c>
      <c r="K5323" s="2">
        <v>2.0</v>
      </c>
      <c r="L5323" s="2">
        <v>2.0</v>
      </c>
      <c r="M5323" s="2" t="s">
        <v>33</v>
      </c>
    </row>
    <row r="5324" ht="15.75" customHeight="1">
      <c r="A5324" s="2">
        <v>306.0</v>
      </c>
      <c r="B5324" s="2" t="s">
        <v>14491</v>
      </c>
      <c r="C5324" s="2" t="s">
        <v>239</v>
      </c>
      <c r="D5324" s="3" t="s">
        <v>14543</v>
      </c>
      <c r="E5324" s="3" t="s">
        <v>14544</v>
      </c>
      <c r="F5324" s="3" t="s">
        <v>14545</v>
      </c>
      <c r="G5324" s="2" t="s">
        <v>28</v>
      </c>
      <c r="H5324" s="2">
        <v>3.0</v>
      </c>
      <c r="I5324" s="2">
        <v>2.0</v>
      </c>
      <c r="J5324" s="2">
        <v>3.0</v>
      </c>
      <c r="K5324" s="2">
        <v>3.0</v>
      </c>
      <c r="L5324" s="2">
        <v>3.0</v>
      </c>
      <c r="M5324" s="2" t="s">
        <v>33</v>
      </c>
    </row>
    <row r="5325" ht="15.75" customHeight="1">
      <c r="A5325" s="2">
        <v>306.0</v>
      </c>
      <c r="B5325" s="2" t="s">
        <v>14491</v>
      </c>
      <c r="C5325" s="2" t="s">
        <v>239</v>
      </c>
      <c r="D5325" s="3" t="s">
        <v>14546</v>
      </c>
      <c r="E5325" s="3" t="s">
        <v>14547</v>
      </c>
      <c r="F5325" s="3" t="s">
        <v>14548</v>
      </c>
      <c r="G5325" s="2" t="s">
        <v>18</v>
      </c>
      <c r="H5325" s="2">
        <v>4.0</v>
      </c>
      <c r="I5325" s="2">
        <v>5.0</v>
      </c>
      <c r="J5325" s="2">
        <v>4.0</v>
      </c>
      <c r="K5325" s="2">
        <v>3.0</v>
      </c>
      <c r="L5325" s="2">
        <v>3.0</v>
      </c>
      <c r="M5325" s="2" t="s">
        <v>19</v>
      </c>
    </row>
    <row r="5326" ht="15.75" customHeight="1">
      <c r="A5326" s="2">
        <v>306.0</v>
      </c>
      <c r="B5326" s="2" t="s">
        <v>14491</v>
      </c>
      <c r="C5326" s="2" t="s">
        <v>88</v>
      </c>
      <c r="D5326" s="3" t="s">
        <v>2931</v>
      </c>
      <c r="E5326" s="3" t="s">
        <v>14549</v>
      </c>
      <c r="F5326" s="3" t="s">
        <v>14550</v>
      </c>
      <c r="G5326" s="2" t="s">
        <v>28</v>
      </c>
      <c r="H5326" s="2">
        <v>3.0</v>
      </c>
      <c r="I5326" s="2">
        <v>4.0</v>
      </c>
      <c r="J5326" s="2">
        <v>4.0</v>
      </c>
      <c r="K5326" s="2">
        <v>4.0</v>
      </c>
      <c r="L5326" s="2">
        <v>4.0</v>
      </c>
      <c r="M5326" s="2" t="s">
        <v>19</v>
      </c>
    </row>
    <row r="5327" ht="15.75" customHeight="1">
      <c r="A5327" s="2">
        <v>306.0</v>
      </c>
      <c r="B5327" s="2" t="s">
        <v>14491</v>
      </c>
      <c r="C5327" s="2" t="s">
        <v>88</v>
      </c>
      <c r="D5327" s="3" t="s">
        <v>14551</v>
      </c>
      <c r="E5327" s="3" t="s">
        <v>14552</v>
      </c>
      <c r="F5327" s="3" t="s">
        <v>14553</v>
      </c>
      <c r="G5327" s="2" t="s">
        <v>28</v>
      </c>
      <c r="H5327" s="2">
        <v>1.0</v>
      </c>
      <c r="I5327" s="2">
        <v>4.0</v>
      </c>
      <c r="J5327" s="2">
        <v>2.0</v>
      </c>
      <c r="K5327" s="2">
        <v>3.0</v>
      </c>
      <c r="L5327" s="2">
        <v>3.0</v>
      </c>
      <c r="M5327" s="2" t="s">
        <v>33</v>
      </c>
    </row>
    <row r="5328" ht="15.75" customHeight="1">
      <c r="A5328" s="2">
        <v>306.0</v>
      </c>
      <c r="B5328" s="2" t="s">
        <v>14491</v>
      </c>
      <c r="C5328" s="2" t="s">
        <v>88</v>
      </c>
      <c r="D5328" s="3" t="s">
        <v>14554</v>
      </c>
      <c r="E5328" s="3" t="s">
        <v>14555</v>
      </c>
      <c r="F5328" s="3" t="s">
        <v>14556</v>
      </c>
      <c r="G5328" s="2" t="s">
        <v>18</v>
      </c>
      <c r="H5328" s="2">
        <v>3.0</v>
      </c>
      <c r="I5328" s="2">
        <v>4.0</v>
      </c>
      <c r="J5328" s="2">
        <v>4.0</v>
      </c>
      <c r="K5328" s="2">
        <v>4.0</v>
      </c>
      <c r="L5328" s="2">
        <v>3.0</v>
      </c>
      <c r="M5328" s="2" t="s">
        <v>19</v>
      </c>
    </row>
    <row r="5329" ht="15.75" customHeight="1">
      <c r="A5329" s="2">
        <v>306.0</v>
      </c>
      <c r="B5329" s="2" t="s">
        <v>14491</v>
      </c>
      <c r="C5329" s="2" t="s">
        <v>319</v>
      </c>
      <c r="D5329" s="3" t="s">
        <v>14557</v>
      </c>
      <c r="E5329" s="3" t="s">
        <v>14558</v>
      </c>
      <c r="F5329" s="3" t="s">
        <v>14559</v>
      </c>
      <c r="G5329" s="2" t="s">
        <v>50</v>
      </c>
      <c r="H5329" s="2">
        <v>4.0</v>
      </c>
      <c r="I5329" s="2">
        <v>5.0</v>
      </c>
      <c r="J5329" s="2">
        <v>3.0</v>
      </c>
      <c r="K5329" s="2">
        <v>5.0</v>
      </c>
      <c r="L5329" s="2">
        <v>3.0</v>
      </c>
      <c r="M5329" s="2" t="s">
        <v>19</v>
      </c>
    </row>
    <row r="5330" ht="15.75" customHeight="1">
      <c r="A5330" s="2">
        <v>306.0</v>
      </c>
      <c r="B5330" s="2" t="s">
        <v>14491</v>
      </c>
      <c r="C5330" s="2" t="s">
        <v>319</v>
      </c>
      <c r="D5330" s="3" t="s">
        <v>14560</v>
      </c>
      <c r="E5330" s="3" t="s">
        <v>14561</v>
      </c>
      <c r="F5330" s="3" t="s">
        <v>14562</v>
      </c>
      <c r="G5330" s="2" t="s">
        <v>28</v>
      </c>
      <c r="H5330" s="2">
        <v>3.0</v>
      </c>
      <c r="I5330" s="2">
        <v>4.0</v>
      </c>
      <c r="J5330" s="2">
        <v>3.0</v>
      </c>
      <c r="K5330" s="2">
        <v>4.0</v>
      </c>
      <c r="L5330" s="2">
        <v>3.0</v>
      </c>
      <c r="M5330" s="2" t="s">
        <v>33</v>
      </c>
    </row>
    <row r="5331" ht="15.75" customHeight="1">
      <c r="A5331" s="2">
        <v>306.0</v>
      </c>
      <c r="B5331" s="2" t="s">
        <v>14491</v>
      </c>
      <c r="C5331" s="2" t="s">
        <v>326</v>
      </c>
      <c r="D5331" s="3" t="s">
        <v>14563</v>
      </c>
      <c r="E5331" s="3" t="s">
        <v>14564</v>
      </c>
      <c r="F5331" s="3" t="s">
        <v>14565</v>
      </c>
      <c r="G5331" s="2" t="s">
        <v>28</v>
      </c>
      <c r="H5331" s="2">
        <v>3.0</v>
      </c>
      <c r="I5331" s="2">
        <v>2.0</v>
      </c>
      <c r="J5331" s="2">
        <v>1.0</v>
      </c>
      <c r="K5331" s="2">
        <v>4.0</v>
      </c>
      <c r="L5331" s="2">
        <v>3.0</v>
      </c>
      <c r="M5331" s="2" t="s">
        <v>33</v>
      </c>
    </row>
    <row r="5332" ht="15.75" customHeight="1">
      <c r="A5332" s="2">
        <v>306.0</v>
      </c>
      <c r="B5332" s="2" t="s">
        <v>14491</v>
      </c>
      <c r="C5332" s="2" t="s">
        <v>326</v>
      </c>
      <c r="D5332" s="3" t="s">
        <v>14566</v>
      </c>
      <c r="E5332" s="3" t="s">
        <v>14567</v>
      </c>
      <c r="F5332" s="3" t="s">
        <v>14568</v>
      </c>
      <c r="G5332" s="2" t="s">
        <v>18</v>
      </c>
      <c r="H5332" s="2">
        <v>3.0</v>
      </c>
      <c r="I5332" s="2">
        <v>4.0</v>
      </c>
      <c r="J5332" s="2">
        <v>3.0</v>
      </c>
      <c r="K5332" s="2">
        <v>3.0</v>
      </c>
      <c r="L5332" s="2">
        <v>4.0</v>
      </c>
      <c r="M5332" s="2" t="s">
        <v>19</v>
      </c>
    </row>
    <row r="5333" ht="15.75" customHeight="1">
      <c r="A5333" s="2">
        <v>306.0</v>
      </c>
      <c r="B5333" s="2" t="s">
        <v>14491</v>
      </c>
      <c r="C5333" s="2" t="s">
        <v>157</v>
      </c>
      <c r="D5333" s="3" t="s">
        <v>59</v>
      </c>
      <c r="E5333" s="3" t="s">
        <v>14569</v>
      </c>
      <c r="F5333" s="3" t="s">
        <v>14570</v>
      </c>
      <c r="G5333" s="2" t="s">
        <v>18</v>
      </c>
      <c r="H5333" s="2">
        <v>3.0</v>
      </c>
      <c r="I5333" s="2">
        <v>5.0</v>
      </c>
      <c r="J5333" s="2">
        <v>5.0</v>
      </c>
      <c r="K5333" s="2">
        <v>5.0</v>
      </c>
      <c r="L5333" s="2">
        <v>5.0</v>
      </c>
      <c r="M5333" s="2" t="s">
        <v>19</v>
      </c>
    </row>
    <row r="5334" ht="15.75" customHeight="1">
      <c r="A5334" s="2">
        <v>306.0</v>
      </c>
      <c r="B5334" s="2" t="s">
        <v>14491</v>
      </c>
      <c r="C5334" s="2" t="s">
        <v>157</v>
      </c>
      <c r="D5334" s="3" t="s">
        <v>14571</v>
      </c>
      <c r="E5334" s="3" t="s">
        <v>14572</v>
      </c>
      <c r="F5334" s="3" t="s">
        <v>14573</v>
      </c>
      <c r="G5334" s="2" t="s">
        <v>18</v>
      </c>
      <c r="H5334" s="2">
        <v>3.0</v>
      </c>
      <c r="I5334" s="2">
        <v>3.0</v>
      </c>
      <c r="J5334" s="2">
        <v>3.0</v>
      </c>
      <c r="K5334" s="2">
        <v>3.0</v>
      </c>
      <c r="L5334" s="2">
        <v>3.0</v>
      </c>
      <c r="M5334" s="2" t="s">
        <v>19</v>
      </c>
    </row>
    <row r="5335" ht="15.75" customHeight="1">
      <c r="A5335" s="2">
        <v>306.0</v>
      </c>
      <c r="B5335" s="2" t="s">
        <v>14491</v>
      </c>
      <c r="C5335" s="2" t="s">
        <v>157</v>
      </c>
      <c r="D5335" s="3" t="s">
        <v>14574</v>
      </c>
      <c r="E5335" s="3" t="s">
        <v>14575</v>
      </c>
      <c r="F5335" s="3" t="s">
        <v>14576</v>
      </c>
      <c r="G5335" s="2" t="s">
        <v>50</v>
      </c>
      <c r="H5335" s="2">
        <v>5.0</v>
      </c>
      <c r="I5335" s="2">
        <v>3.0</v>
      </c>
      <c r="J5335" s="2">
        <v>3.0</v>
      </c>
      <c r="K5335" s="2">
        <v>5.0</v>
      </c>
      <c r="L5335" s="2">
        <v>5.0</v>
      </c>
      <c r="M5335" s="2" t="s">
        <v>19</v>
      </c>
    </row>
    <row r="5336" ht="15.75" customHeight="1">
      <c r="A5336" s="2">
        <v>306.0</v>
      </c>
      <c r="B5336" s="2" t="s">
        <v>14491</v>
      </c>
      <c r="C5336" s="2" t="s">
        <v>504</v>
      </c>
      <c r="D5336" s="3" t="s">
        <v>14577</v>
      </c>
      <c r="E5336" s="3" t="s">
        <v>14578</v>
      </c>
      <c r="F5336" s="3" t="s">
        <v>14579</v>
      </c>
      <c r="G5336" s="2" t="s">
        <v>18</v>
      </c>
      <c r="H5336" s="2">
        <v>4.0</v>
      </c>
      <c r="I5336" s="2">
        <v>5.0</v>
      </c>
      <c r="J5336" s="2">
        <v>4.0</v>
      </c>
      <c r="K5336" s="2">
        <v>3.0</v>
      </c>
      <c r="L5336" s="2">
        <v>4.0</v>
      </c>
      <c r="M5336" s="2" t="s">
        <v>19</v>
      </c>
    </row>
    <row r="5337" ht="15.75" customHeight="1">
      <c r="A5337" s="2">
        <v>306.0</v>
      </c>
      <c r="B5337" s="2" t="s">
        <v>14491</v>
      </c>
      <c r="C5337" s="2" t="s">
        <v>504</v>
      </c>
      <c r="D5337" s="3" t="s">
        <v>59</v>
      </c>
      <c r="E5337" s="3" t="s">
        <v>14580</v>
      </c>
      <c r="F5337" s="3" t="s">
        <v>14581</v>
      </c>
      <c r="G5337" s="2" t="s">
        <v>50</v>
      </c>
      <c r="H5337" s="2">
        <v>4.0</v>
      </c>
      <c r="I5337" s="2">
        <v>5.0</v>
      </c>
      <c r="J5337" s="2">
        <v>5.0</v>
      </c>
      <c r="K5337" s="2">
        <v>4.0</v>
      </c>
      <c r="L5337" s="2">
        <v>4.0</v>
      </c>
      <c r="M5337" s="2" t="s">
        <v>19</v>
      </c>
    </row>
    <row r="5338" ht="15.75" customHeight="1">
      <c r="A5338" s="2">
        <v>306.0</v>
      </c>
      <c r="B5338" s="2" t="s">
        <v>14491</v>
      </c>
      <c r="C5338" s="2" t="s">
        <v>504</v>
      </c>
      <c r="D5338" s="3" t="s">
        <v>14582</v>
      </c>
      <c r="E5338" s="3" t="s">
        <v>14583</v>
      </c>
      <c r="F5338" s="3" t="s">
        <v>14584</v>
      </c>
      <c r="G5338" s="2" t="s">
        <v>50</v>
      </c>
      <c r="H5338" s="2">
        <v>4.0</v>
      </c>
      <c r="I5338" s="2">
        <v>5.0</v>
      </c>
      <c r="J5338" s="2">
        <v>5.0</v>
      </c>
      <c r="K5338" s="2">
        <v>5.0</v>
      </c>
      <c r="L5338" s="2">
        <v>5.0</v>
      </c>
      <c r="M5338" s="2" t="s">
        <v>19</v>
      </c>
    </row>
    <row r="5339" ht="15.75" customHeight="1">
      <c r="A5339" s="2">
        <v>306.0</v>
      </c>
      <c r="B5339" s="2" t="s">
        <v>14491</v>
      </c>
      <c r="C5339" s="2" t="s">
        <v>504</v>
      </c>
      <c r="D5339" s="3" t="s">
        <v>14585</v>
      </c>
      <c r="E5339" s="3" t="s">
        <v>14586</v>
      </c>
      <c r="F5339" s="3" t="s">
        <v>14587</v>
      </c>
      <c r="G5339" s="2" t="s">
        <v>28</v>
      </c>
      <c r="H5339" s="2">
        <v>3.0</v>
      </c>
      <c r="I5339" s="2">
        <v>4.0</v>
      </c>
      <c r="J5339" s="2">
        <v>2.0</v>
      </c>
      <c r="K5339" s="2">
        <v>4.0</v>
      </c>
      <c r="L5339" s="2">
        <v>3.0</v>
      </c>
      <c r="M5339" s="2" t="s">
        <v>33</v>
      </c>
    </row>
    <row r="5340" ht="15.75" customHeight="1">
      <c r="A5340" s="2">
        <v>306.0</v>
      </c>
      <c r="B5340" s="2" t="s">
        <v>14491</v>
      </c>
      <c r="C5340" s="2" t="s">
        <v>504</v>
      </c>
      <c r="D5340" s="3" t="s">
        <v>14588</v>
      </c>
      <c r="E5340" s="3" t="s">
        <v>14589</v>
      </c>
      <c r="F5340" s="3" t="s">
        <v>14590</v>
      </c>
      <c r="G5340" s="2" t="s">
        <v>18</v>
      </c>
      <c r="H5340" s="2">
        <v>3.0</v>
      </c>
      <c r="I5340" s="2">
        <v>3.0</v>
      </c>
      <c r="J5340" s="2">
        <v>5.0</v>
      </c>
      <c r="K5340" s="2">
        <v>5.0</v>
      </c>
      <c r="L5340" s="2">
        <v>4.0</v>
      </c>
      <c r="M5340" s="2" t="s">
        <v>33</v>
      </c>
    </row>
    <row r="5341" ht="15.75" customHeight="1">
      <c r="A5341" s="2">
        <v>306.0</v>
      </c>
      <c r="B5341" s="2" t="s">
        <v>14491</v>
      </c>
      <c r="C5341" s="2" t="s">
        <v>766</v>
      </c>
      <c r="D5341" s="3" t="s">
        <v>14591</v>
      </c>
      <c r="E5341" s="3" t="s">
        <v>14592</v>
      </c>
      <c r="F5341" s="3" t="s">
        <v>14593</v>
      </c>
      <c r="G5341" s="2" t="s">
        <v>50</v>
      </c>
      <c r="H5341" s="2">
        <v>4.0</v>
      </c>
      <c r="I5341" s="2">
        <v>5.0</v>
      </c>
      <c r="J5341" s="2">
        <v>5.0</v>
      </c>
      <c r="K5341" s="2">
        <v>4.0</v>
      </c>
      <c r="L5341" s="2">
        <v>4.0</v>
      </c>
      <c r="M5341" s="2" t="s">
        <v>19</v>
      </c>
    </row>
    <row r="5342" ht="15.75" customHeight="1">
      <c r="A5342" s="2">
        <v>306.0</v>
      </c>
      <c r="B5342" s="2" t="s">
        <v>14491</v>
      </c>
      <c r="C5342" s="2" t="s">
        <v>766</v>
      </c>
      <c r="D5342" s="3" t="s">
        <v>14594</v>
      </c>
      <c r="E5342" s="3" t="s">
        <v>14595</v>
      </c>
      <c r="F5342" s="3" t="s">
        <v>14596</v>
      </c>
      <c r="G5342" s="2" t="s">
        <v>28</v>
      </c>
      <c r="H5342" s="2">
        <v>2.0</v>
      </c>
      <c r="I5342" s="2">
        <v>4.0</v>
      </c>
      <c r="J5342" s="2">
        <v>4.0</v>
      </c>
      <c r="K5342" s="2">
        <v>5.0</v>
      </c>
      <c r="L5342" s="2">
        <v>4.0</v>
      </c>
      <c r="M5342" s="2" t="s">
        <v>19</v>
      </c>
    </row>
    <row r="5343" ht="15.75" customHeight="1">
      <c r="A5343" s="2">
        <v>306.0</v>
      </c>
      <c r="B5343" s="2" t="s">
        <v>14491</v>
      </c>
      <c r="C5343" s="2" t="s">
        <v>24</v>
      </c>
      <c r="D5343" s="3" t="s">
        <v>907</v>
      </c>
      <c r="E5343" s="3" t="s">
        <v>14597</v>
      </c>
      <c r="F5343" s="3" t="s">
        <v>14598</v>
      </c>
      <c r="G5343" s="2" t="s">
        <v>50</v>
      </c>
      <c r="H5343" s="2">
        <v>4.0</v>
      </c>
      <c r="I5343" s="2">
        <v>4.0</v>
      </c>
      <c r="J5343" s="2">
        <v>5.0</v>
      </c>
      <c r="K5343" s="2">
        <v>5.0</v>
      </c>
      <c r="L5343" s="2">
        <v>5.0</v>
      </c>
      <c r="M5343" s="2" t="s">
        <v>19</v>
      </c>
    </row>
    <row r="5344" ht="15.75" customHeight="1">
      <c r="A5344" s="2">
        <v>306.0</v>
      </c>
      <c r="B5344" s="2" t="s">
        <v>14491</v>
      </c>
      <c r="C5344" s="2" t="s">
        <v>24</v>
      </c>
      <c r="D5344" s="3" t="s">
        <v>139</v>
      </c>
      <c r="E5344" s="3" t="s">
        <v>14599</v>
      </c>
      <c r="F5344" s="3" t="s">
        <v>14600</v>
      </c>
      <c r="G5344" s="2" t="s">
        <v>18</v>
      </c>
      <c r="H5344" s="2">
        <v>3.0</v>
      </c>
      <c r="I5344" s="2">
        <v>4.0</v>
      </c>
      <c r="J5344" s="2">
        <v>4.0</v>
      </c>
      <c r="K5344" s="2">
        <v>4.0</v>
      </c>
      <c r="L5344" s="2">
        <v>4.0</v>
      </c>
      <c r="M5344" s="2" t="s">
        <v>19</v>
      </c>
    </row>
    <row r="5345" ht="15.75" customHeight="1">
      <c r="A5345" s="2">
        <v>306.0</v>
      </c>
      <c r="B5345" s="2" t="s">
        <v>14491</v>
      </c>
      <c r="C5345" s="2" t="s">
        <v>508</v>
      </c>
      <c r="D5345" s="3" t="s">
        <v>14601</v>
      </c>
      <c r="E5345" s="3" t="s">
        <v>14602</v>
      </c>
      <c r="F5345" s="3" t="s">
        <v>14603</v>
      </c>
      <c r="G5345" s="2" t="s">
        <v>18</v>
      </c>
      <c r="H5345" s="2">
        <v>3.0</v>
      </c>
      <c r="I5345" s="2">
        <v>4.0</v>
      </c>
      <c r="J5345" s="2">
        <v>3.0</v>
      </c>
      <c r="K5345" s="2">
        <v>3.0</v>
      </c>
      <c r="L5345" s="2">
        <v>5.0</v>
      </c>
      <c r="M5345" s="2" t="s">
        <v>19</v>
      </c>
    </row>
    <row r="5346" ht="15.75" customHeight="1">
      <c r="A5346" s="2">
        <v>306.0</v>
      </c>
      <c r="B5346" s="2" t="s">
        <v>14491</v>
      </c>
      <c r="C5346" s="2" t="s">
        <v>508</v>
      </c>
      <c r="D5346" s="3" t="s">
        <v>143</v>
      </c>
      <c r="E5346" s="3" t="s">
        <v>14604</v>
      </c>
      <c r="F5346" s="3" t="s">
        <v>14605</v>
      </c>
      <c r="G5346" s="2" t="s">
        <v>18</v>
      </c>
      <c r="H5346" s="2">
        <v>4.0</v>
      </c>
      <c r="I5346" s="2">
        <v>4.0</v>
      </c>
      <c r="J5346" s="2">
        <v>4.0</v>
      </c>
      <c r="K5346" s="2">
        <v>4.0</v>
      </c>
      <c r="L5346" s="2">
        <v>4.0</v>
      </c>
      <c r="M5346" s="2" t="s">
        <v>19</v>
      </c>
    </row>
    <row r="5347" ht="15.75" customHeight="1">
      <c r="A5347" s="2">
        <v>306.0</v>
      </c>
      <c r="B5347" s="2" t="s">
        <v>14491</v>
      </c>
      <c r="C5347" s="2" t="s">
        <v>508</v>
      </c>
      <c r="D5347" s="3" t="s">
        <v>14606</v>
      </c>
      <c r="E5347" s="3" t="s">
        <v>14607</v>
      </c>
      <c r="F5347" s="3" t="s">
        <v>14608</v>
      </c>
      <c r="G5347" s="2" t="s">
        <v>28</v>
      </c>
      <c r="H5347" s="2">
        <v>3.0</v>
      </c>
      <c r="I5347" s="2">
        <v>3.0</v>
      </c>
      <c r="J5347" s="2">
        <v>4.0</v>
      </c>
      <c r="K5347" s="2">
        <v>4.0</v>
      </c>
      <c r="L5347" s="2">
        <v>3.0</v>
      </c>
      <c r="M5347" s="2" t="s">
        <v>33</v>
      </c>
    </row>
    <row r="5348" ht="15.75" customHeight="1">
      <c r="A5348" s="2">
        <v>306.0</v>
      </c>
      <c r="B5348" s="2" t="s">
        <v>14491</v>
      </c>
      <c r="C5348" s="2" t="s">
        <v>512</v>
      </c>
      <c r="D5348" s="3" t="s">
        <v>3485</v>
      </c>
      <c r="E5348" s="3" t="s">
        <v>14609</v>
      </c>
      <c r="F5348" s="3" t="s">
        <v>14610</v>
      </c>
      <c r="G5348" s="2" t="s">
        <v>18</v>
      </c>
      <c r="H5348" s="2">
        <v>5.0</v>
      </c>
      <c r="I5348" s="2">
        <v>4.0</v>
      </c>
      <c r="J5348" s="2">
        <v>5.0</v>
      </c>
      <c r="K5348" s="2">
        <v>5.0</v>
      </c>
      <c r="L5348" s="2">
        <v>5.0</v>
      </c>
      <c r="M5348" s="2" t="s">
        <v>19</v>
      </c>
    </row>
    <row r="5349" ht="15.75" customHeight="1">
      <c r="A5349" s="2">
        <v>306.0</v>
      </c>
      <c r="B5349" s="2" t="s">
        <v>14491</v>
      </c>
      <c r="C5349" s="2" t="s">
        <v>512</v>
      </c>
      <c r="D5349" s="3" t="s">
        <v>14611</v>
      </c>
      <c r="E5349" s="3" t="s">
        <v>14612</v>
      </c>
      <c r="F5349" s="3" t="s">
        <v>14613</v>
      </c>
      <c r="G5349" s="2" t="s">
        <v>18</v>
      </c>
      <c r="H5349" s="2">
        <v>4.0</v>
      </c>
      <c r="I5349" s="2">
        <v>4.0</v>
      </c>
      <c r="J5349" s="2">
        <v>3.0</v>
      </c>
      <c r="K5349" s="2">
        <v>4.0</v>
      </c>
      <c r="L5349" s="2">
        <v>4.0</v>
      </c>
      <c r="M5349" s="2" t="s">
        <v>19</v>
      </c>
    </row>
    <row r="5350" ht="15.75" customHeight="1">
      <c r="A5350" s="2">
        <v>306.0</v>
      </c>
      <c r="B5350" s="2" t="s">
        <v>14491</v>
      </c>
      <c r="C5350" s="2" t="s">
        <v>512</v>
      </c>
      <c r="D5350" s="3" t="s">
        <v>14614</v>
      </c>
      <c r="E5350" s="3" t="s">
        <v>14615</v>
      </c>
      <c r="F5350" s="3" t="s">
        <v>14616</v>
      </c>
      <c r="G5350" s="2" t="s">
        <v>28</v>
      </c>
      <c r="H5350" s="2">
        <v>3.0</v>
      </c>
      <c r="I5350" s="2">
        <v>4.0</v>
      </c>
      <c r="J5350" s="2">
        <v>4.0</v>
      </c>
      <c r="K5350" s="2">
        <v>4.0</v>
      </c>
      <c r="L5350" s="2">
        <v>3.0</v>
      </c>
      <c r="M5350" s="2" t="s">
        <v>19</v>
      </c>
    </row>
    <row r="5351" ht="15.75" customHeight="1">
      <c r="A5351" s="2">
        <v>306.0</v>
      </c>
      <c r="B5351" s="2" t="s">
        <v>14491</v>
      </c>
      <c r="C5351" s="2" t="s">
        <v>116</v>
      </c>
      <c r="D5351" s="3" t="s">
        <v>14617</v>
      </c>
      <c r="E5351" s="3" t="s">
        <v>14618</v>
      </c>
      <c r="F5351" s="3" t="s">
        <v>14619</v>
      </c>
      <c r="G5351" s="2" t="s">
        <v>62</v>
      </c>
      <c r="H5351" s="2">
        <v>2.0</v>
      </c>
      <c r="I5351" s="2">
        <v>2.0</v>
      </c>
      <c r="J5351" s="2">
        <v>2.0</v>
      </c>
      <c r="K5351" s="2">
        <v>2.0</v>
      </c>
      <c r="L5351" s="2">
        <v>3.0</v>
      </c>
      <c r="M5351" s="2" t="s">
        <v>33</v>
      </c>
    </row>
    <row r="5352" ht="15.75" customHeight="1">
      <c r="A5352" s="2">
        <v>306.0</v>
      </c>
      <c r="B5352" s="2" t="s">
        <v>14491</v>
      </c>
      <c r="C5352" s="2" t="s">
        <v>116</v>
      </c>
      <c r="D5352" s="3" t="s">
        <v>14620</v>
      </c>
      <c r="E5352" s="3" t="s">
        <v>14621</v>
      </c>
      <c r="F5352" s="3" t="s">
        <v>14622</v>
      </c>
      <c r="G5352" s="2" t="s">
        <v>28</v>
      </c>
      <c r="H5352" s="2">
        <v>2.0</v>
      </c>
      <c r="I5352" s="2">
        <v>3.0</v>
      </c>
      <c r="J5352" s="2">
        <v>3.0</v>
      </c>
      <c r="K5352" s="2">
        <v>3.0</v>
      </c>
      <c r="L5352" s="2">
        <v>3.0</v>
      </c>
      <c r="M5352" s="2" t="s">
        <v>33</v>
      </c>
    </row>
    <row r="5353" ht="15.75" customHeight="1">
      <c r="A5353" s="2">
        <v>306.0</v>
      </c>
      <c r="B5353" s="2" t="s">
        <v>14491</v>
      </c>
      <c r="C5353" s="2" t="s">
        <v>353</v>
      </c>
      <c r="D5353" s="3" t="s">
        <v>14623</v>
      </c>
      <c r="E5353" s="3" t="s">
        <v>14624</v>
      </c>
      <c r="F5353" s="3" t="s">
        <v>14625</v>
      </c>
      <c r="G5353" s="2" t="s">
        <v>18</v>
      </c>
      <c r="H5353" s="2">
        <v>3.0</v>
      </c>
      <c r="I5353" s="2">
        <v>5.0</v>
      </c>
      <c r="J5353" s="2">
        <v>5.0</v>
      </c>
      <c r="K5353" s="2">
        <v>5.0</v>
      </c>
      <c r="L5353" s="2">
        <v>4.0</v>
      </c>
      <c r="M5353" s="2" t="s">
        <v>19</v>
      </c>
    </row>
    <row r="5354" ht="15.75" customHeight="1">
      <c r="A5354" s="2">
        <v>306.0</v>
      </c>
      <c r="B5354" s="2" t="s">
        <v>14491</v>
      </c>
      <c r="C5354" s="2" t="s">
        <v>353</v>
      </c>
      <c r="D5354" s="3" t="s">
        <v>14626</v>
      </c>
      <c r="E5354" s="3" t="s">
        <v>14627</v>
      </c>
      <c r="F5354" s="3" t="s">
        <v>14628</v>
      </c>
      <c r="G5354" s="2" t="s">
        <v>50</v>
      </c>
      <c r="H5354" s="2">
        <v>5.0</v>
      </c>
      <c r="I5354" s="2">
        <v>5.0</v>
      </c>
      <c r="J5354" s="2">
        <v>5.0</v>
      </c>
      <c r="K5354" s="2">
        <v>5.0</v>
      </c>
      <c r="L5354" s="2">
        <v>5.0</v>
      </c>
      <c r="M5354" s="2" t="s">
        <v>19</v>
      </c>
    </row>
    <row r="5355" ht="15.75" customHeight="1">
      <c r="A5355" s="2">
        <v>306.0</v>
      </c>
      <c r="B5355" s="2" t="s">
        <v>14491</v>
      </c>
      <c r="C5355" s="2" t="s">
        <v>123</v>
      </c>
      <c r="D5355" s="3" t="s">
        <v>139</v>
      </c>
      <c r="E5355" s="3" t="s">
        <v>14629</v>
      </c>
      <c r="F5355" s="3" t="s">
        <v>14630</v>
      </c>
      <c r="G5355" s="2" t="s">
        <v>28</v>
      </c>
      <c r="H5355" s="2">
        <v>3.0</v>
      </c>
      <c r="I5355" s="2">
        <v>4.0</v>
      </c>
      <c r="J5355" s="2">
        <v>3.0</v>
      </c>
      <c r="K5355" s="2">
        <v>3.0</v>
      </c>
      <c r="L5355" s="2">
        <v>3.0</v>
      </c>
      <c r="M5355" s="2" t="s">
        <v>19</v>
      </c>
    </row>
    <row r="5356" ht="15.75" customHeight="1">
      <c r="A5356" s="2">
        <v>306.0</v>
      </c>
      <c r="B5356" s="2" t="s">
        <v>14491</v>
      </c>
      <c r="C5356" s="2" t="s">
        <v>127</v>
      </c>
      <c r="D5356" s="3" t="s">
        <v>14631</v>
      </c>
      <c r="E5356" s="3" t="s">
        <v>14632</v>
      </c>
      <c r="F5356" s="3" t="s">
        <v>14633</v>
      </c>
      <c r="G5356" s="2" t="s">
        <v>182</v>
      </c>
      <c r="H5356" s="2">
        <v>2.0</v>
      </c>
      <c r="I5356" s="2">
        <v>2.0</v>
      </c>
      <c r="J5356" s="2">
        <v>1.0</v>
      </c>
      <c r="K5356" s="2">
        <v>1.0</v>
      </c>
      <c r="L5356" s="2">
        <v>2.0</v>
      </c>
      <c r="M5356" s="2" t="s">
        <v>33</v>
      </c>
    </row>
    <row r="5357" ht="15.75" customHeight="1">
      <c r="A5357" s="2">
        <v>306.0</v>
      </c>
      <c r="B5357" s="2" t="s">
        <v>14491</v>
      </c>
      <c r="C5357" s="2" t="s">
        <v>127</v>
      </c>
      <c r="D5357" s="3" t="s">
        <v>14634</v>
      </c>
      <c r="E5357" s="3" t="s">
        <v>14635</v>
      </c>
      <c r="F5357" s="3" t="s">
        <v>14636</v>
      </c>
      <c r="G5357" s="2" t="s">
        <v>62</v>
      </c>
      <c r="H5357" s="2">
        <v>2.0</v>
      </c>
      <c r="I5357" s="2">
        <v>3.0</v>
      </c>
      <c r="J5357" s="2">
        <v>1.0</v>
      </c>
      <c r="K5357" s="2">
        <v>1.0</v>
      </c>
      <c r="L5357" s="2">
        <v>2.0</v>
      </c>
      <c r="M5357" s="2" t="s">
        <v>33</v>
      </c>
    </row>
    <row r="5358" ht="15.75" customHeight="1">
      <c r="A5358" s="2">
        <v>306.0</v>
      </c>
      <c r="B5358" s="2" t="s">
        <v>14491</v>
      </c>
      <c r="C5358" s="2" t="s">
        <v>372</v>
      </c>
      <c r="D5358" s="3" t="s">
        <v>14637</v>
      </c>
      <c r="E5358" s="3" t="s">
        <v>14638</v>
      </c>
      <c r="F5358" s="3" t="s">
        <v>14639</v>
      </c>
      <c r="G5358" s="2" t="s">
        <v>18</v>
      </c>
      <c r="H5358" s="2">
        <v>4.0</v>
      </c>
      <c r="I5358" s="2">
        <v>5.0</v>
      </c>
      <c r="J5358" s="2">
        <v>4.0</v>
      </c>
      <c r="K5358" s="2">
        <v>4.0</v>
      </c>
      <c r="L5358" s="2">
        <v>4.0</v>
      </c>
      <c r="M5358" s="2" t="s">
        <v>19</v>
      </c>
    </row>
    <row r="5359" ht="15.75" customHeight="1">
      <c r="A5359" s="2">
        <v>306.0</v>
      </c>
      <c r="B5359" s="2" t="s">
        <v>14491</v>
      </c>
      <c r="C5359" s="2" t="s">
        <v>372</v>
      </c>
      <c r="D5359" s="3" t="s">
        <v>14640</v>
      </c>
      <c r="E5359" s="3" t="s">
        <v>14641</v>
      </c>
      <c r="F5359" s="3" t="s">
        <v>14642</v>
      </c>
      <c r="G5359" s="2" t="s">
        <v>50</v>
      </c>
      <c r="H5359" s="2">
        <v>4.0</v>
      </c>
      <c r="I5359" s="2">
        <v>5.0</v>
      </c>
      <c r="J5359" s="2">
        <v>5.0</v>
      </c>
      <c r="K5359" s="2">
        <v>3.0</v>
      </c>
      <c r="L5359" s="2">
        <v>4.0</v>
      </c>
      <c r="M5359" s="2" t="s">
        <v>19</v>
      </c>
    </row>
    <row r="5360" ht="15.75" customHeight="1">
      <c r="A5360" s="2">
        <v>306.0</v>
      </c>
      <c r="B5360" s="2" t="s">
        <v>14491</v>
      </c>
      <c r="C5360" s="2" t="s">
        <v>34</v>
      </c>
      <c r="D5360" s="3" t="s">
        <v>14643</v>
      </c>
      <c r="E5360" s="3" t="s">
        <v>14644</v>
      </c>
      <c r="F5360" s="3" t="s">
        <v>14645</v>
      </c>
      <c r="G5360" s="2" t="s">
        <v>50</v>
      </c>
      <c r="H5360" s="2">
        <v>5.0</v>
      </c>
      <c r="I5360" s="2">
        <v>5.0</v>
      </c>
      <c r="J5360" s="2">
        <v>5.0</v>
      </c>
      <c r="K5360" s="2">
        <v>5.0</v>
      </c>
      <c r="L5360" s="2">
        <v>5.0</v>
      </c>
      <c r="M5360" s="2" t="s">
        <v>19</v>
      </c>
    </row>
    <row r="5361" ht="15.75" customHeight="1">
      <c r="A5361" s="2">
        <v>306.0</v>
      </c>
      <c r="B5361" s="2" t="s">
        <v>14491</v>
      </c>
      <c r="C5361" s="2" t="s">
        <v>161</v>
      </c>
      <c r="D5361" s="3" t="s">
        <v>14646</v>
      </c>
      <c r="E5361" s="3" t="s">
        <v>14647</v>
      </c>
      <c r="F5361" s="3" t="s">
        <v>14648</v>
      </c>
      <c r="G5361" s="2" t="s">
        <v>28</v>
      </c>
      <c r="H5361" s="2">
        <v>3.0</v>
      </c>
      <c r="I5361" s="2">
        <v>3.0</v>
      </c>
      <c r="J5361" s="2">
        <v>3.0</v>
      </c>
      <c r="K5361" s="2">
        <v>4.0</v>
      </c>
      <c r="L5361" s="2">
        <v>4.0</v>
      </c>
      <c r="M5361" s="2" t="s">
        <v>33</v>
      </c>
    </row>
    <row r="5362" ht="15.75" customHeight="1">
      <c r="A5362" s="2">
        <v>306.0</v>
      </c>
      <c r="B5362" s="2" t="s">
        <v>14491</v>
      </c>
      <c r="C5362" s="2" t="s">
        <v>257</v>
      </c>
      <c r="D5362" s="3" t="s">
        <v>14649</v>
      </c>
      <c r="E5362" s="3" t="s">
        <v>14650</v>
      </c>
      <c r="F5362" s="3" t="s">
        <v>14651</v>
      </c>
      <c r="G5362" s="2" t="s">
        <v>50</v>
      </c>
      <c r="H5362" s="2">
        <v>5.0</v>
      </c>
      <c r="I5362" s="2">
        <v>5.0</v>
      </c>
      <c r="J5362" s="2">
        <v>5.0</v>
      </c>
      <c r="K5362" s="2">
        <v>5.0</v>
      </c>
      <c r="L5362" s="2">
        <v>5.0</v>
      </c>
      <c r="M5362" s="2" t="s">
        <v>19</v>
      </c>
    </row>
    <row r="5363" ht="15.75" customHeight="1">
      <c r="A5363" s="2">
        <v>306.0</v>
      </c>
      <c r="B5363" s="2" t="s">
        <v>14491</v>
      </c>
      <c r="C5363" s="2" t="s">
        <v>37</v>
      </c>
      <c r="D5363" s="3" t="s">
        <v>14652</v>
      </c>
      <c r="E5363" s="3" t="s">
        <v>14653</v>
      </c>
      <c r="F5363" s="3" t="s">
        <v>14654</v>
      </c>
      <c r="G5363" s="2" t="s">
        <v>28</v>
      </c>
      <c r="H5363" s="2">
        <v>2.0</v>
      </c>
      <c r="I5363" s="2">
        <v>3.0</v>
      </c>
      <c r="J5363" s="2">
        <v>3.0</v>
      </c>
      <c r="K5363" s="2">
        <v>4.0</v>
      </c>
      <c r="L5363" s="2">
        <v>3.0</v>
      </c>
      <c r="M5363" s="2" t="s">
        <v>33</v>
      </c>
    </row>
    <row r="5364" ht="15.75" customHeight="1">
      <c r="A5364" s="2">
        <v>306.0</v>
      </c>
      <c r="B5364" s="2" t="s">
        <v>14491</v>
      </c>
      <c r="C5364" s="2" t="s">
        <v>37</v>
      </c>
      <c r="D5364" s="3" t="s">
        <v>14655</v>
      </c>
      <c r="E5364" s="3" t="s">
        <v>14656</v>
      </c>
      <c r="F5364" s="3" t="s">
        <v>14657</v>
      </c>
      <c r="G5364" s="2" t="s">
        <v>28</v>
      </c>
      <c r="H5364" s="2">
        <v>2.0</v>
      </c>
      <c r="I5364" s="2">
        <v>2.0</v>
      </c>
      <c r="J5364" s="2">
        <v>3.0</v>
      </c>
      <c r="K5364" s="2">
        <v>4.0</v>
      </c>
      <c r="L5364" s="2">
        <v>3.0</v>
      </c>
      <c r="M5364" s="2" t="s">
        <v>33</v>
      </c>
    </row>
    <row r="5365" ht="15.75" customHeight="1">
      <c r="A5365" s="2">
        <v>306.0</v>
      </c>
      <c r="B5365" s="2" t="s">
        <v>14491</v>
      </c>
      <c r="C5365" s="2" t="s">
        <v>336</v>
      </c>
      <c r="D5365" s="3" t="s">
        <v>1814</v>
      </c>
      <c r="E5365" s="3" t="s">
        <v>14658</v>
      </c>
      <c r="F5365" s="3" t="s">
        <v>14659</v>
      </c>
      <c r="G5365" s="2" t="s">
        <v>18</v>
      </c>
      <c r="H5365" s="2">
        <v>4.0</v>
      </c>
      <c r="I5365" s="2">
        <v>5.0</v>
      </c>
      <c r="J5365" s="2">
        <v>4.0</v>
      </c>
      <c r="K5365" s="2">
        <v>5.0</v>
      </c>
      <c r="L5365" s="2">
        <v>5.0</v>
      </c>
      <c r="M5365" s="2" t="s">
        <v>19</v>
      </c>
    </row>
    <row r="5366" ht="15.75" customHeight="1">
      <c r="A5366" s="2">
        <v>306.0</v>
      </c>
      <c r="B5366" s="2" t="s">
        <v>14491</v>
      </c>
      <c r="C5366" s="2" t="s">
        <v>336</v>
      </c>
      <c r="D5366" s="3" t="s">
        <v>14660</v>
      </c>
      <c r="E5366" s="3" t="s">
        <v>14661</v>
      </c>
      <c r="F5366" s="3" t="s">
        <v>14662</v>
      </c>
      <c r="G5366" s="2" t="s">
        <v>18</v>
      </c>
      <c r="H5366" s="2">
        <v>3.0</v>
      </c>
      <c r="I5366" s="2">
        <v>4.0</v>
      </c>
      <c r="J5366" s="2">
        <v>5.0</v>
      </c>
      <c r="K5366" s="2">
        <v>5.0</v>
      </c>
      <c r="L5366" s="2">
        <v>5.0</v>
      </c>
      <c r="M5366" s="2" t="s">
        <v>19</v>
      </c>
    </row>
    <row r="5367" ht="15.75" customHeight="1">
      <c r="A5367" s="2">
        <v>306.0</v>
      </c>
      <c r="B5367" s="2" t="s">
        <v>14491</v>
      </c>
      <c r="C5367" s="2" t="s">
        <v>336</v>
      </c>
      <c r="D5367" s="3" t="s">
        <v>14663</v>
      </c>
      <c r="E5367" s="3" t="s">
        <v>14664</v>
      </c>
      <c r="F5367" s="3" t="s">
        <v>14665</v>
      </c>
      <c r="G5367" s="2" t="s">
        <v>50</v>
      </c>
      <c r="H5367" s="2">
        <v>4.0</v>
      </c>
      <c r="I5367" s="2">
        <v>5.0</v>
      </c>
      <c r="J5367" s="2">
        <v>5.0</v>
      </c>
      <c r="K5367" s="2">
        <v>4.0</v>
      </c>
      <c r="L5367" s="2">
        <v>5.0</v>
      </c>
      <c r="M5367" s="2" t="s">
        <v>19</v>
      </c>
    </row>
    <row r="5368" ht="15.75" customHeight="1">
      <c r="A5368" s="2">
        <v>306.0</v>
      </c>
      <c r="B5368" s="2" t="s">
        <v>14491</v>
      </c>
      <c r="C5368" s="2" t="s">
        <v>382</v>
      </c>
      <c r="D5368" s="3" t="s">
        <v>950</v>
      </c>
      <c r="E5368" s="3" t="s">
        <v>14666</v>
      </c>
      <c r="F5368" s="3" t="s">
        <v>14667</v>
      </c>
      <c r="G5368" s="2" t="s">
        <v>18</v>
      </c>
      <c r="H5368" s="2">
        <v>4.0</v>
      </c>
      <c r="I5368" s="2">
        <v>3.0</v>
      </c>
      <c r="J5368" s="2">
        <v>4.0</v>
      </c>
      <c r="K5368" s="2">
        <v>4.0</v>
      </c>
      <c r="L5368" s="2">
        <v>4.0</v>
      </c>
      <c r="M5368" s="2" t="s">
        <v>19</v>
      </c>
    </row>
    <row r="5369" ht="15.75" customHeight="1">
      <c r="A5369" s="2">
        <v>306.0</v>
      </c>
      <c r="B5369" s="2" t="s">
        <v>14491</v>
      </c>
      <c r="C5369" s="2" t="s">
        <v>382</v>
      </c>
      <c r="D5369" s="3" t="s">
        <v>14668</v>
      </c>
      <c r="E5369" s="3" t="s">
        <v>14669</v>
      </c>
      <c r="F5369" s="3" t="s">
        <v>14670</v>
      </c>
      <c r="G5369" s="2" t="s">
        <v>18</v>
      </c>
      <c r="H5369" s="2">
        <v>4.0</v>
      </c>
      <c r="I5369" s="2">
        <v>4.0</v>
      </c>
      <c r="J5369" s="2">
        <v>4.0</v>
      </c>
      <c r="K5369" s="2">
        <v>4.0</v>
      </c>
      <c r="L5369" s="2">
        <v>4.0</v>
      </c>
      <c r="M5369" s="2" t="s">
        <v>19</v>
      </c>
    </row>
    <row r="5370" ht="15.75" customHeight="1">
      <c r="A5370" s="2">
        <v>306.0</v>
      </c>
      <c r="B5370" s="2" t="s">
        <v>14491</v>
      </c>
      <c r="C5370" s="2" t="s">
        <v>382</v>
      </c>
      <c r="D5370" s="3" t="s">
        <v>14671</v>
      </c>
      <c r="E5370" s="3" t="s">
        <v>14672</v>
      </c>
      <c r="F5370" s="3" t="s">
        <v>14673</v>
      </c>
      <c r="G5370" s="2" t="s">
        <v>18</v>
      </c>
      <c r="H5370" s="2">
        <v>2.0</v>
      </c>
      <c r="I5370" s="2">
        <v>4.0</v>
      </c>
      <c r="J5370" s="2">
        <v>1.0</v>
      </c>
      <c r="K5370" s="2">
        <v>3.0</v>
      </c>
      <c r="L5370" s="2">
        <v>3.0</v>
      </c>
      <c r="M5370" s="2" t="s">
        <v>33</v>
      </c>
    </row>
    <row r="5371" ht="15.75" customHeight="1">
      <c r="A5371" s="2">
        <v>306.0</v>
      </c>
      <c r="B5371" s="2" t="s">
        <v>14491</v>
      </c>
      <c r="C5371" s="2" t="s">
        <v>382</v>
      </c>
      <c r="D5371" s="3" t="s">
        <v>1169</v>
      </c>
      <c r="E5371" s="3" t="s">
        <v>14674</v>
      </c>
      <c r="F5371" s="3" t="s">
        <v>14675</v>
      </c>
      <c r="G5371" s="2" t="s">
        <v>50</v>
      </c>
      <c r="H5371" s="2">
        <v>4.0</v>
      </c>
      <c r="I5371" s="2">
        <v>5.0</v>
      </c>
      <c r="J5371" s="2">
        <v>4.0</v>
      </c>
      <c r="K5371" s="2">
        <v>4.0</v>
      </c>
      <c r="L5371" s="2">
        <v>4.0</v>
      </c>
      <c r="M5371" s="2" t="s">
        <v>19</v>
      </c>
    </row>
    <row r="5372" ht="15.75" customHeight="1">
      <c r="A5372" s="2">
        <v>306.0</v>
      </c>
      <c r="B5372" s="2" t="s">
        <v>14491</v>
      </c>
      <c r="C5372" s="2" t="s">
        <v>382</v>
      </c>
      <c r="D5372" s="3" t="s">
        <v>14676</v>
      </c>
      <c r="E5372" s="3" t="s">
        <v>14677</v>
      </c>
      <c r="F5372" s="3" t="s">
        <v>14678</v>
      </c>
      <c r="G5372" s="2" t="s">
        <v>28</v>
      </c>
      <c r="H5372" s="2">
        <v>3.0</v>
      </c>
      <c r="I5372" s="2">
        <v>3.0</v>
      </c>
      <c r="J5372" s="2">
        <v>3.0</v>
      </c>
      <c r="K5372" s="2">
        <v>3.0</v>
      </c>
      <c r="L5372" s="2">
        <v>3.0</v>
      </c>
      <c r="M5372" s="2" t="s">
        <v>19</v>
      </c>
    </row>
    <row r="5373" ht="15.75" customHeight="1">
      <c r="A5373" s="2">
        <v>306.0</v>
      </c>
      <c r="B5373" s="2" t="s">
        <v>14491</v>
      </c>
      <c r="C5373" s="2" t="s">
        <v>386</v>
      </c>
      <c r="D5373" s="3" t="s">
        <v>59</v>
      </c>
      <c r="E5373" s="3" t="s">
        <v>14679</v>
      </c>
      <c r="F5373" s="3" t="s">
        <v>14680</v>
      </c>
      <c r="G5373" s="2" t="s">
        <v>50</v>
      </c>
      <c r="H5373" s="2">
        <v>4.0</v>
      </c>
      <c r="I5373" s="2">
        <v>3.0</v>
      </c>
      <c r="J5373" s="2">
        <v>3.0</v>
      </c>
      <c r="K5373" s="2">
        <v>4.0</v>
      </c>
      <c r="L5373" s="2">
        <v>5.0</v>
      </c>
      <c r="M5373" s="2" t="s">
        <v>19</v>
      </c>
    </row>
    <row r="5374" ht="15.75" customHeight="1">
      <c r="A5374" s="2">
        <v>306.0</v>
      </c>
      <c r="B5374" s="2" t="s">
        <v>14491</v>
      </c>
      <c r="C5374" s="2" t="s">
        <v>386</v>
      </c>
      <c r="D5374" s="3" t="s">
        <v>191</v>
      </c>
      <c r="E5374" s="3" t="s">
        <v>14681</v>
      </c>
      <c r="F5374" s="3" t="s">
        <v>14682</v>
      </c>
      <c r="G5374" s="2" t="s">
        <v>18</v>
      </c>
      <c r="H5374" s="2">
        <v>2.0</v>
      </c>
      <c r="I5374" s="2">
        <v>5.0</v>
      </c>
      <c r="J5374" s="2">
        <v>3.0</v>
      </c>
      <c r="K5374" s="2">
        <v>3.0</v>
      </c>
      <c r="L5374" s="2">
        <v>4.0</v>
      </c>
      <c r="M5374" s="2" t="s">
        <v>19</v>
      </c>
    </row>
    <row r="5375" ht="15.75" customHeight="1">
      <c r="A5375" s="2">
        <v>306.0</v>
      </c>
      <c r="B5375" s="2" t="s">
        <v>14491</v>
      </c>
      <c r="C5375" s="2" t="s">
        <v>54</v>
      </c>
      <c r="D5375" s="3" t="s">
        <v>14683</v>
      </c>
      <c r="E5375" s="3" t="s">
        <v>14684</v>
      </c>
      <c r="F5375" s="3" t="s">
        <v>14685</v>
      </c>
      <c r="G5375" s="2" t="s">
        <v>18</v>
      </c>
      <c r="H5375" s="2">
        <v>3.0</v>
      </c>
      <c r="I5375" s="2">
        <v>4.0</v>
      </c>
      <c r="J5375" s="2">
        <v>3.0</v>
      </c>
      <c r="K5375" s="2">
        <v>3.0</v>
      </c>
      <c r="L5375" s="2">
        <v>3.0</v>
      </c>
      <c r="M5375" s="2" t="s">
        <v>19</v>
      </c>
    </row>
    <row r="5376" ht="15.75" customHeight="1">
      <c r="A5376" s="2">
        <v>306.0</v>
      </c>
      <c r="B5376" s="2" t="s">
        <v>14491</v>
      </c>
      <c r="C5376" s="2" t="s">
        <v>54</v>
      </c>
      <c r="D5376" s="3" t="s">
        <v>14686</v>
      </c>
      <c r="E5376" s="3" t="s">
        <v>14687</v>
      </c>
      <c r="F5376" s="3" t="s">
        <v>14688</v>
      </c>
      <c r="G5376" s="2" t="s">
        <v>18</v>
      </c>
      <c r="H5376" s="2">
        <v>4.0</v>
      </c>
      <c r="I5376" s="2">
        <v>4.0</v>
      </c>
      <c r="J5376" s="2">
        <v>4.0</v>
      </c>
      <c r="K5376" s="2">
        <v>4.0</v>
      </c>
      <c r="L5376" s="2">
        <v>4.0</v>
      </c>
      <c r="M5376" s="2" t="s">
        <v>19</v>
      </c>
    </row>
    <row r="5377" ht="15.75" customHeight="1">
      <c r="A5377" s="2">
        <v>306.0</v>
      </c>
      <c r="B5377" s="2" t="s">
        <v>14491</v>
      </c>
      <c r="C5377" s="2" t="s">
        <v>261</v>
      </c>
      <c r="D5377" s="3" t="s">
        <v>14689</v>
      </c>
      <c r="E5377" s="3" t="s">
        <v>14690</v>
      </c>
      <c r="F5377" s="3" t="s">
        <v>14691</v>
      </c>
      <c r="G5377" s="2" t="s">
        <v>18</v>
      </c>
      <c r="H5377" s="2">
        <v>4.0</v>
      </c>
      <c r="I5377" s="2">
        <v>5.0</v>
      </c>
      <c r="J5377" s="2">
        <v>5.0</v>
      </c>
      <c r="K5377" s="2">
        <v>5.0</v>
      </c>
      <c r="L5377" s="2">
        <v>4.0</v>
      </c>
      <c r="M5377" s="2" t="s">
        <v>19</v>
      </c>
    </row>
    <row r="5378" ht="15.75" customHeight="1">
      <c r="A5378" s="2">
        <v>306.0</v>
      </c>
      <c r="B5378" s="2" t="s">
        <v>14491</v>
      </c>
      <c r="C5378" s="2" t="s">
        <v>261</v>
      </c>
      <c r="D5378" s="3" t="s">
        <v>14692</v>
      </c>
      <c r="E5378" s="3" t="s">
        <v>14693</v>
      </c>
      <c r="F5378" s="3" t="s">
        <v>14694</v>
      </c>
      <c r="G5378" s="2" t="s">
        <v>18</v>
      </c>
      <c r="H5378" s="2">
        <v>3.0</v>
      </c>
      <c r="I5378" s="2">
        <v>4.0</v>
      </c>
      <c r="J5378" s="2">
        <v>3.0</v>
      </c>
      <c r="K5378" s="2">
        <v>3.0</v>
      </c>
      <c r="L5378" s="2">
        <v>3.0</v>
      </c>
      <c r="M5378" s="2" t="s">
        <v>19</v>
      </c>
    </row>
    <row r="5379" ht="15.75" customHeight="1">
      <c r="A5379" s="2">
        <v>306.0</v>
      </c>
      <c r="B5379" s="2" t="s">
        <v>14491</v>
      </c>
      <c r="C5379" s="2" t="s">
        <v>261</v>
      </c>
      <c r="D5379" s="3" t="s">
        <v>1196</v>
      </c>
      <c r="E5379" s="3" t="s">
        <v>14695</v>
      </c>
      <c r="F5379" s="3" t="s">
        <v>14696</v>
      </c>
      <c r="G5379" s="2" t="s">
        <v>18</v>
      </c>
      <c r="H5379" s="2">
        <v>4.0</v>
      </c>
      <c r="I5379" s="2">
        <v>4.0</v>
      </c>
      <c r="J5379" s="2">
        <v>4.0</v>
      </c>
      <c r="K5379" s="2">
        <v>4.0</v>
      </c>
      <c r="L5379" s="2">
        <v>4.0</v>
      </c>
      <c r="M5379" s="2" t="s">
        <v>19</v>
      </c>
    </row>
    <row r="5380" ht="15.75" customHeight="1">
      <c r="A5380" s="2">
        <v>306.0</v>
      </c>
      <c r="B5380" s="2" t="s">
        <v>14491</v>
      </c>
      <c r="C5380" s="2" t="s">
        <v>261</v>
      </c>
      <c r="D5380" s="3" t="s">
        <v>5851</v>
      </c>
      <c r="E5380" s="3" t="s">
        <v>14697</v>
      </c>
      <c r="F5380" s="3" t="s">
        <v>14698</v>
      </c>
      <c r="G5380" s="2" t="s">
        <v>50</v>
      </c>
      <c r="H5380" s="2">
        <v>5.0</v>
      </c>
      <c r="I5380" s="2">
        <v>5.0</v>
      </c>
      <c r="J5380" s="2">
        <v>5.0</v>
      </c>
      <c r="K5380" s="2">
        <v>5.0</v>
      </c>
      <c r="L5380" s="2">
        <v>5.0</v>
      </c>
      <c r="M5380" s="2" t="s">
        <v>19</v>
      </c>
    </row>
    <row r="5381" ht="15.75" customHeight="1">
      <c r="A5381" s="2">
        <v>306.0</v>
      </c>
      <c r="B5381" s="2" t="s">
        <v>14491</v>
      </c>
      <c r="C5381" s="2" t="s">
        <v>261</v>
      </c>
      <c r="D5381" s="3" t="s">
        <v>14699</v>
      </c>
      <c r="E5381" s="3" t="s">
        <v>14700</v>
      </c>
      <c r="F5381" s="3" t="s">
        <v>14701</v>
      </c>
      <c r="G5381" s="2" t="s">
        <v>50</v>
      </c>
      <c r="H5381" s="2">
        <v>4.0</v>
      </c>
      <c r="I5381" s="2">
        <v>4.0</v>
      </c>
      <c r="J5381" s="2">
        <v>4.0</v>
      </c>
      <c r="K5381" s="2">
        <v>4.0</v>
      </c>
      <c r="L5381" s="2">
        <v>4.0</v>
      </c>
      <c r="M5381" s="2" t="s">
        <v>19</v>
      </c>
    </row>
    <row r="5382" ht="15.75" customHeight="1">
      <c r="A5382" s="2">
        <v>306.0</v>
      </c>
      <c r="B5382" s="2" t="s">
        <v>14491</v>
      </c>
      <c r="C5382" s="2" t="s">
        <v>261</v>
      </c>
      <c r="D5382" s="3" t="s">
        <v>14702</v>
      </c>
      <c r="E5382" s="3" t="s">
        <v>14703</v>
      </c>
      <c r="F5382" s="3" t="s">
        <v>14704</v>
      </c>
      <c r="G5382" s="2" t="s">
        <v>18</v>
      </c>
      <c r="H5382" s="2">
        <v>4.0</v>
      </c>
      <c r="I5382" s="2">
        <v>5.0</v>
      </c>
      <c r="J5382" s="2">
        <v>4.0</v>
      </c>
      <c r="K5382" s="2">
        <v>5.0</v>
      </c>
      <c r="L5382" s="2">
        <v>4.0</v>
      </c>
      <c r="M5382" s="2" t="s">
        <v>19</v>
      </c>
    </row>
    <row r="5383" ht="15.75" customHeight="1">
      <c r="A5383" s="2">
        <v>306.0</v>
      </c>
      <c r="B5383" s="2" t="s">
        <v>14491</v>
      </c>
      <c r="C5383" s="2" t="s">
        <v>261</v>
      </c>
      <c r="D5383" s="3" t="s">
        <v>14705</v>
      </c>
      <c r="E5383" s="3" t="s">
        <v>14706</v>
      </c>
      <c r="F5383" s="3" t="s">
        <v>14707</v>
      </c>
      <c r="G5383" s="2" t="s">
        <v>18</v>
      </c>
      <c r="H5383" s="2">
        <v>2.0</v>
      </c>
      <c r="I5383" s="2">
        <v>5.0</v>
      </c>
      <c r="J5383" s="2">
        <v>5.0</v>
      </c>
      <c r="K5383" s="2">
        <v>5.0</v>
      </c>
      <c r="L5383" s="2">
        <v>5.0</v>
      </c>
      <c r="M5383" s="2" t="s">
        <v>19</v>
      </c>
    </row>
    <row r="5384" ht="15.75" customHeight="1">
      <c r="A5384" s="2">
        <v>306.0</v>
      </c>
      <c r="B5384" s="2" t="s">
        <v>14491</v>
      </c>
      <c r="C5384" s="2" t="s">
        <v>261</v>
      </c>
      <c r="D5384" s="3" t="s">
        <v>14708</v>
      </c>
      <c r="E5384" s="3" t="s">
        <v>14709</v>
      </c>
      <c r="F5384" s="3" t="s">
        <v>14710</v>
      </c>
      <c r="G5384" s="2" t="s">
        <v>18</v>
      </c>
      <c r="H5384" s="2">
        <v>4.0</v>
      </c>
      <c r="I5384" s="2">
        <v>5.0</v>
      </c>
      <c r="J5384" s="2">
        <v>3.0</v>
      </c>
      <c r="K5384" s="2">
        <v>4.0</v>
      </c>
      <c r="L5384" s="2">
        <v>4.0</v>
      </c>
      <c r="M5384" s="2" t="s">
        <v>19</v>
      </c>
    </row>
    <row r="5385" ht="15.75" customHeight="1">
      <c r="A5385" s="2">
        <v>306.0</v>
      </c>
      <c r="B5385" s="2" t="s">
        <v>14491</v>
      </c>
      <c r="C5385" s="2" t="s">
        <v>261</v>
      </c>
      <c r="D5385" s="3" t="s">
        <v>14711</v>
      </c>
      <c r="E5385" s="3" t="s">
        <v>14712</v>
      </c>
      <c r="F5385" s="3" t="s">
        <v>14713</v>
      </c>
      <c r="G5385" s="2" t="s">
        <v>50</v>
      </c>
      <c r="H5385" s="2">
        <v>5.0</v>
      </c>
      <c r="I5385" s="2">
        <v>5.0</v>
      </c>
      <c r="J5385" s="2">
        <v>5.0</v>
      </c>
      <c r="K5385" s="2">
        <v>5.0</v>
      </c>
      <c r="L5385" s="2">
        <v>5.0</v>
      </c>
      <c r="M5385" s="2" t="s">
        <v>19</v>
      </c>
    </row>
    <row r="5386" ht="15.75" customHeight="1">
      <c r="A5386" s="2">
        <v>306.0</v>
      </c>
      <c r="B5386" s="2" t="s">
        <v>14491</v>
      </c>
      <c r="C5386" s="2" t="s">
        <v>261</v>
      </c>
      <c r="D5386" s="3" t="s">
        <v>7398</v>
      </c>
      <c r="E5386" s="3" t="s">
        <v>14714</v>
      </c>
      <c r="F5386" s="3" t="s">
        <v>14715</v>
      </c>
      <c r="G5386" s="2" t="s">
        <v>50</v>
      </c>
      <c r="H5386" s="2">
        <v>4.0</v>
      </c>
      <c r="I5386" s="2">
        <v>4.0</v>
      </c>
      <c r="J5386" s="2">
        <v>4.0</v>
      </c>
      <c r="K5386" s="2">
        <v>4.0</v>
      </c>
      <c r="L5386" s="2">
        <v>4.0</v>
      </c>
      <c r="M5386" s="2" t="s">
        <v>19</v>
      </c>
    </row>
    <row r="5387" ht="15.75" customHeight="1">
      <c r="A5387" s="2">
        <v>306.0</v>
      </c>
      <c r="B5387" s="2" t="s">
        <v>14491</v>
      </c>
      <c r="C5387" s="2" t="s">
        <v>261</v>
      </c>
      <c r="D5387" s="3" t="s">
        <v>14716</v>
      </c>
      <c r="E5387" s="3" t="s">
        <v>14717</v>
      </c>
      <c r="F5387" s="3" t="s">
        <v>14718</v>
      </c>
      <c r="G5387" s="2" t="s">
        <v>18</v>
      </c>
      <c r="H5387" s="2">
        <v>4.0</v>
      </c>
      <c r="I5387" s="2">
        <v>5.0</v>
      </c>
      <c r="J5387" s="2">
        <v>4.0</v>
      </c>
      <c r="K5387" s="2">
        <v>4.0</v>
      </c>
      <c r="L5387" s="2">
        <v>4.0</v>
      </c>
      <c r="M5387" s="2" t="s">
        <v>19</v>
      </c>
    </row>
    <row r="5388" ht="15.75" customHeight="1">
      <c r="A5388" s="2">
        <v>306.0</v>
      </c>
      <c r="B5388" s="2" t="s">
        <v>14491</v>
      </c>
      <c r="C5388" s="2" t="s">
        <v>261</v>
      </c>
      <c r="D5388" s="3" t="s">
        <v>14719</v>
      </c>
      <c r="E5388" s="3" t="s">
        <v>14720</v>
      </c>
      <c r="F5388" s="3" t="s">
        <v>14721</v>
      </c>
      <c r="G5388" s="2" t="s">
        <v>50</v>
      </c>
      <c r="H5388" s="2">
        <v>4.0</v>
      </c>
      <c r="I5388" s="2">
        <v>5.0</v>
      </c>
      <c r="J5388" s="2">
        <v>5.0</v>
      </c>
      <c r="K5388" s="2">
        <v>5.0</v>
      </c>
      <c r="L5388" s="2">
        <v>4.0</v>
      </c>
      <c r="M5388" s="2" t="s">
        <v>19</v>
      </c>
    </row>
    <row r="5389" ht="15.75" customHeight="1">
      <c r="A5389" s="2">
        <v>306.0</v>
      </c>
      <c r="B5389" s="2" t="s">
        <v>14491</v>
      </c>
      <c r="C5389" s="2" t="s">
        <v>261</v>
      </c>
      <c r="D5389" s="3" t="s">
        <v>14722</v>
      </c>
      <c r="E5389" s="3" t="s">
        <v>14723</v>
      </c>
      <c r="F5389" s="3" t="s">
        <v>14724</v>
      </c>
      <c r="G5389" s="2" t="s">
        <v>50</v>
      </c>
      <c r="H5389" s="2">
        <v>5.0</v>
      </c>
      <c r="I5389" s="2">
        <v>5.0</v>
      </c>
      <c r="J5389" s="2">
        <v>5.0</v>
      </c>
      <c r="K5389" s="2">
        <v>5.0</v>
      </c>
      <c r="L5389" s="2">
        <v>5.0</v>
      </c>
      <c r="M5389" s="2" t="s">
        <v>19</v>
      </c>
    </row>
    <row r="5390" ht="15.75" customHeight="1">
      <c r="A5390" s="2">
        <v>306.0</v>
      </c>
      <c r="B5390" s="2" t="s">
        <v>14491</v>
      </c>
      <c r="C5390" s="2" t="s">
        <v>261</v>
      </c>
      <c r="D5390" s="3" t="s">
        <v>14725</v>
      </c>
      <c r="E5390" s="3" t="s">
        <v>14726</v>
      </c>
      <c r="F5390" s="3" t="s">
        <v>14727</v>
      </c>
      <c r="G5390" s="2" t="s">
        <v>18</v>
      </c>
      <c r="H5390" s="2">
        <v>3.0</v>
      </c>
      <c r="I5390" s="2">
        <v>4.0</v>
      </c>
      <c r="J5390" s="2">
        <v>3.0</v>
      </c>
      <c r="K5390" s="2">
        <v>3.0</v>
      </c>
      <c r="L5390" s="2">
        <v>3.0</v>
      </c>
      <c r="M5390" s="2" t="s">
        <v>19</v>
      </c>
    </row>
    <row r="5391" ht="15.75" customHeight="1">
      <c r="A5391" s="2">
        <v>306.0</v>
      </c>
      <c r="B5391" s="2" t="s">
        <v>14491</v>
      </c>
      <c r="C5391" s="2" t="s">
        <v>261</v>
      </c>
      <c r="D5391" s="3" t="s">
        <v>14728</v>
      </c>
      <c r="E5391" s="3" t="s">
        <v>14729</v>
      </c>
      <c r="F5391" s="3" t="s">
        <v>14730</v>
      </c>
      <c r="G5391" s="2" t="s">
        <v>50</v>
      </c>
      <c r="H5391" s="2">
        <v>5.0</v>
      </c>
      <c r="I5391" s="2">
        <v>4.0</v>
      </c>
      <c r="J5391" s="2">
        <v>4.0</v>
      </c>
      <c r="K5391" s="2">
        <v>5.0</v>
      </c>
      <c r="L5391" s="2">
        <v>4.0</v>
      </c>
      <c r="M5391" s="2" t="s">
        <v>19</v>
      </c>
    </row>
    <row r="5392" ht="15.75" customHeight="1">
      <c r="A5392" s="2">
        <v>306.0</v>
      </c>
      <c r="B5392" s="2" t="s">
        <v>14491</v>
      </c>
      <c r="C5392" s="2" t="s">
        <v>261</v>
      </c>
      <c r="D5392" s="3" t="s">
        <v>14731</v>
      </c>
      <c r="E5392" s="3" t="s">
        <v>14732</v>
      </c>
      <c r="F5392" s="3" t="s">
        <v>14733</v>
      </c>
      <c r="G5392" s="2" t="s">
        <v>50</v>
      </c>
      <c r="H5392" s="2">
        <v>4.0</v>
      </c>
      <c r="I5392" s="2">
        <v>5.0</v>
      </c>
      <c r="J5392" s="2">
        <v>5.0</v>
      </c>
      <c r="K5392" s="2">
        <v>4.0</v>
      </c>
      <c r="L5392" s="2">
        <v>4.0</v>
      </c>
      <c r="M5392" s="2" t="s">
        <v>19</v>
      </c>
    </row>
    <row r="5393" ht="15.75" customHeight="1">
      <c r="A5393" s="2">
        <v>306.0</v>
      </c>
      <c r="B5393" s="2" t="s">
        <v>14491</v>
      </c>
      <c r="C5393" s="2" t="s">
        <v>261</v>
      </c>
      <c r="D5393" s="3" t="s">
        <v>3271</v>
      </c>
      <c r="E5393" s="3" t="s">
        <v>14734</v>
      </c>
      <c r="F5393" s="3" t="s">
        <v>14735</v>
      </c>
      <c r="G5393" s="2" t="s">
        <v>50</v>
      </c>
      <c r="H5393" s="2">
        <v>4.0</v>
      </c>
      <c r="I5393" s="2">
        <v>5.0</v>
      </c>
      <c r="J5393" s="2">
        <v>5.0</v>
      </c>
      <c r="K5393" s="2">
        <v>5.0</v>
      </c>
      <c r="L5393" s="2">
        <v>5.0</v>
      </c>
      <c r="M5393" s="2" t="s">
        <v>19</v>
      </c>
    </row>
    <row r="5394" ht="15.75" customHeight="1">
      <c r="A5394" s="2">
        <v>306.0</v>
      </c>
      <c r="B5394" s="2" t="s">
        <v>14491</v>
      </c>
      <c r="C5394" s="2" t="s">
        <v>261</v>
      </c>
      <c r="D5394" s="3" t="s">
        <v>14736</v>
      </c>
      <c r="E5394" s="3" t="s">
        <v>14737</v>
      </c>
      <c r="F5394" s="3" t="s">
        <v>14738</v>
      </c>
      <c r="G5394" s="2" t="s">
        <v>50</v>
      </c>
      <c r="H5394" s="2">
        <v>5.0</v>
      </c>
      <c r="I5394" s="2">
        <v>5.0</v>
      </c>
      <c r="J5394" s="2">
        <v>5.0</v>
      </c>
      <c r="K5394" s="2">
        <v>5.0</v>
      </c>
      <c r="L5394" s="2">
        <v>3.0</v>
      </c>
      <c r="M5394" s="2" t="s">
        <v>19</v>
      </c>
    </row>
    <row r="5395" ht="15.75" customHeight="1">
      <c r="A5395" s="2">
        <v>306.0</v>
      </c>
      <c r="B5395" s="2" t="s">
        <v>14491</v>
      </c>
      <c r="C5395" s="2" t="s">
        <v>261</v>
      </c>
      <c r="D5395" s="3" t="s">
        <v>14739</v>
      </c>
      <c r="E5395" s="3" t="s">
        <v>14740</v>
      </c>
      <c r="F5395" s="3" t="s">
        <v>14741</v>
      </c>
      <c r="G5395" s="2" t="s">
        <v>18</v>
      </c>
      <c r="H5395" s="2">
        <v>4.0</v>
      </c>
      <c r="I5395" s="2">
        <v>4.0</v>
      </c>
      <c r="J5395" s="2">
        <v>4.0</v>
      </c>
      <c r="K5395" s="2">
        <v>4.0</v>
      </c>
      <c r="L5395" s="2">
        <v>4.0</v>
      </c>
      <c r="M5395" s="2" t="s">
        <v>19</v>
      </c>
    </row>
    <row r="5396" ht="15.75" customHeight="1">
      <c r="A5396" s="2">
        <v>306.0</v>
      </c>
      <c r="B5396" s="2" t="s">
        <v>14491</v>
      </c>
      <c r="C5396" s="2" t="s">
        <v>261</v>
      </c>
      <c r="D5396" s="3" t="s">
        <v>1638</v>
      </c>
      <c r="E5396" s="3" t="s">
        <v>14742</v>
      </c>
      <c r="F5396" s="3" t="s">
        <v>14743</v>
      </c>
      <c r="G5396" s="2" t="s">
        <v>18</v>
      </c>
      <c r="H5396" s="2">
        <v>4.0</v>
      </c>
      <c r="I5396" s="2">
        <v>4.0</v>
      </c>
      <c r="J5396" s="2">
        <v>4.0</v>
      </c>
      <c r="K5396" s="2">
        <v>4.0</v>
      </c>
      <c r="L5396" s="2">
        <v>4.0</v>
      </c>
      <c r="M5396" s="2" t="s">
        <v>19</v>
      </c>
    </row>
    <row r="5397" ht="15.75" customHeight="1">
      <c r="A5397" s="2">
        <v>306.0</v>
      </c>
      <c r="B5397" s="2" t="s">
        <v>14491</v>
      </c>
      <c r="C5397" s="2" t="s">
        <v>261</v>
      </c>
      <c r="D5397" s="3" t="s">
        <v>1582</v>
      </c>
      <c r="E5397" s="3" t="s">
        <v>14744</v>
      </c>
      <c r="F5397" s="3" t="s">
        <v>14745</v>
      </c>
      <c r="G5397" s="2" t="s">
        <v>18</v>
      </c>
      <c r="H5397" s="2">
        <v>4.0</v>
      </c>
      <c r="I5397" s="2">
        <v>4.0</v>
      </c>
      <c r="J5397" s="2">
        <v>4.0</v>
      </c>
      <c r="K5397" s="2">
        <v>4.0</v>
      </c>
      <c r="L5397" s="2">
        <v>4.0</v>
      </c>
      <c r="M5397" s="2" t="s">
        <v>19</v>
      </c>
    </row>
    <row r="5398" ht="15.75" customHeight="1">
      <c r="A5398" s="2">
        <v>306.0</v>
      </c>
      <c r="B5398" s="2" t="s">
        <v>14491</v>
      </c>
      <c r="C5398" s="2" t="s">
        <v>261</v>
      </c>
      <c r="D5398" s="3" t="s">
        <v>1972</v>
      </c>
      <c r="E5398" s="3" t="s">
        <v>14746</v>
      </c>
      <c r="F5398" s="3" t="s">
        <v>14747</v>
      </c>
      <c r="G5398" s="2" t="s">
        <v>50</v>
      </c>
      <c r="H5398" s="2">
        <v>5.0</v>
      </c>
      <c r="I5398" s="2">
        <v>5.0</v>
      </c>
      <c r="J5398" s="2">
        <v>5.0</v>
      </c>
      <c r="K5398" s="2">
        <v>5.0</v>
      </c>
      <c r="L5398" s="2">
        <v>5.0</v>
      </c>
      <c r="M5398" s="2" t="s">
        <v>19</v>
      </c>
    </row>
    <row r="5399" ht="15.75" customHeight="1">
      <c r="A5399" s="2">
        <v>306.0</v>
      </c>
      <c r="B5399" s="2" t="s">
        <v>14491</v>
      </c>
      <c r="C5399" s="2" t="s">
        <v>261</v>
      </c>
      <c r="D5399" s="3" t="s">
        <v>14748</v>
      </c>
      <c r="E5399" s="3" t="s">
        <v>14749</v>
      </c>
      <c r="F5399" s="3" t="s">
        <v>14750</v>
      </c>
      <c r="G5399" s="2" t="s">
        <v>50</v>
      </c>
      <c r="H5399" s="2">
        <v>3.0</v>
      </c>
      <c r="I5399" s="2">
        <v>4.0</v>
      </c>
      <c r="J5399" s="2">
        <v>4.0</v>
      </c>
      <c r="K5399" s="2">
        <v>5.0</v>
      </c>
      <c r="L5399" s="2">
        <v>5.0</v>
      </c>
      <c r="M5399" s="2" t="s">
        <v>19</v>
      </c>
    </row>
    <row r="5400" ht="15.75" customHeight="1">
      <c r="A5400" s="2">
        <v>306.0</v>
      </c>
      <c r="B5400" s="2" t="s">
        <v>14491</v>
      </c>
      <c r="C5400" s="2" t="s">
        <v>261</v>
      </c>
      <c r="D5400" s="3" t="s">
        <v>14751</v>
      </c>
      <c r="E5400" s="3" t="s">
        <v>14752</v>
      </c>
      <c r="F5400" s="3" t="s">
        <v>14753</v>
      </c>
      <c r="G5400" s="2" t="s">
        <v>18</v>
      </c>
      <c r="H5400" s="2">
        <v>3.0</v>
      </c>
      <c r="I5400" s="2">
        <v>4.0</v>
      </c>
      <c r="J5400" s="2">
        <v>4.0</v>
      </c>
      <c r="K5400" s="2">
        <v>5.0</v>
      </c>
      <c r="L5400" s="2">
        <v>3.0</v>
      </c>
      <c r="M5400" s="2" t="s">
        <v>19</v>
      </c>
    </row>
    <row r="5401" ht="15.75" customHeight="1">
      <c r="A5401" s="2">
        <v>306.0</v>
      </c>
      <c r="B5401" s="2" t="s">
        <v>14491</v>
      </c>
      <c r="C5401" s="2" t="s">
        <v>261</v>
      </c>
      <c r="D5401" s="3" t="s">
        <v>14754</v>
      </c>
      <c r="E5401" s="3" t="s">
        <v>14755</v>
      </c>
      <c r="F5401" s="3" t="s">
        <v>14756</v>
      </c>
      <c r="G5401" s="2" t="s">
        <v>50</v>
      </c>
      <c r="H5401" s="2">
        <v>5.0</v>
      </c>
      <c r="I5401" s="2">
        <v>5.0</v>
      </c>
      <c r="J5401" s="2">
        <v>4.0</v>
      </c>
      <c r="K5401" s="2">
        <v>4.0</v>
      </c>
      <c r="L5401" s="2">
        <v>4.0</v>
      </c>
      <c r="M5401" s="2" t="s">
        <v>19</v>
      </c>
    </row>
    <row r="5402" ht="15.75" customHeight="1">
      <c r="A5402" s="2">
        <v>306.0</v>
      </c>
      <c r="B5402" s="2" t="s">
        <v>14491</v>
      </c>
      <c r="C5402" s="2" t="s">
        <v>261</v>
      </c>
      <c r="D5402" s="3" t="s">
        <v>110</v>
      </c>
      <c r="E5402" s="3" t="s">
        <v>14757</v>
      </c>
      <c r="F5402" s="3" t="s">
        <v>14758</v>
      </c>
      <c r="G5402" s="2" t="s">
        <v>18</v>
      </c>
      <c r="H5402" s="2">
        <v>4.0</v>
      </c>
      <c r="I5402" s="2">
        <v>5.0</v>
      </c>
      <c r="J5402" s="2">
        <v>4.0</v>
      </c>
      <c r="K5402" s="2">
        <v>4.0</v>
      </c>
      <c r="L5402" s="2">
        <v>5.0</v>
      </c>
      <c r="M5402" s="2" t="s">
        <v>19</v>
      </c>
    </row>
    <row r="5403" ht="15.75" customHeight="1">
      <c r="A5403" s="2">
        <v>306.0</v>
      </c>
      <c r="B5403" s="2" t="s">
        <v>14491</v>
      </c>
      <c r="C5403" s="2" t="s">
        <v>261</v>
      </c>
      <c r="D5403" s="3" t="s">
        <v>14759</v>
      </c>
      <c r="E5403" s="3" t="s">
        <v>14760</v>
      </c>
      <c r="F5403" s="3" t="s">
        <v>14761</v>
      </c>
      <c r="G5403" s="2" t="s">
        <v>18</v>
      </c>
      <c r="H5403" s="2">
        <v>4.0</v>
      </c>
      <c r="I5403" s="2">
        <v>5.0</v>
      </c>
      <c r="J5403" s="2">
        <v>4.0</v>
      </c>
      <c r="K5403" s="2">
        <v>4.0</v>
      </c>
      <c r="L5403" s="2">
        <v>5.0</v>
      </c>
      <c r="M5403" s="2" t="s">
        <v>19</v>
      </c>
    </row>
    <row r="5404" ht="15.75" customHeight="1">
      <c r="A5404" s="2">
        <v>306.0</v>
      </c>
      <c r="B5404" s="2" t="s">
        <v>14491</v>
      </c>
      <c r="C5404" s="2" t="s">
        <v>261</v>
      </c>
      <c r="D5404" s="3" t="s">
        <v>14762</v>
      </c>
      <c r="E5404" s="3" t="s">
        <v>14763</v>
      </c>
      <c r="F5404" s="3" t="s">
        <v>14764</v>
      </c>
      <c r="G5404" s="2" t="s">
        <v>50</v>
      </c>
      <c r="H5404" s="2">
        <v>4.0</v>
      </c>
      <c r="I5404" s="2">
        <v>5.0</v>
      </c>
      <c r="J5404" s="2">
        <v>5.0</v>
      </c>
      <c r="K5404" s="2">
        <v>4.0</v>
      </c>
      <c r="L5404" s="2">
        <v>5.0</v>
      </c>
      <c r="M5404" s="2" t="s">
        <v>19</v>
      </c>
    </row>
    <row r="5405" ht="15.75" customHeight="1">
      <c r="A5405" s="2">
        <v>306.0</v>
      </c>
      <c r="B5405" s="2" t="s">
        <v>14491</v>
      </c>
      <c r="C5405" s="2" t="s">
        <v>261</v>
      </c>
      <c r="D5405" s="3" t="s">
        <v>14765</v>
      </c>
      <c r="E5405" s="3" t="s">
        <v>14766</v>
      </c>
      <c r="F5405" s="3" t="s">
        <v>14767</v>
      </c>
      <c r="G5405" s="2" t="s">
        <v>50</v>
      </c>
      <c r="H5405" s="2">
        <v>5.0</v>
      </c>
      <c r="I5405" s="2">
        <v>5.0</v>
      </c>
      <c r="J5405" s="2">
        <v>5.0</v>
      </c>
      <c r="K5405" s="2">
        <v>5.0</v>
      </c>
      <c r="L5405" s="2">
        <v>5.0</v>
      </c>
      <c r="M5405" s="2" t="s">
        <v>19</v>
      </c>
    </row>
    <row r="5406" ht="15.75" customHeight="1">
      <c r="A5406" s="2">
        <v>306.0</v>
      </c>
      <c r="B5406" s="2" t="s">
        <v>14491</v>
      </c>
      <c r="C5406" s="2" t="s">
        <v>261</v>
      </c>
      <c r="D5406" s="3" t="s">
        <v>9573</v>
      </c>
      <c r="E5406" s="3" t="s">
        <v>14768</v>
      </c>
      <c r="F5406" s="3" t="s">
        <v>14769</v>
      </c>
      <c r="G5406" s="2" t="s">
        <v>50</v>
      </c>
      <c r="H5406" s="2">
        <v>4.0</v>
      </c>
      <c r="I5406" s="2">
        <v>5.0</v>
      </c>
      <c r="J5406" s="2">
        <v>5.0</v>
      </c>
      <c r="K5406" s="2">
        <v>5.0</v>
      </c>
      <c r="L5406" s="2">
        <v>5.0</v>
      </c>
      <c r="M5406" s="2" t="s">
        <v>19</v>
      </c>
    </row>
    <row r="5407" ht="15.75" customHeight="1">
      <c r="A5407" s="2">
        <v>306.0</v>
      </c>
      <c r="B5407" s="2" t="s">
        <v>14491</v>
      </c>
      <c r="C5407" s="2" t="s">
        <v>261</v>
      </c>
      <c r="D5407" s="3" t="s">
        <v>14770</v>
      </c>
      <c r="E5407" s="3" t="s">
        <v>14771</v>
      </c>
      <c r="F5407" s="3" t="s">
        <v>14772</v>
      </c>
      <c r="G5407" s="2" t="s">
        <v>50</v>
      </c>
      <c r="H5407" s="2">
        <v>5.0</v>
      </c>
      <c r="I5407" s="2">
        <v>5.0</v>
      </c>
      <c r="J5407" s="2">
        <v>5.0</v>
      </c>
      <c r="K5407" s="2">
        <v>5.0</v>
      </c>
      <c r="L5407" s="2">
        <v>5.0</v>
      </c>
      <c r="M5407" s="2" t="s">
        <v>19</v>
      </c>
    </row>
    <row r="5408" ht="15.75" customHeight="1">
      <c r="A5408" s="2">
        <v>306.0</v>
      </c>
      <c r="B5408" s="2" t="s">
        <v>14491</v>
      </c>
      <c r="C5408" s="2" t="s">
        <v>261</v>
      </c>
      <c r="D5408" s="3" t="s">
        <v>14773</v>
      </c>
      <c r="E5408" s="3" t="s">
        <v>14774</v>
      </c>
      <c r="F5408" s="3" t="s">
        <v>14775</v>
      </c>
      <c r="G5408" s="2" t="s">
        <v>18</v>
      </c>
      <c r="H5408" s="2">
        <v>3.0</v>
      </c>
      <c r="I5408" s="2">
        <v>4.0</v>
      </c>
      <c r="J5408" s="2">
        <v>4.0</v>
      </c>
      <c r="K5408" s="2">
        <v>4.0</v>
      </c>
      <c r="L5408" s="2">
        <v>4.0</v>
      </c>
      <c r="M5408" s="2" t="s">
        <v>19</v>
      </c>
    </row>
    <row r="5409" ht="15.75" customHeight="1">
      <c r="A5409" s="2">
        <v>306.0</v>
      </c>
      <c r="B5409" s="2" t="s">
        <v>14491</v>
      </c>
      <c r="C5409" s="2" t="s">
        <v>261</v>
      </c>
      <c r="D5409" s="3" t="s">
        <v>14776</v>
      </c>
      <c r="E5409" s="3" t="s">
        <v>14777</v>
      </c>
      <c r="F5409" s="3" t="s">
        <v>14778</v>
      </c>
      <c r="G5409" s="2" t="s">
        <v>50</v>
      </c>
      <c r="H5409" s="2">
        <v>4.0</v>
      </c>
      <c r="I5409" s="2">
        <v>4.0</v>
      </c>
      <c r="J5409" s="2">
        <v>4.0</v>
      </c>
      <c r="K5409" s="2">
        <v>4.0</v>
      </c>
      <c r="L5409" s="2">
        <v>4.0</v>
      </c>
      <c r="M5409" s="2" t="s">
        <v>19</v>
      </c>
    </row>
    <row r="5410" ht="15.75" customHeight="1">
      <c r="A5410" s="2">
        <v>306.0</v>
      </c>
      <c r="B5410" s="2" t="s">
        <v>14491</v>
      </c>
      <c r="C5410" s="2" t="s">
        <v>261</v>
      </c>
      <c r="D5410" s="3" t="s">
        <v>14779</v>
      </c>
      <c r="E5410" s="3" t="s">
        <v>14780</v>
      </c>
      <c r="F5410" s="3" t="s">
        <v>14781</v>
      </c>
      <c r="G5410" s="2" t="s">
        <v>28</v>
      </c>
      <c r="H5410" s="2">
        <v>4.0</v>
      </c>
      <c r="I5410" s="2">
        <v>4.0</v>
      </c>
      <c r="J5410" s="2">
        <v>2.0</v>
      </c>
      <c r="K5410" s="2">
        <v>3.0</v>
      </c>
      <c r="L5410" s="2">
        <v>2.0</v>
      </c>
      <c r="M5410" s="2" t="s">
        <v>19</v>
      </c>
    </row>
    <row r="5411" ht="15.75" customHeight="1">
      <c r="A5411" s="2">
        <v>306.0</v>
      </c>
      <c r="B5411" s="2" t="s">
        <v>14491</v>
      </c>
      <c r="C5411" s="2" t="s">
        <v>261</v>
      </c>
      <c r="D5411" s="3" t="s">
        <v>14782</v>
      </c>
      <c r="E5411" s="3" t="s">
        <v>14783</v>
      </c>
      <c r="F5411" s="3" t="s">
        <v>14784</v>
      </c>
      <c r="G5411" s="2" t="s">
        <v>50</v>
      </c>
      <c r="H5411" s="2">
        <v>4.0</v>
      </c>
      <c r="I5411" s="2">
        <v>4.0</v>
      </c>
      <c r="J5411" s="2">
        <v>5.0</v>
      </c>
      <c r="K5411" s="2">
        <v>5.0</v>
      </c>
      <c r="L5411" s="2">
        <v>4.0</v>
      </c>
      <c r="M5411" s="2" t="s">
        <v>19</v>
      </c>
    </row>
    <row r="5412" ht="15.75" customHeight="1">
      <c r="A5412" s="2">
        <v>306.0</v>
      </c>
      <c r="B5412" s="2" t="s">
        <v>14491</v>
      </c>
      <c r="C5412" s="2" t="s">
        <v>261</v>
      </c>
      <c r="D5412" s="3" t="s">
        <v>1469</v>
      </c>
      <c r="E5412" s="3" t="s">
        <v>14785</v>
      </c>
      <c r="F5412" s="3" t="s">
        <v>14786</v>
      </c>
      <c r="G5412" s="2" t="s">
        <v>50</v>
      </c>
      <c r="H5412" s="2">
        <v>5.0</v>
      </c>
      <c r="I5412" s="2">
        <v>5.0</v>
      </c>
      <c r="J5412" s="2">
        <v>5.0</v>
      </c>
      <c r="K5412" s="2">
        <v>5.0</v>
      </c>
      <c r="L5412" s="2">
        <v>5.0</v>
      </c>
      <c r="M5412" s="2" t="s">
        <v>19</v>
      </c>
    </row>
    <row r="5413" ht="15.75" customHeight="1">
      <c r="A5413" s="2">
        <v>306.0</v>
      </c>
      <c r="B5413" s="2" t="s">
        <v>14491</v>
      </c>
      <c r="C5413" s="2" t="s">
        <v>261</v>
      </c>
      <c r="D5413" s="3" t="s">
        <v>14787</v>
      </c>
      <c r="E5413" s="3" t="s">
        <v>14788</v>
      </c>
      <c r="F5413" s="3" t="s">
        <v>14789</v>
      </c>
      <c r="G5413" s="2" t="s">
        <v>50</v>
      </c>
      <c r="H5413" s="2">
        <v>4.0</v>
      </c>
      <c r="I5413" s="2">
        <v>3.0</v>
      </c>
      <c r="J5413" s="2">
        <v>3.0</v>
      </c>
      <c r="K5413" s="2">
        <v>4.0</v>
      </c>
      <c r="L5413" s="2">
        <v>4.0</v>
      </c>
      <c r="M5413" s="2" t="s">
        <v>19</v>
      </c>
    </row>
    <row r="5414" ht="15.75" customHeight="1">
      <c r="A5414" s="2">
        <v>306.0</v>
      </c>
      <c r="B5414" s="2" t="s">
        <v>14491</v>
      </c>
      <c r="C5414" s="2" t="s">
        <v>261</v>
      </c>
      <c r="D5414" s="3" t="s">
        <v>14790</v>
      </c>
      <c r="E5414" s="2" t="str">
        <f>+ Friendly colleagues, enthusiastic support
+ Good salary and benefits
+ Quick and easy interview
Never done OT before so don't know but it should be good.</f>
        <v>#ERROR!</v>
      </c>
      <c r="F5414" s="2" t="str">
        <f>+ I haven't had much experience so I can't give an assessment yet, but I feel like the office is a bit stuffy, but I mainly do WFH so it doesn't affect anything.</f>
        <v>#ERROR!</v>
      </c>
      <c r="G5414" s="2" t="s">
        <v>50</v>
      </c>
      <c r="H5414" s="2">
        <v>5.0</v>
      </c>
      <c r="I5414" s="2">
        <v>5.0</v>
      </c>
      <c r="J5414" s="2">
        <v>5.0</v>
      </c>
      <c r="K5414" s="2">
        <v>5.0</v>
      </c>
      <c r="L5414" s="2">
        <v>3.0</v>
      </c>
      <c r="M5414" s="2" t="s">
        <v>19</v>
      </c>
    </row>
    <row r="5415" ht="15.75" customHeight="1">
      <c r="A5415" s="2">
        <v>306.0</v>
      </c>
      <c r="B5415" s="2" t="s">
        <v>14491</v>
      </c>
      <c r="C5415" s="2" t="s">
        <v>261</v>
      </c>
      <c r="D5415" s="3" t="s">
        <v>14791</v>
      </c>
      <c r="E5415" s="2" t="str">
        <f>+ Quick and easy interview process
+ Good salary and benefits
+ Enthusiastic support
Never worked overtime but read that the company's overtime policy is quite good</f>
        <v>#ERROR!</v>
      </c>
      <c r="F5415" s="2" t="str">
        <f>+ The working screen is a bit small
+ The Hanoi office is a bit stuffy
anyway, I mainly do WFH so it doesn't affect me much</f>
        <v>#ERROR!</v>
      </c>
      <c r="G5415" s="2" t="s">
        <v>18</v>
      </c>
      <c r="H5415" s="2">
        <v>4.0</v>
      </c>
      <c r="I5415" s="2">
        <v>5.0</v>
      </c>
      <c r="J5415" s="2">
        <v>5.0</v>
      </c>
      <c r="K5415" s="2">
        <v>4.0</v>
      </c>
      <c r="L5415" s="2">
        <v>2.0</v>
      </c>
      <c r="M5415" s="2" t="s">
        <v>19</v>
      </c>
    </row>
    <row r="5416" ht="15.75" customHeight="1">
      <c r="A5416" s="2">
        <v>306.0</v>
      </c>
      <c r="B5416" s="2" t="s">
        <v>14491</v>
      </c>
      <c r="C5416" s="2" t="s">
        <v>261</v>
      </c>
      <c r="D5416" s="3" t="s">
        <v>14792</v>
      </c>
      <c r="E5416" s="3" t="s">
        <v>14793</v>
      </c>
      <c r="F5416" s="3" t="s">
        <v>14713</v>
      </c>
      <c r="G5416" s="2" t="s">
        <v>50</v>
      </c>
      <c r="H5416" s="2">
        <v>5.0</v>
      </c>
      <c r="I5416" s="2">
        <v>5.0</v>
      </c>
      <c r="J5416" s="2">
        <v>5.0</v>
      </c>
      <c r="K5416" s="2">
        <v>5.0</v>
      </c>
      <c r="L5416" s="2">
        <v>4.0</v>
      </c>
      <c r="M5416" s="2" t="s">
        <v>19</v>
      </c>
    </row>
    <row r="5417" ht="15.75" customHeight="1">
      <c r="A5417" s="2">
        <v>306.0</v>
      </c>
      <c r="B5417" s="2" t="s">
        <v>14491</v>
      </c>
      <c r="C5417" s="2" t="s">
        <v>261</v>
      </c>
      <c r="D5417" s="3" t="s">
        <v>495</v>
      </c>
      <c r="E5417" s="3" t="s">
        <v>14794</v>
      </c>
      <c r="F5417" s="3" t="s">
        <v>14795</v>
      </c>
      <c r="G5417" s="2" t="s">
        <v>18</v>
      </c>
      <c r="H5417" s="2">
        <v>4.0</v>
      </c>
      <c r="I5417" s="2">
        <v>4.0</v>
      </c>
      <c r="J5417" s="2">
        <v>4.0</v>
      </c>
      <c r="K5417" s="2">
        <v>4.0</v>
      </c>
      <c r="L5417" s="2">
        <v>4.0</v>
      </c>
      <c r="M5417" s="2" t="s">
        <v>19</v>
      </c>
    </row>
    <row r="5418" ht="15.75" customHeight="1">
      <c r="A5418" s="2">
        <v>306.0</v>
      </c>
      <c r="B5418" s="2" t="s">
        <v>14491</v>
      </c>
      <c r="C5418" s="2" t="s">
        <v>261</v>
      </c>
      <c r="D5418" s="3" t="s">
        <v>1638</v>
      </c>
      <c r="E5418" s="3" t="s">
        <v>14796</v>
      </c>
      <c r="F5418" s="3" t="s">
        <v>14797</v>
      </c>
      <c r="G5418" s="2" t="s">
        <v>18</v>
      </c>
      <c r="H5418" s="2">
        <v>4.0</v>
      </c>
      <c r="I5418" s="2">
        <v>4.0</v>
      </c>
      <c r="J5418" s="2">
        <v>5.0</v>
      </c>
      <c r="K5418" s="2">
        <v>4.0</v>
      </c>
      <c r="L5418" s="2">
        <v>4.0</v>
      </c>
      <c r="M5418" s="2" t="s">
        <v>19</v>
      </c>
    </row>
    <row r="5419" ht="15.75" customHeight="1">
      <c r="A5419" s="2">
        <v>306.0</v>
      </c>
      <c r="B5419" s="2" t="s">
        <v>14491</v>
      </c>
      <c r="C5419" s="2" t="s">
        <v>261</v>
      </c>
      <c r="D5419" s="3" t="s">
        <v>139</v>
      </c>
      <c r="E5419" s="3" t="s">
        <v>14798</v>
      </c>
      <c r="F5419" s="3" t="s">
        <v>14799</v>
      </c>
      <c r="G5419" s="2" t="s">
        <v>50</v>
      </c>
      <c r="H5419" s="2">
        <v>5.0</v>
      </c>
      <c r="I5419" s="2">
        <v>5.0</v>
      </c>
      <c r="J5419" s="2">
        <v>4.0</v>
      </c>
      <c r="K5419" s="2">
        <v>5.0</v>
      </c>
      <c r="L5419" s="2">
        <v>4.0</v>
      </c>
      <c r="M5419" s="2" t="s">
        <v>19</v>
      </c>
    </row>
    <row r="5420" ht="15.75" customHeight="1">
      <c r="A5420" s="2">
        <v>306.0</v>
      </c>
      <c r="B5420" s="2" t="s">
        <v>14491</v>
      </c>
      <c r="C5420" s="2" t="s">
        <v>261</v>
      </c>
      <c r="D5420" s="3" t="s">
        <v>14800</v>
      </c>
      <c r="E5420" s="3" t="s">
        <v>14801</v>
      </c>
      <c r="F5420" s="3" t="s">
        <v>14802</v>
      </c>
      <c r="G5420" s="2" t="s">
        <v>50</v>
      </c>
      <c r="H5420" s="2">
        <v>3.0</v>
      </c>
      <c r="I5420" s="2">
        <v>5.0</v>
      </c>
      <c r="J5420" s="2">
        <v>5.0</v>
      </c>
      <c r="K5420" s="2">
        <v>5.0</v>
      </c>
      <c r="L5420" s="2">
        <v>5.0</v>
      </c>
      <c r="M5420" s="2" t="s">
        <v>19</v>
      </c>
    </row>
    <row r="5421" ht="15.75" customHeight="1">
      <c r="A5421" s="2">
        <v>306.0</v>
      </c>
      <c r="B5421" s="2" t="s">
        <v>14491</v>
      </c>
      <c r="C5421" s="2" t="s">
        <v>167</v>
      </c>
      <c r="D5421" s="3" t="s">
        <v>14803</v>
      </c>
      <c r="E5421" s="3" t="s">
        <v>14804</v>
      </c>
      <c r="F5421" s="3" t="s">
        <v>14805</v>
      </c>
      <c r="G5421" s="2" t="s">
        <v>18</v>
      </c>
      <c r="H5421" s="2">
        <v>5.0</v>
      </c>
      <c r="I5421" s="2">
        <v>4.0</v>
      </c>
      <c r="J5421" s="2">
        <v>4.0</v>
      </c>
      <c r="K5421" s="2">
        <v>4.0</v>
      </c>
      <c r="L5421" s="2">
        <v>5.0</v>
      </c>
      <c r="M5421" s="2" t="s">
        <v>19</v>
      </c>
    </row>
    <row r="5422" ht="15.75" customHeight="1">
      <c r="A5422" s="2">
        <v>306.0</v>
      </c>
      <c r="B5422" s="2" t="s">
        <v>14491</v>
      </c>
      <c r="C5422" s="2" t="s">
        <v>167</v>
      </c>
      <c r="D5422" s="3" t="s">
        <v>14806</v>
      </c>
      <c r="E5422" s="3" t="s">
        <v>14807</v>
      </c>
      <c r="F5422" s="3" t="s">
        <v>14808</v>
      </c>
      <c r="G5422" s="2" t="s">
        <v>182</v>
      </c>
      <c r="H5422" s="2">
        <v>1.0</v>
      </c>
      <c r="I5422" s="2">
        <v>3.0</v>
      </c>
      <c r="J5422" s="2">
        <v>2.0</v>
      </c>
      <c r="K5422" s="2">
        <v>1.0</v>
      </c>
      <c r="L5422" s="2">
        <v>2.0</v>
      </c>
      <c r="M5422" s="2" t="s">
        <v>33</v>
      </c>
    </row>
    <row r="5423" ht="15.75" customHeight="1">
      <c r="A5423" s="2">
        <v>306.0</v>
      </c>
      <c r="B5423" s="2" t="s">
        <v>14491</v>
      </c>
      <c r="C5423" s="2" t="s">
        <v>438</v>
      </c>
      <c r="D5423" s="3" t="s">
        <v>13338</v>
      </c>
      <c r="E5423" s="3" t="s">
        <v>14809</v>
      </c>
      <c r="F5423" s="3" t="s">
        <v>14810</v>
      </c>
      <c r="G5423" s="2" t="s">
        <v>18</v>
      </c>
      <c r="H5423" s="2">
        <v>3.0</v>
      </c>
      <c r="I5423" s="2">
        <v>4.0</v>
      </c>
      <c r="J5423" s="2">
        <v>4.0</v>
      </c>
      <c r="K5423" s="2">
        <v>4.0</v>
      </c>
      <c r="L5423" s="2">
        <v>4.0</v>
      </c>
      <c r="M5423" s="2" t="s">
        <v>19</v>
      </c>
    </row>
    <row r="5424" ht="15.75" customHeight="1">
      <c r="A5424" s="2">
        <v>306.0</v>
      </c>
      <c r="B5424" s="2" t="s">
        <v>14491</v>
      </c>
      <c r="C5424" s="2" t="s">
        <v>438</v>
      </c>
      <c r="D5424" s="3" t="s">
        <v>14811</v>
      </c>
      <c r="E5424" s="3" t="s">
        <v>14812</v>
      </c>
      <c r="F5424" s="3" t="s">
        <v>14813</v>
      </c>
      <c r="G5424" s="2" t="s">
        <v>50</v>
      </c>
      <c r="H5424" s="2">
        <v>4.0</v>
      </c>
      <c r="I5424" s="2">
        <v>5.0</v>
      </c>
      <c r="J5424" s="2">
        <v>4.0</v>
      </c>
      <c r="K5424" s="2">
        <v>5.0</v>
      </c>
      <c r="L5424" s="2">
        <v>3.0</v>
      </c>
      <c r="M5424" s="2" t="s">
        <v>19</v>
      </c>
    </row>
    <row r="5425" ht="15.75" customHeight="1">
      <c r="A5425" s="2">
        <v>306.0</v>
      </c>
      <c r="B5425" s="2" t="s">
        <v>14491</v>
      </c>
      <c r="C5425" s="2" t="s">
        <v>438</v>
      </c>
      <c r="D5425" s="3" t="s">
        <v>8571</v>
      </c>
      <c r="E5425" s="3" t="s">
        <v>14814</v>
      </c>
      <c r="F5425" s="3" t="s">
        <v>14815</v>
      </c>
      <c r="G5425" s="2" t="s">
        <v>50</v>
      </c>
      <c r="H5425" s="2">
        <v>4.0</v>
      </c>
      <c r="I5425" s="2">
        <v>5.0</v>
      </c>
      <c r="J5425" s="2">
        <v>5.0</v>
      </c>
      <c r="K5425" s="2">
        <v>4.0</v>
      </c>
      <c r="L5425" s="2">
        <v>4.0</v>
      </c>
      <c r="M5425" s="2" t="s">
        <v>19</v>
      </c>
    </row>
    <row r="5426" ht="15.75" customHeight="1">
      <c r="A5426" s="2">
        <v>306.0</v>
      </c>
      <c r="B5426" s="2" t="s">
        <v>14491</v>
      </c>
      <c r="C5426" s="2" t="s">
        <v>522</v>
      </c>
      <c r="D5426" s="3" t="s">
        <v>14816</v>
      </c>
      <c r="E5426" s="3" t="s">
        <v>14817</v>
      </c>
      <c r="F5426" s="3" t="s">
        <v>14818</v>
      </c>
      <c r="G5426" s="2" t="s">
        <v>18</v>
      </c>
      <c r="H5426" s="2">
        <v>4.0</v>
      </c>
      <c r="I5426" s="2">
        <v>5.0</v>
      </c>
      <c r="J5426" s="2">
        <v>4.0</v>
      </c>
      <c r="K5426" s="2">
        <v>4.0</v>
      </c>
      <c r="L5426" s="2">
        <v>4.0</v>
      </c>
      <c r="M5426" s="2" t="s">
        <v>19</v>
      </c>
    </row>
    <row r="5427" ht="15.75" customHeight="1">
      <c r="A5427" s="2">
        <v>306.0</v>
      </c>
      <c r="B5427" s="2" t="s">
        <v>14491</v>
      </c>
      <c r="C5427" s="2" t="s">
        <v>522</v>
      </c>
      <c r="D5427" s="3" t="s">
        <v>14819</v>
      </c>
      <c r="E5427" s="3" t="s">
        <v>14820</v>
      </c>
      <c r="F5427" s="3" t="s">
        <v>14821</v>
      </c>
      <c r="G5427" s="2" t="s">
        <v>50</v>
      </c>
      <c r="H5427" s="2">
        <v>5.0</v>
      </c>
      <c r="I5427" s="2">
        <v>5.0</v>
      </c>
      <c r="J5427" s="2">
        <v>4.0</v>
      </c>
      <c r="K5427" s="2">
        <v>4.0</v>
      </c>
      <c r="L5427" s="2">
        <v>5.0</v>
      </c>
      <c r="M5427" s="2" t="s">
        <v>19</v>
      </c>
    </row>
    <row r="5428" ht="15.75" customHeight="1">
      <c r="A5428" s="2">
        <v>306.0</v>
      </c>
      <c r="B5428" s="2" t="s">
        <v>14491</v>
      </c>
      <c r="C5428" s="2" t="s">
        <v>522</v>
      </c>
      <c r="D5428" s="3" t="s">
        <v>14822</v>
      </c>
      <c r="E5428" s="3" t="s">
        <v>14823</v>
      </c>
      <c r="F5428" s="3" t="s">
        <v>14824</v>
      </c>
      <c r="G5428" s="2" t="s">
        <v>28</v>
      </c>
      <c r="H5428" s="2">
        <v>2.0</v>
      </c>
      <c r="I5428" s="2">
        <v>4.0</v>
      </c>
      <c r="J5428" s="2">
        <v>4.0</v>
      </c>
      <c r="K5428" s="2">
        <v>4.0</v>
      </c>
      <c r="L5428" s="2">
        <v>4.0</v>
      </c>
      <c r="M5428" s="2" t="s">
        <v>19</v>
      </c>
    </row>
    <row r="5429" ht="15.75" customHeight="1">
      <c r="A5429" s="2">
        <v>306.0</v>
      </c>
      <c r="B5429" s="2" t="s">
        <v>14491</v>
      </c>
      <c r="C5429" s="2" t="s">
        <v>522</v>
      </c>
      <c r="D5429" s="3" t="s">
        <v>14825</v>
      </c>
      <c r="E5429" s="3" t="s">
        <v>14826</v>
      </c>
      <c r="F5429" s="3" t="s">
        <v>14827</v>
      </c>
      <c r="G5429" s="2" t="s">
        <v>28</v>
      </c>
      <c r="H5429" s="2">
        <v>3.0</v>
      </c>
      <c r="I5429" s="2">
        <v>3.0</v>
      </c>
      <c r="J5429" s="2">
        <v>4.0</v>
      </c>
      <c r="K5429" s="2">
        <v>4.0</v>
      </c>
      <c r="L5429" s="2">
        <v>5.0</v>
      </c>
      <c r="M5429" s="2" t="s">
        <v>19</v>
      </c>
    </row>
    <row r="5430" ht="15.75" customHeight="1">
      <c r="A5430" s="2">
        <v>306.0</v>
      </c>
      <c r="B5430" s="2" t="s">
        <v>14491</v>
      </c>
      <c r="C5430" s="2" t="s">
        <v>272</v>
      </c>
      <c r="D5430" s="3" t="s">
        <v>14828</v>
      </c>
      <c r="E5430" s="3" t="s">
        <v>14829</v>
      </c>
      <c r="F5430" s="3" t="s">
        <v>14830</v>
      </c>
      <c r="G5430" s="2" t="s">
        <v>28</v>
      </c>
      <c r="H5430" s="2">
        <v>2.0</v>
      </c>
      <c r="I5430" s="2">
        <v>2.0</v>
      </c>
      <c r="J5430" s="2">
        <v>3.0</v>
      </c>
      <c r="K5430" s="2">
        <v>3.0</v>
      </c>
      <c r="L5430" s="2">
        <v>3.0</v>
      </c>
      <c r="M5430" s="2" t="s">
        <v>33</v>
      </c>
    </row>
    <row r="5431" ht="15.75" customHeight="1">
      <c r="A5431" s="2">
        <v>306.0</v>
      </c>
      <c r="B5431" s="2" t="s">
        <v>14491</v>
      </c>
      <c r="C5431" s="2" t="s">
        <v>272</v>
      </c>
      <c r="D5431" s="3" t="s">
        <v>14831</v>
      </c>
      <c r="E5431" s="3" t="s">
        <v>14832</v>
      </c>
      <c r="F5431" s="3" t="s">
        <v>14833</v>
      </c>
      <c r="G5431" s="2" t="s">
        <v>18</v>
      </c>
      <c r="H5431" s="2">
        <v>4.0</v>
      </c>
      <c r="I5431" s="2">
        <v>5.0</v>
      </c>
      <c r="J5431" s="2">
        <v>4.0</v>
      </c>
      <c r="K5431" s="2">
        <v>5.0</v>
      </c>
      <c r="L5431" s="2">
        <v>4.0</v>
      </c>
      <c r="M5431" s="2" t="s">
        <v>19</v>
      </c>
    </row>
    <row r="5432" ht="15.75" customHeight="1">
      <c r="A5432" s="2">
        <v>306.0</v>
      </c>
      <c r="B5432" s="2" t="s">
        <v>14491</v>
      </c>
      <c r="C5432" s="2" t="s">
        <v>272</v>
      </c>
      <c r="D5432" s="3" t="s">
        <v>14834</v>
      </c>
      <c r="E5432" s="3" t="s">
        <v>14835</v>
      </c>
      <c r="F5432" s="3" t="s">
        <v>14836</v>
      </c>
      <c r="G5432" s="2" t="s">
        <v>28</v>
      </c>
      <c r="H5432" s="2">
        <v>3.0</v>
      </c>
      <c r="I5432" s="2">
        <v>3.0</v>
      </c>
      <c r="J5432" s="2">
        <v>3.0</v>
      </c>
      <c r="K5432" s="2">
        <v>3.0</v>
      </c>
      <c r="L5432" s="2">
        <v>3.0</v>
      </c>
      <c r="M5432" s="2" t="s">
        <v>19</v>
      </c>
    </row>
    <row r="5433" ht="15.75" customHeight="1">
      <c r="A5433" s="2">
        <v>306.0</v>
      </c>
      <c r="B5433" s="2" t="s">
        <v>14491</v>
      </c>
      <c r="C5433" s="2" t="s">
        <v>95</v>
      </c>
      <c r="D5433" s="3" t="s">
        <v>14837</v>
      </c>
      <c r="E5433" s="3" t="s">
        <v>14838</v>
      </c>
      <c r="F5433" s="3" t="s">
        <v>14839</v>
      </c>
      <c r="G5433" s="2" t="s">
        <v>62</v>
      </c>
      <c r="H5433" s="2">
        <v>1.0</v>
      </c>
      <c r="I5433" s="2">
        <v>4.0</v>
      </c>
      <c r="J5433" s="2">
        <v>2.0</v>
      </c>
      <c r="K5433" s="2">
        <v>1.0</v>
      </c>
      <c r="L5433" s="2">
        <v>1.0</v>
      </c>
      <c r="M5433" s="2" t="s">
        <v>33</v>
      </c>
    </row>
    <row r="5434" ht="15.75" customHeight="1">
      <c r="A5434" s="2">
        <v>306.0</v>
      </c>
      <c r="B5434" s="2" t="s">
        <v>14491</v>
      </c>
      <c r="C5434" s="2" t="s">
        <v>171</v>
      </c>
      <c r="D5434" s="3" t="s">
        <v>14840</v>
      </c>
      <c r="E5434" s="3" t="s">
        <v>14841</v>
      </c>
      <c r="F5434" s="3" t="s">
        <v>14842</v>
      </c>
      <c r="G5434" s="2" t="s">
        <v>18</v>
      </c>
      <c r="H5434" s="2">
        <v>4.0</v>
      </c>
      <c r="I5434" s="2">
        <v>4.0</v>
      </c>
      <c r="J5434" s="2">
        <v>4.0</v>
      </c>
      <c r="K5434" s="2">
        <v>5.0</v>
      </c>
      <c r="L5434" s="2">
        <v>5.0</v>
      </c>
      <c r="M5434" s="2" t="s">
        <v>19</v>
      </c>
    </row>
    <row r="5435" ht="15.75" customHeight="1">
      <c r="A5435" s="2">
        <v>306.0</v>
      </c>
      <c r="B5435" s="2" t="s">
        <v>14491</v>
      </c>
      <c r="C5435" s="2" t="s">
        <v>171</v>
      </c>
      <c r="D5435" s="3" t="s">
        <v>2922</v>
      </c>
      <c r="E5435" s="3" t="s">
        <v>14843</v>
      </c>
      <c r="F5435" s="3" t="s">
        <v>14844</v>
      </c>
      <c r="G5435" s="2" t="s">
        <v>18</v>
      </c>
      <c r="H5435" s="2">
        <v>3.0</v>
      </c>
      <c r="I5435" s="2">
        <v>4.0</v>
      </c>
      <c r="J5435" s="2">
        <v>4.0</v>
      </c>
      <c r="K5435" s="2">
        <v>4.0</v>
      </c>
      <c r="L5435" s="2">
        <v>4.0</v>
      </c>
      <c r="M5435" s="2" t="s">
        <v>19</v>
      </c>
    </row>
    <row r="5436" ht="15.75" customHeight="1">
      <c r="A5436" s="2">
        <v>306.0</v>
      </c>
      <c r="B5436" s="2" t="s">
        <v>14491</v>
      </c>
      <c r="C5436" s="2" t="s">
        <v>171</v>
      </c>
      <c r="D5436" s="3" t="s">
        <v>4480</v>
      </c>
      <c r="E5436" s="3" t="s">
        <v>14845</v>
      </c>
      <c r="F5436" s="3" t="s">
        <v>14846</v>
      </c>
      <c r="G5436" s="2" t="s">
        <v>18</v>
      </c>
      <c r="H5436" s="2">
        <v>3.0</v>
      </c>
      <c r="I5436" s="2">
        <v>4.0</v>
      </c>
      <c r="J5436" s="2">
        <v>5.0</v>
      </c>
      <c r="K5436" s="2">
        <v>4.0</v>
      </c>
      <c r="L5436" s="2">
        <v>3.0</v>
      </c>
      <c r="M5436" s="2" t="s">
        <v>19</v>
      </c>
    </row>
    <row r="5437" ht="15.75" customHeight="1">
      <c r="A5437" s="2">
        <v>306.0</v>
      </c>
      <c r="B5437" s="2" t="s">
        <v>14491</v>
      </c>
      <c r="C5437" s="2" t="s">
        <v>218</v>
      </c>
      <c r="D5437" s="3" t="s">
        <v>14847</v>
      </c>
      <c r="E5437" s="3" t="s">
        <v>14848</v>
      </c>
      <c r="F5437" s="3" t="s">
        <v>14849</v>
      </c>
      <c r="G5437" s="2" t="s">
        <v>18</v>
      </c>
      <c r="H5437" s="2">
        <v>3.0</v>
      </c>
      <c r="I5437" s="2">
        <v>4.0</v>
      </c>
      <c r="J5437" s="2">
        <v>4.0</v>
      </c>
      <c r="K5437" s="2">
        <v>3.0</v>
      </c>
      <c r="L5437" s="2">
        <v>3.0</v>
      </c>
      <c r="M5437" s="2" t="s">
        <v>19</v>
      </c>
    </row>
    <row r="5438" ht="15.75" customHeight="1">
      <c r="A5438" s="2">
        <v>306.0</v>
      </c>
      <c r="B5438" s="2" t="s">
        <v>14491</v>
      </c>
      <c r="C5438" s="2" t="s">
        <v>218</v>
      </c>
      <c r="D5438" s="3" t="s">
        <v>191</v>
      </c>
      <c r="E5438" s="3" t="s">
        <v>14850</v>
      </c>
      <c r="F5438" s="3" t="s">
        <v>14851</v>
      </c>
      <c r="G5438" s="2" t="s">
        <v>18</v>
      </c>
      <c r="H5438" s="2">
        <v>4.0</v>
      </c>
      <c r="I5438" s="2">
        <v>4.0</v>
      </c>
      <c r="J5438" s="2">
        <v>3.0</v>
      </c>
      <c r="K5438" s="2">
        <v>4.0</v>
      </c>
      <c r="L5438" s="2">
        <v>5.0</v>
      </c>
      <c r="M5438" s="2" t="s">
        <v>19</v>
      </c>
    </row>
    <row r="5439" ht="15.75" customHeight="1">
      <c r="A5439" s="2">
        <v>306.0</v>
      </c>
      <c r="B5439" s="2" t="s">
        <v>14491</v>
      </c>
      <c r="C5439" s="2" t="s">
        <v>218</v>
      </c>
      <c r="D5439" s="3" t="s">
        <v>14852</v>
      </c>
      <c r="E5439" s="3" t="s">
        <v>14853</v>
      </c>
      <c r="F5439" s="3" t="s">
        <v>14854</v>
      </c>
      <c r="G5439" s="2" t="s">
        <v>50</v>
      </c>
      <c r="H5439" s="2">
        <v>4.0</v>
      </c>
      <c r="I5439" s="2">
        <v>5.0</v>
      </c>
      <c r="J5439" s="2">
        <v>5.0</v>
      </c>
      <c r="K5439" s="2">
        <v>5.0</v>
      </c>
      <c r="L5439" s="2">
        <v>4.0</v>
      </c>
      <c r="M5439" s="2" t="s">
        <v>19</v>
      </c>
    </row>
    <row r="5440" ht="15.75" customHeight="1">
      <c r="A5440" s="2">
        <v>306.0</v>
      </c>
      <c r="B5440" s="2" t="s">
        <v>14491</v>
      </c>
      <c r="C5440" s="2" t="s">
        <v>218</v>
      </c>
      <c r="D5440" s="3" t="s">
        <v>14855</v>
      </c>
      <c r="E5440" s="3" t="s">
        <v>14856</v>
      </c>
      <c r="F5440" s="3" t="s">
        <v>14857</v>
      </c>
      <c r="G5440" s="2" t="s">
        <v>18</v>
      </c>
      <c r="H5440" s="2">
        <v>3.0</v>
      </c>
      <c r="I5440" s="2">
        <v>4.0</v>
      </c>
      <c r="J5440" s="2">
        <v>4.0</v>
      </c>
      <c r="K5440" s="2">
        <v>4.0</v>
      </c>
      <c r="L5440" s="2">
        <v>4.0</v>
      </c>
      <c r="M5440" s="2" t="s">
        <v>19</v>
      </c>
    </row>
    <row r="5441" ht="15.75" customHeight="1">
      <c r="A5441" s="2">
        <v>306.0</v>
      </c>
      <c r="B5441" s="2" t="s">
        <v>14491</v>
      </c>
      <c r="C5441" s="2" t="s">
        <v>222</v>
      </c>
      <c r="D5441" s="3" t="s">
        <v>14858</v>
      </c>
      <c r="E5441" s="3" t="s">
        <v>14859</v>
      </c>
      <c r="F5441" s="3" t="s">
        <v>14860</v>
      </c>
      <c r="G5441" s="2" t="s">
        <v>50</v>
      </c>
      <c r="H5441" s="2">
        <v>5.0</v>
      </c>
      <c r="I5441" s="2">
        <v>5.0</v>
      </c>
      <c r="J5441" s="2">
        <v>5.0</v>
      </c>
      <c r="K5441" s="2">
        <v>5.0</v>
      </c>
      <c r="L5441" s="2">
        <v>5.0</v>
      </c>
      <c r="M5441" s="2" t="s">
        <v>19</v>
      </c>
    </row>
    <row r="5442" ht="15.75" customHeight="1">
      <c r="A5442" s="2">
        <v>306.0</v>
      </c>
      <c r="B5442" s="2" t="s">
        <v>14491</v>
      </c>
      <c r="C5442" s="2" t="s">
        <v>222</v>
      </c>
      <c r="D5442" s="3" t="s">
        <v>14861</v>
      </c>
      <c r="E5442" s="3" t="s">
        <v>14862</v>
      </c>
      <c r="F5442" s="3" t="s">
        <v>14863</v>
      </c>
      <c r="G5442" s="2" t="s">
        <v>18</v>
      </c>
      <c r="H5442" s="2">
        <v>3.0</v>
      </c>
      <c r="I5442" s="2">
        <v>5.0</v>
      </c>
      <c r="J5442" s="2">
        <v>4.0</v>
      </c>
      <c r="K5442" s="2">
        <v>4.0</v>
      </c>
      <c r="L5442" s="2">
        <v>3.0</v>
      </c>
      <c r="M5442" s="2" t="s">
        <v>19</v>
      </c>
    </row>
    <row r="5443" ht="15.75" customHeight="1">
      <c r="A5443" s="2">
        <v>306.0</v>
      </c>
      <c r="B5443" s="2" t="s">
        <v>14491</v>
      </c>
      <c r="C5443" s="2" t="s">
        <v>131</v>
      </c>
      <c r="D5443" s="3" t="s">
        <v>14864</v>
      </c>
      <c r="E5443" s="3" t="s">
        <v>14865</v>
      </c>
      <c r="F5443" s="3" t="s">
        <v>14866</v>
      </c>
      <c r="G5443" s="2" t="s">
        <v>18</v>
      </c>
      <c r="H5443" s="2">
        <v>3.0</v>
      </c>
      <c r="I5443" s="2">
        <v>3.0</v>
      </c>
      <c r="J5443" s="2">
        <v>4.0</v>
      </c>
      <c r="K5443" s="2">
        <v>3.0</v>
      </c>
      <c r="L5443" s="2">
        <v>3.0</v>
      </c>
      <c r="M5443" s="2" t="s">
        <v>19</v>
      </c>
    </row>
    <row r="5444" ht="15.75" customHeight="1">
      <c r="A5444" s="2">
        <v>306.0</v>
      </c>
      <c r="B5444" s="2" t="s">
        <v>14491</v>
      </c>
      <c r="C5444" s="2" t="s">
        <v>131</v>
      </c>
      <c r="D5444" s="3" t="s">
        <v>14867</v>
      </c>
      <c r="E5444" s="3" t="s">
        <v>14868</v>
      </c>
      <c r="F5444" s="3" t="s">
        <v>14869</v>
      </c>
      <c r="G5444" s="2" t="s">
        <v>18</v>
      </c>
      <c r="H5444" s="2">
        <v>3.0</v>
      </c>
      <c r="I5444" s="2">
        <v>4.0</v>
      </c>
      <c r="J5444" s="2">
        <v>2.0</v>
      </c>
      <c r="K5444" s="2">
        <v>1.0</v>
      </c>
      <c r="L5444" s="2">
        <v>3.0</v>
      </c>
      <c r="M5444" s="2" t="s">
        <v>19</v>
      </c>
    </row>
    <row r="5445" ht="15.75" customHeight="1">
      <c r="A5445" s="2">
        <v>306.0</v>
      </c>
      <c r="B5445" s="2" t="s">
        <v>14491</v>
      </c>
      <c r="C5445" s="2" t="s">
        <v>226</v>
      </c>
      <c r="D5445" s="3" t="s">
        <v>14870</v>
      </c>
      <c r="E5445" s="3" t="s">
        <v>14871</v>
      </c>
      <c r="F5445" s="3" t="s">
        <v>14872</v>
      </c>
      <c r="G5445" s="2" t="s">
        <v>182</v>
      </c>
      <c r="H5445" s="2">
        <v>1.0</v>
      </c>
      <c r="I5445" s="2">
        <v>1.0</v>
      </c>
      <c r="J5445" s="2">
        <v>1.0</v>
      </c>
      <c r="K5445" s="2">
        <v>1.0</v>
      </c>
      <c r="L5445" s="2">
        <v>1.0</v>
      </c>
      <c r="M5445" s="2" t="s">
        <v>33</v>
      </c>
    </row>
    <row r="5446" ht="15.75" customHeight="1">
      <c r="A5446" s="2">
        <v>306.0</v>
      </c>
      <c r="B5446" s="2" t="s">
        <v>14491</v>
      </c>
      <c r="C5446" s="2" t="s">
        <v>226</v>
      </c>
      <c r="D5446" s="3" t="s">
        <v>14873</v>
      </c>
      <c r="E5446" s="3" t="s">
        <v>14874</v>
      </c>
      <c r="F5446" s="3" t="s">
        <v>14875</v>
      </c>
      <c r="G5446" s="2" t="s">
        <v>18</v>
      </c>
      <c r="H5446" s="2">
        <v>3.0</v>
      </c>
      <c r="I5446" s="2">
        <v>4.0</v>
      </c>
      <c r="J5446" s="2">
        <v>4.0</v>
      </c>
      <c r="K5446" s="2">
        <v>4.0</v>
      </c>
      <c r="L5446" s="2">
        <v>3.0</v>
      </c>
      <c r="M5446" s="2" t="s">
        <v>19</v>
      </c>
    </row>
    <row r="5447" ht="15.75" customHeight="1">
      <c r="A5447" s="2">
        <v>306.0</v>
      </c>
      <c r="B5447" s="2" t="s">
        <v>14491</v>
      </c>
      <c r="C5447" s="2" t="s">
        <v>226</v>
      </c>
      <c r="D5447" s="3" t="s">
        <v>1196</v>
      </c>
      <c r="E5447" s="3" t="s">
        <v>14876</v>
      </c>
      <c r="F5447" s="3" t="s">
        <v>14877</v>
      </c>
      <c r="G5447" s="2" t="s">
        <v>50</v>
      </c>
      <c r="H5447" s="2">
        <v>3.0</v>
      </c>
      <c r="I5447" s="2">
        <v>5.0</v>
      </c>
      <c r="J5447" s="2">
        <v>4.0</v>
      </c>
      <c r="K5447" s="2">
        <v>5.0</v>
      </c>
      <c r="L5447" s="2">
        <v>5.0</v>
      </c>
      <c r="M5447" s="2" t="s">
        <v>19</v>
      </c>
    </row>
    <row r="5448" ht="15.75" customHeight="1">
      <c r="A5448" s="2">
        <v>306.0</v>
      </c>
      <c r="B5448" s="2" t="s">
        <v>14491</v>
      </c>
      <c r="C5448" s="2" t="s">
        <v>541</v>
      </c>
      <c r="D5448" s="3" t="s">
        <v>3814</v>
      </c>
      <c r="E5448" s="3" t="s">
        <v>14878</v>
      </c>
      <c r="F5448" s="3" t="s">
        <v>14879</v>
      </c>
      <c r="G5448" s="2" t="s">
        <v>18</v>
      </c>
      <c r="H5448" s="2">
        <v>3.0</v>
      </c>
      <c r="I5448" s="2">
        <v>4.0</v>
      </c>
      <c r="J5448" s="2">
        <v>4.0</v>
      </c>
      <c r="K5448" s="2">
        <v>4.0</v>
      </c>
      <c r="L5448" s="2">
        <v>4.0</v>
      </c>
      <c r="M5448" s="2" t="s">
        <v>19</v>
      </c>
    </row>
    <row r="5449" ht="15.75" customHeight="1">
      <c r="A5449" s="2">
        <v>306.0</v>
      </c>
      <c r="B5449" s="2" t="s">
        <v>14491</v>
      </c>
      <c r="C5449" s="2" t="s">
        <v>541</v>
      </c>
      <c r="D5449" s="3" t="s">
        <v>14880</v>
      </c>
      <c r="E5449" s="3" t="s">
        <v>14881</v>
      </c>
      <c r="F5449" s="3" t="s">
        <v>14882</v>
      </c>
      <c r="G5449" s="2" t="s">
        <v>28</v>
      </c>
      <c r="H5449" s="2">
        <v>3.0</v>
      </c>
      <c r="I5449" s="2">
        <v>4.0</v>
      </c>
      <c r="J5449" s="2">
        <v>3.0</v>
      </c>
      <c r="K5449" s="2">
        <v>3.0</v>
      </c>
      <c r="L5449" s="2">
        <v>3.0</v>
      </c>
      <c r="M5449" s="2" t="s">
        <v>19</v>
      </c>
    </row>
    <row r="5450" ht="15.75" customHeight="1">
      <c r="A5450" s="2">
        <v>306.0</v>
      </c>
      <c r="B5450" s="2" t="s">
        <v>14491</v>
      </c>
      <c r="C5450" s="2" t="s">
        <v>541</v>
      </c>
      <c r="D5450" s="3" t="s">
        <v>14883</v>
      </c>
      <c r="E5450" s="3" t="s">
        <v>14884</v>
      </c>
      <c r="F5450" s="3" t="s">
        <v>14885</v>
      </c>
      <c r="G5450" s="2" t="s">
        <v>18</v>
      </c>
      <c r="H5450" s="2">
        <v>3.0</v>
      </c>
      <c r="I5450" s="2">
        <v>3.0</v>
      </c>
      <c r="J5450" s="2">
        <v>5.0</v>
      </c>
      <c r="K5450" s="2">
        <v>5.0</v>
      </c>
      <c r="L5450" s="2">
        <v>3.0</v>
      </c>
      <c r="M5450" s="2" t="s">
        <v>19</v>
      </c>
    </row>
    <row r="5451" ht="15.75" customHeight="1">
      <c r="A5451" s="2">
        <v>306.0</v>
      </c>
      <c r="B5451" s="2" t="s">
        <v>14491</v>
      </c>
      <c r="C5451" s="2" t="s">
        <v>541</v>
      </c>
      <c r="D5451" s="3" t="s">
        <v>2922</v>
      </c>
      <c r="E5451" s="3" t="s">
        <v>14886</v>
      </c>
      <c r="F5451" s="3" t="s">
        <v>14887</v>
      </c>
      <c r="G5451" s="2" t="s">
        <v>18</v>
      </c>
      <c r="H5451" s="2">
        <v>4.0</v>
      </c>
      <c r="I5451" s="2">
        <v>4.0</v>
      </c>
      <c r="J5451" s="2">
        <v>5.0</v>
      </c>
      <c r="K5451" s="2">
        <v>5.0</v>
      </c>
      <c r="L5451" s="2">
        <v>5.0</v>
      </c>
      <c r="M5451" s="2" t="s">
        <v>19</v>
      </c>
    </row>
    <row r="5452" ht="15.75" customHeight="1">
      <c r="A5452" s="2">
        <v>306.0</v>
      </c>
      <c r="B5452" s="2" t="s">
        <v>14491</v>
      </c>
      <c r="C5452" s="2" t="s">
        <v>541</v>
      </c>
      <c r="D5452" s="3" t="s">
        <v>280</v>
      </c>
      <c r="E5452" s="3" t="s">
        <v>14888</v>
      </c>
      <c r="F5452" s="3" t="s">
        <v>14889</v>
      </c>
      <c r="G5452" s="2" t="s">
        <v>18</v>
      </c>
      <c r="H5452" s="2">
        <v>4.0</v>
      </c>
      <c r="I5452" s="2">
        <v>4.0</v>
      </c>
      <c r="J5452" s="2">
        <v>4.0</v>
      </c>
      <c r="K5452" s="2">
        <v>4.0</v>
      </c>
      <c r="L5452" s="2">
        <v>4.0</v>
      </c>
      <c r="M5452" s="2" t="s">
        <v>19</v>
      </c>
    </row>
    <row r="5453" ht="15.75" customHeight="1">
      <c r="A5453" s="2">
        <v>306.0</v>
      </c>
      <c r="B5453" s="2" t="s">
        <v>14491</v>
      </c>
      <c r="C5453" s="2" t="s">
        <v>541</v>
      </c>
      <c r="D5453" s="3" t="s">
        <v>14890</v>
      </c>
      <c r="E5453" s="3" t="s">
        <v>14891</v>
      </c>
      <c r="F5453" s="3" t="s">
        <v>14892</v>
      </c>
      <c r="G5453" s="2" t="s">
        <v>18</v>
      </c>
      <c r="H5453" s="2">
        <v>4.0</v>
      </c>
      <c r="I5453" s="2">
        <v>5.0</v>
      </c>
      <c r="J5453" s="2">
        <v>4.0</v>
      </c>
      <c r="K5453" s="2">
        <v>5.0</v>
      </c>
      <c r="L5453" s="2">
        <v>3.0</v>
      </c>
      <c r="M5453" s="2" t="s">
        <v>19</v>
      </c>
    </row>
    <row r="5454" ht="15.75" customHeight="1">
      <c r="A5454" s="2">
        <v>306.0</v>
      </c>
      <c r="B5454" s="2" t="s">
        <v>14491</v>
      </c>
      <c r="C5454" s="2" t="s">
        <v>230</v>
      </c>
      <c r="D5454" s="3" t="s">
        <v>4480</v>
      </c>
      <c r="E5454" s="3" t="s">
        <v>14893</v>
      </c>
      <c r="F5454" s="3" t="s">
        <v>14894</v>
      </c>
      <c r="G5454" s="2" t="s">
        <v>18</v>
      </c>
      <c r="H5454" s="2">
        <v>3.0</v>
      </c>
      <c r="I5454" s="2">
        <v>4.0</v>
      </c>
      <c r="J5454" s="2">
        <v>4.0</v>
      </c>
      <c r="K5454" s="2">
        <v>5.0</v>
      </c>
      <c r="L5454" s="2">
        <v>5.0</v>
      </c>
      <c r="M5454" s="2" t="s">
        <v>19</v>
      </c>
    </row>
    <row r="5455" ht="15.75" customHeight="1">
      <c r="A5455" s="2">
        <v>306.0</v>
      </c>
      <c r="B5455" s="2" t="s">
        <v>14491</v>
      </c>
      <c r="C5455" s="2" t="s">
        <v>230</v>
      </c>
      <c r="D5455" s="3" t="s">
        <v>7314</v>
      </c>
      <c r="E5455" s="3" t="s">
        <v>14895</v>
      </c>
      <c r="F5455" s="3" t="s">
        <v>14896</v>
      </c>
      <c r="G5455" s="2" t="s">
        <v>18</v>
      </c>
      <c r="H5455" s="2">
        <v>3.0</v>
      </c>
      <c r="I5455" s="2">
        <v>3.0</v>
      </c>
      <c r="J5455" s="2">
        <v>4.0</v>
      </c>
      <c r="K5455" s="2">
        <v>3.0</v>
      </c>
      <c r="L5455" s="2">
        <v>3.0</v>
      </c>
      <c r="M5455" s="2" t="s">
        <v>19</v>
      </c>
    </row>
    <row r="5456" ht="15.75" customHeight="1">
      <c r="A5456" s="2">
        <v>306.0</v>
      </c>
      <c r="B5456" s="2" t="s">
        <v>14491</v>
      </c>
      <c r="C5456" s="2" t="s">
        <v>230</v>
      </c>
      <c r="D5456" s="3" t="s">
        <v>14897</v>
      </c>
      <c r="E5456" s="3" t="s">
        <v>14898</v>
      </c>
      <c r="F5456" s="3" t="s">
        <v>14899</v>
      </c>
      <c r="G5456" s="2" t="s">
        <v>18</v>
      </c>
      <c r="H5456" s="2">
        <v>3.0</v>
      </c>
      <c r="I5456" s="2">
        <v>5.0</v>
      </c>
      <c r="J5456" s="2">
        <v>4.0</v>
      </c>
      <c r="K5456" s="2">
        <v>5.0</v>
      </c>
      <c r="L5456" s="2">
        <v>3.0</v>
      </c>
      <c r="M5456" s="2" t="s">
        <v>19</v>
      </c>
    </row>
    <row r="5457" ht="15.75" customHeight="1">
      <c r="A5457" s="2">
        <v>306.0</v>
      </c>
      <c r="B5457" s="2" t="s">
        <v>14491</v>
      </c>
      <c r="C5457" s="2" t="s">
        <v>230</v>
      </c>
      <c r="D5457" s="3" t="s">
        <v>1822</v>
      </c>
      <c r="E5457" s="3" t="s">
        <v>14900</v>
      </c>
      <c r="F5457" s="3" t="s">
        <v>14901</v>
      </c>
      <c r="G5457" s="2" t="s">
        <v>18</v>
      </c>
      <c r="H5457" s="2">
        <v>4.0</v>
      </c>
      <c r="I5457" s="2">
        <v>4.0</v>
      </c>
      <c r="J5457" s="2">
        <v>4.0</v>
      </c>
      <c r="K5457" s="2">
        <v>5.0</v>
      </c>
      <c r="L5457" s="2">
        <v>4.0</v>
      </c>
      <c r="M5457" s="2" t="s">
        <v>19</v>
      </c>
    </row>
    <row r="5458" ht="15.75" customHeight="1">
      <c r="A5458" s="2">
        <v>306.0</v>
      </c>
      <c r="B5458" s="2" t="s">
        <v>14491</v>
      </c>
      <c r="C5458" s="2" t="s">
        <v>548</v>
      </c>
      <c r="D5458" s="3" t="s">
        <v>14902</v>
      </c>
      <c r="E5458" s="3" t="s">
        <v>14903</v>
      </c>
      <c r="F5458" s="3" t="s">
        <v>14904</v>
      </c>
      <c r="G5458" s="2" t="s">
        <v>18</v>
      </c>
      <c r="H5458" s="2">
        <v>4.0</v>
      </c>
      <c r="I5458" s="2">
        <v>4.0</v>
      </c>
      <c r="J5458" s="2">
        <v>3.0</v>
      </c>
      <c r="K5458" s="2">
        <v>4.0</v>
      </c>
      <c r="L5458" s="2">
        <v>3.0</v>
      </c>
      <c r="M5458" s="2" t="s">
        <v>19</v>
      </c>
    </row>
    <row r="5459" ht="15.75" customHeight="1">
      <c r="A5459" s="2">
        <v>306.0</v>
      </c>
      <c r="B5459" s="2" t="s">
        <v>14491</v>
      </c>
      <c r="C5459" s="2" t="s">
        <v>548</v>
      </c>
      <c r="D5459" s="3" t="s">
        <v>445</v>
      </c>
      <c r="E5459" s="3" t="s">
        <v>14905</v>
      </c>
      <c r="F5459" s="3" t="s">
        <v>14906</v>
      </c>
      <c r="G5459" s="2" t="s">
        <v>50</v>
      </c>
      <c r="H5459" s="2">
        <v>4.0</v>
      </c>
      <c r="I5459" s="2">
        <v>4.0</v>
      </c>
      <c r="J5459" s="2">
        <v>4.0</v>
      </c>
      <c r="K5459" s="2">
        <v>4.0</v>
      </c>
      <c r="L5459" s="2">
        <v>3.0</v>
      </c>
      <c r="M5459" s="2" t="s">
        <v>19</v>
      </c>
    </row>
    <row r="5460" ht="15.75" customHeight="1">
      <c r="A5460" s="2">
        <v>306.0</v>
      </c>
      <c r="B5460" s="2" t="s">
        <v>14491</v>
      </c>
      <c r="C5460" s="2" t="s">
        <v>548</v>
      </c>
      <c r="D5460" s="3" t="s">
        <v>14907</v>
      </c>
      <c r="E5460" s="3" t="s">
        <v>14908</v>
      </c>
      <c r="F5460" s="3" t="s">
        <v>14909</v>
      </c>
      <c r="G5460" s="2" t="s">
        <v>18</v>
      </c>
      <c r="H5460" s="2">
        <v>3.0</v>
      </c>
      <c r="I5460" s="2">
        <v>5.0</v>
      </c>
      <c r="J5460" s="2">
        <v>4.0</v>
      </c>
      <c r="K5460" s="2">
        <v>4.0</v>
      </c>
      <c r="L5460" s="2">
        <v>1.0</v>
      </c>
      <c r="M5460" s="2" t="s">
        <v>19</v>
      </c>
    </row>
    <row r="5461" ht="15.75" customHeight="1">
      <c r="A5461" s="2">
        <v>306.0</v>
      </c>
      <c r="B5461" s="2" t="s">
        <v>14491</v>
      </c>
      <c r="C5461" s="2" t="s">
        <v>58</v>
      </c>
      <c r="D5461" s="3" t="s">
        <v>14910</v>
      </c>
      <c r="E5461" s="3" t="s">
        <v>14911</v>
      </c>
      <c r="F5461" s="3" t="s">
        <v>6677</v>
      </c>
      <c r="G5461" s="2" t="s">
        <v>18</v>
      </c>
      <c r="H5461" s="2">
        <v>4.0</v>
      </c>
      <c r="I5461" s="2">
        <v>4.0</v>
      </c>
      <c r="J5461" s="2">
        <v>4.0</v>
      </c>
      <c r="K5461" s="2">
        <v>4.0</v>
      </c>
      <c r="L5461" s="2">
        <v>3.0</v>
      </c>
      <c r="M5461" s="2" t="s">
        <v>19</v>
      </c>
    </row>
    <row r="5462" ht="15.75" customHeight="1">
      <c r="A5462" s="2">
        <v>306.0</v>
      </c>
      <c r="B5462" s="2" t="s">
        <v>14491</v>
      </c>
      <c r="C5462" s="2" t="s">
        <v>58</v>
      </c>
      <c r="D5462" s="3" t="s">
        <v>14912</v>
      </c>
      <c r="E5462" s="3" t="s">
        <v>14913</v>
      </c>
      <c r="F5462" s="3" t="s">
        <v>14914</v>
      </c>
      <c r="G5462" s="2" t="s">
        <v>28</v>
      </c>
      <c r="H5462" s="2">
        <v>3.0</v>
      </c>
      <c r="I5462" s="2">
        <v>4.0</v>
      </c>
      <c r="J5462" s="2">
        <v>4.0</v>
      </c>
      <c r="K5462" s="2">
        <v>4.0</v>
      </c>
      <c r="L5462" s="2">
        <v>4.0</v>
      </c>
      <c r="M5462" s="2" t="s">
        <v>19</v>
      </c>
    </row>
    <row r="5463" ht="15.75" customHeight="1">
      <c r="A5463" s="2">
        <v>306.0</v>
      </c>
      <c r="B5463" s="2" t="s">
        <v>14491</v>
      </c>
      <c r="C5463" s="2" t="s">
        <v>623</v>
      </c>
      <c r="D5463" s="3" t="s">
        <v>14915</v>
      </c>
      <c r="E5463" s="3" t="s">
        <v>14916</v>
      </c>
      <c r="F5463" s="3" t="s">
        <v>14917</v>
      </c>
      <c r="G5463" s="2" t="s">
        <v>18</v>
      </c>
      <c r="H5463" s="2">
        <v>4.0</v>
      </c>
      <c r="I5463" s="2">
        <v>3.0</v>
      </c>
      <c r="J5463" s="2">
        <v>4.0</v>
      </c>
      <c r="K5463" s="2">
        <v>3.0</v>
      </c>
      <c r="L5463" s="2">
        <v>2.0</v>
      </c>
      <c r="M5463" s="2" t="s">
        <v>19</v>
      </c>
    </row>
    <row r="5464" ht="15.75" customHeight="1">
      <c r="A5464" s="2">
        <v>306.0</v>
      </c>
      <c r="B5464" s="2" t="s">
        <v>14491</v>
      </c>
      <c r="C5464" s="2" t="s">
        <v>623</v>
      </c>
      <c r="D5464" s="3" t="s">
        <v>14918</v>
      </c>
      <c r="E5464" s="3" t="s">
        <v>14919</v>
      </c>
      <c r="F5464" s="3" t="s">
        <v>14920</v>
      </c>
      <c r="G5464" s="2" t="s">
        <v>28</v>
      </c>
      <c r="H5464" s="2">
        <v>5.0</v>
      </c>
      <c r="I5464" s="2">
        <v>5.0</v>
      </c>
      <c r="J5464" s="2">
        <v>4.0</v>
      </c>
      <c r="K5464" s="2">
        <v>3.0</v>
      </c>
      <c r="L5464" s="2">
        <v>5.0</v>
      </c>
      <c r="M5464" s="2" t="s">
        <v>19</v>
      </c>
    </row>
    <row r="5465" ht="15.75" customHeight="1">
      <c r="A5465" s="2">
        <v>306.0</v>
      </c>
      <c r="B5465" s="2" t="s">
        <v>14491</v>
      </c>
      <c r="C5465" s="2" t="s">
        <v>279</v>
      </c>
      <c r="D5465" s="3" t="s">
        <v>120</v>
      </c>
      <c r="E5465" s="3" t="s">
        <v>14921</v>
      </c>
      <c r="F5465" s="3" t="s">
        <v>14922</v>
      </c>
      <c r="G5465" s="2" t="s">
        <v>50</v>
      </c>
      <c r="H5465" s="2">
        <v>4.0</v>
      </c>
      <c r="I5465" s="2">
        <v>5.0</v>
      </c>
      <c r="J5465" s="2">
        <v>5.0</v>
      </c>
      <c r="K5465" s="2">
        <v>5.0</v>
      </c>
      <c r="L5465" s="2">
        <v>5.0</v>
      </c>
      <c r="M5465" s="2" t="s">
        <v>19</v>
      </c>
    </row>
    <row r="5466" ht="15.75" customHeight="1">
      <c r="A5466" s="2">
        <v>306.0</v>
      </c>
      <c r="B5466" s="2" t="s">
        <v>14491</v>
      </c>
      <c r="C5466" s="2" t="s">
        <v>279</v>
      </c>
      <c r="D5466" s="3" t="s">
        <v>14923</v>
      </c>
      <c r="E5466" s="3" t="s">
        <v>14924</v>
      </c>
      <c r="F5466" s="3" t="s">
        <v>14925</v>
      </c>
      <c r="G5466" s="2" t="s">
        <v>18</v>
      </c>
      <c r="H5466" s="2">
        <v>3.0</v>
      </c>
      <c r="I5466" s="2">
        <v>4.0</v>
      </c>
      <c r="J5466" s="2">
        <v>5.0</v>
      </c>
      <c r="K5466" s="2">
        <v>5.0</v>
      </c>
      <c r="L5466" s="2">
        <v>4.0</v>
      </c>
      <c r="M5466" s="2" t="s">
        <v>19</v>
      </c>
    </row>
    <row r="5467" ht="15.75" customHeight="1">
      <c r="A5467" s="2">
        <v>306.0</v>
      </c>
      <c r="B5467" s="2" t="s">
        <v>14491</v>
      </c>
      <c r="C5467" s="2" t="s">
        <v>138</v>
      </c>
      <c r="D5467" s="3" t="s">
        <v>2613</v>
      </c>
      <c r="E5467" s="3" t="s">
        <v>14926</v>
      </c>
      <c r="F5467" s="3" t="s">
        <v>14927</v>
      </c>
      <c r="G5467" s="2" t="s">
        <v>18</v>
      </c>
      <c r="H5467" s="2">
        <v>4.0</v>
      </c>
      <c r="I5467" s="2">
        <v>4.0</v>
      </c>
      <c r="J5467" s="2">
        <v>4.0</v>
      </c>
      <c r="K5467" s="2">
        <v>3.0</v>
      </c>
      <c r="L5467" s="2">
        <v>3.0</v>
      </c>
      <c r="M5467" s="2" t="s">
        <v>19</v>
      </c>
    </row>
    <row r="5468" ht="15.75" customHeight="1">
      <c r="A5468" s="2">
        <v>306.0</v>
      </c>
      <c r="B5468" s="2" t="s">
        <v>14491</v>
      </c>
      <c r="C5468" s="2" t="s">
        <v>174</v>
      </c>
      <c r="D5468" s="3" t="s">
        <v>14928</v>
      </c>
      <c r="E5468" s="3" t="s">
        <v>14929</v>
      </c>
      <c r="F5468" s="3" t="s">
        <v>14930</v>
      </c>
      <c r="G5468" s="2" t="s">
        <v>50</v>
      </c>
      <c r="H5468" s="2">
        <v>5.0</v>
      </c>
      <c r="I5468" s="2">
        <v>5.0</v>
      </c>
      <c r="J5468" s="2">
        <v>5.0</v>
      </c>
      <c r="K5468" s="2">
        <v>5.0</v>
      </c>
      <c r="L5468" s="2">
        <v>5.0</v>
      </c>
      <c r="M5468" s="2" t="s">
        <v>19</v>
      </c>
    </row>
    <row r="5469" ht="15.75" customHeight="1">
      <c r="A5469" s="2">
        <v>306.0</v>
      </c>
      <c r="B5469" s="2" t="s">
        <v>14491</v>
      </c>
      <c r="C5469" s="2" t="s">
        <v>178</v>
      </c>
      <c r="D5469" s="3" t="s">
        <v>1171</v>
      </c>
      <c r="E5469" s="3" t="s">
        <v>14931</v>
      </c>
      <c r="F5469" s="3" t="s">
        <v>14932</v>
      </c>
      <c r="G5469" s="2" t="s">
        <v>18</v>
      </c>
      <c r="H5469" s="2">
        <v>3.0</v>
      </c>
      <c r="I5469" s="2">
        <v>4.0</v>
      </c>
      <c r="J5469" s="2">
        <v>4.0</v>
      </c>
      <c r="K5469" s="2">
        <v>4.0</v>
      </c>
      <c r="L5469" s="2">
        <v>4.0</v>
      </c>
      <c r="M5469" s="2" t="s">
        <v>19</v>
      </c>
    </row>
    <row r="5470" ht="15.75" customHeight="1">
      <c r="A5470" s="2">
        <v>306.0</v>
      </c>
      <c r="B5470" s="2" t="s">
        <v>14491</v>
      </c>
      <c r="C5470" s="2" t="s">
        <v>178</v>
      </c>
      <c r="D5470" s="3" t="s">
        <v>14933</v>
      </c>
      <c r="E5470" s="3" t="s">
        <v>14934</v>
      </c>
      <c r="F5470" s="3" t="s">
        <v>14935</v>
      </c>
      <c r="G5470" s="2" t="s">
        <v>28</v>
      </c>
      <c r="H5470" s="2">
        <v>3.0</v>
      </c>
      <c r="I5470" s="2">
        <v>4.0</v>
      </c>
      <c r="J5470" s="2">
        <v>4.0</v>
      </c>
      <c r="K5470" s="2">
        <v>4.0</v>
      </c>
      <c r="L5470" s="2">
        <v>4.0</v>
      </c>
      <c r="M5470" s="2" t="s">
        <v>19</v>
      </c>
    </row>
    <row r="5471" ht="15.75" customHeight="1">
      <c r="A5471" s="2">
        <v>306.0</v>
      </c>
      <c r="B5471" s="2" t="s">
        <v>14491</v>
      </c>
      <c r="C5471" s="2" t="s">
        <v>183</v>
      </c>
      <c r="D5471" s="3" t="s">
        <v>852</v>
      </c>
      <c r="E5471" s="3" t="s">
        <v>14936</v>
      </c>
      <c r="F5471" s="3" t="s">
        <v>14937</v>
      </c>
      <c r="G5471" s="2" t="s">
        <v>18</v>
      </c>
      <c r="H5471" s="2">
        <v>4.0</v>
      </c>
      <c r="I5471" s="2">
        <v>3.0</v>
      </c>
      <c r="J5471" s="2">
        <v>4.0</v>
      </c>
      <c r="K5471" s="2">
        <v>4.0</v>
      </c>
      <c r="L5471" s="2">
        <v>5.0</v>
      </c>
      <c r="M5471" s="2" t="s">
        <v>19</v>
      </c>
    </row>
    <row r="5472" ht="15.75" customHeight="1">
      <c r="A5472" s="2">
        <v>306.0</v>
      </c>
      <c r="B5472" s="2" t="s">
        <v>14491</v>
      </c>
      <c r="C5472" s="2" t="s">
        <v>183</v>
      </c>
      <c r="D5472" s="3" t="s">
        <v>1638</v>
      </c>
      <c r="E5472" s="3" t="s">
        <v>14938</v>
      </c>
      <c r="F5472" s="3" t="s">
        <v>14939</v>
      </c>
      <c r="G5472" s="2" t="s">
        <v>28</v>
      </c>
      <c r="H5472" s="2">
        <v>3.0</v>
      </c>
      <c r="I5472" s="2">
        <v>4.0</v>
      </c>
      <c r="J5472" s="2">
        <v>3.0</v>
      </c>
      <c r="K5472" s="2">
        <v>4.0</v>
      </c>
      <c r="L5472" s="2">
        <v>4.0</v>
      </c>
      <c r="M5472" s="2" t="s">
        <v>19</v>
      </c>
    </row>
    <row r="5473" ht="15.75" customHeight="1">
      <c r="A5473" s="2">
        <v>306.0</v>
      </c>
      <c r="B5473" s="2" t="s">
        <v>14491</v>
      </c>
      <c r="C5473" s="2" t="s">
        <v>183</v>
      </c>
      <c r="D5473" s="3" t="s">
        <v>7693</v>
      </c>
      <c r="E5473" s="3" t="s">
        <v>14940</v>
      </c>
      <c r="F5473" s="3" t="s">
        <v>14941</v>
      </c>
      <c r="G5473" s="2" t="s">
        <v>18</v>
      </c>
      <c r="H5473" s="2">
        <v>3.0</v>
      </c>
      <c r="I5473" s="2">
        <v>3.0</v>
      </c>
      <c r="J5473" s="2">
        <v>3.0</v>
      </c>
      <c r="K5473" s="2">
        <v>3.0</v>
      </c>
      <c r="L5473" s="2">
        <v>4.0</v>
      </c>
      <c r="M5473" s="2" t="s">
        <v>19</v>
      </c>
    </row>
    <row r="5474" ht="15.75" customHeight="1">
      <c r="A5474" s="2">
        <v>306.0</v>
      </c>
      <c r="B5474" s="2" t="s">
        <v>14491</v>
      </c>
      <c r="C5474" s="2" t="s">
        <v>183</v>
      </c>
      <c r="D5474" s="3" t="s">
        <v>14942</v>
      </c>
      <c r="E5474" s="3" t="s">
        <v>14943</v>
      </c>
      <c r="F5474" s="3" t="s">
        <v>14944</v>
      </c>
      <c r="G5474" s="2" t="s">
        <v>18</v>
      </c>
      <c r="H5474" s="2">
        <v>3.0</v>
      </c>
      <c r="I5474" s="2">
        <v>5.0</v>
      </c>
      <c r="J5474" s="2">
        <v>3.0</v>
      </c>
      <c r="K5474" s="2">
        <v>4.0</v>
      </c>
      <c r="L5474" s="2">
        <v>4.0</v>
      </c>
      <c r="M5474" s="2" t="s">
        <v>19</v>
      </c>
    </row>
    <row r="5475" ht="15.75" customHeight="1">
      <c r="A5475" s="2">
        <v>306.0</v>
      </c>
      <c r="B5475" s="2" t="s">
        <v>14491</v>
      </c>
      <c r="C5475" s="2" t="s">
        <v>183</v>
      </c>
      <c r="D5475" s="3" t="s">
        <v>12821</v>
      </c>
      <c r="E5475" s="3" t="s">
        <v>14945</v>
      </c>
      <c r="F5475" s="3" t="s">
        <v>14946</v>
      </c>
      <c r="G5475" s="2" t="s">
        <v>50</v>
      </c>
      <c r="H5475" s="2">
        <v>4.0</v>
      </c>
      <c r="I5475" s="2">
        <v>4.0</v>
      </c>
      <c r="J5475" s="2">
        <v>5.0</v>
      </c>
      <c r="K5475" s="2">
        <v>5.0</v>
      </c>
      <c r="L5475" s="2">
        <v>5.0</v>
      </c>
      <c r="M5475" s="2" t="s">
        <v>19</v>
      </c>
    </row>
    <row r="5476" ht="15.75" customHeight="1">
      <c r="A5476" s="2">
        <v>306.0</v>
      </c>
      <c r="B5476" s="2" t="s">
        <v>14491</v>
      </c>
      <c r="C5476" s="2" t="s">
        <v>555</v>
      </c>
      <c r="D5476" s="3" t="s">
        <v>14947</v>
      </c>
      <c r="E5476" s="3" t="s">
        <v>14948</v>
      </c>
      <c r="F5476" s="3" t="s">
        <v>14949</v>
      </c>
      <c r="G5476" s="2" t="s">
        <v>18</v>
      </c>
      <c r="H5476" s="2">
        <v>5.0</v>
      </c>
      <c r="I5476" s="2">
        <v>5.0</v>
      </c>
      <c r="J5476" s="2">
        <v>4.0</v>
      </c>
      <c r="K5476" s="2">
        <v>4.0</v>
      </c>
      <c r="L5476" s="2">
        <v>5.0</v>
      </c>
      <c r="M5476" s="2" t="s">
        <v>19</v>
      </c>
    </row>
    <row r="5477" ht="15.75" customHeight="1">
      <c r="A5477" s="2">
        <v>306.0</v>
      </c>
      <c r="B5477" s="2" t="s">
        <v>14491</v>
      </c>
      <c r="C5477" s="2" t="s">
        <v>562</v>
      </c>
      <c r="D5477" s="3" t="s">
        <v>14950</v>
      </c>
      <c r="E5477" s="3" t="s">
        <v>14951</v>
      </c>
      <c r="F5477" s="3" t="s">
        <v>14952</v>
      </c>
      <c r="G5477" s="2" t="s">
        <v>28</v>
      </c>
      <c r="H5477" s="2">
        <v>3.0</v>
      </c>
      <c r="I5477" s="2">
        <v>3.0</v>
      </c>
      <c r="J5477" s="2">
        <v>2.0</v>
      </c>
      <c r="K5477" s="2">
        <v>3.0</v>
      </c>
      <c r="L5477" s="2">
        <v>3.0</v>
      </c>
      <c r="M5477" s="2" t="s">
        <v>19</v>
      </c>
    </row>
    <row r="5478" ht="15.75" customHeight="1">
      <c r="A5478" s="2">
        <v>306.0</v>
      </c>
      <c r="B5478" s="2" t="s">
        <v>14491</v>
      </c>
      <c r="C5478" s="2" t="s">
        <v>99</v>
      </c>
      <c r="D5478" s="3" t="s">
        <v>14953</v>
      </c>
      <c r="E5478" s="3" t="s">
        <v>14954</v>
      </c>
      <c r="F5478" s="3" t="s">
        <v>14952</v>
      </c>
      <c r="G5478" s="2" t="s">
        <v>18</v>
      </c>
      <c r="H5478" s="2">
        <v>3.0</v>
      </c>
      <c r="I5478" s="2">
        <v>3.0</v>
      </c>
      <c r="J5478" s="2">
        <v>3.0</v>
      </c>
      <c r="K5478" s="2">
        <v>3.0</v>
      </c>
      <c r="L5478" s="2">
        <v>3.0</v>
      </c>
      <c r="M5478" s="2" t="s">
        <v>19</v>
      </c>
    </row>
    <row r="5479" ht="15.75" customHeight="1">
      <c r="A5479" s="2">
        <v>306.0</v>
      </c>
      <c r="B5479" s="2" t="s">
        <v>14491</v>
      </c>
      <c r="C5479" s="2" t="s">
        <v>99</v>
      </c>
      <c r="D5479" s="3" t="s">
        <v>907</v>
      </c>
      <c r="E5479" s="3" t="s">
        <v>14955</v>
      </c>
      <c r="F5479" s="3" t="s">
        <v>14956</v>
      </c>
      <c r="G5479" s="2" t="s">
        <v>50</v>
      </c>
      <c r="H5479" s="2">
        <v>4.0</v>
      </c>
      <c r="I5479" s="2">
        <v>4.0</v>
      </c>
      <c r="J5479" s="2">
        <v>4.0</v>
      </c>
      <c r="K5479" s="2">
        <v>4.0</v>
      </c>
      <c r="L5479" s="2">
        <v>4.0</v>
      </c>
      <c r="M5479" s="2" t="s">
        <v>19</v>
      </c>
    </row>
    <row r="5480" ht="15.75" customHeight="1">
      <c r="A5480" s="2">
        <v>306.0</v>
      </c>
      <c r="B5480" s="2" t="s">
        <v>14491</v>
      </c>
      <c r="C5480" s="2" t="s">
        <v>99</v>
      </c>
      <c r="D5480" s="3" t="s">
        <v>1638</v>
      </c>
      <c r="E5480" s="3" t="s">
        <v>14957</v>
      </c>
      <c r="F5480" s="3" t="s">
        <v>14958</v>
      </c>
      <c r="G5480" s="2" t="s">
        <v>18</v>
      </c>
      <c r="H5480" s="2">
        <v>4.0</v>
      </c>
      <c r="I5480" s="2">
        <v>3.0</v>
      </c>
      <c r="J5480" s="2">
        <v>4.0</v>
      </c>
      <c r="K5480" s="2">
        <v>4.0</v>
      </c>
      <c r="L5480" s="2">
        <v>4.0</v>
      </c>
      <c r="M5480" s="2" t="s">
        <v>19</v>
      </c>
    </row>
    <row r="5481" ht="15.75" customHeight="1">
      <c r="A5481" s="2">
        <v>306.0</v>
      </c>
      <c r="B5481" s="2" t="s">
        <v>14491</v>
      </c>
      <c r="C5481" s="2" t="s">
        <v>142</v>
      </c>
      <c r="D5481" s="3" t="s">
        <v>92</v>
      </c>
      <c r="E5481" s="3" t="s">
        <v>14959</v>
      </c>
      <c r="F5481" s="3" t="s">
        <v>14960</v>
      </c>
      <c r="G5481" s="2" t="s">
        <v>50</v>
      </c>
      <c r="H5481" s="2">
        <v>4.0</v>
      </c>
      <c r="I5481" s="2">
        <v>4.0</v>
      </c>
      <c r="J5481" s="2">
        <v>5.0</v>
      </c>
      <c r="K5481" s="2">
        <v>4.0</v>
      </c>
      <c r="L5481" s="2">
        <v>5.0</v>
      </c>
      <c r="M5481" s="2" t="s">
        <v>19</v>
      </c>
    </row>
    <row r="5482" ht="15.75" customHeight="1">
      <c r="A5482" s="2">
        <v>306.0</v>
      </c>
      <c r="B5482" s="2" t="s">
        <v>14491</v>
      </c>
      <c r="C5482" s="2" t="s">
        <v>142</v>
      </c>
      <c r="D5482" s="3" t="s">
        <v>14961</v>
      </c>
      <c r="E5482" s="3" t="s">
        <v>14962</v>
      </c>
      <c r="F5482" s="3" t="s">
        <v>14960</v>
      </c>
      <c r="G5482" s="2" t="s">
        <v>18</v>
      </c>
      <c r="H5482" s="2">
        <v>4.0</v>
      </c>
      <c r="I5482" s="2">
        <v>4.0</v>
      </c>
      <c r="J5482" s="2">
        <v>4.0</v>
      </c>
      <c r="K5482" s="2">
        <v>4.0</v>
      </c>
      <c r="L5482" s="2">
        <v>4.0</v>
      </c>
      <c r="M5482" s="2" t="s">
        <v>19</v>
      </c>
    </row>
    <row r="5483" ht="15.75" customHeight="1">
      <c r="A5483" s="2">
        <v>306.0</v>
      </c>
      <c r="B5483" s="2" t="s">
        <v>14491</v>
      </c>
      <c r="C5483" s="2" t="s">
        <v>142</v>
      </c>
      <c r="D5483" s="3" t="s">
        <v>14963</v>
      </c>
      <c r="E5483" s="3" t="s">
        <v>14964</v>
      </c>
      <c r="F5483" s="3" t="s">
        <v>14965</v>
      </c>
      <c r="G5483" s="2" t="s">
        <v>62</v>
      </c>
      <c r="H5483" s="2">
        <v>4.0</v>
      </c>
      <c r="I5483" s="2">
        <v>3.0</v>
      </c>
      <c r="J5483" s="2">
        <v>2.0</v>
      </c>
      <c r="K5483" s="2">
        <v>2.0</v>
      </c>
      <c r="L5483" s="2">
        <v>1.0</v>
      </c>
      <c r="M5483" s="2" t="s">
        <v>33</v>
      </c>
    </row>
    <row r="5484" ht="15.75" customHeight="1">
      <c r="A5484" s="2">
        <v>306.0</v>
      </c>
      <c r="B5484" s="2" t="s">
        <v>14491</v>
      </c>
      <c r="C5484" s="2" t="s">
        <v>142</v>
      </c>
      <c r="D5484" s="3" t="s">
        <v>6786</v>
      </c>
      <c r="E5484" s="3" t="s">
        <v>14966</v>
      </c>
      <c r="F5484" s="3" t="s">
        <v>14967</v>
      </c>
      <c r="G5484" s="2" t="s">
        <v>28</v>
      </c>
      <c r="H5484" s="2">
        <v>3.0</v>
      </c>
      <c r="I5484" s="2">
        <v>4.0</v>
      </c>
      <c r="J5484" s="2">
        <v>3.0</v>
      </c>
      <c r="K5484" s="2">
        <v>3.0</v>
      </c>
      <c r="L5484" s="2">
        <v>3.0</v>
      </c>
      <c r="M5484" s="2" t="s">
        <v>19</v>
      </c>
    </row>
    <row r="5485" ht="15.75" customHeight="1">
      <c r="A5485" s="2">
        <v>306.0</v>
      </c>
      <c r="B5485" s="2" t="s">
        <v>14491</v>
      </c>
      <c r="C5485" s="2" t="s">
        <v>574</v>
      </c>
      <c r="D5485" s="3" t="s">
        <v>14968</v>
      </c>
      <c r="E5485" s="3" t="s">
        <v>14969</v>
      </c>
      <c r="F5485" s="3" t="s">
        <v>14970</v>
      </c>
      <c r="G5485" s="2" t="s">
        <v>18</v>
      </c>
      <c r="H5485" s="2">
        <v>3.0</v>
      </c>
      <c r="I5485" s="2">
        <v>3.0</v>
      </c>
      <c r="J5485" s="2">
        <v>3.0</v>
      </c>
      <c r="K5485" s="2">
        <v>3.0</v>
      </c>
      <c r="L5485" s="2">
        <v>3.0</v>
      </c>
      <c r="M5485" s="2" t="s">
        <v>19</v>
      </c>
    </row>
    <row r="5486" ht="15.75" customHeight="1">
      <c r="A5486" s="2">
        <v>306.0</v>
      </c>
      <c r="B5486" s="2" t="s">
        <v>14491</v>
      </c>
      <c r="C5486" s="2" t="s">
        <v>574</v>
      </c>
      <c r="D5486" s="3" t="s">
        <v>139</v>
      </c>
      <c r="E5486" s="3" t="s">
        <v>14971</v>
      </c>
      <c r="F5486" s="3" t="s">
        <v>14972</v>
      </c>
      <c r="G5486" s="2" t="s">
        <v>28</v>
      </c>
      <c r="H5486" s="2">
        <v>3.0</v>
      </c>
      <c r="I5486" s="2">
        <v>3.0</v>
      </c>
      <c r="J5486" s="2">
        <v>3.0</v>
      </c>
      <c r="K5486" s="2">
        <v>3.0</v>
      </c>
      <c r="L5486" s="2">
        <v>3.0</v>
      </c>
      <c r="M5486" s="2" t="s">
        <v>19</v>
      </c>
    </row>
    <row r="5487" ht="15.75" customHeight="1">
      <c r="A5487" s="2">
        <v>306.0</v>
      </c>
      <c r="B5487" s="2" t="s">
        <v>14491</v>
      </c>
      <c r="C5487" s="2" t="s">
        <v>574</v>
      </c>
      <c r="D5487" s="3" t="s">
        <v>14973</v>
      </c>
      <c r="E5487" s="3" t="s">
        <v>14974</v>
      </c>
      <c r="F5487" s="3" t="s">
        <v>14972</v>
      </c>
      <c r="G5487" s="2" t="s">
        <v>28</v>
      </c>
      <c r="H5487" s="2">
        <v>3.0</v>
      </c>
      <c r="I5487" s="2">
        <v>3.0</v>
      </c>
      <c r="J5487" s="2">
        <v>3.0</v>
      </c>
      <c r="K5487" s="2">
        <v>3.0</v>
      </c>
      <c r="L5487" s="2">
        <v>3.0</v>
      </c>
      <c r="M5487" s="2" t="s">
        <v>19</v>
      </c>
    </row>
    <row r="5488" ht="15.75" customHeight="1">
      <c r="A5488" s="2">
        <v>306.0</v>
      </c>
      <c r="B5488" s="2" t="s">
        <v>14491</v>
      </c>
      <c r="C5488" s="2" t="s">
        <v>574</v>
      </c>
      <c r="D5488" s="3" t="s">
        <v>14975</v>
      </c>
      <c r="E5488" s="3" t="s">
        <v>14976</v>
      </c>
      <c r="F5488" s="3" t="s">
        <v>14972</v>
      </c>
      <c r="G5488" s="2" t="s">
        <v>18</v>
      </c>
      <c r="H5488" s="2">
        <v>4.0</v>
      </c>
      <c r="I5488" s="2">
        <v>4.0</v>
      </c>
      <c r="J5488" s="2">
        <v>4.0</v>
      </c>
      <c r="K5488" s="2">
        <v>4.0</v>
      </c>
      <c r="L5488" s="2">
        <v>4.0</v>
      </c>
      <c r="M5488" s="2" t="s">
        <v>19</v>
      </c>
    </row>
    <row r="5489" ht="15.75" customHeight="1">
      <c r="A5489" s="2">
        <v>306.0</v>
      </c>
      <c r="B5489" s="2" t="s">
        <v>14491</v>
      </c>
      <c r="C5489" s="2" t="s">
        <v>1552</v>
      </c>
      <c r="D5489" s="3" t="s">
        <v>14977</v>
      </c>
      <c r="E5489" s="3" t="s">
        <v>14978</v>
      </c>
      <c r="F5489" s="3" t="s">
        <v>14979</v>
      </c>
      <c r="G5489" s="2" t="s">
        <v>28</v>
      </c>
      <c r="H5489" s="2">
        <v>3.0</v>
      </c>
      <c r="I5489" s="2">
        <v>4.0</v>
      </c>
      <c r="J5489" s="2">
        <v>3.0</v>
      </c>
      <c r="K5489" s="2">
        <v>2.0</v>
      </c>
      <c r="L5489" s="2">
        <v>3.0</v>
      </c>
      <c r="M5489" s="2" t="s">
        <v>33</v>
      </c>
    </row>
    <row r="5490" ht="15.75" customHeight="1">
      <c r="A5490" s="2">
        <v>306.0</v>
      </c>
      <c r="B5490" s="2" t="s">
        <v>14491</v>
      </c>
      <c r="C5490" s="2" t="s">
        <v>283</v>
      </c>
      <c r="D5490" s="3" t="s">
        <v>14980</v>
      </c>
      <c r="E5490" s="3" t="s">
        <v>14981</v>
      </c>
      <c r="F5490" s="3" t="s">
        <v>14982</v>
      </c>
      <c r="G5490" s="2" t="s">
        <v>18</v>
      </c>
      <c r="H5490" s="2">
        <v>4.0</v>
      </c>
      <c r="I5490" s="2">
        <v>4.0</v>
      </c>
      <c r="J5490" s="2">
        <v>4.0</v>
      </c>
      <c r="K5490" s="2">
        <v>4.0</v>
      </c>
      <c r="L5490" s="2">
        <v>4.0</v>
      </c>
      <c r="M5490" s="2" t="s">
        <v>19</v>
      </c>
    </row>
    <row r="5491" ht="15.75" customHeight="1">
      <c r="A5491" s="2">
        <v>306.0</v>
      </c>
      <c r="B5491" s="2" t="s">
        <v>14491</v>
      </c>
      <c r="C5491" s="2" t="s">
        <v>283</v>
      </c>
      <c r="D5491" s="3" t="s">
        <v>14983</v>
      </c>
      <c r="E5491" s="3" t="s">
        <v>14984</v>
      </c>
      <c r="F5491" s="3" t="s">
        <v>14985</v>
      </c>
      <c r="G5491" s="2" t="s">
        <v>18</v>
      </c>
      <c r="H5491" s="2">
        <v>4.0</v>
      </c>
      <c r="I5491" s="2">
        <v>4.0</v>
      </c>
      <c r="J5491" s="2">
        <v>3.0</v>
      </c>
      <c r="K5491" s="2">
        <v>4.0</v>
      </c>
      <c r="L5491" s="2">
        <v>3.0</v>
      </c>
      <c r="M5491" s="2" t="s">
        <v>19</v>
      </c>
    </row>
    <row r="5492" ht="15.75" customHeight="1">
      <c r="A5492" s="2">
        <v>306.0</v>
      </c>
      <c r="B5492" s="2" t="s">
        <v>14491</v>
      </c>
      <c r="C5492" s="2" t="s">
        <v>1067</v>
      </c>
      <c r="D5492" s="3" t="s">
        <v>59</v>
      </c>
      <c r="E5492" s="3" t="s">
        <v>14986</v>
      </c>
      <c r="F5492" s="3" t="s">
        <v>14985</v>
      </c>
      <c r="G5492" s="2" t="s">
        <v>18</v>
      </c>
      <c r="H5492" s="2">
        <v>5.0</v>
      </c>
      <c r="I5492" s="2">
        <v>4.0</v>
      </c>
      <c r="J5492" s="2">
        <v>4.0</v>
      </c>
      <c r="K5492" s="2">
        <v>2.0</v>
      </c>
      <c r="L5492" s="2">
        <v>4.0</v>
      </c>
      <c r="M5492" s="2" t="s">
        <v>19</v>
      </c>
    </row>
    <row r="5493" ht="15.75" customHeight="1">
      <c r="A5493" s="2">
        <v>306.0</v>
      </c>
      <c r="B5493" s="2" t="s">
        <v>14491</v>
      </c>
      <c r="C5493" s="2" t="s">
        <v>1067</v>
      </c>
      <c r="D5493" s="3" t="s">
        <v>14987</v>
      </c>
      <c r="E5493" s="3" t="s">
        <v>14988</v>
      </c>
      <c r="F5493" s="3" t="s">
        <v>14989</v>
      </c>
      <c r="G5493" s="2" t="s">
        <v>28</v>
      </c>
      <c r="H5493" s="2">
        <v>3.0</v>
      </c>
      <c r="I5493" s="2">
        <v>5.0</v>
      </c>
      <c r="J5493" s="2">
        <v>3.0</v>
      </c>
      <c r="K5493" s="2">
        <v>3.0</v>
      </c>
      <c r="L5493" s="2">
        <v>5.0</v>
      </c>
      <c r="M5493" s="2" t="s">
        <v>19</v>
      </c>
    </row>
    <row r="5494" ht="15.75" customHeight="1">
      <c r="A5494" s="2">
        <v>306.0</v>
      </c>
      <c r="B5494" s="2" t="s">
        <v>14491</v>
      </c>
      <c r="C5494" s="2" t="s">
        <v>1067</v>
      </c>
      <c r="D5494" s="3" t="s">
        <v>6966</v>
      </c>
      <c r="E5494" s="3" t="s">
        <v>14990</v>
      </c>
      <c r="F5494" s="3" t="s">
        <v>14991</v>
      </c>
      <c r="G5494" s="2" t="s">
        <v>28</v>
      </c>
      <c r="H5494" s="2">
        <v>3.0</v>
      </c>
      <c r="I5494" s="2">
        <v>3.0</v>
      </c>
      <c r="J5494" s="2">
        <v>2.0</v>
      </c>
      <c r="K5494" s="2">
        <v>2.0</v>
      </c>
      <c r="L5494" s="2">
        <v>1.0</v>
      </c>
      <c r="M5494" s="2" t="s">
        <v>33</v>
      </c>
    </row>
    <row r="5495" ht="15.75" customHeight="1">
      <c r="A5495" s="2">
        <v>306.0</v>
      </c>
      <c r="B5495" s="2" t="s">
        <v>14491</v>
      </c>
      <c r="C5495" s="2" t="s">
        <v>399</v>
      </c>
      <c r="D5495" s="3" t="s">
        <v>14992</v>
      </c>
      <c r="E5495" s="3" t="s">
        <v>14993</v>
      </c>
      <c r="F5495" s="3" t="s">
        <v>14994</v>
      </c>
      <c r="G5495" s="2" t="s">
        <v>18</v>
      </c>
      <c r="H5495" s="2">
        <v>2.0</v>
      </c>
      <c r="I5495" s="2">
        <v>3.0</v>
      </c>
      <c r="J5495" s="2">
        <v>4.0</v>
      </c>
      <c r="K5495" s="2">
        <v>3.0</v>
      </c>
      <c r="L5495" s="2">
        <v>4.0</v>
      </c>
      <c r="M5495" s="2" t="s">
        <v>19</v>
      </c>
    </row>
    <row r="5496" ht="15.75" customHeight="1">
      <c r="A5496" s="2">
        <v>306.0</v>
      </c>
      <c r="B5496" s="2" t="s">
        <v>14491</v>
      </c>
      <c r="C5496" s="2" t="s">
        <v>187</v>
      </c>
      <c r="D5496" s="3" t="s">
        <v>14995</v>
      </c>
      <c r="E5496" s="3" t="s">
        <v>14996</v>
      </c>
      <c r="F5496" s="3" t="s">
        <v>14997</v>
      </c>
      <c r="G5496" s="2" t="s">
        <v>62</v>
      </c>
      <c r="H5496" s="2">
        <v>2.0</v>
      </c>
      <c r="I5496" s="2">
        <v>2.0</v>
      </c>
      <c r="J5496" s="2">
        <v>2.0</v>
      </c>
      <c r="K5496" s="2">
        <v>1.0</v>
      </c>
      <c r="L5496" s="2">
        <v>3.0</v>
      </c>
      <c r="M5496" s="2" t="s">
        <v>33</v>
      </c>
    </row>
    <row r="5497" ht="15.75" customHeight="1">
      <c r="A5497" s="2">
        <v>306.0</v>
      </c>
      <c r="B5497" s="2" t="s">
        <v>14491</v>
      </c>
      <c r="C5497" s="2" t="s">
        <v>187</v>
      </c>
      <c r="D5497" s="3" t="s">
        <v>143</v>
      </c>
      <c r="E5497" s="3" t="s">
        <v>14998</v>
      </c>
      <c r="F5497" s="3" t="s">
        <v>14999</v>
      </c>
      <c r="G5497" s="2" t="s">
        <v>18</v>
      </c>
      <c r="H5497" s="2">
        <v>4.0</v>
      </c>
      <c r="I5497" s="2">
        <v>4.0</v>
      </c>
      <c r="J5497" s="2">
        <v>3.0</v>
      </c>
      <c r="K5497" s="2">
        <v>2.0</v>
      </c>
      <c r="L5497" s="2">
        <v>4.0</v>
      </c>
      <c r="M5497" s="2" t="s">
        <v>19</v>
      </c>
    </row>
    <row r="5498" ht="15.75" customHeight="1">
      <c r="A5498" s="2">
        <v>306.0</v>
      </c>
      <c r="B5498" s="2" t="s">
        <v>14491</v>
      </c>
      <c r="C5498" s="2" t="s">
        <v>148</v>
      </c>
      <c r="D5498" s="3" t="s">
        <v>538</v>
      </c>
      <c r="E5498" s="3" t="s">
        <v>15000</v>
      </c>
      <c r="F5498" s="3" t="s">
        <v>15001</v>
      </c>
      <c r="G5498" s="2" t="s">
        <v>28</v>
      </c>
      <c r="H5498" s="2">
        <v>3.0</v>
      </c>
      <c r="I5498" s="2">
        <v>4.0</v>
      </c>
      <c r="J5498" s="2">
        <v>3.0</v>
      </c>
      <c r="K5498" s="2">
        <v>4.0</v>
      </c>
      <c r="L5498" s="2">
        <v>4.0</v>
      </c>
      <c r="M5498" s="2" t="s">
        <v>19</v>
      </c>
    </row>
    <row r="5499" ht="15.75" customHeight="1">
      <c r="A5499" s="2">
        <v>306.0</v>
      </c>
      <c r="B5499" s="2" t="s">
        <v>14491</v>
      </c>
      <c r="C5499" s="2" t="s">
        <v>148</v>
      </c>
      <c r="D5499" s="3" t="s">
        <v>5488</v>
      </c>
      <c r="E5499" s="3" t="s">
        <v>15002</v>
      </c>
      <c r="F5499" s="3" t="s">
        <v>15003</v>
      </c>
      <c r="G5499" s="2" t="s">
        <v>28</v>
      </c>
      <c r="H5499" s="2">
        <v>3.0</v>
      </c>
      <c r="I5499" s="2">
        <v>4.0</v>
      </c>
      <c r="J5499" s="2">
        <v>2.0</v>
      </c>
      <c r="K5499" s="2">
        <v>2.0</v>
      </c>
      <c r="L5499" s="2">
        <v>3.0</v>
      </c>
      <c r="M5499" s="2" t="s">
        <v>33</v>
      </c>
    </row>
    <row r="5500" ht="15.75" customHeight="1">
      <c r="A5500" s="2">
        <v>306.0</v>
      </c>
      <c r="B5500" s="2" t="s">
        <v>14491</v>
      </c>
      <c r="C5500" s="2" t="s">
        <v>148</v>
      </c>
      <c r="D5500" s="3" t="s">
        <v>15004</v>
      </c>
      <c r="E5500" s="3" t="s">
        <v>15005</v>
      </c>
      <c r="F5500" s="3" t="s">
        <v>15006</v>
      </c>
      <c r="G5500" s="2" t="s">
        <v>62</v>
      </c>
      <c r="H5500" s="2">
        <v>3.0</v>
      </c>
      <c r="I5500" s="2">
        <v>3.0</v>
      </c>
      <c r="J5500" s="2">
        <v>2.0</v>
      </c>
      <c r="K5500" s="2">
        <v>2.0</v>
      </c>
      <c r="L5500" s="2">
        <v>2.0</v>
      </c>
      <c r="M5500" s="2" t="s">
        <v>19</v>
      </c>
    </row>
    <row r="5501" ht="15.75" customHeight="1">
      <c r="A5501" s="2">
        <v>306.0</v>
      </c>
      <c r="B5501" s="2" t="s">
        <v>14491</v>
      </c>
      <c r="C5501" s="2" t="s">
        <v>148</v>
      </c>
      <c r="D5501" s="3" t="s">
        <v>15007</v>
      </c>
      <c r="E5501" s="3" t="s">
        <v>15008</v>
      </c>
      <c r="F5501" s="3" t="s">
        <v>15009</v>
      </c>
      <c r="G5501" s="2" t="s">
        <v>50</v>
      </c>
      <c r="H5501" s="2">
        <v>4.0</v>
      </c>
      <c r="I5501" s="2">
        <v>5.0</v>
      </c>
      <c r="J5501" s="2">
        <v>4.0</v>
      </c>
      <c r="K5501" s="2">
        <v>5.0</v>
      </c>
      <c r="L5501" s="2">
        <v>4.0</v>
      </c>
      <c r="M5501" s="2" t="s">
        <v>19</v>
      </c>
    </row>
    <row r="5502" ht="15.75" customHeight="1">
      <c r="A5502" s="2">
        <v>306.0</v>
      </c>
      <c r="B5502" s="2" t="s">
        <v>14491</v>
      </c>
      <c r="C5502" s="2" t="s">
        <v>287</v>
      </c>
      <c r="D5502" s="3" t="s">
        <v>15010</v>
      </c>
      <c r="E5502" s="3" t="s">
        <v>15011</v>
      </c>
      <c r="F5502" s="3" t="s">
        <v>15012</v>
      </c>
      <c r="G5502" s="2" t="s">
        <v>28</v>
      </c>
      <c r="H5502" s="2">
        <v>3.0</v>
      </c>
      <c r="I5502" s="2">
        <v>3.0</v>
      </c>
      <c r="J5502" s="2">
        <v>4.0</v>
      </c>
      <c r="K5502" s="2">
        <v>4.0</v>
      </c>
      <c r="L5502" s="2">
        <v>3.0</v>
      </c>
      <c r="M5502" s="2" t="s">
        <v>19</v>
      </c>
    </row>
    <row r="5503" ht="15.75" customHeight="1">
      <c r="A5503" s="2">
        <v>306.0</v>
      </c>
      <c r="B5503" s="2" t="s">
        <v>14491</v>
      </c>
      <c r="C5503" s="2" t="s">
        <v>287</v>
      </c>
      <c r="D5503" s="3" t="s">
        <v>139</v>
      </c>
      <c r="E5503" s="3" t="s">
        <v>15013</v>
      </c>
      <c r="F5503" s="3" t="s">
        <v>15014</v>
      </c>
      <c r="G5503" s="2" t="s">
        <v>18</v>
      </c>
      <c r="H5503" s="2">
        <v>3.0</v>
      </c>
      <c r="I5503" s="2">
        <v>4.0</v>
      </c>
      <c r="J5503" s="2">
        <v>4.0</v>
      </c>
      <c r="K5503" s="2">
        <v>4.0</v>
      </c>
      <c r="L5503" s="2">
        <v>3.0</v>
      </c>
      <c r="M5503" s="2" t="s">
        <v>19</v>
      </c>
    </row>
    <row r="5504" ht="15.75" customHeight="1">
      <c r="A5504" s="2">
        <v>306.0</v>
      </c>
      <c r="B5504" s="2" t="s">
        <v>14491</v>
      </c>
      <c r="C5504" s="2" t="s">
        <v>287</v>
      </c>
      <c r="D5504" s="3" t="s">
        <v>15015</v>
      </c>
      <c r="E5504" s="3" t="s">
        <v>15016</v>
      </c>
      <c r="F5504" s="3" t="s">
        <v>15017</v>
      </c>
      <c r="G5504" s="2" t="s">
        <v>28</v>
      </c>
      <c r="H5504" s="2">
        <v>2.0</v>
      </c>
      <c r="I5504" s="2">
        <v>3.0</v>
      </c>
      <c r="J5504" s="2">
        <v>3.0</v>
      </c>
      <c r="K5504" s="2">
        <v>3.0</v>
      </c>
      <c r="L5504" s="2">
        <v>3.0</v>
      </c>
      <c r="M5504" s="2" t="s">
        <v>19</v>
      </c>
    </row>
    <row r="5505" ht="15.75" customHeight="1">
      <c r="A5505" s="2">
        <v>306.0</v>
      </c>
      <c r="B5505" s="2" t="s">
        <v>14491</v>
      </c>
      <c r="C5505" s="2" t="s">
        <v>287</v>
      </c>
      <c r="D5505" s="3" t="s">
        <v>15018</v>
      </c>
      <c r="E5505" s="3" t="s">
        <v>15019</v>
      </c>
      <c r="F5505" s="3" t="s">
        <v>15017</v>
      </c>
      <c r="G5505" s="2" t="s">
        <v>28</v>
      </c>
      <c r="H5505" s="2">
        <v>4.0</v>
      </c>
      <c r="I5505" s="2">
        <v>3.0</v>
      </c>
      <c r="J5505" s="2">
        <v>3.0</v>
      </c>
      <c r="K5505" s="2">
        <v>2.0</v>
      </c>
      <c r="L5505" s="2">
        <v>4.0</v>
      </c>
      <c r="M5505" s="2" t="s">
        <v>19</v>
      </c>
    </row>
    <row r="5506" ht="15.75" customHeight="1">
      <c r="A5506" s="2">
        <v>306.0</v>
      </c>
      <c r="B5506" s="2" t="s">
        <v>14491</v>
      </c>
      <c r="C5506" s="2" t="s">
        <v>103</v>
      </c>
      <c r="D5506" s="3" t="s">
        <v>15020</v>
      </c>
      <c r="E5506" s="3" t="s">
        <v>15021</v>
      </c>
      <c r="F5506" s="3" t="s">
        <v>15022</v>
      </c>
      <c r="G5506" s="2" t="s">
        <v>50</v>
      </c>
      <c r="H5506" s="2">
        <v>4.0</v>
      </c>
      <c r="I5506" s="2">
        <v>5.0</v>
      </c>
      <c r="J5506" s="2">
        <v>4.0</v>
      </c>
      <c r="K5506" s="2">
        <v>4.0</v>
      </c>
      <c r="L5506" s="2">
        <v>4.0</v>
      </c>
      <c r="M5506" s="2" t="s">
        <v>19</v>
      </c>
    </row>
    <row r="5507" ht="15.75" customHeight="1">
      <c r="A5507" s="2">
        <v>306.0</v>
      </c>
      <c r="B5507" s="2" t="s">
        <v>14491</v>
      </c>
      <c r="C5507" s="2" t="s">
        <v>103</v>
      </c>
      <c r="D5507" s="3" t="s">
        <v>8792</v>
      </c>
      <c r="E5507" s="3" t="s">
        <v>15023</v>
      </c>
      <c r="F5507" s="3" t="s">
        <v>15022</v>
      </c>
      <c r="G5507" s="2" t="s">
        <v>18</v>
      </c>
      <c r="H5507" s="2">
        <v>3.0</v>
      </c>
      <c r="I5507" s="2">
        <v>3.0</v>
      </c>
      <c r="J5507" s="2">
        <v>3.0</v>
      </c>
      <c r="K5507" s="2">
        <v>3.0</v>
      </c>
      <c r="L5507" s="2">
        <v>4.0</v>
      </c>
      <c r="M5507" s="2" t="s">
        <v>19</v>
      </c>
    </row>
    <row r="5508" ht="15.75" customHeight="1">
      <c r="A5508" s="2">
        <v>306.0</v>
      </c>
      <c r="B5508" s="2" t="s">
        <v>14491</v>
      </c>
      <c r="C5508" s="2" t="s">
        <v>103</v>
      </c>
      <c r="D5508" s="3" t="s">
        <v>15024</v>
      </c>
      <c r="E5508" s="3" t="s">
        <v>15025</v>
      </c>
      <c r="F5508" s="3" t="s">
        <v>15026</v>
      </c>
      <c r="G5508" s="2" t="s">
        <v>28</v>
      </c>
      <c r="H5508" s="2">
        <v>3.0</v>
      </c>
      <c r="I5508" s="2">
        <v>4.0</v>
      </c>
      <c r="J5508" s="2">
        <v>1.0</v>
      </c>
      <c r="K5508" s="2">
        <v>2.0</v>
      </c>
      <c r="L5508" s="2">
        <v>3.0</v>
      </c>
      <c r="M5508" s="2" t="s">
        <v>33</v>
      </c>
    </row>
    <row r="5509" ht="15.75" customHeight="1">
      <c r="A5509" s="2">
        <v>306.0</v>
      </c>
      <c r="B5509" s="2" t="s">
        <v>14491</v>
      </c>
      <c r="C5509" s="2" t="s">
        <v>296</v>
      </c>
      <c r="D5509" s="3" t="s">
        <v>7615</v>
      </c>
      <c r="E5509" s="3" t="s">
        <v>15027</v>
      </c>
      <c r="F5509" s="3" t="s">
        <v>15028</v>
      </c>
      <c r="G5509" s="2" t="s">
        <v>62</v>
      </c>
      <c r="H5509" s="2">
        <v>4.0</v>
      </c>
      <c r="I5509" s="2">
        <v>4.0</v>
      </c>
      <c r="J5509" s="2">
        <v>1.0</v>
      </c>
      <c r="K5509" s="2">
        <v>2.0</v>
      </c>
      <c r="L5509" s="2">
        <v>3.0</v>
      </c>
      <c r="M5509" s="2" t="s">
        <v>33</v>
      </c>
    </row>
    <row r="5510" ht="15.75" customHeight="1">
      <c r="A5510" s="2">
        <v>306.0</v>
      </c>
      <c r="B5510" s="2" t="s">
        <v>14491</v>
      </c>
      <c r="C5510" s="2" t="s">
        <v>296</v>
      </c>
      <c r="D5510" s="3" t="s">
        <v>15029</v>
      </c>
      <c r="E5510" s="3" t="s">
        <v>15030</v>
      </c>
      <c r="F5510" s="3" t="s">
        <v>15031</v>
      </c>
      <c r="G5510" s="2" t="s">
        <v>28</v>
      </c>
      <c r="H5510" s="2">
        <v>3.0</v>
      </c>
      <c r="I5510" s="2">
        <v>3.0</v>
      </c>
      <c r="J5510" s="2">
        <v>3.0</v>
      </c>
      <c r="K5510" s="2">
        <v>3.0</v>
      </c>
      <c r="L5510" s="2">
        <v>3.0</v>
      </c>
      <c r="M5510" s="2" t="s">
        <v>19</v>
      </c>
    </row>
    <row r="5511" ht="15.75" customHeight="1">
      <c r="A5511" s="2">
        <v>306.0</v>
      </c>
      <c r="B5511" s="2" t="s">
        <v>14491</v>
      </c>
      <c r="C5511" s="2" t="s">
        <v>296</v>
      </c>
      <c r="D5511" s="3" t="s">
        <v>15032</v>
      </c>
      <c r="E5511" s="3" t="s">
        <v>15033</v>
      </c>
      <c r="F5511" s="3" t="s">
        <v>15034</v>
      </c>
      <c r="G5511" s="2" t="s">
        <v>28</v>
      </c>
      <c r="H5511" s="2">
        <v>3.0</v>
      </c>
      <c r="I5511" s="2">
        <v>2.0</v>
      </c>
      <c r="J5511" s="2">
        <v>2.0</v>
      </c>
      <c r="K5511" s="2">
        <v>3.0</v>
      </c>
      <c r="L5511" s="2">
        <v>3.0</v>
      </c>
      <c r="M5511" s="2" t="s">
        <v>19</v>
      </c>
    </row>
    <row r="5512" ht="15.75" customHeight="1">
      <c r="A5512" s="2">
        <v>306.0</v>
      </c>
      <c r="B5512" s="2" t="s">
        <v>14491</v>
      </c>
      <c r="C5512" s="2" t="s">
        <v>1152</v>
      </c>
      <c r="D5512" s="3" t="s">
        <v>15035</v>
      </c>
      <c r="E5512" s="3" t="s">
        <v>15036</v>
      </c>
      <c r="F5512" s="3" t="s">
        <v>15037</v>
      </c>
      <c r="G5512" s="2" t="s">
        <v>18</v>
      </c>
      <c r="H5512" s="2">
        <v>4.0</v>
      </c>
      <c r="I5512" s="2">
        <v>4.0</v>
      </c>
      <c r="J5512" s="2">
        <v>3.0</v>
      </c>
      <c r="K5512" s="2">
        <v>4.0</v>
      </c>
      <c r="L5512" s="2">
        <v>5.0</v>
      </c>
      <c r="M5512" s="2" t="s">
        <v>19</v>
      </c>
    </row>
    <row r="5513" ht="15.75" customHeight="1">
      <c r="A5513" s="2">
        <v>306.0</v>
      </c>
      <c r="B5513" s="2" t="s">
        <v>14491</v>
      </c>
      <c r="C5513" s="2" t="s">
        <v>1152</v>
      </c>
      <c r="D5513" s="3" t="s">
        <v>6702</v>
      </c>
      <c r="E5513" s="3" t="s">
        <v>15038</v>
      </c>
      <c r="F5513" s="3" t="s">
        <v>15039</v>
      </c>
      <c r="G5513" s="2" t="s">
        <v>18</v>
      </c>
      <c r="H5513" s="2">
        <v>4.0</v>
      </c>
      <c r="I5513" s="2">
        <v>4.0</v>
      </c>
      <c r="J5513" s="2">
        <v>3.0</v>
      </c>
      <c r="K5513" s="2">
        <v>4.0</v>
      </c>
      <c r="L5513" s="2">
        <v>4.0</v>
      </c>
      <c r="M5513" s="2" t="s">
        <v>19</v>
      </c>
    </row>
    <row r="5514" ht="15.75" customHeight="1">
      <c r="A5514" s="2">
        <v>306.0</v>
      </c>
      <c r="B5514" s="2" t="s">
        <v>14491</v>
      </c>
      <c r="C5514" s="2" t="s">
        <v>1152</v>
      </c>
      <c r="D5514" s="3" t="s">
        <v>1169</v>
      </c>
      <c r="E5514" s="3" t="s">
        <v>15040</v>
      </c>
      <c r="F5514" s="3" t="s">
        <v>15041</v>
      </c>
      <c r="G5514" s="2" t="s">
        <v>18</v>
      </c>
      <c r="H5514" s="2">
        <v>4.0</v>
      </c>
      <c r="I5514" s="2">
        <v>4.0</v>
      </c>
      <c r="J5514" s="2">
        <v>4.0</v>
      </c>
      <c r="K5514" s="2">
        <v>4.0</v>
      </c>
      <c r="L5514" s="2">
        <v>5.0</v>
      </c>
      <c r="M5514" s="2" t="s">
        <v>19</v>
      </c>
    </row>
    <row r="5515" ht="15.75" customHeight="1">
      <c r="A5515" s="2">
        <v>306.0</v>
      </c>
      <c r="B5515" s="2" t="s">
        <v>14491</v>
      </c>
      <c r="C5515" s="2" t="s">
        <v>1152</v>
      </c>
      <c r="D5515" s="3" t="s">
        <v>14912</v>
      </c>
      <c r="E5515" s="3" t="s">
        <v>15042</v>
      </c>
      <c r="F5515" s="3" t="s">
        <v>15043</v>
      </c>
      <c r="G5515" s="2" t="s">
        <v>18</v>
      </c>
      <c r="H5515" s="2">
        <v>3.0</v>
      </c>
      <c r="I5515" s="2">
        <v>4.0</v>
      </c>
      <c r="J5515" s="2">
        <v>3.0</v>
      </c>
      <c r="K5515" s="2">
        <v>4.0</v>
      </c>
      <c r="L5515" s="2">
        <v>4.0</v>
      </c>
      <c r="M5515" s="2" t="s">
        <v>19</v>
      </c>
    </row>
    <row r="5516" ht="15.75" customHeight="1">
      <c r="A5516" s="2">
        <v>306.0</v>
      </c>
      <c r="B5516" s="2" t="s">
        <v>14491</v>
      </c>
      <c r="C5516" s="2" t="s">
        <v>1152</v>
      </c>
      <c r="D5516" s="3" t="s">
        <v>15044</v>
      </c>
      <c r="E5516" s="3" t="s">
        <v>15045</v>
      </c>
      <c r="F5516" s="3" t="s">
        <v>15043</v>
      </c>
      <c r="G5516" s="2" t="s">
        <v>50</v>
      </c>
      <c r="H5516" s="2">
        <v>5.0</v>
      </c>
      <c r="I5516" s="2">
        <v>5.0</v>
      </c>
      <c r="J5516" s="2">
        <v>5.0</v>
      </c>
      <c r="K5516" s="2">
        <v>5.0</v>
      </c>
      <c r="L5516" s="2">
        <v>5.0</v>
      </c>
      <c r="M5516" s="2" t="s">
        <v>19</v>
      </c>
    </row>
    <row r="5517" ht="15.75" customHeight="1">
      <c r="A5517" s="2">
        <v>306.0</v>
      </c>
      <c r="B5517" s="2" t="s">
        <v>14491</v>
      </c>
      <c r="C5517" s="2" t="s">
        <v>1152</v>
      </c>
      <c r="D5517" s="3" t="s">
        <v>15046</v>
      </c>
      <c r="E5517" s="3" t="s">
        <v>15047</v>
      </c>
      <c r="F5517" s="3" t="s">
        <v>15048</v>
      </c>
      <c r="G5517" s="2" t="s">
        <v>28</v>
      </c>
      <c r="H5517" s="2">
        <v>3.0</v>
      </c>
      <c r="I5517" s="2">
        <v>3.0</v>
      </c>
      <c r="J5517" s="2">
        <v>3.0</v>
      </c>
      <c r="K5517" s="2">
        <v>3.0</v>
      </c>
      <c r="L5517" s="2">
        <v>4.0</v>
      </c>
      <c r="M5517" s="2" t="s">
        <v>19</v>
      </c>
    </row>
    <row r="5518" ht="15.75" customHeight="1">
      <c r="A5518" s="2">
        <v>306.0</v>
      </c>
      <c r="B5518" s="2" t="s">
        <v>14491</v>
      </c>
      <c r="C5518" s="2" t="s">
        <v>1152</v>
      </c>
      <c r="D5518" s="3" t="s">
        <v>15049</v>
      </c>
      <c r="E5518" s="3" t="s">
        <v>15050</v>
      </c>
      <c r="F5518" s="3" t="s">
        <v>15051</v>
      </c>
      <c r="G5518" s="2" t="s">
        <v>28</v>
      </c>
      <c r="H5518" s="2">
        <v>3.0</v>
      </c>
      <c r="I5518" s="2">
        <v>2.0</v>
      </c>
      <c r="J5518" s="2">
        <v>2.0</v>
      </c>
      <c r="K5518" s="2">
        <v>3.0</v>
      </c>
      <c r="L5518" s="2">
        <v>3.0</v>
      </c>
      <c r="M5518" s="2" t="s">
        <v>19</v>
      </c>
    </row>
    <row r="5519" ht="15.75" customHeight="1">
      <c r="A5519" s="2">
        <v>306.0</v>
      </c>
      <c r="B5519" s="2" t="s">
        <v>14491</v>
      </c>
      <c r="C5519" s="2" t="s">
        <v>1152</v>
      </c>
      <c r="D5519" s="3" t="s">
        <v>15052</v>
      </c>
      <c r="E5519" s="3" t="s">
        <v>15053</v>
      </c>
      <c r="F5519" s="3" t="s">
        <v>15051</v>
      </c>
      <c r="G5519" s="2" t="s">
        <v>18</v>
      </c>
      <c r="H5519" s="2">
        <v>3.0</v>
      </c>
      <c r="I5519" s="2">
        <v>3.0</v>
      </c>
      <c r="J5519" s="2">
        <v>4.0</v>
      </c>
      <c r="K5519" s="2">
        <v>4.0</v>
      </c>
      <c r="L5519" s="2">
        <v>3.0</v>
      </c>
      <c r="M5519" s="2" t="s">
        <v>19</v>
      </c>
    </row>
    <row r="5520" ht="15.75" customHeight="1">
      <c r="A5520" s="2">
        <v>306.0</v>
      </c>
      <c r="B5520" s="2" t="s">
        <v>14491</v>
      </c>
      <c r="C5520" s="2" t="s">
        <v>1165</v>
      </c>
      <c r="D5520" s="3" t="s">
        <v>15054</v>
      </c>
      <c r="E5520" s="3" t="s">
        <v>15055</v>
      </c>
      <c r="F5520" s="3" t="s">
        <v>15056</v>
      </c>
      <c r="G5520" s="2" t="s">
        <v>28</v>
      </c>
      <c r="H5520" s="2">
        <v>3.0</v>
      </c>
      <c r="I5520" s="2">
        <v>3.0</v>
      </c>
      <c r="J5520" s="2">
        <v>4.0</v>
      </c>
      <c r="K5520" s="2">
        <v>4.0</v>
      </c>
      <c r="L5520" s="2">
        <v>5.0</v>
      </c>
      <c r="M5520" s="2" t="s">
        <v>19</v>
      </c>
    </row>
    <row r="5521" ht="15.75" customHeight="1">
      <c r="A5521" s="2">
        <v>306.0</v>
      </c>
      <c r="B5521" s="2" t="s">
        <v>14491</v>
      </c>
      <c r="C5521" s="2" t="s">
        <v>1165</v>
      </c>
      <c r="D5521" s="3" t="s">
        <v>139</v>
      </c>
      <c r="E5521" s="3" t="s">
        <v>15057</v>
      </c>
      <c r="F5521" s="3" t="s">
        <v>15058</v>
      </c>
      <c r="G5521" s="2" t="s">
        <v>28</v>
      </c>
      <c r="H5521" s="2">
        <v>3.0</v>
      </c>
      <c r="I5521" s="2">
        <v>4.0</v>
      </c>
      <c r="J5521" s="2">
        <v>4.0</v>
      </c>
      <c r="K5521" s="2">
        <v>4.0</v>
      </c>
      <c r="L5521" s="2">
        <v>3.0</v>
      </c>
      <c r="M5521" s="2" t="s">
        <v>19</v>
      </c>
    </row>
    <row r="5522" ht="15.75" customHeight="1">
      <c r="A5522" s="2">
        <v>306.0</v>
      </c>
      <c r="B5522" s="2" t="s">
        <v>14491</v>
      </c>
      <c r="C5522" s="2" t="s">
        <v>1165</v>
      </c>
      <c r="D5522" s="3" t="s">
        <v>15059</v>
      </c>
      <c r="E5522" s="3" t="s">
        <v>15060</v>
      </c>
      <c r="F5522" s="3" t="s">
        <v>15061</v>
      </c>
      <c r="G5522" s="2" t="s">
        <v>50</v>
      </c>
      <c r="H5522" s="2">
        <v>4.0</v>
      </c>
      <c r="I5522" s="2">
        <v>3.0</v>
      </c>
      <c r="J5522" s="2">
        <v>3.0</v>
      </c>
      <c r="K5522" s="2">
        <v>3.0</v>
      </c>
      <c r="L5522" s="2">
        <v>3.0</v>
      </c>
      <c r="M5522" s="2" t="s">
        <v>19</v>
      </c>
    </row>
    <row r="5523" ht="15.75" customHeight="1">
      <c r="A5523" s="2">
        <v>306.0</v>
      </c>
      <c r="B5523" s="2" t="s">
        <v>14491</v>
      </c>
      <c r="C5523" s="2" t="s">
        <v>190</v>
      </c>
      <c r="D5523" s="3" t="s">
        <v>15062</v>
      </c>
      <c r="E5523" s="3" t="s">
        <v>15063</v>
      </c>
      <c r="F5523" s="3" t="s">
        <v>15064</v>
      </c>
      <c r="G5523" s="2" t="s">
        <v>28</v>
      </c>
      <c r="H5523" s="2">
        <v>3.0</v>
      </c>
      <c r="I5523" s="2">
        <v>4.0</v>
      </c>
      <c r="J5523" s="2">
        <v>3.0</v>
      </c>
      <c r="K5523" s="2">
        <v>4.0</v>
      </c>
      <c r="L5523" s="2">
        <v>4.0</v>
      </c>
      <c r="M5523" s="2" t="s">
        <v>19</v>
      </c>
    </row>
    <row r="5524" ht="15.75" customHeight="1">
      <c r="A5524" s="2">
        <v>306.0</v>
      </c>
      <c r="B5524" s="2" t="s">
        <v>14491</v>
      </c>
      <c r="C5524" s="2" t="s">
        <v>190</v>
      </c>
      <c r="D5524" s="3" t="s">
        <v>191</v>
      </c>
      <c r="E5524" s="3" t="s">
        <v>15065</v>
      </c>
      <c r="F5524" s="3" t="s">
        <v>15064</v>
      </c>
      <c r="G5524" s="2" t="s">
        <v>50</v>
      </c>
      <c r="H5524" s="2">
        <v>4.0</v>
      </c>
      <c r="I5524" s="2">
        <v>4.0</v>
      </c>
      <c r="J5524" s="2">
        <v>4.0</v>
      </c>
      <c r="K5524" s="2">
        <v>4.0</v>
      </c>
      <c r="L5524" s="2">
        <v>4.0</v>
      </c>
      <c r="M5524" s="2" t="s">
        <v>19</v>
      </c>
    </row>
    <row r="5525" ht="15.75" customHeight="1">
      <c r="A5525" s="2">
        <v>306.0</v>
      </c>
      <c r="B5525" s="2" t="s">
        <v>14491</v>
      </c>
      <c r="C5525" s="2" t="s">
        <v>583</v>
      </c>
      <c r="D5525" s="3" t="s">
        <v>59</v>
      </c>
      <c r="E5525" s="3" t="s">
        <v>15066</v>
      </c>
      <c r="F5525" s="3" t="s">
        <v>15067</v>
      </c>
      <c r="G5525" s="2" t="s">
        <v>28</v>
      </c>
      <c r="H5525" s="2">
        <v>3.0</v>
      </c>
      <c r="I5525" s="2">
        <v>4.0</v>
      </c>
      <c r="J5525" s="2">
        <v>4.0</v>
      </c>
      <c r="K5525" s="2">
        <v>5.0</v>
      </c>
      <c r="L5525" s="2">
        <v>3.0</v>
      </c>
      <c r="M5525" s="2" t="s">
        <v>19</v>
      </c>
    </row>
    <row r="5526" ht="15.75" customHeight="1">
      <c r="A5526" s="2">
        <v>306.0</v>
      </c>
      <c r="B5526" s="2" t="s">
        <v>14491</v>
      </c>
      <c r="C5526" s="2" t="s">
        <v>583</v>
      </c>
      <c r="D5526" s="3" t="s">
        <v>1211</v>
      </c>
      <c r="E5526" s="3" t="s">
        <v>15068</v>
      </c>
      <c r="F5526" s="3" t="s">
        <v>15069</v>
      </c>
      <c r="G5526" s="2" t="s">
        <v>28</v>
      </c>
      <c r="H5526" s="2">
        <v>3.0</v>
      </c>
      <c r="I5526" s="2">
        <v>3.0</v>
      </c>
      <c r="J5526" s="2">
        <v>2.0</v>
      </c>
      <c r="K5526" s="2">
        <v>4.0</v>
      </c>
      <c r="L5526" s="2">
        <v>4.0</v>
      </c>
      <c r="M5526" s="2" t="s">
        <v>19</v>
      </c>
    </row>
    <row r="5527" ht="15.75" customHeight="1">
      <c r="A5527" s="2">
        <v>306.0</v>
      </c>
      <c r="B5527" s="2" t="s">
        <v>14491</v>
      </c>
      <c r="C5527" s="2" t="s">
        <v>583</v>
      </c>
      <c r="D5527" s="3" t="s">
        <v>1169</v>
      </c>
      <c r="E5527" s="3" t="s">
        <v>15070</v>
      </c>
      <c r="F5527" s="3" t="s">
        <v>15071</v>
      </c>
      <c r="G5527" s="2" t="s">
        <v>18</v>
      </c>
      <c r="H5527" s="2">
        <v>3.0</v>
      </c>
      <c r="I5527" s="2">
        <v>4.0</v>
      </c>
      <c r="J5527" s="2">
        <v>4.0</v>
      </c>
      <c r="K5527" s="2">
        <v>3.0</v>
      </c>
      <c r="L5527" s="2">
        <v>5.0</v>
      </c>
      <c r="M5527" s="2" t="s">
        <v>19</v>
      </c>
    </row>
    <row r="5528" ht="15.75" customHeight="1">
      <c r="A5528" s="2">
        <v>306.0</v>
      </c>
      <c r="B5528" s="2" t="s">
        <v>14491</v>
      </c>
      <c r="C5528" s="2" t="s">
        <v>1217</v>
      </c>
      <c r="D5528" s="3" t="s">
        <v>15072</v>
      </c>
      <c r="E5528" s="3" t="s">
        <v>15073</v>
      </c>
      <c r="F5528" s="3" t="s">
        <v>15074</v>
      </c>
      <c r="G5528" s="2" t="s">
        <v>28</v>
      </c>
      <c r="H5528" s="2">
        <v>3.0</v>
      </c>
      <c r="I5528" s="2">
        <v>2.0</v>
      </c>
      <c r="J5528" s="2">
        <v>2.0</v>
      </c>
      <c r="K5528" s="2">
        <v>3.0</v>
      </c>
      <c r="L5528" s="2">
        <v>3.0</v>
      </c>
      <c r="M5528" s="2" t="s">
        <v>19</v>
      </c>
    </row>
    <row r="5529" ht="15.75" customHeight="1">
      <c r="A5529" s="2">
        <v>306.0</v>
      </c>
      <c r="B5529" s="2" t="s">
        <v>14491</v>
      </c>
      <c r="C5529" s="2" t="s">
        <v>1223</v>
      </c>
      <c r="D5529" s="3" t="s">
        <v>15075</v>
      </c>
      <c r="E5529" s="3" t="s">
        <v>15076</v>
      </c>
      <c r="F5529" s="3" t="s">
        <v>15077</v>
      </c>
      <c r="G5529" s="2" t="s">
        <v>18</v>
      </c>
      <c r="H5529" s="2">
        <v>3.0</v>
      </c>
      <c r="I5529" s="2">
        <v>3.0</v>
      </c>
      <c r="J5529" s="2">
        <v>3.0</v>
      </c>
      <c r="K5529" s="2">
        <v>4.0</v>
      </c>
      <c r="L5529" s="2">
        <v>5.0</v>
      </c>
      <c r="M5529" s="2" t="s">
        <v>19</v>
      </c>
    </row>
    <row r="5530" ht="15.75" customHeight="1">
      <c r="A5530" s="2">
        <v>306.0</v>
      </c>
      <c r="B5530" s="2" t="s">
        <v>14491</v>
      </c>
      <c r="C5530" s="2" t="s">
        <v>1223</v>
      </c>
      <c r="D5530" s="3" t="s">
        <v>15078</v>
      </c>
      <c r="E5530" s="3" t="s">
        <v>15079</v>
      </c>
      <c r="F5530" s="3" t="s">
        <v>15080</v>
      </c>
      <c r="G5530" s="2" t="s">
        <v>18</v>
      </c>
      <c r="H5530" s="2">
        <v>3.0</v>
      </c>
      <c r="I5530" s="2">
        <v>2.0</v>
      </c>
      <c r="J5530" s="2">
        <v>3.0</v>
      </c>
      <c r="K5530" s="2">
        <v>3.0</v>
      </c>
      <c r="L5530" s="2">
        <v>3.0</v>
      </c>
      <c r="M5530" s="2" t="s">
        <v>19</v>
      </c>
    </row>
    <row r="5531" ht="15.75" customHeight="1">
      <c r="A5531" s="2">
        <v>306.0</v>
      </c>
      <c r="B5531" s="2" t="s">
        <v>14491</v>
      </c>
      <c r="C5531" s="2" t="s">
        <v>1223</v>
      </c>
      <c r="D5531" s="3" t="s">
        <v>852</v>
      </c>
      <c r="E5531" s="3" t="s">
        <v>15081</v>
      </c>
      <c r="F5531" s="3" t="s">
        <v>15082</v>
      </c>
      <c r="G5531" s="2" t="s">
        <v>18</v>
      </c>
      <c r="H5531" s="2">
        <v>3.0</v>
      </c>
      <c r="I5531" s="2">
        <v>4.0</v>
      </c>
      <c r="J5531" s="2">
        <v>3.0</v>
      </c>
      <c r="K5531" s="2">
        <v>4.0</v>
      </c>
      <c r="L5531" s="2">
        <v>4.0</v>
      </c>
      <c r="M5531" s="2" t="s">
        <v>19</v>
      </c>
    </row>
    <row r="5532" ht="15.75" customHeight="1">
      <c r="A5532" s="2">
        <v>306.0</v>
      </c>
      <c r="B5532" s="2" t="s">
        <v>14491</v>
      </c>
      <c r="C5532" s="2" t="s">
        <v>1223</v>
      </c>
      <c r="D5532" s="3" t="s">
        <v>14987</v>
      </c>
      <c r="E5532" s="3" t="s">
        <v>15083</v>
      </c>
      <c r="F5532" s="3" t="s">
        <v>15084</v>
      </c>
      <c r="G5532" s="2" t="s">
        <v>18</v>
      </c>
      <c r="H5532" s="2">
        <v>3.0</v>
      </c>
      <c r="I5532" s="2">
        <v>4.0</v>
      </c>
      <c r="J5532" s="2">
        <v>4.0</v>
      </c>
      <c r="K5532" s="2">
        <v>4.0</v>
      </c>
      <c r="L5532" s="2">
        <v>4.0</v>
      </c>
      <c r="M5532" s="2" t="s">
        <v>19</v>
      </c>
    </row>
    <row r="5533" ht="15.75" customHeight="1">
      <c r="A5533" s="2">
        <v>306.0</v>
      </c>
      <c r="B5533" s="2" t="s">
        <v>14491</v>
      </c>
      <c r="C5533" s="2" t="s">
        <v>194</v>
      </c>
      <c r="D5533" s="3" t="s">
        <v>15085</v>
      </c>
      <c r="E5533" s="3" t="s">
        <v>15086</v>
      </c>
      <c r="F5533" s="3" t="s">
        <v>15087</v>
      </c>
      <c r="G5533" s="2" t="s">
        <v>50</v>
      </c>
      <c r="H5533" s="2">
        <v>5.0</v>
      </c>
      <c r="I5533" s="2">
        <v>5.0</v>
      </c>
      <c r="J5533" s="2">
        <v>5.0</v>
      </c>
      <c r="K5533" s="2">
        <v>5.0</v>
      </c>
      <c r="L5533" s="2">
        <v>5.0</v>
      </c>
      <c r="M5533" s="2" t="s">
        <v>19</v>
      </c>
    </row>
    <row r="5534" ht="15.75" customHeight="1">
      <c r="A5534" s="2">
        <v>306.0</v>
      </c>
      <c r="B5534" s="2" t="s">
        <v>14491</v>
      </c>
      <c r="C5534" s="2" t="s">
        <v>194</v>
      </c>
      <c r="D5534" s="3" t="s">
        <v>15088</v>
      </c>
      <c r="E5534" s="3" t="s">
        <v>15089</v>
      </c>
      <c r="F5534" s="3" t="s">
        <v>15090</v>
      </c>
      <c r="G5534" s="2" t="s">
        <v>28</v>
      </c>
      <c r="H5534" s="2">
        <v>3.0</v>
      </c>
      <c r="I5534" s="2">
        <v>3.0</v>
      </c>
      <c r="J5534" s="2">
        <v>3.0</v>
      </c>
      <c r="K5534" s="2">
        <v>3.0</v>
      </c>
      <c r="L5534" s="2">
        <v>4.0</v>
      </c>
      <c r="M5534" s="2" t="s">
        <v>19</v>
      </c>
    </row>
    <row r="5535" ht="15.75" customHeight="1">
      <c r="A5535" s="2">
        <v>306.0</v>
      </c>
      <c r="B5535" s="2" t="s">
        <v>14491</v>
      </c>
      <c r="C5535" s="2" t="s">
        <v>194</v>
      </c>
      <c r="D5535" s="3" t="s">
        <v>15091</v>
      </c>
      <c r="E5535" s="3" t="s">
        <v>15092</v>
      </c>
      <c r="F5535" s="3" t="s">
        <v>15093</v>
      </c>
      <c r="G5535" s="2" t="s">
        <v>18</v>
      </c>
      <c r="H5535" s="2">
        <v>3.0</v>
      </c>
      <c r="I5535" s="2">
        <v>4.0</v>
      </c>
      <c r="J5535" s="2">
        <v>3.0</v>
      </c>
      <c r="K5535" s="2">
        <v>3.0</v>
      </c>
      <c r="L5535" s="2">
        <v>2.0</v>
      </c>
      <c r="M5535" s="2" t="s">
        <v>19</v>
      </c>
    </row>
    <row r="5536" ht="15.75" customHeight="1">
      <c r="A5536" s="2">
        <v>306.0</v>
      </c>
      <c r="B5536" s="2" t="s">
        <v>14491</v>
      </c>
      <c r="C5536" s="2" t="s">
        <v>194</v>
      </c>
      <c r="D5536" s="3" t="s">
        <v>1638</v>
      </c>
      <c r="E5536" s="3" t="s">
        <v>15094</v>
      </c>
      <c r="F5536" s="3" t="s">
        <v>3927</v>
      </c>
      <c r="G5536" s="2" t="s">
        <v>28</v>
      </c>
      <c r="H5536" s="2">
        <v>3.0</v>
      </c>
      <c r="I5536" s="2">
        <v>3.0</v>
      </c>
      <c r="J5536" s="2">
        <v>3.0</v>
      </c>
      <c r="K5536" s="2">
        <v>4.0</v>
      </c>
      <c r="L5536" s="2">
        <v>3.0</v>
      </c>
      <c r="M5536" s="2" t="s">
        <v>19</v>
      </c>
    </row>
    <row r="5537" ht="15.75" customHeight="1">
      <c r="A5537" s="2">
        <v>306.0</v>
      </c>
      <c r="B5537" s="2" t="s">
        <v>14491</v>
      </c>
      <c r="C5537" s="2" t="s">
        <v>1254</v>
      </c>
      <c r="D5537" s="3" t="s">
        <v>191</v>
      </c>
      <c r="E5537" s="3" t="s">
        <v>15095</v>
      </c>
      <c r="F5537" s="3" t="s">
        <v>15096</v>
      </c>
      <c r="G5537" s="2" t="s">
        <v>50</v>
      </c>
      <c r="H5537" s="2">
        <v>4.0</v>
      </c>
      <c r="I5537" s="2">
        <v>4.0</v>
      </c>
      <c r="J5537" s="2">
        <v>4.0</v>
      </c>
      <c r="K5537" s="2">
        <v>5.0</v>
      </c>
      <c r="L5537" s="2">
        <v>4.0</v>
      </c>
      <c r="M5537" s="2" t="s">
        <v>19</v>
      </c>
    </row>
    <row r="5538" ht="15.75" customHeight="1">
      <c r="A5538" s="2">
        <v>306.0</v>
      </c>
      <c r="B5538" s="2" t="s">
        <v>14491</v>
      </c>
      <c r="C5538" s="2" t="s">
        <v>1254</v>
      </c>
      <c r="D5538" s="3" t="s">
        <v>15097</v>
      </c>
      <c r="E5538" s="3" t="s">
        <v>15098</v>
      </c>
      <c r="F5538" s="3" t="s">
        <v>15099</v>
      </c>
      <c r="G5538" s="2" t="s">
        <v>28</v>
      </c>
      <c r="H5538" s="2">
        <v>3.0</v>
      </c>
      <c r="I5538" s="2">
        <v>4.0</v>
      </c>
      <c r="J5538" s="2">
        <v>3.0</v>
      </c>
      <c r="K5538" s="2">
        <v>4.0</v>
      </c>
      <c r="L5538" s="2">
        <v>3.0</v>
      </c>
      <c r="M5538" s="2" t="s">
        <v>19</v>
      </c>
    </row>
    <row r="5539" ht="15.75" customHeight="1">
      <c r="A5539" s="2">
        <v>306.0</v>
      </c>
      <c r="B5539" s="2" t="s">
        <v>14491</v>
      </c>
      <c r="C5539" s="2" t="s">
        <v>67</v>
      </c>
      <c r="D5539" s="3" t="s">
        <v>15100</v>
      </c>
      <c r="E5539" s="3" t="s">
        <v>15101</v>
      </c>
      <c r="F5539" s="3" t="s">
        <v>15102</v>
      </c>
      <c r="G5539" s="2" t="s">
        <v>18</v>
      </c>
      <c r="H5539" s="2">
        <v>4.0</v>
      </c>
      <c r="I5539" s="2">
        <v>5.0</v>
      </c>
      <c r="J5539" s="2">
        <v>3.0</v>
      </c>
      <c r="K5539" s="2">
        <v>5.0</v>
      </c>
      <c r="L5539" s="2">
        <v>3.0</v>
      </c>
      <c r="M5539" s="2" t="s">
        <v>19</v>
      </c>
    </row>
    <row r="5540" ht="15.75" customHeight="1">
      <c r="A5540" s="2">
        <v>306.0</v>
      </c>
      <c r="B5540" s="2" t="s">
        <v>14491</v>
      </c>
      <c r="C5540" s="2" t="s">
        <v>67</v>
      </c>
      <c r="D5540" s="3" t="s">
        <v>15103</v>
      </c>
      <c r="E5540" s="3" t="s">
        <v>15104</v>
      </c>
      <c r="F5540" s="3" t="s">
        <v>15105</v>
      </c>
      <c r="G5540" s="2" t="s">
        <v>28</v>
      </c>
      <c r="H5540" s="2">
        <v>3.0</v>
      </c>
      <c r="I5540" s="2">
        <v>4.0</v>
      </c>
      <c r="J5540" s="2">
        <v>3.0</v>
      </c>
      <c r="K5540" s="2">
        <v>4.0</v>
      </c>
      <c r="L5540" s="2">
        <v>5.0</v>
      </c>
      <c r="M5540" s="2" t="s">
        <v>19</v>
      </c>
    </row>
    <row r="5541" ht="15.75" customHeight="1">
      <c r="A5541" s="2">
        <v>306.0</v>
      </c>
      <c r="B5541" s="2" t="s">
        <v>14491</v>
      </c>
      <c r="C5541" s="2" t="s">
        <v>67</v>
      </c>
      <c r="D5541" s="3" t="s">
        <v>59</v>
      </c>
      <c r="E5541" s="3" t="s">
        <v>15106</v>
      </c>
      <c r="F5541" s="3" t="s">
        <v>15105</v>
      </c>
      <c r="G5541" s="2" t="s">
        <v>50</v>
      </c>
      <c r="H5541" s="2">
        <v>5.0</v>
      </c>
      <c r="I5541" s="2">
        <v>5.0</v>
      </c>
      <c r="J5541" s="2">
        <v>5.0</v>
      </c>
      <c r="K5541" s="2">
        <v>5.0</v>
      </c>
      <c r="L5541" s="2">
        <v>5.0</v>
      </c>
      <c r="M5541" s="2" t="s">
        <v>19</v>
      </c>
    </row>
    <row r="5542" ht="15.75" customHeight="1">
      <c r="A5542" s="2">
        <v>306.0</v>
      </c>
      <c r="B5542" s="2" t="s">
        <v>14491</v>
      </c>
      <c r="C5542" s="2" t="s">
        <v>67</v>
      </c>
      <c r="D5542" s="3" t="s">
        <v>139</v>
      </c>
      <c r="E5542" s="3" t="s">
        <v>15107</v>
      </c>
      <c r="F5542" s="3" t="s">
        <v>15108</v>
      </c>
      <c r="G5542" s="2" t="s">
        <v>28</v>
      </c>
      <c r="H5542" s="2">
        <v>3.0</v>
      </c>
      <c r="I5542" s="2">
        <v>4.0</v>
      </c>
      <c r="J5542" s="2">
        <v>4.0</v>
      </c>
      <c r="K5542" s="2">
        <v>3.0</v>
      </c>
      <c r="L5542" s="2">
        <v>4.0</v>
      </c>
      <c r="M5542" s="2" t="s">
        <v>19</v>
      </c>
    </row>
    <row r="5543" ht="15.75" customHeight="1">
      <c r="A5543" s="2">
        <v>306.0</v>
      </c>
      <c r="B5543" s="2" t="s">
        <v>14491</v>
      </c>
      <c r="C5543" s="2" t="s">
        <v>67</v>
      </c>
      <c r="D5543" s="3" t="s">
        <v>15109</v>
      </c>
      <c r="E5543" s="3" t="s">
        <v>15110</v>
      </c>
      <c r="F5543" s="3" t="s">
        <v>15111</v>
      </c>
      <c r="G5543" s="2" t="s">
        <v>28</v>
      </c>
      <c r="H5543" s="2">
        <v>3.0</v>
      </c>
      <c r="I5543" s="2">
        <v>3.0</v>
      </c>
      <c r="J5543" s="2">
        <v>3.0</v>
      </c>
      <c r="K5543" s="2">
        <v>3.0</v>
      </c>
      <c r="L5543" s="2">
        <v>4.0</v>
      </c>
      <c r="M5543" s="2" t="s">
        <v>19</v>
      </c>
    </row>
    <row r="5544" ht="15.75" customHeight="1">
      <c r="A5544" s="2">
        <v>306.0</v>
      </c>
      <c r="B5544" s="2" t="s">
        <v>14491</v>
      </c>
      <c r="C5544" s="2" t="s">
        <v>71</v>
      </c>
      <c r="D5544" s="3" t="s">
        <v>15112</v>
      </c>
      <c r="E5544" s="3" t="s">
        <v>15113</v>
      </c>
      <c r="F5544" s="3" t="s">
        <v>15114</v>
      </c>
      <c r="G5544" s="2" t="s">
        <v>28</v>
      </c>
      <c r="H5544" s="2">
        <v>2.0</v>
      </c>
      <c r="I5544" s="2">
        <v>3.0</v>
      </c>
      <c r="J5544" s="2">
        <v>3.0</v>
      </c>
      <c r="K5544" s="2">
        <v>3.0</v>
      </c>
      <c r="L5544" s="2">
        <v>4.0</v>
      </c>
      <c r="M5544" s="2" t="s">
        <v>19</v>
      </c>
    </row>
    <row r="5545" ht="15.75" customHeight="1">
      <c r="A5545" s="2">
        <v>306.0</v>
      </c>
      <c r="B5545" s="2" t="s">
        <v>14491</v>
      </c>
      <c r="C5545" s="2" t="s">
        <v>71</v>
      </c>
      <c r="D5545" s="3" t="s">
        <v>15115</v>
      </c>
      <c r="E5545" s="3" t="s">
        <v>15116</v>
      </c>
      <c r="F5545" s="3" t="s">
        <v>15117</v>
      </c>
      <c r="G5545" s="2" t="s">
        <v>18</v>
      </c>
      <c r="H5545" s="2">
        <v>3.0</v>
      </c>
      <c r="I5545" s="2">
        <v>4.0</v>
      </c>
      <c r="J5545" s="2">
        <v>4.0</v>
      </c>
      <c r="K5545" s="2">
        <v>5.0</v>
      </c>
      <c r="L5545" s="2">
        <v>5.0</v>
      </c>
      <c r="M5545" s="2" t="s">
        <v>19</v>
      </c>
    </row>
    <row r="5546" ht="15.75" customHeight="1">
      <c r="A5546" s="2">
        <v>306.0</v>
      </c>
      <c r="B5546" s="2" t="s">
        <v>14491</v>
      </c>
      <c r="C5546" s="2" t="s">
        <v>71</v>
      </c>
      <c r="D5546" s="3" t="s">
        <v>15118</v>
      </c>
      <c r="E5546" s="3" t="s">
        <v>15119</v>
      </c>
      <c r="F5546" s="3" t="s">
        <v>15120</v>
      </c>
      <c r="G5546" s="2" t="s">
        <v>28</v>
      </c>
      <c r="H5546" s="2">
        <v>3.0</v>
      </c>
      <c r="I5546" s="2">
        <v>3.0</v>
      </c>
      <c r="J5546" s="2">
        <v>3.0</v>
      </c>
      <c r="K5546" s="2">
        <v>2.0</v>
      </c>
      <c r="L5546" s="2">
        <v>3.0</v>
      </c>
      <c r="M5546" s="2" t="s">
        <v>33</v>
      </c>
    </row>
    <row r="5547" ht="15.75" customHeight="1">
      <c r="A5547" s="2">
        <v>306.0</v>
      </c>
      <c r="B5547" s="2" t="s">
        <v>14491</v>
      </c>
      <c r="C5547" s="2" t="s">
        <v>71</v>
      </c>
      <c r="D5547" s="3" t="s">
        <v>15121</v>
      </c>
      <c r="E5547" s="3" t="s">
        <v>15122</v>
      </c>
      <c r="F5547" s="3" t="s">
        <v>15120</v>
      </c>
      <c r="G5547" s="2" t="s">
        <v>18</v>
      </c>
      <c r="H5547" s="2">
        <v>4.0</v>
      </c>
      <c r="I5547" s="2">
        <v>4.0</v>
      </c>
      <c r="J5547" s="2">
        <v>4.0</v>
      </c>
      <c r="K5547" s="2">
        <v>4.0</v>
      </c>
      <c r="L5547" s="2">
        <v>4.0</v>
      </c>
      <c r="M5547" s="2" t="s">
        <v>19</v>
      </c>
    </row>
    <row r="5548" ht="15.75" customHeight="1">
      <c r="A5548" s="2">
        <v>306.0</v>
      </c>
      <c r="B5548" s="2" t="s">
        <v>14491</v>
      </c>
      <c r="C5548" s="2" t="s">
        <v>298</v>
      </c>
      <c r="D5548" s="3" t="s">
        <v>15123</v>
      </c>
      <c r="E5548" s="3" t="s">
        <v>15124</v>
      </c>
      <c r="F5548" s="3" t="s">
        <v>15125</v>
      </c>
      <c r="G5548" s="2" t="s">
        <v>50</v>
      </c>
      <c r="H5548" s="2">
        <v>3.0</v>
      </c>
      <c r="I5548" s="2">
        <v>3.0</v>
      </c>
      <c r="J5548" s="2">
        <v>3.0</v>
      </c>
      <c r="K5548" s="2">
        <v>3.0</v>
      </c>
      <c r="L5548" s="2">
        <v>3.0</v>
      </c>
      <c r="M5548" s="2" t="s">
        <v>19</v>
      </c>
    </row>
    <row r="5549" ht="15.75" customHeight="1">
      <c r="A5549" s="2">
        <v>306.0</v>
      </c>
      <c r="B5549" s="2" t="s">
        <v>14491</v>
      </c>
      <c r="C5549" s="2" t="s">
        <v>593</v>
      </c>
      <c r="D5549" s="3" t="s">
        <v>139</v>
      </c>
      <c r="E5549" s="3" t="s">
        <v>15126</v>
      </c>
      <c r="F5549" s="3" t="s">
        <v>15125</v>
      </c>
      <c r="G5549" s="2" t="s">
        <v>50</v>
      </c>
      <c r="H5549" s="2">
        <v>4.0</v>
      </c>
      <c r="I5549" s="2">
        <v>3.0</v>
      </c>
      <c r="J5549" s="2">
        <v>3.0</v>
      </c>
      <c r="K5549" s="2">
        <v>5.0</v>
      </c>
      <c r="L5549" s="2">
        <v>4.0</v>
      </c>
      <c r="M5549" s="2" t="s">
        <v>19</v>
      </c>
    </row>
    <row r="5550" ht="15.75" customHeight="1">
      <c r="A5550" s="2">
        <v>306.0</v>
      </c>
      <c r="B5550" s="2" t="s">
        <v>14491</v>
      </c>
      <c r="C5550" s="2" t="s">
        <v>593</v>
      </c>
      <c r="D5550" s="3" t="s">
        <v>6071</v>
      </c>
      <c r="E5550" s="3" t="s">
        <v>15127</v>
      </c>
      <c r="F5550" s="3" t="s">
        <v>15125</v>
      </c>
      <c r="G5550" s="2" t="s">
        <v>18</v>
      </c>
      <c r="H5550" s="2">
        <v>4.0</v>
      </c>
      <c r="I5550" s="2">
        <v>4.0</v>
      </c>
      <c r="J5550" s="2">
        <v>3.0</v>
      </c>
      <c r="K5550" s="2">
        <v>4.0</v>
      </c>
      <c r="L5550" s="2">
        <v>4.0</v>
      </c>
      <c r="M5550" s="2" t="s">
        <v>19</v>
      </c>
    </row>
    <row r="5551" ht="15.75" customHeight="1">
      <c r="A5551" s="2">
        <v>306.0</v>
      </c>
      <c r="B5551" s="2" t="s">
        <v>14491</v>
      </c>
      <c r="C5551" s="2" t="s">
        <v>593</v>
      </c>
      <c r="D5551" s="3" t="s">
        <v>1638</v>
      </c>
      <c r="E5551" s="3" t="s">
        <v>15128</v>
      </c>
      <c r="F5551" s="3" t="s">
        <v>15129</v>
      </c>
      <c r="G5551" s="2" t="s">
        <v>18</v>
      </c>
      <c r="H5551" s="2">
        <v>4.0</v>
      </c>
      <c r="I5551" s="2">
        <v>4.0</v>
      </c>
      <c r="J5551" s="2">
        <v>2.0</v>
      </c>
      <c r="K5551" s="2">
        <v>3.0</v>
      </c>
      <c r="L5551" s="2">
        <v>2.0</v>
      </c>
      <c r="M5551" s="2" t="s">
        <v>19</v>
      </c>
    </row>
    <row r="5552" ht="15.75" customHeight="1">
      <c r="A5552" s="2">
        <v>306.0</v>
      </c>
      <c r="B5552" s="2" t="s">
        <v>14491</v>
      </c>
      <c r="C5552" s="2" t="s">
        <v>593</v>
      </c>
      <c r="D5552" s="3" t="s">
        <v>15130</v>
      </c>
      <c r="E5552" s="3" t="s">
        <v>15131</v>
      </c>
      <c r="F5552" s="3" t="s">
        <v>15129</v>
      </c>
      <c r="G5552" s="2" t="s">
        <v>18</v>
      </c>
      <c r="H5552" s="2">
        <v>4.0</v>
      </c>
      <c r="I5552" s="2">
        <v>4.0</v>
      </c>
      <c r="J5552" s="2">
        <v>3.0</v>
      </c>
      <c r="K5552" s="2">
        <v>3.0</v>
      </c>
      <c r="L5552" s="2">
        <v>3.0</v>
      </c>
      <c r="M5552" s="2" t="s">
        <v>19</v>
      </c>
    </row>
    <row r="5553" ht="15.75" customHeight="1">
      <c r="A5553" s="2">
        <v>306.0</v>
      </c>
      <c r="B5553" s="2" t="s">
        <v>14491</v>
      </c>
      <c r="C5553" s="2" t="s">
        <v>593</v>
      </c>
      <c r="D5553" s="3" t="s">
        <v>15132</v>
      </c>
      <c r="E5553" s="3" t="s">
        <v>15133</v>
      </c>
      <c r="F5553" s="3" t="s">
        <v>15134</v>
      </c>
      <c r="G5553" s="2" t="s">
        <v>18</v>
      </c>
      <c r="H5553" s="2">
        <v>3.0</v>
      </c>
      <c r="I5553" s="2">
        <v>3.0</v>
      </c>
      <c r="J5553" s="2">
        <v>3.0</v>
      </c>
      <c r="K5553" s="2">
        <v>3.0</v>
      </c>
      <c r="L5553" s="2">
        <v>3.0</v>
      </c>
      <c r="M5553" s="2" t="s">
        <v>19</v>
      </c>
    </row>
    <row r="5554" ht="15.75" customHeight="1">
      <c r="A5554" s="2">
        <v>306.0</v>
      </c>
      <c r="B5554" s="2" t="s">
        <v>14491</v>
      </c>
      <c r="C5554" s="2" t="s">
        <v>203</v>
      </c>
      <c r="D5554" s="3" t="s">
        <v>280</v>
      </c>
      <c r="E5554" s="3" t="s">
        <v>15135</v>
      </c>
      <c r="F5554" s="3" t="s">
        <v>15136</v>
      </c>
      <c r="G5554" s="2" t="s">
        <v>28</v>
      </c>
      <c r="H5554" s="2">
        <v>3.0</v>
      </c>
      <c r="I5554" s="2">
        <v>4.0</v>
      </c>
      <c r="J5554" s="2">
        <v>4.0</v>
      </c>
      <c r="K5554" s="2">
        <v>4.0</v>
      </c>
      <c r="L5554" s="2">
        <v>4.0</v>
      </c>
      <c r="M5554" s="2" t="s">
        <v>19</v>
      </c>
    </row>
    <row r="5555" ht="15.75" customHeight="1">
      <c r="A5555" s="2">
        <v>306.0</v>
      </c>
      <c r="B5555" s="2" t="s">
        <v>14491</v>
      </c>
      <c r="C5555" s="2" t="s">
        <v>670</v>
      </c>
      <c r="D5555" s="3" t="s">
        <v>15137</v>
      </c>
      <c r="E5555" s="3" t="s">
        <v>15138</v>
      </c>
      <c r="F5555" s="3" t="s">
        <v>15139</v>
      </c>
      <c r="G5555" s="2" t="s">
        <v>28</v>
      </c>
      <c r="H5555" s="2">
        <v>4.0</v>
      </c>
      <c r="I5555" s="2">
        <v>4.0</v>
      </c>
      <c r="J5555" s="2">
        <v>2.0</v>
      </c>
      <c r="K5555" s="2">
        <v>3.0</v>
      </c>
      <c r="L5555" s="2">
        <v>4.0</v>
      </c>
      <c r="M5555" s="2" t="s">
        <v>19</v>
      </c>
    </row>
    <row r="5556" ht="15.75" customHeight="1">
      <c r="A5556" s="2">
        <v>306.0</v>
      </c>
      <c r="B5556" s="2" t="s">
        <v>14491</v>
      </c>
      <c r="C5556" s="2" t="s">
        <v>670</v>
      </c>
      <c r="D5556" s="3" t="s">
        <v>59</v>
      </c>
      <c r="E5556" s="3" t="s">
        <v>15140</v>
      </c>
      <c r="F5556" s="3" t="s">
        <v>15139</v>
      </c>
      <c r="G5556" s="2" t="s">
        <v>28</v>
      </c>
      <c r="H5556" s="2">
        <v>2.0</v>
      </c>
      <c r="I5556" s="2">
        <v>3.0</v>
      </c>
      <c r="J5556" s="2">
        <v>3.0</v>
      </c>
      <c r="K5556" s="2">
        <v>3.0</v>
      </c>
      <c r="L5556" s="2">
        <v>3.0</v>
      </c>
      <c r="M5556" s="2" t="s">
        <v>19</v>
      </c>
    </row>
    <row r="5557" ht="15.75" customHeight="1">
      <c r="A5557" s="2">
        <v>306.0</v>
      </c>
      <c r="B5557" s="2" t="s">
        <v>14491</v>
      </c>
      <c r="C5557" s="2" t="s">
        <v>670</v>
      </c>
      <c r="D5557" s="3" t="s">
        <v>15141</v>
      </c>
      <c r="E5557" s="3" t="s">
        <v>15142</v>
      </c>
      <c r="F5557" s="3" t="s">
        <v>15143</v>
      </c>
      <c r="G5557" s="2" t="s">
        <v>28</v>
      </c>
      <c r="H5557" s="2">
        <v>3.0</v>
      </c>
      <c r="I5557" s="2">
        <v>3.0</v>
      </c>
      <c r="J5557" s="2">
        <v>3.0</v>
      </c>
      <c r="K5557" s="2">
        <v>3.0</v>
      </c>
      <c r="L5557" s="2">
        <v>3.0</v>
      </c>
      <c r="M5557" s="2" t="s">
        <v>19</v>
      </c>
    </row>
    <row r="5558" ht="15.75" customHeight="1">
      <c r="A5558" s="2">
        <v>306.0</v>
      </c>
      <c r="B5558" s="2" t="s">
        <v>14491</v>
      </c>
      <c r="C5558" s="2" t="s">
        <v>1608</v>
      </c>
      <c r="D5558" s="3" t="s">
        <v>15144</v>
      </c>
      <c r="E5558" s="3" t="s">
        <v>15145</v>
      </c>
      <c r="F5558" s="3" t="s">
        <v>15146</v>
      </c>
      <c r="G5558" s="2" t="s">
        <v>28</v>
      </c>
      <c r="H5558" s="2">
        <v>3.0</v>
      </c>
      <c r="I5558" s="2">
        <v>3.0</v>
      </c>
      <c r="J5558" s="2">
        <v>4.0</v>
      </c>
      <c r="K5558" s="2">
        <v>4.0</v>
      </c>
      <c r="L5558" s="2">
        <v>4.0</v>
      </c>
      <c r="M5558" s="2" t="s">
        <v>19</v>
      </c>
    </row>
    <row r="5559" ht="15.75" customHeight="1">
      <c r="A5559" s="2">
        <v>306.0</v>
      </c>
      <c r="B5559" s="2" t="s">
        <v>14491</v>
      </c>
      <c r="C5559" s="2" t="s">
        <v>409</v>
      </c>
      <c r="D5559" s="3" t="s">
        <v>15147</v>
      </c>
      <c r="E5559" s="3" t="s">
        <v>15148</v>
      </c>
      <c r="F5559" s="3" t="s">
        <v>15146</v>
      </c>
      <c r="G5559" s="2" t="s">
        <v>18</v>
      </c>
      <c r="H5559" s="2">
        <v>4.0</v>
      </c>
      <c r="I5559" s="2">
        <v>5.0</v>
      </c>
      <c r="J5559" s="2">
        <v>3.0</v>
      </c>
      <c r="K5559" s="2">
        <v>4.0</v>
      </c>
      <c r="L5559" s="2">
        <v>4.0</v>
      </c>
      <c r="M5559" s="2" t="s">
        <v>19</v>
      </c>
    </row>
    <row r="5560" ht="15.75" customHeight="1">
      <c r="A5560" s="2">
        <v>306.0</v>
      </c>
      <c r="B5560" s="2" t="s">
        <v>14491</v>
      </c>
      <c r="C5560" s="2" t="s">
        <v>409</v>
      </c>
      <c r="D5560" s="3" t="s">
        <v>15149</v>
      </c>
      <c r="E5560" s="3" t="s">
        <v>15150</v>
      </c>
      <c r="F5560" s="3" t="s">
        <v>15146</v>
      </c>
      <c r="G5560" s="2" t="s">
        <v>28</v>
      </c>
      <c r="H5560" s="2">
        <v>3.0</v>
      </c>
      <c r="I5560" s="2">
        <v>3.0</v>
      </c>
      <c r="J5560" s="2">
        <v>3.0</v>
      </c>
      <c r="K5560" s="2">
        <v>3.0</v>
      </c>
      <c r="L5560" s="2">
        <v>3.0</v>
      </c>
      <c r="M5560" s="2" t="s">
        <v>19</v>
      </c>
    </row>
    <row r="5561" ht="15.75" customHeight="1">
      <c r="A5561" s="2">
        <v>306.0</v>
      </c>
      <c r="B5561" s="2" t="s">
        <v>14491</v>
      </c>
      <c r="C5561" s="2" t="s">
        <v>409</v>
      </c>
      <c r="D5561" s="3" t="s">
        <v>15151</v>
      </c>
      <c r="E5561" s="3" t="s">
        <v>15152</v>
      </c>
      <c r="F5561" s="3" t="s">
        <v>15146</v>
      </c>
      <c r="G5561" s="2" t="s">
        <v>50</v>
      </c>
      <c r="H5561" s="2">
        <v>3.0</v>
      </c>
      <c r="I5561" s="2">
        <v>5.0</v>
      </c>
      <c r="J5561" s="2">
        <v>3.0</v>
      </c>
      <c r="K5561" s="2">
        <v>4.0</v>
      </c>
      <c r="L5561" s="2">
        <v>4.0</v>
      </c>
      <c r="M5561" s="2" t="s">
        <v>19</v>
      </c>
    </row>
    <row r="5562" ht="15.75" customHeight="1">
      <c r="A5562" s="2">
        <v>306.0</v>
      </c>
      <c r="B5562" s="2" t="s">
        <v>14491</v>
      </c>
      <c r="C5562" s="2" t="s">
        <v>409</v>
      </c>
      <c r="D5562" s="3" t="s">
        <v>15153</v>
      </c>
      <c r="E5562" s="3" t="s">
        <v>15154</v>
      </c>
      <c r="F5562" s="3" t="s">
        <v>15155</v>
      </c>
      <c r="G5562" s="2" t="s">
        <v>18</v>
      </c>
      <c r="H5562" s="2">
        <v>4.0</v>
      </c>
      <c r="I5562" s="2">
        <v>4.0</v>
      </c>
      <c r="J5562" s="2">
        <v>4.0</v>
      </c>
      <c r="K5562" s="2">
        <v>4.0</v>
      </c>
      <c r="L5562" s="2">
        <v>4.0</v>
      </c>
      <c r="M5562" s="2" t="s">
        <v>19</v>
      </c>
    </row>
    <row r="5563" ht="15.75" customHeight="1">
      <c r="A5563" s="2">
        <v>306.0</v>
      </c>
      <c r="B5563" s="2" t="s">
        <v>14491</v>
      </c>
      <c r="C5563" s="2" t="s">
        <v>597</v>
      </c>
      <c r="D5563" s="3" t="s">
        <v>15156</v>
      </c>
      <c r="E5563" s="3" t="s">
        <v>15157</v>
      </c>
      <c r="F5563" s="3" t="s">
        <v>15158</v>
      </c>
      <c r="G5563" s="2" t="s">
        <v>18</v>
      </c>
      <c r="H5563" s="2">
        <v>4.0</v>
      </c>
      <c r="I5563" s="2">
        <v>3.0</v>
      </c>
      <c r="J5563" s="2">
        <v>3.0</v>
      </c>
      <c r="K5563" s="2">
        <v>4.0</v>
      </c>
      <c r="L5563" s="2">
        <v>3.0</v>
      </c>
      <c r="M5563" s="2" t="s">
        <v>19</v>
      </c>
    </row>
    <row r="5564" ht="15.75" customHeight="1">
      <c r="A5564" s="2">
        <v>306.0</v>
      </c>
      <c r="B5564" s="2" t="s">
        <v>14491</v>
      </c>
      <c r="C5564" s="2" t="s">
        <v>597</v>
      </c>
      <c r="D5564" s="3" t="s">
        <v>15159</v>
      </c>
      <c r="E5564" s="3" t="s">
        <v>15160</v>
      </c>
      <c r="F5564" s="3" t="s">
        <v>15161</v>
      </c>
      <c r="G5564" s="2" t="s">
        <v>28</v>
      </c>
      <c r="H5564" s="2">
        <v>3.0</v>
      </c>
      <c r="I5564" s="2">
        <v>4.0</v>
      </c>
      <c r="J5564" s="2">
        <v>3.0</v>
      </c>
      <c r="K5564" s="2">
        <v>4.0</v>
      </c>
      <c r="L5564" s="2">
        <v>3.0</v>
      </c>
      <c r="M5564" s="2" t="s">
        <v>19</v>
      </c>
    </row>
    <row r="5565" ht="15.75" customHeight="1">
      <c r="A5565" s="2">
        <v>306.0</v>
      </c>
      <c r="B5565" s="2" t="s">
        <v>14491</v>
      </c>
      <c r="C5565" s="2" t="s">
        <v>597</v>
      </c>
      <c r="D5565" s="3" t="s">
        <v>15162</v>
      </c>
      <c r="E5565" s="3" t="s">
        <v>15163</v>
      </c>
      <c r="F5565" s="3" t="s">
        <v>15161</v>
      </c>
      <c r="G5565" s="2" t="s">
        <v>28</v>
      </c>
      <c r="H5565" s="2">
        <v>3.0</v>
      </c>
      <c r="I5565" s="2">
        <v>3.0</v>
      </c>
      <c r="J5565" s="2">
        <v>2.0</v>
      </c>
      <c r="K5565" s="2">
        <v>3.0</v>
      </c>
      <c r="L5565" s="2">
        <v>4.0</v>
      </c>
      <c r="M5565" s="2" t="s">
        <v>19</v>
      </c>
    </row>
    <row r="5566" ht="15.75" customHeight="1">
      <c r="A5566" s="2">
        <v>306.0</v>
      </c>
      <c r="B5566" s="2" t="s">
        <v>14491</v>
      </c>
      <c r="C5566" s="2" t="s">
        <v>600</v>
      </c>
      <c r="D5566" s="3" t="s">
        <v>15164</v>
      </c>
      <c r="E5566" s="3" t="s">
        <v>15165</v>
      </c>
      <c r="F5566" s="3" t="s">
        <v>15166</v>
      </c>
      <c r="G5566" s="2" t="s">
        <v>28</v>
      </c>
      <c r="H5566" s="2">
        <v>3.0</v>
      </c>
      <c r="I5566" s="2">
        <v>3.0</v>
      </c>
      <c r="J5566" s="2">
        <v>3.0</v>
      </c>
      <c r="K5566" s="2">
        <v>3.0</v>
      </c>
      <c r="L5566" s="2">
        <v>3.0</v>
      </c>
      <c r="M5566" s="2" t="s">
        <v>19</v>
      </c>
    </row>
    <row r="5567" ht="15.75" customHeight="1">
      <c r="A5567" s="2">
        <v>306.0</v>
      </c>
      <c r="B5567" s="2" t="s">
        <v>14491</v>
      </c>
      <c r="C5567" s="2" t="s">
        <v>600</v>
      </c>
      <c r="D5567" s="3" t="s">
        <v>15167</v>
      </c>
      <c r="E5567" s="3" t="s">
        <v>15168</v>
      </c>
      <c r="F5567" s="3" t="s">
        <v>15166</v>
      </c>
      <c r="G5567" s="2" t="s">
        <v>50</v>
      </c>
      <c r="H5567" s="2">
        <v>4.0</v>
      </c>
      <c r="I5567" s="2">
        <v>4.0</v>
      </c>
      <c r="J5567" s="2">
        <v>4.0</v>
      </c>
      <c r="K5567" s="2">
        <v>5.0</v>
      </c>
      <c r="L5567" s="2">
        <v>5.0</v>
      </c>
      <c r="M5567" s="2" t="s">
        <v>19</v>
      </c>
    </row>
    <row r="5568" ht="15.75" customHeight="1">
      <c r="A5568" s="2">
        <v>306.0</v>
      </c>
      <c r="B5568" s="2" t="s">
        <v>14491</v>
      </c>
      <c r="C5568" s="2" t="s">
        <v>1392</v>
      </c>
      <c r="D5568" s="3" t="s">
        <v>495</v>
      </c>
      <c r="E5568" s="3" t="s">
        <v>15169</v>
      </c>
      <c r="F5568" s="3" t="s">
        <v>15166</v>
      </c>
      <c r="G5568" s="2" t="s">
        <v>18</v>
      </c>
      <c r="H5568" s="2">
        <v>5.0</v>
      </c>
      <c r="I5568" s="2">
        <v>4.0</v>
      </c>
      <c r="J5568" s="2">
        <v>4.0</v>
      </c>
      <c r="K5568" s="2">
        <v>4.0</v>
      </c>
      <c r="L5568" s="2">
        <v>3.0</v>
      </c>
      <c r="M5568" s="2" t="s">
        <v>19</v>
      </c>
    </row>
    <row r="5569" ht="15.75" customHeight="1">
      <c r="A5569" s="2">
        <v>306.0</v>
      </c>
      <c r="B5569" s="2" t="s">
        <v>14491</v>
      </c>
      <c r="C5569" s="2" t="s">
        <v>1392</v>
      </c>
      <c r="D5569" s="3" t="s">
        <v>15170</v>
      </c>
      <c r="E5569" s="3" t="s">
        <v>15171</v>
      </c>
      <c r="F5569" s="3" t="s">
        <v>15172</v>
      </c>
      <c r="G5569" s="2" t="s">
        <v>50</v>
      </c>
      <c r="H5569" s="2">
        <v>4.0</v>
      </c>
      <c r="I5569" s="2">
        <v>4.0</v>
      </c>
      <c r="J5569" s="2">
        <v>4.0</v>
      </c>
      <c r="K5569" s="2">
        <v>4.0</v>
      </c>
      <c r="L5569" s="2">
        <v>4.0</v>
      </c>
      <c r="M5569" s="2" t="s">
        <v>19</v>
      </c>
    </row>
    <row r="5570" ht="15.75" customHeight="1">
      <c r="A5570" s="2">
        <v>306.0</v>
      </c>
      <c r="B5570" s="2" t="s">
        <v>14491</v>
      </c>
      <c r="C5570" s="2" t="s">
        <v>1392</v>
      </c>
      <c r="D5570" s="3" t="s">
        <v>2838</v>
      </c>
      <c r="E5570" s="3" t="s">
        <v>15173</v>
      </c>
      <c r="F5570" s="3" t="s">
        <v>15172</v>
      </c>
      <c r="G5570" s="2" t="s">
        <v>50</v>
      </c>
      <c r="H5570" s="2">
        <v>4.0</v>
      </c>
      <c r="I5570" s="2">
        <v>4.0</v>
      </c>
      <c r="J5570" s="2">
        <v>5.0</v>
      </c>
      <c r="K5570" s="2">
        <v>5.0</v>
      </c>
      <c r="L5570" s="2">
        <v>5.0</v>
      </c>
      <c r="M5570" s="2" t="s">
        <v>19</v>
      </c>
    </row>
    <row r="5571" ht="15.75" customHeight="1">
      <c r="A5571" s="2">
        <v>306.0</v>
      </c>
      <c r="B5571" s="2" t="s">
        <v>14491</v>
      </c>
      <c r="C5571" s="2" t="s">
        <v>1392</v>
      </c>
      <c r="D5571" s="3" t="s">
        <v>15174</v>
      </c>
      <c r="E5571" s="3" t="s">
        <v>15175</v>
      </c>
      <c r="F5571" s="3" t="s">
        <v>15176</v>
      </c>
      <c r="G5571" s="2" t="s">
        <v>28</v>
      </c>
      <c r="H5571" s="2">
        <v>3.0</v>
      </c>
      <c r="I5571" s="2">
        <v>4.0</v>
      </c>
      <c r="J5571" s="2">
        <v>3.0</v>
      </c>
      <c r="K5571" s="2">
        <v>2.0</v>
      </c>
      <c r="L5571" s="2">
        <v>4.0</v>
      </c>
      <c r="M5571" s="2" t="s">
        <v>19</v>
      </c>
    </row>
    <row r="5572" ht="15.75" customHeight="1">
      <c r="A5572" s="2">
        <v>306.0</v>
      </c>
      <c r="B5572" s="2" t="s">
        <v>14491</v>
      </c>
      <c r="C5572" s="2" t="s">
        <v>206</v>
      </c>
      <c r="D5572" s="3" t="s">
        <v>15177</v>
      </c>
      <c r="E5572" s="3" t="s">
        <v>15178</v>
      </c>
      <c r="F5572" s="3" t="s">
        <v>15179</v>
      </c>
      <c r="G5572" s="2" t="s">
        <v>18</v>
      </c>
      <c r="H5572" s="2">
        <v>3.0</v>
      </c>
      <c r="I5572" s="2">
        <v>4.0</v>
      </c>
      <c r="J5572" s="2">
        <v>3.0</v>
      </c>
      <c r="K5572" s="2">
        <v>4.0</v>
      </c>
      <c r="L5572" s="2">
        <v>2.0</v>
      </c>
      <c r="M5572" s="2" t="s">
        <v>19</v>
      </c>
    </row>
    <row r="5573" ht="15.75" customHeight="1">
      <c r="A5573" s="2">
        <v>306.0</v>
      </c>
      <c r="B5573" s="2" t="s">
        <v>14491</v>
      </c>
      <c r="C5573" s="2" t="s">
        <v>206</v>
      </c>
      <c r="D5573" s="3" t="s">
        <v>1549</v>
      </c>
      <c r="E5573" s="3" t="s">
        <v>15180</v>
      </c>
      <c r="F5573" s="3" t="s">
        <v>15179</v>
      </c>
      <c r="G5573" s="2" t="s">
        <v>18</v>
      </c>
      <c r="H5573" s="2">
        <v>3.0</v>
      </c>
      <c r="I5573" s="2">
        <v>4.0</v>
      </c>
      <c r="J5573" s="2">
        <v>4.0</v>
      </c>
      <c r="K5573" s="2">
        <v>4.0</v>
      </c>
      <c r="L5573" s="2">
        <v>2.0</v>
      </c>
      <c r="M5573" s="2" t="s">
        <v>19</v>
      </c>
    </row>
    <row r="5574" ht="15.75" customHeight="1">
      <c r="A5574" s="2">
        <v>306.0</v>
      </c>
      <c r="B5574" s="2" t="s">
        <v>14491</v>
      </c>
      <c r="C5574" s="2" t="s">
        <v>206</v>
      </c>
      <c r="D5574" s="3" t="s">
        <v>15181</v>
      </c>
      <c r="E5574" s="3" t="s">
        <v>15182</v>
      </c>
      <c r="F5574" s="3" t="s">
        <v>15183</v>
      </c>
      <c r="G5574" s="2" t="s">
        <v>28</v>
      </c>
      <c r="H5574" s="2">
        <v>3.0</v>
      </c>
      <c r="I5574" s="2">
        <v>4.0</v>
      </c>
      <c r="J5574" s="2">
        <v>3.0</v>
      </c>
      <c r="K5574" s="2">
        <v>4.0</v>
      </c>
      <c r="L5574" s="2">
        <v>3.0</v>
      </c>
      <c r="M5574" s="2" t="s">
        <v>19</v>
      </c>
    </row>
    <row r="5575" ht="15.75" customHeight="1">
      <c r="A5575" s="2">
        <v>306.0</v>
      </c>
      <c r="B5575" s="2" t="s">
        <v>14491</v>
      </c>
      <c r="C5575" s="2" t="s">
        <v>206</v>
      </c>
      <c r="D5575" s="3" t="s">
        <v>15184</v>
      </c>
      <c r="E5575" s="3" t="s">
        <v>15185</v>
      </c>
      <c r="F5575" s="3" t="s">
        <v>15186</v>
      </c>
      <c r="G5575" s="2" t="s">
        <v>18</v>
      </c>
      <c r="H5575" s="2">
        <v>4.0</v>
      </c>
      <c r="I5575" s="2">
        <v>2.0</v>
      </c>
      <c r="J5575" s="2">
        <v>4.0</v>
      </c>
      <c r="K5575" s="2">
        <v>3.0</v>
      </c>
      <c r="L5575" s="2">
        <v>3.0</v>
      </c>
      <c r="M5575" s="2" t="s">
        <v>19</v>
      </c>
    </row>
    <row r="5576" ht="15.75" customHeight="1">
      <c r="A5576" s="2">
        <v>306.0</v>
      </c>
      <c r="B5576" s="2" t="s">
        <v>14491</v>
      </c>
      <c r="C5576" s="2" t="s">
        <v>206</v>
      </c>
      <c r="D5576" s="3" t="s">
        <v>59</v>
      </c>
      <c r="E5576" s="3" t="s">
        <v>15187</v>
      </c>
      <c r="F5576" s="3" t="s">
        <v>15188</v>
      </c>
      <c r="G5576" s="2" t="s">
        <v>18</v>
      </c>
      <c r="H5576" s="2">
        <v>4.0</v>
      </c>
      <c r="I5576" s="2">
        <v>3.0</v>
      </c>
      <c r="J5576" s="2">
        <v>4.0</v>
      </c>
      <c r="K5576" s="2">
        <v>4.0</v>
      </c>
      <c r="L5576" s="2">
        <v>4.0</v>
      </c>
      <c r="M5576" s="2" t="s">
        <v>19</v>
      </c>
    </row>
    <row r="5577" ht="15.75" customHeight="1">
      <c r="A5577" s="2">
        <v>306.0</v>
      </c>
      <c r="B5577" s="2" t="s">
        <v>14491</v>
      </c>
      <c r="C5577" s="2" t="s">
        <v>1424</v>
      </c>
      <c r="D5577" s="3" t="s">
        <v>15189</v>
      </c>
      <c r="E5577" s="3" t="s">
        <v>15190</v>
      </c>
      <c r="F5577" s="3" t="s">
        <v>15191</v>
      </c>
      <c r="G5577" s="2" t="s">
        <v>28</v>
      </c>
      <c r="H5577" s="2">
        <v>4.0</v>
      </c>
      <c r="I5577" s="2">
        <v>4.0</v>
      </c>
      <c r="J5577" s="2">
        <v>3.0</v>
      </c>
      <c r="K5577" s="2">
        <v>3.0</v>
      </c>
      <c r="L5577" s="2">
        <v>4.0</v>
      </c>
      <c r="M5577" s="2" t="s">
        <v>19</v>
      </c>
    </row>
    <row r="5578" ht="15.75" customHeight="1">
      <c r="A5578" s="2">
        <v>306.0</v>
      </c>
      <c r="B5578" s="2" t="s">
        <v>14491</v>
      </c>
      <c r="C5578" s="2" t="s">
        <v>1424</v>
      </c>
      <c r="D5578" s="3" t="s">
        <v>15192</v>
      </c>
      <c r="E5578" s="3" t="s">
        <v>15193</v>
      </c>
      <c r="F5578" s="3" t="s">
        <v>15194</v>
      </c>
      <c r="G5578" s="2" t="s">
        <v>28</v>
      </c>
      <c r="H5578" s="2">
        <v>2.0</v>
      </c>
      <c r="I5578" s="2">
        <v>3.0</v>
      </c>
      <c r="J5578" s="2">
        <v>3.0</v>
      </c>
      <c r="K5578" s="2">
        <v>4.0</v>
      </c>
      <c r="L5578" s="2">
        <v>3.0</v>
      </c>
      <c r="M5578" s="2" t="s">
        <v>19</v>
      </c>
    </row>
    <row r="5579" ht="15.75" customHeight="1">
      <c r="A5579" s="2">
        <v>306.0</v>
      </c>
      <c r="B5579" s="2" t="s">
        <v>14491</v>
      </c>
      <c r="C5579" s="2" t="s">
        <v>1424</v>
      </c>
      <c r="D5579" s="3" t="s">
        <v>15195</v>
      </c>
      <c r="E5579" s="3" t="s">
        <v>15196</v>
      </c>
      <c r="F5579" s="3" t="s">
        <v>15197</v>
      </c>
      <c r="G5579" s="2" t="s">
        <v>28</v>
      </c>
      <c r="H5579" s="2">
        <v>3.0</v>
      </c>
      <c r="I5579" s="2">
        <v>4.0</v>
      </c>
      <c r="J5579" s="2">
        <v>3.0</v>
      </c>
      <c r="K5579" s="2">
        <v>3.0</v>
      </c>
      <c r="L5579" s="2">
        <v>3.0</v>
      </c>
      <c r="M5579" s="2" t="s">
        <v>19</v>
      </c>
    </row>
    <row r="5580" ht="15.75" customHeight="1">
      <c r="A5580" s="2">
        <v>306.0</v>
      </c>
      <c r="B5580" s="2" t="s">
        <v>14491</v>
      </c>
      <c r="C5580" s="2" t="s">
        <v>1424</v>
      </c>
      <c r="D5580" s="3" t="s">
        <v>4829</v>
      </c>
      <c r="E5580" s="3" t="s">
        <v>15198</v>
      </c>
      <c r="F5580" s="3" t="s">
        <v>15199</v>
      </c>
      <c r="G5580" s="2" t="s">
        <v>28</v>
      </c>
      <c r="H5580" s="2">
        <v>3.0</v>
      </c>
      <c r="I5580" s="2">
        <v>4.0</v>
      </c>
      <c r="J5580" s="2">
        <v>4.0</v>
      </c>
      <c r="K5580" s="2">
        <v>4.0</v>
      </c>
      <c r="L5580" s="2">
        <v>4.0</v>
      </c>
      <c r="M5580" s="2" t="s">
        <v>19</v>
      </c>
    </row>
    <row r="5581" ht="15.75" customHeight="1">
      <c r="A5581" s="2">
        <v>306.0</v>
      </c>
      <c r="B5581" s="2" t="s">
        <v>14491</v>
      </c>
      <c r="C5581" s="2" t="s">
        <v>682</v>
      </c>
      <c r="D5581" s="3" t="s">
        <v>15200</v>
      </c>
      <c r="E5581" s="3" t="s">
        <v>15201</v>
      </c>
      <c r="F5581" s="3" t="s">
        <v>15202</v>
      </c>
      <c r="G5581" s="2" t="s">
        <v>62</v>
      </c>
      <c r="H5581" s="2">
        <v>2.0</v>
      </c>
      <c r="I5581" s="2">
        <v>4.0</v>
      </c>
      <c r="J5581" s="2">
        <v>1.0</v>
      </c>
      <c r="K5581" s="2">
        <v>4.0</v>
      </c>
      <c r="L5581" s="2">
        <v>4.0</v>
      </c>
      <c r="M5581" s="2" t="s">
        <v>33</v>
      </c>
    </row>
    <row r="5582" ht="15.75" customHeight="1">
      <c r="A5582" s="2">
        <v>306.0</v>
      </c>
      <c r="B5582" s="2" t="s">
        <v>14491</v>
      </c>
      <c r="C5582" s="2" t="s">
        <v>682</v>
      </c>
      <c r="D5582" s="3" t="s">
        <v>15203</v>
      </c>
      <c r="E5582" s="3" t="s">
        <v>15204</v>
      </c>
      <c r="F5582" s="3" t="s">
        <v>15205</v>
      </c>
      <c r="G5582" s="2" t="s">
        <v>18</v>
      </c>
      <c r="H5582" s="2">
        <v>4.0</v>
      </c>
      <c r="I5582" s="2">
        <v>4.0</v>
      </c>
      <c r="J5582" s="2">
        <v>4.0</v>
      </c>
      <c r="K5582" s="2">
        <v>4.0</v>
      </c>
      <c r="L5582" s="2">
        <v>4.0</v>
      </c>
      <c r="M5582" s="2" t="s">
        <v>19</v>
      </c>
    </row>
    <row r="5583" ht="15.75" customHeight="1">
      <c r="A5583" s="2">
        <v>306.0</v>
      </c>
      <c r="B5583" s="2" t="s">
        <v>14491</v>
      </c>
      <c r="C5583" s="2" t="s">
        <v>682</v>
      </c>
      <c r="D5583" s="3" t="s">
        <v>14500</v>
      </c>
      <c r="E5583" s="3" t="s">
        <v>15206</v>
      </c>
      <c r="F5583" s="3" t="s">
        <v>15207</v>
      </c>
      <c r="G5583" s="2" t="s">
        <v>28</v>
      </c>
      <c r="H5583" s="2">
        <v>2.0</v>
      </c>
      <c r="I5583" s="2">
        <v>4.0</v>
      </c>
      <c r="J5583" s="2">
        <v>3.0</v>
      </c>
      <c r="K5583" s="2">
        <v>4.0</v>
      </c>
      <c r="L5583" s="2">
        <v>4.0</v>
      </c>
      <c r="M5583" s="2" t="s">
        <v>19</v>
      </c>
    </row>
    <row r="5584" ht="15.75" customHeight="1">
      <c r="A5584" s="2">
        <v>306.0</v>
      </c>
      <c r="B5584" s="2" t="s">
        <v>14491</v>
      </c>
      <c r="C5584" s="2" t="s">
        <v>682</v>
      </c>
      <c r="D5584" s="3" t="s">
        <v>15208</v>
      </c>
      <c r="E5584" s="3" t="s">
        <v>15209</v>
      </c>
      <c r="F5584" s="3" t="s">
        <v>15210</v>
      </c>
      <c r="G5584" s="2" t="s">
        <v>28</v>
      </c>
      <c r="H5584" s="2">
        <v>2.0</v>
      </c>
      <c r="I5584" s="2">
        <v>4.0</v>
      </c>
      <c r="J5584" s="2">
        <v>3.0</v>
      </c>
      <c r="K5584" s="2">
        <v>3.0</v>
      </c>
      <c r="L5584" s="2">
        <v>4.0</v>
      </c>
      <c r="M5584" s="2" t="s">
        <v>19</v>
      </c>
    </row>
    <row r="5585" ht="15.75" customHeight="1">
      <c r="A5585" s="2">
        <v>306.0</v>
      </c>
      <c r="B5585" s="2" t="s">
        <v>14491</v>
      </c>
      <c r="C5585" s="2" t="s">
        <v>682</v>
      </c>
      <c r="D5585" s="3" t="s">
        <v>15211</v>
      </c>
      <c r="E5585" s="3" t="s">
        <v>15212</v>
      </c>
      <c r="F5585" s="3" t="s">
        <v>15210</v>
      </c>
      <c r="G5585" s="2" t="s">
        <v>28</v>
      </c>
      <c r="H5585" s="2">
        <v>3.0</v>
      </c>
      <c r="I5585" s="2">
        <v>3.0</v>
      </c>
      <c r="J5585" s="2">
        <v>3.0</v>
      </c>
      <c r="K5585" s="2">
        <v>3.0</v>
      </c>
      <c r="L5585" s="2">
        <v>3.0</v>
      </c>
      <c r="M5585" s="2" t="s">
        <v>19</v>
      </c>
    </row>
    <row r="5586" ht="15.75" customHeight="1">
      <c r="A5586" s="2">
        <v>306.0</v>
      </c>
      <c r="B5586" s="2" t="s">
        <v>14491</v>
      </c>
      <c r="C5586" s="2" t="s">
        <v>682</v>
      </c>
      <c r="D5586" s="3" t="s">
        <v>139</v>
      </c>
      <c r="E5586" s="3" t="s">
        <v>15213</v>
      </c>
      <c r="F5586" s="3" t="s">
        <v>15214</v>
      </c>
      <c r="G5586" s="2" t="s">
        <v>18</v>
      </c>
      <c r="H5586" s="2">
        <v>4.0</v>
      </c>
      <c r="I5586" s="2">
        <v>5.0</v>
      </c>
      <c r="J5586" s="2">
        <v>5.0</v>
      </c>
      <c r="K5586" s="2">
        <v>4.0</v>
      </c>
      <c r="L5586" s="2">
        <v>4.0</v>
      </c>
      <c r="M5586" s="2" t="s">
        <v>33</v>
      </c>
    </row>
    <row r="5587" ht="15.75" customHeight="1">
      <c r="A5587" s="2">
        <v>306.0</v>
      </c>
      <c r="B5587" s="2" t="s">
        <v>14491</v>
      </c>
      <c r="C5587" s="2" t="s">
        <v>1686</v>
      </c>
      <c r="D5587" s="3" t="s">
        <v>15215</v>
      </c>
      <c r="E5587" s="3" t="s">
        <v>15216</v>
      </c>
      <c r="F5587" s="3" t="s">
        <v>15217</v>
      </c>
      <c r="G5587" s="2" t="s">
        <v>18</v>
      </c>
      <c r="H5587" s="2">
        <v>4.0</v>
      </c>
      <c r="I5587" s="2">
        <v>4.0</v>
      </c>
      <c r="J5587" s="2">
        <v>4.0</v>
      </c>
      <c r="K5587" s="2">
        <v>4.0</v>
      </c>
      <c r="L5587" s="2">
        <v>4.0</v>
      </c>
      <c r="M5587" s="2" t="s">
        <v>19</v>
      </c>
    </row>
    <row r="5588" ht="15.75" customHeight="1">
      <c r="A5588" s="2">
        <v>306.0</v>
      </c>
      <c r="B5588" s="2" t="s">
        <v>14491</v>
      </c>
      <c r="C5588" s="2" t="s">
        <v>1686</v>
      </c>
      <c r="D5588" s="3" t="s">
        <v>2904</v>
      </c>
      <c r="E5588" s="3" t="s">
        <v>15218</v>
      </c>
      <c r="F5588" s="3" t="s">
        <v>15217</v>
      </c>
      <c r="G5588" s="2" t="s">
        <v>18</v>
      </c>
      <c r="H5588" s="2">
        <v>3.0</v>
      </c>
      <c r="I5588" s="2">
        <v>4.0</v>
      </c>
      <c r="J5588" s="2">
        <v>3.0</v>
      </c>
      <c r="K5588" s="2">
        <v>4.0</v>
      </c>
      <c r="L5588" s="2">
        <v>4.0</v>
      </c>
      <c r="M5588" s="2" t="s">
        <v>19</v>
      </c>
    </row>
    <row r="5589" ht="15.75" customHeight="1">
      <c r="A5589" s="2">
        <v>306.0</v>
      </c>
      <c r="B5589" s="2" t="s">
        <v>14491</v>
      </c>
      <c r="C5589" s="2" t="s">
        <v>1452</v>
      </c>
      <c r="D5589" s="3" t="s">
        <v>15219</v>
      </c>
      <c r="E5589" s="3" t="s">
        <v>15220</v>
      </c>
      <c r="F5589" s="3" t="s">
        <v>15221</v>
      </c>
      <c r="G5589" s="2" t="s">
        <v>18</v>
      </c>
      <c r="H5589" s="2">
        <v>3.0</v>
      </c>
      <c r="I5589" s="2">
        <v>4.0</v>
      </c>
      <c r="J5589" s="2">
        <v>4.0</v>
      </c>
      <c r="K5589" s="2">
        <v>5.0</v>
      </c>
      <c r="L5589" s="2">
        <v>5.0</v>
      </c>
      <c r="M5589" s="2" t="s">
        <v>19</v>
      </c>
    </row>
    <row r="5590" ht="15.75" customHeight="1">
      <c r="A5590" s="2">
        <v>306.0</v>
      </c>
      <c r="B5590" s="2" t="s">
        <v>14491</v>
      </c>
      <c r="C5590" s="2" t="s">
        <v>1456</v>
      </c>
      <c r="D5590" s="3" t="s">
        <v>15222</v>
      </c>
      <c r="E5590" s="3" t="s">
        <v>15223</v>
      </c>
      <c r="F5590" s="3" t="s">
        <v>15224</v>
      </c>
      <c r="G5590" s="2" t="s">
        <v>50</v>
      </c>
      <c r="H5590" s="2">
        <v>5.0</v>
      </c>
      <c r="I5590" s="2">
        <v>5.0</v>
      </c>
      <c r="J5590" s="2">
        <v>5.0</v>
      </c>
      <c r="K5590" s="2">
        <v>5.0</v>
      </c>
      <c r="L5590" s="2">
        <v>5.0</v>
      </c>
      <c r="M5590" s="2" t="s">
        <v>19</v>
      </c>
    </row>
    <row r="5591" ht="15.75" customHeight="1">
      <c r="A5591" s="2">
        <v>306.0</v>
      </c>
      <c r="B5591" s="2" t="s">
        <v>14491</v>
      </c>
      <c r="C5591" s="2" t="s">
        <v>1456</v>
      </c>
      <c r="D5591" s="3" t="s">
        <v>15225</v>
      </c>
      <c r="E5591" s="3" t="s">
        <v>15226</v>
      </c>
      <c r="F5591" s="3" t="s">
        <v>15227</v>
      </c>
      <c r="G5591" s="2" t="s">
        <v>50</v>
      </c>
      <c r="H5591" s="2">
        <v>3.0</v>
      </c>
      <c r="I5591" s="2">
        <v>4.0</v>
      </c>
      <c r="J5591" s="2">
        <v>5.0</v>
      </c>
      <c r="K5591" s="2">
        <v>4.0</v>
      </c>
      <c r="L5591" s="2">
        <v>4.0</v>
      </c>
      <c r="M5591" s="2" t="s">
        <v>19</v>
      </c>
    </row>
    <row r="5592" ht="15.75" customHeight="1">
      <c r="A5592" s="2">
        <v>306.0</v>
      </c>
      <c r="B5592" s="2" t="s">
        <v>14491</v>
      </c>
      <c r="C5592" s="2" t="s">
        <v>305</v>
      </c>
      <c r="D5592" s="3" t="s">
        <v>15228</v>
      </c>
      <c r="E5592" s="3" t="s">
        <v>15229</v>
      </c>
      <c r="F5592" s="3" t="s">
        <v>15227</v>
      </c>
      <c r="G5592" s="2" t="s">
        <v>18</v>
      </c>
      <c r="H5592" s="2">
        <v>4.0</v>
      </c>
      <c r="I5592" s="2">
        <v>4.0</v>
      </c>
      <c r="J5592" s="2">
        <v>4.0</v>
      </c>
      <c r="K5592" s="2">
        <v>4.0</v>
      </c>
      <c r="L5592" s="2">
        <v>4.0</v>
      </c>
      <c r="M5592" s="2" t="s">
        <v>19</v>
      </c>
    </row>
    <row r="5593" ht="15.75" customHeight="1">
      <c r="A5593" s="2">
        <v>306.0</v>
      </c>
      <c r="B5593" s="2" t="s">
        <v>14491</v>
      </c>
      <c r="C5593" s="2" t="s">
        <v>305</v>
      </c>
      <c r="D5593" s="3" t="s">
        <v>15230</v>
      </c>
      <c r="E5593" s="3" t="s">
        <v>15231</v>
      </c>
      <c r="F5593" s="3" t="s">
        <v>15232</v>
      </c>
      <c r="G5593" s="2" t="s">
        <v>18</v>
      </c>
      <c r="H5593" s="2">
        <v>4.0</v>
      </c>
      <c r="I5593" s="2">
        <v>4.0</v>
      </c>
      <c r="J5593" s="2">
        <v>5.0</v>
      </c>
      <c r="K5593" s="2">
        <v>5.0</v>
      </c>
      <c r="L5593" s="2">
        <v>4.0</v>
      </c>
      <c r="M5593" s="2" t="s">
        <v>19</v>
      </c>
    </row>
    <row r="5594" ht="15.75" customHeight="1">
      <c r="A5594" s="2">
        <v>306.0</v>
      </c>
      <c r="B5594" s="2" t="s">
        <v>14491</v>
      </c>
      <c r="C5594" s="2" t="s">
        <v>305</v>
      </c>
      <c r="D5594" s="3" t="s">
        <v>15233</v>
      </c>
      <c r="E5594" s="3" t="s">
        <v>15234</v>
      </c>
      <c r="F5594" s="3" t="s">
        <v>15235</v>
      </c>
      <c r="G5594" s="2" t="s">
        <v>18</v>
      </c>
      <c r="H5594" s="2">
        <v>3.0</v>
      </c>
      <c r="I5594" s="2">
        <v>5.0</v>
      </c>
      <c r="J5594" s="2">
        <v>5.0</v>
      </c>
      <c r="K5594" s="2">
        <v>4.0</v>
      </c>
      <c r="L5594" s="2">
        <v>2.0</v>
      </c>
      <c r="M5594" s="2" t="s">
        <v>19</v>
      </c>
    </row>
    <row r="5595" ht="15.75" customHeight="1">
      <c r="A5595" s="2">
        <v>306.0</v>
      </c>
      <c r="B5595" s="2" t="s">
        <v>14491</v>
      </c>
      <c r="C5595" s="2" t="s">
        <v>305</v>
      </c>
      <c r="D5595" s="3" t="s">
        <v>5328</v>
      </c>
      <c r="E5595" s="3" t="s">
        <v>15236</v>
      </c>
      <c r="F5595" s="3" t="s">
        <v>15237</v>
      </c>
      <c r="G5595" s="2" t="s">
        <v>18</v>
      </c>
      <c r="H5595" s="2">
        <v>4.0</v>
      </c>
      <c r="I5595" s="2">
        <v>4.0</v>
      </c>
      <c r="J5595" s="2">
        <v>4.0</v>
      </c>
      <c r="K5595" s="2">
        <v>4.0</v>
      </c>
      <c r="L5595" s="2">
        <v>4.0</v>
      </c>
      <c r="M5595" s="2" t="s">
        <v>19</v>
      </c>
    </row>
    <row r="5596" ht="15.75" customHeight="1">
      <c r="A5596" s="2">
        <v>306.0</v>
      </c>
      <c r="B5596" s="2" t="s">
        <v>14491</v>
      </c>
      <c r="C5596" s="2" t="s">
        <v>305</v>
      </c>
      <c r="D5596" s="3" t="s">
        <v>15238</v>
      </c>
      <c r="E5596" s="3" t="s">
        <v>15239</v>
      </c>
      <c r="F5596" s="3" t="s">
        <v>15237</v>
      </c>
      <c r="G5596" s="2" t="s">
        <v>50</v>
      </c>
      <c r="H5596" s="2">
        <v>5.0</v>
      </c>
      <c r="I5596" s="2">
        <v>4.0</v>
      </c>
      <c r="J5596" s="2">
        <v>4.0</v>
      </c>
      <c r="K5596" s="2">
        <v>5.0</v>
      </c>
      <c r="L5596" s="2">
        <v>4.0</v>
      </c>
      <c r="M5596" s="2" t="s">
        <v>19</v>
      </c>
    </row>
    <row r="5597" ht="15.75" customHeight="1">
      <c r="A5597" s="2">
        <v>306.0</v>
      </c>
      <c r="B5597" s="2" t="s">
        <v>14491</v>
      </c>
      <c r="C5597" s="2" t="s">
        <v>305</v>
      </c>
      <c r="D5597" s="3" t="s">
        <v>15240</v>
      </c>
      <c r="E5597" s="3" t="s">
        <v>15241</v>
      </c>
      <c r="F5597" s="3" t="s">
        <v>15242</v>
      </c>
      <c r="G5597" s="2" t="s">
        <v>50</v>
      </c>
      <c r="H5597" s="2">
        <v>3.0</v>
      </c>
      <c r="I5597" s="2">
        <v>4.0</v>
      </c>
      <c r="J5597" s="2">
        <v>4.0</v>
      </c>
      <c r="K5597" s="2">
        <v>5.0</v>
      </c>
      <c r="L5597" s="2">
        <v>5.0</v>
      </c>
      <c r="M5597" s="2" t="s">
        <v>19</v>
      </c>
    </row>
    <row r="5598" ht="15.75" customHeight="1">
      <c r="A5598" s="2">
        <v>306.0</v>
      </c>
      <c r="B5598" s="2" t="s">
        <v>14491</v>
      </c>
      <c r="C5598" s="2" t="s">
        <v>305</v>
      </c>
      <c r="D5598" s="3" t="s">
        <v>15243</v>
      </c>
      <c r="E5598" s="3" t="s">
        <v>15244</v>
      </c>
      <c r="F5598" s="3" t="s">
        <v>15245</v>
      </c>
      <c r="G5598" s="2" t="s">
        <v>62</v>
      </c>
      <c r="H5598" s="2">
        <v>2.0</v>
      </c>
      <c r="I5598" s="2">
        <v>4.0</v>
      </c>
      <c r="J5598" s="2">
        <v>2.0</v>
      </c>
      <c r="K5598" s="2">
        <v>2.0</v>
      </c>
      <c r="L5598" s="2">
        <v>3.0</v>
      </c>
      <c r="M5598" s="2" t="s">
        <v>19</v>
      </c>
    </row>
    <row r="5599" ht="15.75" customHeight="1">
      <c r="A5599" s="2">
        <v>306.0</v>
      </c>
      <c r="B5599" s="2" t="s">
        <v>14491</v>
      </c>
      <c r="C5599" s="2" t="s">
        <v>210</v>
      </c>
      <c r="D5599" s="3" t="s">
        <v>15246</v>
      </c>
      <c r="E5599" s="3" t="s">
        <v>15247</v>
      </c>
      <c r="F5599" s="3" t="s">
        <v>15245</v>
      </c>
      <c r="G5599" s="2" t="s">
        <v>18</v>
      </c>
      <c r="H5599" s="2">
        <v>3.0</v>
      </c>
      <c r="I5599" s="2">
        <v>4.0</v>
      </c>
      <c r="J5599" s="2">
        <v>3.0</v>
      </c>
      <c r="K5599" s="2">
        <v>4.0</v>
      </c>
      <c r="L5599" s="2">
        <v>4.0</v>
      </c>
      <c r="M5599" s="2" t="s">
        <v>19</v>
      </c>
    </row>
    <row r="5600" ht="15.75" customHeight="1">
      <c r="A5600" s="2">
        <v>306.0</v>
      </c>
      <c r="B5600" s="2" t="s">
        <v>14491</v>
      </c>
      <c r="C5600" s="2" t="s">
        <v>210</v>
      </c>
      <c r="D5600" s="3" t="s">
        <v>15248</v>
      </c>
      <c r="E5600" s="3" t="s">
        <v>15249</v>
      </c>
      <c r="F5600" s="3" t="s">
        <v>15250</v>
      </c>
      <c r="G5600" s="2" t="s">
        <v>18</v>
      </c>
      <c r="H5600" s="2">
        <v>3.0</v>
      </c>
      <c r="I5600" s="2">
        <v>4.0</v>
      </c>
      <c r="J5600" s="2">
        <v>5.0</v>
      </c>
      <c r="K5600" s="2">
        <v>4.0</v>
      </c>
      <c r="L5600" s="2">
        <v>5.0</v>
      </c>
      <c r="M5600" s="2" t="s">
        <v>19</v>
      </c>
    </row>
    <row r="5601" ht="15.75" customHeight="1">
      <c r="A5601" s="2">
        <v>306.0</v>
      </c>
      <c r="B5601" s="2" t="s">
        <v>14491</v>
      </c>
      <c r="C5601" s="2" t="s">
        <v>210</v>
      </c>
      <c r="D5601" s="3" t="s">
        <v>15251</v>
      </c>
      <c r="E5601" s="3" t="s">
        <v>15252</v>
      </c>
      <c r="F5601" s="3" t="s">
        <v>15253</v>
      </c>
      <c r="G5601" s="2" t="s">
        <v>28</v>
      </c>
      <c r="H5601" s="2">
        <v>3.0</v>
      </c>
      <c r="I5601" s="2">
        <v>4.0</v>
      </c>
      <c r="J5601" s="2">
        <v>4.0</v>
      </c>
      <c r="K5601" s="2">
        <v>3.0</v>
      </c>
      <c r="L5601" s="2">
        <v>3.0</v>
      </c>
      <c r="M5601" s="2" t="s">
        <v>19</v>
      </c>
    </row>
    <row r="5602" ht="15.75" customHeight="1">
      <c r="A5602" s="2">
        <v>306.0</v>
      </c>
      <c r="B5602" s="2" t="s">
        <v>14491</v>
      </c>
      <c r="C5602" s="2" t="s">
        <v>210</v>
      </c>
      <c r="D5602" s="3" t="s">
        <v>15254</v>
      </c>
      <c r="E5602" s="3" t="s">
        <v>15255</v>
      </c>
      <c r="F5602" s="3" t="s">
        <v>15256</v>
      </c>
      <c r="G5602" s="2" t="s">
        <v>50</v>
      </c>
      <c r="H5602" s="2">
        <v>4.0</v>
      </c>
      <c r="I5602" s="2">
        <v>5.0</v>
      </c>
      <c r="J5602" s="2">
        <v>5.0</v>
      </c>
      <c r="K5602" s="2">
        <v>4.0</v>
      </c>
      <c r="L5602" s="2">
        <v>3.0</v>
      </c>
      <c r="M5602" s="2" t="s">
        <v>19</v>
      </c>
    </row>
    <row r="5603" ht="15.75" customHeight="1">
      <c r="A5603" s="2">
        <v>306.0</v>
      </c>
      <c r="B5603" s="2" t="s">
        <v>14491</v>
      </c>
      <c r="C5603" s="2" t="s">
        <v>210</v>
      </c>
      <c r="D5603" s="3" t="s">
        <v>15257</v>
      </c>
      <c r="E5603" s="3" t="s">
        <v>15258</v>
      </c>
      <c r="F5603" s="3" t="s">
        <v>15259</v>
      </c>
      <c r="G5603" s="2" t="s">
        <v>50</v>
      </c>
      <c r="H5603" s="2">
        <v>5.0</v>
      </c>
      <c r="I5603" s="2">
        <v>4.0</v>
      </c>
      <c r="J5603" s="2">
        <v>4.0</v>
      </c>
      <c r="K5603" s="2">
        <v>4.0</v>
      </c>
      <c r="L5603" s="2">
        <v>5.0</v>
      </c>
      <c r="M5603" s="2" t="s">
        <v>19</v>
      </c>
    </row>
    <row r="5604" ht="15.75" customHeight="1">
      <c r="A5604" s="2">
        <v>306.0</v>
      </c>
      <c r="B5604" s="2" t="s">
        <v>14491</v>
      </c>
      <c r="C5604" s="2" t="s">
        <v>210</v>
      </c>
      <c r="D5604" s="3" t="s">
        <v>1255</v>
      </c>
      <c r="E5604" s="3" t="s">
        <v>15260</v>
      </c>
      <c r="F5604" s="3" t="s">
        <v>15259</v>
      </c>
      <c r="G5604" s="2" t="s">
        <v>18</v>
      </c>
      <c r="H5604" s="2">
        <v>4.0</v>
      </c>
      <c r="I5604" s="2">
        <v>4.0</v>
      </c>
      <c r="J5604" s="2">
        <v>3.0</v>
      </c>
      <c r="K5604" s="2">
        <v>4.0</v>
      </c>
      <c r="L5604" s="2">
        <v>3.0</v>
      </c>
      <c r="M5604" s="2" t="s">
        <v>19</v>
      </c>
    </row>
    <row r="5605" ht="15.75" customHeight="1">
      <c r="A5605" s="2">
        <v>306.0</v>
      </c>
      <c r="B5605" s="2" t="s">
        <v>14491</v>
      </c>
      <c r="C5605" s="2" t="s">
        <v>210</v>
      </c>
      <c r="D5605" s="3" t="s">
        <v>6311</v>
      </c>
      <c r="E5605" s="3" t="s">
        <v>15261</v>
      </c>
      <c r="F5605" s="3" t="s">
        <v>15262</v>
      </c>
      <c r="G5605" s="2" t="s">
        <v>28</v>
      </c>
      <c r="H5605" s="2">
        <v>4.0</v>
      </c>
      <c r="I5605" s="2">
        <v>5.0</v>
      </c>
      <c r="J5605" s="2">
        <v>2.0</v>
      </c>
      <c r="K5605" s="2">
        <v>3.0</v>
      </c>
      <c r="L5605" s="2">
        <v>4.0</v>
      </c>
      <c r="M5605" s="2" t="s">
        <v>19</v>
      </c>
    </row>
    <row r="5606" ht="15.75" customHeight="1">
      <c r="A5606" s="2">
        <v>306.0</v>
      </c>
      <c r="B5606" s="2" t="s">
        <v>14491</v>
      </c>
      <c r="C5606" s="2" t="s">
        <v>210</v>
      </c>
      <c r="D5606" s="3" t="s">
        <v>15263</v>
      </c>
      <c r="E5606" s="3" t="s">
        <v>15264</v>
      </c>
      <c r="F5606" s="3" t="s">
        <v>15265</v>
      </c>
      <c r="G5606" s="2" t="s">
        <v>18</v>
      </c>
      <c r="H5606" s="2">
        <v>3.0</v>
      </c>
      <c r="I5606" s="2">
        <v>4.0</v>
      </c>
      <c r="J5606" s="2">
        <v>3.0</v>
      </c>
      <c r="K5606" s="2">
        <v>4.0</v>
      </c>
      <c r="L5606" s="2">
        <v>4.0</v>
      </c>
      <c r="M5606" s="2" t="s">
        <v>19</v>
      </c>
    </row>
    <row r="5607" ht="15.75" customHeight="1">
      <c r="A5607" s="2">
        <v>306.0</v>
      </c>
      <c r="B5607" s="2" t="s">
        <v>14491</v>
      </c>
      <c r="C5607" s="2" t="s">
        <v>210</v>
      </c>
      <c r="D5607" s="3" t="s">
        <v>15266</v>
      </c>
      <c r="E5607" s="3" t="s">
        <v>15267</v>
      </c>
      <c r="F5607" s="3" t="s">
        <v>15268</v>
      </c>
      <c r="G5607" s="2" t="s">
        <v>18</v>
      </c>
      <c r="H5607" s="2">
        <v>3.0</v>
      </c>
      <c r="I5607" s="2">
        <v>4.0</v>
      </c>
      <c r="J5607" s="2">
        <v>4.0</v>
      </c>
      <c r="K5607" s="2">
        <v>5.0</v>
      </c>
      <c r="L5607" s="2">
        <v>4.0</v>
      </c>
      <c r="M5607" s="2" t="s">
        <v>19</v>
      </c>
    </row>
    <row r="5608" ht="15.75" customHeight="1">
      <c r="A5608" s="2">
        <v>306.0</v>
      </c>
      <c r="B5608" s="2" t="s">
        <v>14491</v>
      </c>
      <c r="C5608" s="2" t="s">
        <v>210</v>
      </c>
      <c r="D5608" s="3" t="s">
        <v>15269</v>
      </c>
      <c r="E5608" s="3" t="s">
        <v>15270</v>
      </c>
      <c r="F5608" s="3" t="s">
        <v>15271</v>
      </c>
      <c r="G5608" s="2" t="s">
        <v>18</v>
      </c>
      <c r="H5608" s="2">
        <v>3.0</v>
      </c>
      <c r="I5608" s="2">
        <v>4.0</v>
      </c>
      <c r="J5608" s="2">
        <v>3.0</v>
      </c>
      <c r="K5608" s="2">
        <v>3.0</v>
      </c>
      <c r="L5608" s="2">
        <v>3.0</v>
      </c>
      <c r="M5608" s="2" t="s">
        <v>19</v>
      </c>
    </row>
    <row r="5609" ht="15.75" customHeight="1">
      <c r="A5609" s="2">
        <v>306.0</v>
      </c>
      <c r="B5609" s="2" t="s">
        <v>14491</v>
      </c>
      <c r="C5609" s="2" t="s">
        <v>210</v>
      </c>
      <c r="D5609" s="3" t="s">
        <v>15272</v>
      </c>
      <c r="E5609" s="3" t="s">
        <v>15273</v>
      </c>
      <c r="F5609" s="3" t="s">
        <v>15274</v>
      </c>
      <c r="G5609" s="2" t="s">
        <v>50</v>
      </c>
      <c r="H5609" s="2">
        <v>3.0</v>
      </c>
      <c r="I5609" s="2">
        <v>3.0</v>
      </c>
      <c r="J5609" s="2">
        <v>3.0</v>
      </c>
      <c r="K5609" s="2">
        <v>4.0</v>
      </c>
      <c r="L5609" s="2">
        <v>5.0</v>
      </c>
      <c r="M5609" s="2" t="s">
        <v>19</v>
      </c>
    </row>
    <row r="5610" ht="15.75" customHeight="1">
      <c r="A5610" s="2">
        <v>306.0</v>
      </c>
      <c r="B5610" s="2" t="s">
        <v>14491</v>
      </c>
      <c r="C5610" s="2" t="s">
        <v>210</v>
      </c>
      <c r="D5610" s="3" t="s">
        <v>139</v>
      </c>
      <c r="E5610" s="3" t="s">
        <v>15275</v>
      </c>
      <c r="F5610" s="3" t="s">
        <v>15274</v>
      </c>
      <c r="G5610" s="2" t="s">
        <v>50</v>
      </c>
      <c r="H5610" s="2">
        <v>4.0</v>
      </c>
      <c r="I5610" s="2">
        <v>4.0</v>
      </c>
      <c r="J5610" s="2">
        <v>3.0</v>
      </c>
      <c r="K5610" s="2">
        <v>3.0</v>
      </c>
      <c r="L5610" s="2">
        <v>5.0</v>
      </c>
      <c r="M5610" s="2" t="s">
        <v>19</v>
      </c>
    </row>
    <row r="5611" ht="15.75" customHeight="1">
      <c r="A5611" s="2">
        <v>306.0</v>
      </c>
      <c r="B5611" s="2" t="s">
        <v>14491</v>
      </c>
      <c r="C5611" s="2" t="s">
        <v>210</v>
      </c>
      <c r="D5611" s="3" t="s">
        <v>15276</v>
      </c>
      <c r="E5611" s="3" t="s">
        <v>15277</v>
      </c>
      <c r="F5611" s="3" t="s">
        <v>15278</v>
      </c>
      <c r="G5611" s="2" t="s">
        <v>28</v>
      </c>
      <c r="H5611" s="2">
        <v>2.0</v>
      </c>
      <c r="I5611" s="2">
        <v>2.0</v>
      </c>
      <c r="J5611" s="2">
        <v>2.0</v>
      </c>
      <c r="K5611" s="2">
        <v>4.0</v>
      </c>
      <c r="L5611" s="2">
        <v>3.0</v>
      </c>
      <c r="M5611" s="2" t="s">
        <v>19</v>
      </c>
    </row>
    <row r="5612" ht="15.75" customHeight="1">
      <c r="A5612" s="2">
        <v>306.0</v>
      </c>
      <c r="B5612" s="2" t="s">
        <v>14491</v>
      </c>
      <c r="C5612" s="2" t="s">
        <v>603</v>
      </c>
      <c r="D5612" s="3" t="s">
        <v>15279</v>
      </c>
      <c r="E5612" s="3" t="s">
        <v>15280</v>
      </c>
      <c r="F5612" s="3" t="s">
        <v>15281</v>
      </c>
      <c r="G5612" s="2" t="s">
        <v>18</v>
      </c>
      <c r="H5612" s="2">
        <v>4.0</v>
      </c>
      <c r="I5612" s="2">
        <v>4.0</v>
      </c>
      <c r="J5612" s="2">
        <v>4.0</v>
      </c>
      <c r="K5612" s="2">
        <v>5.0</v>
      </c>
      <c r="L5612" s="2">
        <v>5.0</v>
      </c>
      <c r="M5612" s="2" t="s">
        <v>19</v>
      </c>
    </row>
    <row r="5613" ht="15.75" customHeight="1">
      <c r="A5613" s="2">
        <v>306.0</v>
      </c>
      <c r="B5613" s="2" t="s">
        <v>14491</v>
      </c>
      <c r="C5613" s="2" t="s">
        <v>603</v>
      </c>
      <c r="D5613" s="3" t="s">
        <v>15282</v>
      </c>
      <c r="E5613" s="3" t="s">
        <v>15283</v>
      </c>
      <c r="F5613" s="3" t="s">
        <v>15284</v>
      </c>
      <c r="G5613" s="2" t="s">
        <v>28</v>
      </c>
      <c r="H5613" s="2">
        <v>4.0</v>
      </c>
      <c r="I5613" s="2">
        <v>4.0</v>
      </c>
      <c r="J5613" s="2">
        <v>3.0</v>
      </c>
      <c r="K5613" s="2">
        <v>3.0</v>
      </c>
      <c r="L5613" s="2">
        <v>4.0</v>
      </c>
      <c r="M5613" s="2" t="s">
        <v>19</v>
      </c>
    </row>
    <row r="5614" ht="15.75" customHeight="1">
      <c r="A5614" s="2">
        <v>307.0</v>
      </c>
      <c r="B5614" s="2" t="s">
        <v>15285</v>
      </c>
      <c r="C5614" s="2" t="s">
        <v>153</v>
      </c>
      <c r="D5614" s="3" t="s">
        <v>15286</v>
      </c>
      <c r="E5614" s="3" t="s">
        <v>15287</v>
      </c>
      <c r="F5614" s="3" t="s">
        <v>15288</v>
      </c>
      <c r="G5614" s="2" t="s">
        <v>50</v>
      </c>
      <c r="H5614" s="2">
        <v>5.0</v>
      </c>
      <c r="I5614" s="2">
        <v>4.0</v>
      </c>
      <c r="J5614" s="2">
        <v>5.0</v>
      </c>
      <c r="K5614" s="2">
        <v>5.0</v>
      </c>
      <c r="L5614" s="2">
        <v>5.0</v>
      </c>
      <c r="M5614" s="2" t="s">
        <v>19</v>
      </c>
    </row>
    <row r="5615" ht="15.75" customHeight="1">
      <c r="A5615" s="2">
        <v>307.0</v>
      </c>
      <c r="B5615" s="2" t="s">
        <v>15285</v>
      </c>
      <c r="C5615" s="2" t="s">
        <v>1920</v>
      </c>
      <c r="D5615" s="3" t="s">
        <v>191</v>
      </c>
      <c r="E5615" s="3" t="s">
        <v>15289</v>
      </c>
      <c r="F5615" s="3" t="s">
        <v>15290</v>
      </c>
      <c r="G5615" s="2" t="s">
        <v>18</v>
      </c>
      <c r="H5615" s="2">
        <v>4.0</v>
      </c>
      <c r="I5615" s="2">
        <v>4.0</v>
      </c>
      <c r="J5615" s="2">
        <v>4.0</v>
      </c>
      <c r="K5615" s="2">
        <v>4.0</v>
      </c>
      <c r="L5615" s="2">
        <v>4.0</v>
      </c>
      <c r="M5615" s="2" t="s">
        <v>19</v>
      </c>
    </row>
    <row r="5616" ht="15.75" customHeight="1">
      <c r="A5616" s="2">
        <v>307.0</v>
      </c>
      <c r="B5616" s="2" t="s">
        <v>15285</v>
      </c>
      <c r="C5616" s="2" t="s">
        <v>1920</v>
      </c>
      <c r="D5616" s="3" t="s">
        <v>15291</v>
      </c>
      <c r="E5616" s="3" t="s">
        <v>15292</v>
      </c>
      <c r="F5616" s="3" t="s">
        <v>15293</v>
      </c>
      <c r="G5616" s="2" t="s">
        <v>50</v>
      </c>
      <c r="H5616" s="2">
        <v>4.0</v>
      </c>
      <c r="I5616" s="2">
        <v>5.0</v>
      </c>
      <c r="J5616" s="2">
        <v>5.0</v>
      </c>
      <c r="K5616" s="2">
        <v>5.0</v>
      </c>
      <c r="L5616" s="2">
        <v>4.0</v>
      </c>
      <c r="M5616" s="2" t="s">
        <v>19</v>
      </c>
    </row>
    <row r="5617" ht="15.75" customHeight="1">
      <c r="A5617" s="2">
        <v>307.0</v>
      </c>
      <c r="B5617" s="2" t="s">
        <v>15285</v>
      </c>
      <c r="C5617" s="2" t="s">
        <v>1920</v>
      </c>
      <c r="D5617" s="3" t="s">
        <v>51</v>
      </c>
      <c r="E5617" s="3" t="s">
        <v>15294</v>
      </c>
      <c r="F5617" s="3" t="s">
        <v>15295</v>
      </c>
      <c r="G5617" s="2" t="s">
        <v>50</v>
      </c>
      <c r="H5617" s="2">
        <v>5.0</v>
      </c>
      <c r="I5617" s="2">
        <v>5.0</v>
      </c>
      <c r="J5617" s="2">
        <v>5.0</v>
      </c>
      <c r="K5617" s="2">
        <v>5.0</v>
      </c>
      <c r="L5617" s="2">
        <v>5.0</v>
      </c>
      <c r="M5617" s="2" t="s">
        <v>19</v>
      </c>
    </row>
    <row r="5618" ht="15.75" customHeight="1">
      <c r="A5618" s="2">
        <v>307.0</v>
      </c>
      <c r="B5618" s="2" t="s">
        <v>15285</v>
      </c>
      <c r="C5618" s="2" t="s">
        <v>690</v>
      </c>
      <c r="D5618" s="3" t="s">
        <v>15296</v>
      </c>
      <c r="E5618" s="3" t="s">
        <v>15297</v>
      </c>
      <c r="F5618" s="3" t="s">
        <v>15298</v>
      </c>
      <c r="G5618" s="2" t="s">
        <v>50</v>
      </c>
      <c r="H5618" s="2">
        <v>5.0</v>
      </c>
      <c r="I5618" s="2">
        <v>5.0</v>
      </c>
      <c r="J5618" s="2">
        <v>5.0</v>
      </c>
      <c r="K5618" s="2">
        <v>5.0</v>
      </c>
      <c r="L5618" s="2">
        <v>5.0</v>
      </c>
      <c r="M5618" s="2" t="s">
        <v>19</v>
      </c>
    </row>
    <row r="5619" ht="15.75" customHeight="1">
      <c r="A5619" s="2">
        <v>307.0</v>
      </c>
      <c r="B5619" s="2" t="s">
        <v>15285</v>
      </c>
      <c r="C5619" s="2" t="s">
        <v>690</v>
      </c>
      <c r="D5619" s="3" t="s">
        <v>15299</v>
      </c>
      <c r="E5619" s="3" t="s">
        <v>15300</v>
      </c>
      <c r="F5619" s="3" t="s">
        <v>15301</v>
      </c>
      <c r="G5619" s="2" t="s">
        <v>18</v>
      </c>
      <c r="H5619" s="2">
        <v>3.0</v>
      </c>
      <c r="I5619" s="2">
        <v>4.0</v>
      </c>
      <c r="J5619" s="2">
        <v>4.0</v>
      </c>
      <c r="K5619" s="2">
        <v>4.0</v>
      </c>
      <c r="L5619" s="2">
        <v>4.0</v>
      </c>
      <c r="M5619" s="2" t="s">
        <v>19</v>
      </c>
    </row>
    <row r="5620" ht="15.75" customHeight="1">
      <c r="A5620" s="2">
        <v>307.0</v>
      </c>
      <c r="B5620" s="2" t="s">
        <v>15285</v>
      </c>
      <c r="C5620" s="2" t="s">
        <v>690</v>
      </c>
      <c r="D5620" s="3" t="s">
        <v>15302</v>
      </c>
      <c r="E5620" s="3" t="s">
        <v>15303</v>
      </c>
      <c r="F5620" s="3" t="s">
        <v>15304</v>
      </c>
      <c r="G5620" s="2" t="s">
        <v>50</v>
      </c>
      <c r="H5620" s="2">
        <v>5.0</v>
      </c>
      <c r="I5620" s="2">
        <v>5.0</v>
      </c>
      <c r="J5620" s="2">
        <v>5.0</v>
      </c>
      <c r="K5620" s="2">
        <v>5.0</v>
      </c>
      <c r="L5620" s="2">
        <v>5.0</v>
      </c>
      <c r="M5620" s="2" t="s">
        <v>19</v>
      </c>
    </row>
    <row r="5621" ht="15.75" customHeight="1">
      <c r="A5621" s="2">
        <v>307.0</v>
      </c>
      <c r="B5621" s="2" t="s">
        <v>15285</v>
      </c>
      <c r="C5621" s="2" t="s">
        <v>690</v>
      </c>
      <c r="D5621" s="3" t="s">
        <v>15305</v>
      </c>
      <c r="E5621" s="3" t="s">
        <v>15306</v>
      </c>
      <c r="F5621" s="3" t="s">
        <v>15307</v>
      </c>
      <c r="G5621" s="2" t="s">
        <v>50</v>
      </c>
      <c r="H5621" s="2">
        <v>5.0</v>
      </c>
      <c r="I5621" s="2">
        <v>5.0</v>
      </c>
      <c r="J5621" s="2">
        <v>5.0</v>
      </c>
      <c r="K5621" s="2">
        <v>5.0</v>
      </c>
      <c r="L5621" s="2">
        <v>5.0</v>
      </c>
      <c r="M5621" s="2" t="s">
        <v>19</v>
      </c>
    </row>
    <row r="5622" ht="15.75" customHeight="1">
      <c r="A5622" s="2">
        <v>307.0</v>
      </c>
      <c r="B5622" s="2" t="s">
        <v>15285</v>
      </c>
      <c r="C5622" s="2" t="s">
        <v>690</v>
      </c>
      <c r="D5622" s="3" t="s">
        <v>15308</v>
      </c>
      <c r="E5622" s="3" t="s">
        <v>15309</v>
      </c>
      <c r="F5622" s="3" t="s">
        <v>15310</v>
      </c>
      <c r="G5622" s="2" t="s">
        <v>50</v>
      </c>
      <c r="H5622" s="2">
        <v>5.0</v>
      </c>
      <c r="I5622" s="2">
        <v>5.0</v>
      </c>
      <c r="J5622" s="2">
        <v>5.0</v>
      </c>
      <c r="K5622" s="2">
        <v>5.0</v>
      </c>
      <c r="L5622" s="2">
        <v>5.0</v>
      </c>
      <c r="M5622" s="2" t="s">
        <v>19</v>
      </c>
    </row>
    <row r="5623" ht="15.75" customHeight="1">
      <c r="A5623" s="2">
        <v>307.0</v>
      </c>
      <c r="B5623" s="2" t="s">
        <v>15285</v>
      </c>
      <c r="C5623" s="2" t="s">
        <v>690</v>
      </c>
      <c r="D5623" s="3" t="s">
        <v>15311</v>
      </c>
      <c r="E5623" s="3" t="s">
        <v>15312</v>
      </c>
      <c r="F5623" s="3" t="s">
        <v>15313</v>
      </c>
      <c r="G5623" s="2" t="s">
        <v>50</v>
      </c>
      <c r="H5623" s="2">
        <v>5.0</v>
      </c>
      <c r="I5623" s="2">
        <v>5.0</v>
      </c>
      <c r="J5623" s="2">
        <v>4.0</v>
      </c>
      <c r="K5623" s="2">
        <v>4.0</v>
      </c>
      <c r="L5623" s="2">
        <v>5.0</v>
      </c>
      <c r="M5623" s="2" t="s">
        <v>19</v>
      </c>
    </row>
    <row r="5624" ht="15.75" customHeight="1">
      <c r="A5624" s="2">
        <v>307.0</v>
      </c>
      <c r="B5624" s="2" t="s">
        <v>15285</v>
      </c>
      <c r="C5624" s="2" t="s">
        <v>153</v>
      </c>
      <c r="D5624" s="3" t="s">
        <v>15314</v>
      </c>
      <c r="E5624" s="3" t="s">
        <v>15315</v>
      </c>
      <c r="F5624" s="3" t="s">
        <v>15316</v>
      </c>
      <c r="G5624" s="2" t="s">
        <v>50</v>
      </c>
      <c r="H5624" s="2">
        <v>5.0</v>
      </c>
      <c r="I5624" s="2">
        <v>4.0</v>
      </c>
      <c r="J5624" s="2">
        <v>5.0</v>
      </c>
      <c r="K5624" s="2">
        <v>5.0</v>
      </c>
      <c r="L5624" s="2">
        <v>5.0</v>
      </c>
      <c r="M5624" s="2" t="s">
        <v>19</v>
      </c>
    </row>
    <row r="5625" ht="15.75" customHeight="1">
      <c r="A5625" s="2">
        <v>307.0</v>
      </c>
      <c r="B5625" s="2" t="s">
        <v>15285</v>
      </c>
      <c r="C5625" s="2" t="s">
        <v>153</v>
      </c>
      <c r="D5625" s="3" t="s">
        <v>15317</v>
      </c>
      <c r="E5625" s="3" t="s">
        <v>15318</v>
      </c>
      <c r="F5625" s="3" t="s">
        <v>15319</v>
      </c>
      <c r="G5625" s="2" t="s">
        <v>18</v>
      </c>
      <c r="H5625" s="2">
        <v>4.0</v>
      </c>
      <c r="I5625" s="2">
        <v>5.0</v>
      </c>
      <c r="J5625" s="2">
        <v>4.0</v>
      </c>
      <c r="K5625" s="2">
        <v>5.0</v>
      </c>
      <c r="L5625" s="2">
        <v>5.0</v>
      </c>
      <c r="M5625" s="2" t="s">
        <v>19</v>
      </c>
    </row>
    <row r="5626" ht="15.75" customHeight="1">
      <c r="A5626" s="2">
        <v>307.0</v>
      </c>
      <c r="B5626" s="2" t="s">
        <v>15285</v>
      </c>
      <c r="C5626" s="2" t="s">
        <v>153</v>
      </c>
      <c r="D5626" s="3" t="s">
        <v>15320</v>
      </c>
      <c r="E5626" s="3" t="s">
        <v>15321</v>
      </c>
      <c r="F5626" s="3" t="s">
        <v>15322</v>
      </c>
      <c r="G5626" s="2" t="s">
        <v>50</v>
      </c>
      <c r="H5626" s="2">
        <v>5.0</v>
      </c>
      <c r="I5626" s="2">
        <v>4.0</v>
      </c>
      <c r="J5626" s="2">
        <v>5.0</v>
      </c>
      <c r="K5626" s="2">
        <v>5.0</v>
      </c>
      <c r="L5626" s="2">
        <v>4.0</v>
      </c>
      <c r="M5626" s="2" t="s">
        <v>19</v>
      </c>
    </row>
    <row r="5627" ht="15.75" customHeight="1">
      <c r="A5627" s="2">
        <v>307.0</v>
      </c>
      <c r="B5627" s="2" t="s">
        <v>15285</v>
      </c>
      <c r="C5627" s="2" t="s">
        <v>153</v>
      </c>
      <c r="D5627" s="3" t="s">
        <v>15323</v>
      </c>
      <c r="E5627" s="3" t="s">
        <v>15324</v>
      </c>
      <c r="F5627" s="3" t="s">
        <v>15325</v>
      </c>
      <c r="G5627" s="2" t="s">
        <v>50</v>
      </c>
      <c r="H5627" s="2">
        <v>5.0</v>
      </c>
      <c r="I5627" s="2">
        <v>5.0</v>
      </c>
      <c r="J5627" s="2">
        <v>3.0</v>
      </c>
      <c r="K5627" s="2">
        <v>3.0</v>
      </c>
      <c r="L5627" s="2">
        <v>3.0</v>
      </c>
      <c r="M5627" s="2" t="s">
        <v>19</v>
      </c>
    </row>
    <row r="5628" ht="15.75" customHeight="1">
      <c r="A5628" s="2">
        <v>307.0</v>
      </c>
      <c r="B5628" s="2" t="s">
        <v>15285</v>
      </c>
      <c r="C5628" s="2" t="s">
        <v>153</v>
      </c>
      <c r="D5628" s="3" t="s">
        <v>15326</v>
      </c>
      <c r="E5628" s="3" t="s">
        <v>15327</v>
      </c>
      <c r="F5628" s="3" t="s">
        <v>15328</v>
      </c>
      <c r="G5628" s="2" t="s">
        <v>50</v>
      </c>
      <c r="H5628" s="2">
        <v>5.0</v>
      </c>
      <c r="I5628" s="2">
        <v>5.0</v>
      </c>
      <c r="J5628" s="2">
        <v>5.0</v>
      </c>
      <c r="K5628" s="2">
        <v>5.0</v>
      </c>
      <c r="L5628" s="2">
        <v>5.0</v>
      </c>
      <c r="M5628" s="2" t="s">
        <v>19</v>
      </c>
    </row>
    <row r="5629" ht="15.75" customHeight="1">
      <c r="A5629" s="2">
        <v>307.0</v>
      </c>
      <c r="B5629" s="2" t="s">
        <v>15285</v>
      </c>
      <c r="C5629" s="2" t="s">
        <v>153</v>
      </c>
      <c r="D5629" s="3" t="s">
        <v>15329</v>
      </c>
      <c r="E5629" s="3" t="s">
        <v>15330</v>
      </c>
      <c r="F5629" s="3" t="s">
        <v>15331</v>
      </c>
      <c r="G5629" s="2" t="s">
        <v>18</v>
      </c>
      <c r="H5629" s="2">
        <v>4.0</v>
      </c>
      <c r="I5629" s="2">
        <v>4.0</v>
      </c>
      <c r="J5629" s="2">
        <v>4.0</v>
      </c>
      <c r="K5629" s="2">
        <v>4.0</v>
      </c>
      <c r="L5629" s="2">
        <v>4.0</v>
      </c>
      <c r="M5629" s="2" t="s">
        <v>19</v>
      </c>
    </row>
    <row r="5630" ht="15.75" customHeight="1">
      <c r="A5630" s="2">
        <v>307.0</v>
      </c>
      <c r="B5630" s="2" t="s">
        <v>15285</v>
      </c>
      <c r="C5630" s="2" t="s">
        <v>153</v>
      </c>
      <c r="D5630" s="3" t="s">
        <v>15332</v>
      </c>
      <c r="E5630" s="3" t="s">
        <v>15333</v>
      </c>
      <c r="F5630" s="3" t="s">
        <v>15334</v>
      </c>
      <c r="G5630" s="2" t="s">
        <v>50</v>
      </c>
      <c r="H5630" s="2">
        <v>5.0</v>
      </c>
      <c r="I5630" s="2">
        <v>5.0</v>
      </c>
      <c r="J5630" s="2">
        <v>5.0</v>
      </c>
      <c r="K5630" s="2">
        <v>5.0</v>
      </c>
      <c r="L5630" s="2">
        <v>5.0</v>
      </c>
      <c r="M5630" s="2" t="s">
        <v>19</v>
      </c>
    </row>
    <row r="5631" ht="15.75" customHeight="1">
      <c r="A5631" s="2">
        <v>307.0</v>
      </c>
      <c r="B5631" s="2" t="s">
        <v>15285</v>
      </c>
      <c r="C5631" s="2" t="s">
        <v>153</v>
      </c>
      <c r="D5631" s="3" t="s">
        <v>15335</v>
      </c>
      <c r="E5631" s="3" t="s">
        <v>15336</v>
      </c>
      <c r="F5631" s="3" t="s">
        <v>15337</v>
      </c>
      <c r="G5631" s="2" t="s">
        <v>50</v>
      </c>
      <c r="H5631" s="2">
        <v>5.0</v>
      </c>
      <c r="I5631" s="2">
        <v>5.0</v>
      </c>
      <c r="J5631" s="2">
        <v>5.0</v>
      </c>
      <c r="K5631" s="2">
        <v>5.0</v>
      </c>
      <c r="L5631" s="2">
        <v>5.0</v>
      </c>
      <c r="M5631" s="2" t="s">
        <v>19</v>
      </c>
    </row>
    <row r="5632" ht="15.75" customHeight="1">
      <c r="A5632" s="2">
        <v>307.0</v>
      </c>
      <c r="B5632" s="2" t="s">
        <v>15285</v>
      </c>
      <c r="C5632" s="2" t="s">
        <v>153</v>
      </c>
      <c r="D5632" s="3" t="s">
        <v>15338</v>
      </c>
      <c r="E5632" s="3" t="s">
        <v>15339</v>
      </c>
      <c r="F5632" s="3" t="s">
        <v>15340</v>
      </c>
      <c r="G5632" s="2" t="s">
        <v>18</v>
      </c>
      <c r="H5632" s="2">
        <v>4.0</v>
      </c>
      <c r="I5632" s="2">
        <v>4.0</v>
      </c>
      <c r="J5632" s="2">
        <v>4.0</v>
      </c>
      <c r="K5632" s="2">
        <v>4.0</v>
      </c>
      <c r="L5632" s="2">
        <v>4.0</v>
      </c>
      <c r="M5632" s="2" t="s">
        <v>19</v>
      </c>
    </row>
    <row r="5633" ht="15.75" customHeight="1">
      <c r="A5633" s="2">
        <v>307.0</v>
      </c>
      <c r="B5633" s="2" t="s">
        <v>15285</v>
      </c>
      <c r="C5633" s="2" t="s">
        <v>153</v>
      </c>
      <c r="D5633" s="3" t="s">
        <v>15341</v>
      </c>
      <c r="E5633" s="3" t="s">
        <v>15342</v>
      </c>
      <c r="F5633" s="3" t="s">
        <v>15343</v>
      </c>
      <c r="G5633" s="2" t="s">
        <v>50</v>
      </c>
      <c r="H5633" s="2">
        <v>4.0</v>
      </c>
      <c r="I5633" s="2">
        <v>4.0</v>
      </c>
      <c r="J5633" s="2">
        <v>4.0</v>
      </c>
      <c r="K5633" s="2">
        <v>4.0</v>
      </c>
      <c r="L5633" s="2">
        <v>4.0</v>
      </c>
      <c r="M5633" s="2" t="s">
        <v>19</v>
      </c>
    </row>
    <row r="5634" ht="15.75" customHeight="1">
      <c r="A5634" s="2">
        <v>307.0</v>
      </c>
      <c r="B5634" s="2" t="s">
        <v>15285</v>
      </c>
      <c r="C5634" s="2" t="s">
        <v>153</v>
      </c>
      <c r="D5634" s="3" t="s">
        <v>15344</v>
      </c>
      <c r="E5634" s="3" t="s">
        <v>15345</v>
      </c>
      <c r="F5634" s="3" t="s">
        <v>15346</v>
      </c>
      <c r="G5634" s="2" t="s">
        <v>50</v>
      </c>
      <c r="H5634" s="2">
        <v>5.0</v>
      </c>
      <c r="I5634" s="2">
        <v>5.0</v>
      </c>
      <c r="J5634" s="2">
        <v>5.0</v>
      </c>
      <c r="K5634" s="2">
        <v>5.0</v>
      </c>
      <c r="L5634" s="2">
        <v>5.0</v>
      </c>
      <c r="M5634" s="2" t="s">
        <v>19</v>
      </c>
    </row>
    <row r="5635" ht="15.75" customHeight="1">
      <c r="A5635" s="2">
        <v>307.0</v>
      </c>
      <c r="B5635" s="2" t="s">
        <v>15285</v>
      </c>
      <c r="C5635" s="2" t="s">
        <v>153</v>
      </c>
      <c r="D5635" s="3" t="s">
        <v>15347</v>
      </c>
      <c r="E5635" s="3" t="s">
        <v>15348</v>
      </c>
      <c r="F5635" s="3" t="s">
        <v>15349</v>
      </c>
      <c r="G5635" s="2" t="s">
        <v>50</v>
      </c>
      <c r="H5635" s="2">
        <v>5.0</v>
      </c>
      <c r="I5635" s="2">
        <v>5.0</v>
      </c>
      <c r="J5635" s="2">
        <v>5.0</v>
      </c>
      <c r="K5635" s="2">
        <v>5.0</v>
      </c>
      <c r="L5635" s="2">
        <v>5.0</v>
      </c>
      <c r="M5635" s="2" t="s">
        <v>19</v>
      </c>
    </row>
    <row r="5636" ht="15.75" customHeight="1">
      <c r="A5636" s="2">
        <v>307.0</v>
      </c>
      <c r="B5636" s="2" t="s">
        <v>15285</v>
      </c>
      <c r="C5636" s="2" t="s">
        <v>153</v>
      </c>
      <c r="D5636" s="3" t="s">
        <v>191</v>
      </c>
      <c r="E5636" s="3" t="s">
        <v>15350</v>
      </c>
      <c r="F5636" s="3" t="s">
        <v>15351</v>
      </c>
      <c r="G5636" s="2" t="s">
        <v>50</v>
      </c>
      <c r="H5636" s="2">
        <v>5.0</v>
      </c>
      <c r="I5636" s="2">
        <v>5.0</v>
      </c>
      <c r="J5636" s="2">
        <v>5.0</v>
      </c>
      <c r="K5636" s="2">
        <v>5.0</v>
      </c>
      <c r="L5636" s="2">
        <v>5.0</v>
      </c>
      <c r="M5636" s="2" t="s">
        <v>19</v>
      </c>
    </row>
    <row r="5637" ht="15.75" customHeight="1">
      <c r="A5637" s="2">
        <v>307.0</v>
      </c>
      <c r="B5637" s="2" t="s">
        <v>15285</v>
      </c>
      <c r="C5637" s="2" t="s">
        <v>153</v>
      </c>
      <c r="D5637" s="3" t="s">
        <v>51</v>
      </c>
      <c r="E5637" s="3" t="s">
        <v>15352</v>
      </c>
      <c r="F5637" s="3" t="s">
        <v>15353</v>
      </c>
      <c r="G5637" s="2" t="s">
        <v>18</v>
      </c>
      <c r="H5637" s="2">
        <v>4.0</v>
      </c>
      <c r="I5637" s="2">
        <v>5.0</v>
      </c>
      <c r="J5637" s="2">
        <v>4.0</v>
      </c>
      <c r="K5637" s="2">
        <v>4.0</v>
      </c>
      <c r="L5637" s="2">
        <v>4.0</v>
      </c>
      <c r="M5637" s="2" t="s">
        <v>19</v>
      </c>
    </row>
    <row r="5638" ht="15.75" customHeight="1">
      <c r="A5638" s="2">
        <v>307.0</v>
      </c>
      <c r="B5638" s="2" t="s">
        <v>15285</v>
      </c>
      <c r="C5638" s="2" t="s">
        <v>153</v>
      </c>
      <c r="D5638" s="3" t="s">
        <v>15354</v>
      </c>
      <c r="E5638" s="3" t="s">
        <v>15355</v>
      </c>
      <c r="F5638" s="3" t="s">
        <v>15356</v>
      </c>
      <c r="G5638" s="2" t="s">
        <v>50</v>
      </c>
      <c r="H5638" s="2">
        <v>4.0</v>
      </c>
      <c r="I5638" s="2">
        <v>4.0</v>
      </c>
      <c r="J5638" s="2">
        <v>5.0</v>
      </c>
      <c r="K5638" s="2">
        <v>5.0</v>
      </c>
      <c r="L5638" s="2">
        <v>5.0</v>
      </c>
      <c r="M5638" s="2" t="s">
        <v>19</v>
      </c>
    </row>
    <row r="5639" ht="15.75" customHeight="1">
      <c r="A5639" s="2">
        <v>307.0</v>
      </c>
      <c r="B5639" s="2" t="s">
        <v>15285</v>
      </c>
      <c r="C5639" s="2" t="s">
        <v>153</v>
      </c>
      <c r="D5639" s="3" t="s">
        <v>15357</v>
      </c>
      <c r="E5639" s="3" t="s">
        <v>15358</v>
      </c>
      <c r="F5639" s="3" t="s">
        <v>15359</v>
      </c>
      <c r="G5639" s="2" t="s">
        <v>50</v>
      </c>
      <c r="H5639" s="2">
        <v>5.0</v>
      </c>
      <c r="I5639" s="2">
        <v>5.0</v>
      </c>
      <c r="J5639" s="2">
        <v>5.0</v>
      </c>
      <c r="K5639" s="2">
        <v>5.0</v>
      </c>
      <c r="L5639" s="2">
        <v>5.0</v>
      </c>
      <c r="M5639" s="2" t="s">
        <v>19</v>
      </c>
    </row>
    <row r="5640" ht="15.75" customHeight="1">
      <c r="A5640" s="2">
        <v>307.0</v>
      </c>
      <c r="B5640" s="2" t="s">
        <v>15285</v>
      </c>
      <c r="C5640" s="2" t="s">
        <v>153</v>
      </c>
      <c r="D5640" s="3" t="s">
        <v>15360</v>
      </c>
      <c r="E5640" s="3" t="s">
        <v>15361</v>
      </c>
      <c r="F5640" s="3" t="s">
        <v>15362</v>
      </c>
      <c r="G5640" s="2" t="s">
        <v>50</v>
      </c>
      <c r="H5640" s="2">
        <v>5.0</v>
      </c>
      <c r="I5640" s="2">
        <v>5.0</v>
      </c>
      <c r="J5640" s="2">
        <v>5.0</v>
      </c>
      <c r="K5640" s="2">
        <v>5.0</v>
      </c>
      <c r="L5640" s="2">
        <v>5.0</v>
      </c>
      <c r="M5640" s="2" t="s">
        <v>19</v>
      </c>
    </row>
    <row r="5641" ht="15.75" customHeight="1">
      <c r="A5641" s="2">
        <v>307.0</v>
      </c>
      <c r="B5641" s="2" t="s">
        <v>15285</v>
      </c>
      <c r="C5641" s="2" t="s">
        <v>153</v>
      </c>
      <c r="D5641" s="3" t="s">
        <v>15363</v>
      </c>
      <c r="E5641" s="3" t="s">
        <v>15364</v>
      </c>
      <c r="F5641" s="3" t="s">
        <v>15365</v>
      </c>
      <c r="G5641" s="2" t="s">
        <v>50</v>
      </c>
      <c r="H5641" s="2">
        <v>5.0</v>
      </c>
      <c r="I5641" s="2">
        <v>5.0</v>
      </c>
      <c r="J5641" s="2">
        <v>5.0</v>
      </c>
      <c r="K5641" s="2">
        <v>5.0</v>
      </c>
      <c r="L5641" s="2">
        <v>5.0</v>
      </c>
      <c r="M5641" s="2" t="s">
        <v>19</v>
      </c>
    </row>
    <row r="5642" ht="15.75" customHeight="1">
      <c r="A5642" s="2">
        <v>307.0</v>
      </c>
      <c r="B5642" s="2" t="s">
        <v>15285</v>
      </c>
      <c r="C5642" s="2" t="s">
        <v>153</v>
      </c>
      <c r="D5642" s="3" t="s">
        <v>15366</v>
      </c>
      <c r="E5642" s="3" t="s">
        <v>15367</v>
      </c>
      <c r="F5642" s="3" t="s">
        <v>15368</v>
      </c>
      <c r="G5642" s="2" t="s">
        <v>50</v>
      </c>
      <c r="H5642" s="2">
        <v>4.0</v>
      </c>
      <c r="I5642" s="2">
        <v>4.0</v>
      </c>
      <c r="J5642" s="2">
        <v>5.0</v>
      </c>
      <c r="K5642" s="2">
        <v>5.0</v>
      </c>
      <c r="L5642" s="2">
        <v>5.0</v>
      </c>
      <c r="M5642" s="2" t="s">
        <v>19</v>
      </c>
    </row>
    <row r="5643" ht="15.75" customHeight="1">
      <c r="A5643" s="2">
        <v>307.0</v>
      </c>
      <c r="B5643" s="2" t="s">
        <v>15285</v>
      </c>
      <c r="C5643" s="2" t="s">
        <v>153</v>
      </c>
      <c r="D5643" s="3" t="s">
        <v>15369</v>
      </c>
      <c r="E5643" s="3" t="s">
        <v>15370</v>
      </c>
      <c r="F5643" s="3" t="s">
        <v>15371</v>
      </c>
      <c r="G5643" s="2" t="s">
        <v>50</v>
      </c>
      <c r="H5643" s="2">
        <v>4.0</v>
      </c>
      <c r="I5643" s="2">
        <v>5.0</v>
      </c>
      <c r="J5643" s="2">
        <v>5.0</v>
      </c>
      <c r="K5643" s="2">
        <v>5.0</v>
      </c>
      <c r="L5643" s="2">
        <v>5.0</v>
      </c>
      <c r="M5643" s="2" t="s">
        <v>19</v>
      </c>
    </row>
    <row r="5644" ht="15.75" customHeight="1">
      <c r="A5644" s="2">
        <v>307.0</v>
      </c>
      <c r="B5644" s="2" t="s">
        <v>15285</v>
      </c>
      <c r="C5644" s="2" t="s">
        <v>153</v>
      </c>
      <c r="D5644" s="3" t="s">
        <v>15372</v>
      </c>
      <c r="E5644" s="3" t="s">
        <v>15373</v>
      </c>
      <c r="F5644" s="3" t="s">
        <v>15374</v>
      </c>
      <c r="G5644" s="2" t="s">
        <v>50</v>
      </c>
      <c r="H5644" s="2">
        <v>5.0</v>
      </c>
      <c r="I5644" s="2">
        <v>5.0</v>
      </c>
      <c r="J5644" s="2">
        <v>4.0</v>
      </c>
      <c r="K5644" s="2">
        <v>5.0</v>
      </c>
      <c r="L5644" s="2">
        <v>4.0</v>
      </c>
      <c r="M5644" s="2" t="s">
        <v>19</v>
      </c>
    </row>
    <row r="5645" ht="15.75" customHeight="1">
      <c r="A5645" s="2">
        <v>307.0</v>
      </c>
      <c r="B5645" s="2" t="s">
        <v>15285</v>
      </c>
      <c r="C5645" s="2" t="s">
        <v>153</v>
      </c>
      <c r="D5645" s="3" t="s">
        <v>15375</v>
      </c>
      <c r="E5645" s="3" t="s">
        <v>15376</v>
      </c>
      <c r="F5645" s="3" t="s">
        <v>15377</v>
      </c>
      <c r="G5645" s="2" t="s">
        <v>50</v>
      </c>
      <c r="H5645" s="2">
        <v>5.0</v>
      </c>
      <c r="I5645" s="2">
        <v>5.0</v>
      </c>
      <c r="J5645" s="2">
        <v>5.0</v>
      </c>
      <c r="K5645" s="2">
        <v>5.0</v>
      </c>
      <c r="L5645" s="2">
        <v>5.0</v>
      </c>
      <c r="M5645" s="2" t="s">
        <v>19</v>
      </c>
    </row>
    <row r="5646" ht="15.75" customHeight="1">
      <c r="A5646" s="2">
        <v>307.0</v>
      </c>
      <c r="B5646" s="2" t="s">
        <v>15285</v>
      </c>
      <c r="C5646" s="2" t="s">
        <v>153</v>
      </c>
      <c r="D5646" s="3" t="s">
        <v>15378</v>
      </c>
      <c r="E5646" s="3" t="s">
        <v>15379</v>
      </c>
      <c r="F5646" s="3" t="s">
        <v>15380</v>
      </c>
      <c r="G5646" s="2" t="s">
        <v>50</v>
      </c>
      <c r="H5646" s="2">
        <v>4.0</v>
      </c>
      <c r="I5646" s="2">
        <v>5.0</v>
      </c>
      <c r="J5646" s="2">
        <v>4.0</v>
      </c>
      <c r="K5646" s="2">
        <v>5.0</v>
      </c>
      <c r="L5646" s="2">
        <v>5.0</v>
      </c>
      <c r="M5646" s="2" t="s">
        <v>19</v>
      </c>
    </row>
    <row r="5647" ht="15.75" customHeight="1">
      <c r="A5647" s="2">
        <v>307.0</v>
      </c>
      <c r="B5647" s="2" t="s">
        <v>15285</v>
      </c>
      <c r="C5647" s="2" t="s">
        <v>153</v>
      </c>
      <c r="D5647" s="3" t="s">
        <v>15381</v>
      </c>
      <c r="E5647" s="3" t="s">
        <v>15382</v>
      </c>
      <c r="F5647" s="3" t="s">
        <v>15383</v>
      </c>
      <c r="G5647" s="2" t="s">
        <v>50</v>
      </c>
      <c r="H5647" s="2">
        <v>4.0</v>
      </c>
      <c r="I5647" s="2">
        <v>5.0</v>
      </c>
      <c r="J5647" s="2">
        <v>4.0</v>
      </c>
      <c r="K5647" s="2">
        <v>5.0</v>
      </c>
      <c r="L5647" s="2">
        <v>5.0</v>
      </c>
      <c r="M5647" s="2" t="s">
        <v>19</v>
      </c>
    </row>
    <row r="5648" ht="15.75" customHeight="1">
      <c r="A5648" s="2">
        <v>307.0</v>
      </c>
      <c r="B5648" s="2" t="s">
        <v>15285</v>
      </c>
      <c r="C5648" s="2" t="s">
        <v>153</v>
      </c>
      <c r="D5648" s="3" t="s">
        <v>15384</v>
      </c>
      <c r="E5648" s="3" t="s">
        <v>15385</v>
      </c>
      <c r="F5648" s="3" t="s">
        <v>15386</v>
      </c>
      <c r="G5648" s="2" t="s">
        <v>50</v>
      </c>
      <c r="H5648" s="2">
        <v>4.0</v>
      </c>
      <c r="I5648" s="2">
        <v>5.0</v>
      </c>
      <c r="J5648" s="2">
        <v>3.0</v>
      </c>
      <c r="K5648" s="2">
        <v>5.0</v>
      </c>
      <c r="L5648" s="2">
        <v>4.0</v>
      </c>
      <c r="M5648" s="2" t="s">
        <v>19</v>
      </c>
    </row>
    <row r="5649" ht="15.75" customHeight="1">
      <c r="A5649" s="2">
        <v>307.0</v>
      </c>
      <c r="B5649" s="2" t="s">
        <v>15285</v>
      </c>
      <c r="C5649" s="2" t="s">
        <v>153</v>
      </c>
      <c r="D5649" s="3" t="s">
        <v>15387</v>
      </c>
      <c r="E5649" s="3" t="s">
        <v>15388</v>
      </c>
      <c r="F5649" s="3" t="s">
        <v>15389</v>
      </c>
      <c r="G5649" s="2" t="s">
        <v>18</v>
      </c>
      <c r="H5649" s="2">
        <v>5.0</v>
      </c>
      <c r="I5649" s="2">
        <v>4.0</v>
      </c>
      <c r="J5649" s="2">
        <v>5.0</v>
      </c>
      <c r="K5649" s="2">
        <v>4.0</v>
      </c>
      <c r="L5649" s="2">
        <v>4.0</v>
      </c>
      <c r="M5649" s="2" t="s">
        <v>19</v>
      </c>
    </row>
    <row r="5650" ht="15.75" customHeight="1">
      <c r="A5650" s="2">
        <v>307.0</v>
      </c>
      <c r="B5650" s="2" t="s">
        <v>15285</v>
      </c>
      <c r="C5650" s="2" t="s">
        <v>153</v>
      </c>
      <c r="D5650" s="3" t="s">
        <v>2047</v>
      </c>
      <c r="E5650" s="3" t="s">
        <v>15390</v>
      </c>
      <c r="F5650" s="3" t="s">
        <v>15391</v>
      </c>
      <c r="G5650" s="2" t="s">
        <v>50</v>
      </c>
      <c r="H5650" s="2">
        <v>4.0</v>
      </c>
      <c r="I5650" s="2">
        <v>5.0</v>
      </c>
      <c r="J5650" s="2">
        <v>4.0</v>
      </c>
      <c r="K5650" s="2">
        <v>4.0</v>
      </c>
      <c r="L5650" s="2">
        <v>5.0</v>
      </c>
      <c r="M5650" s="2" t="s">
        <v>19</v>
      </c>
    </row>
    <row r="5651" ht="15.75" customHeight="1">
      <c r="A5651" s="2">
        <v>307.0</v>
      </c>
      <c r="B5651" s="2" t="s">
        <v>15285</v>
      </c>
      <c r="C5651" s="2" t="s">
        <v>235</v>
      </c>
      <c r="D5651" s="3" t="s">
        <v>15392</v>
      </c>
      <c r="E5651" s="3" t="s">
        <v>15393</v>
      </c>
      <c r="F5651" s="3" t="s">
        <v>15394</v>
      </c>
      <c r="G5651" s="2" t="s">
        <v>50</v>
      </c>
      <c r="H5651" s="2">
        <v>5.0</v>
      </c>
      <c r="I5651" s="2">
        <v>5.0</v>
      </c>
      <c r="J5651" s="2">
        <v>5.0</v>
      </c>
      <c r="K5651" s="2">
        <v>4.0</v>
      </c>
      <c r="L5651" s="2">
        <v>5.0</v>
      </c>
      <c r="M5651" s="2" t="s">
        <v>19</v>
      </c>
    </row>
    <row r="5652" ht="15.75" customHeight="1">
      <c r="A5652" s="2">
        <v>307.0</v>
      </c>
      <c r="B5652" s="2" t="s">
        <v>15285</v>
      </c>
      <c r="C5652" s="2" t="s">
        <v>235</v>
      </c>
      <c r="D5652" s="3" t="s">
        <v>15395</v>
      </c>
      <c r="E5652" s="3" t="s">
        <v>15396</v>
      </c>
      <c r="F5652" s="3" t="s">
        <v>15397</v>
      </c>
      <c r="G5652" s="2" t="s">
        <v>18</v>
      </c>
      <c r="H5652" s="2">
        <v>4.0</v>
      </c>
      <c r="I5652" s="2">
        <v>5.0</v>
      </c>
      <c r="J5652" s="2">
        <v>5.0</v>
      </c>
      <c r="K5652" s="2">
        <v>5.0</v>
      </c>
      <c r="L5652" s="2">
        <v>4.0</v>
      </c>
      <c r="M5652" s="2" t="s">
        <v>19</v>
      </c>
    </row>
    <row r="5653" ht="15.75" customHeight="1">
      <c r="A5653" s="2">
        <v>307.0</v>
      </c>
      <c r="B5653" s="2" t="s">
        <v>15285</v>
      </c>
      <c r="C5653" s="2" t="s">
        <v>235</v>
      </c>
      <c r="D5653" s="3" t="s">
        <v>15398</v>
      </c>
      <c r="E5653" s="3" t="s">
        <v>15399</v>
      </c>
      <c r="F5653" s="3" t="s">
        <v>15400</v>
      </c>
      <c r="G5653" s="2" t="s">
        <v>50</v>
      </c>
      <c r="H5653" s="2">
        <v>5.0</v>
      </c>
      <c r="I5653" s="2">
        <v>5.0</v>
      </c>
      <c r="J5653" s="2">
        <v>5.0</v>
      </c>
      <c r="K5653" s="2">
        <v>5.0</v>
      </c>
      <c r="L5653" s="2">
        <v>5.0</v>
      </c>
      <c r="M5653" s="2" t="s">
        <v>19</v>
      </c>
    </row>
    <row r="5654" ht="15.75" customHeight="1">
      <c r="A5654" s="2">
        <v>307.0</v>
      </c>
      <c r="B5654" s="2" t="s">
        <v>15285</v>
      </c>
      <c r="C5654" s="2" t="s">
        <v>235</v>
      </c>
      <c r="D5654" s="3" t="s">
        <v>15401</v>
      </c>
      <c r="E5654" s="3" t="s">
        <v>15402</v>
      </c>
      <c r="F5654" s="3" t="s">
        <v>15403</v>
      </c>
      <c r="G5654" s="2" t="s">
        <v>50</v>
      </c>
      <c r="H5654" s="2">
        <v>4.0</v>
      </c>
      <c r="I5654" s="2">
        <v>5.0</v>
      </c>
      <c r="J5654" s="2">
        <v>4.0</v>
      </c>
      <c r="K5654" s="2">
        <v>5.0</v>
      </c>
      <c r="L5654" s="2">
        <v>5.0</v>
      </c>
      <c r="M5654" s="2" t="s">
        <v>19</v>
      </c>
    </row>
    <row r="5655" ht="15.75" customHeight="1">
      <c r="A5655" s="2">
        <v>307.0</v>
      </c>
      <c r="B5655" s="2" t="s">
        <v>15285</v>
      </c>
      <c r="C5655" s="2" t="s">
        <v>718</v>
      </c>
      <c r="D5655" s="3" t="s">
        <v>15404</v>
      </c>
      <c r="E5655" s="3" t="s">
        <v>15405</v>
      </c>
      <c r="F5655" s="3" t="s">
        <v>15406</v>
      </c>
      <c r="G5655" s="2" t="s">
        <v>50</v>
      </c>
      <c r="H5655" s="2">
        <v>5.0</v>
      </c>
      <c r="I5655" s="2">
        <v>5.0</v>
      </c>
      <c r="J5655" s="2">
        <v>5.0</v>
      </c>
      <c r="K5655" s="2">
        <v>5.0</v>
      </c>
      <c r="L5655" s="2">
        <v>5.0</v>
      </c>
      <c r="M5655" s="2" t="s">
        <v>19</v>
      </c>
    </row>
    <row r="5656" ht="15.75" customHeight="1">
      <c r="A5656" s="2">
        <v>307.0</v>
      </c>
      <c r="B5656" s="2" t="s">
        <v>15285</v>
      </c>
      <c r="C5656" s="2" t="s">
        <v>718</v>
      </c>
      <c r="D5656" s="3" t="s">
        <v>15407</v>
      </c>
      <c r="E5656" s="3" t="s">
        <v>15408</v>
      </c>
      <c r="F5656" s="3" t="s">
        <v>15409</v>
      </c>
      <c r="G5656" s="2" t="s">
        <v>50</v>
      </c>
      <c r="H5656" s="2">
        <v>3.0</v>
      </c>
      <c r="I5656" s="2">
        <v>4.0</v>
      </c>
      <c r="J5656" s="2">
        <v>4.0</v>
      </c>
      <c r="K5656" s="2">
        <v>5.0</v>
      </c>
      <c r="L5656" s="2">
        <v>5.0</v>
      </c>
      <c r="M5656" s="2" t="s">
        <v>19</v>
      </c>
    </row>
    <row r="5657" ht="15.75" customHeight="1">
      <c r="A5657" s="2">
        <v>307.0</v>
      </c>
      <c r="B5657" s="2" t="s">
        <v>15285</v>
      </c>
      <c r="C5657" s="2" t="s">
        <v>718</v>
      </c>
      <c r="D5657" s="3" t="s">
        <v>15410</v>
      </c>
      <c r="E5657" s="3" t="s">
        <v>15411</v>
      </c>
      <c r="F5657" s="3" t="s">
        <v>15412</v>
      </c>
      <c r="G5657" s="2" t="s">
        <v>50</v>
      </c>
      <c r="H5657" s="2">
        <v>3.0</v>
      </c>
      <c r="I5657" s="2">
        <v>4.0</v>
      </c>
      <c r="J5657" s="2">
        <v>4.0</v>
      </c>
      <c r="K5657" s="2">
        <v>4.0</v>
      </c>
      <c r="L5657" s="2">
        <v>4.0</v>
      </c>
      <c r="M5657" s="2" t="s">
        <v>19</v>
      </c>
    </row>
    <row r="5658" ht="15.75" customHeight="1">
      <c r="A5658" s="2">
        <v>307.0</v>
      </c>
      <c r="B5658" s="2" t="s">
        <v>15285</v>
      </c>
      <c r="C5658" s="2" t="s">
        <v>718</v>
      </c>
      <c r="D5658" s="3" t="s">
        <v>15413</v>
      </c>
      <c r="E5658" s="3" t="s">
        <v>15414</v>
      </c>
      <c r="F5658" s="3" t="s">
        <v>15415</v>
      </c>
      <c r="G5658" s="2" t="s">
        <v>50</v>
      </c>
      <c r="H5658" s="2">
        <v>4.0</v>
      </c>
      <c r="I5658" s="2">
        <v>5.0</v>
      </c>
      <c r="J5658" s="2">
        <v>4.0</v>
      </c>
      <c r="K5658" s="2">
        <v>4.0</v>
      </c>
      <c r="L5658" s="2">
        <v>5.0</v>
      </c>
      <c r="M5658" s="2" t="s">
        <v>19</v>
      </c>
    </row>
    <row r="5659" ht="15.75" customHeight="1">
      <c r="A5659" s="2">
        <v>307.0</v>
      </c>
      <c r="B5659" s="2" t="s">
        <v>15285</v>
      </c>
      <c r="C5659" s="2" t="s">
        <v>718</v>
      </c>
      <c r="D5659" s="3" t="s">
        <v>15416</v>
      </c>
      <c r="E5659" s="3" t="s">
        <v>15417</v>
      </c>
      <c r="F5659" s="3" t="s">
        <v>15418</v>
      </c>
      <c r="G5659" s="2" t="s">
        <v>50</v>
      </c>
      <c r="H5659" s="2">
        <v>5.0</v>
      </c>
      <c r="I5659" s="2">
        <v>5.0</v>
      </c>
      <c r="J5659" s="2">
        <v>4.0</v>
      </c>
      <c r="K5659" s="2">
        <v>4.0</v>
      </c>
      <c r="L5659" s="2">
        <v>4.0</v>
      </c>
      <c r="M5659" s="2" t="s">
        <v>19</v>
      </c>
    </row>
    <row r="5660" ht="15.75" customHeight="1">
      <c r="A5660" s="2">
        <v>307.0</v>
      </c>
      <c r="B5660" s="2" t="s">
        <v>15285</v>
      </c>
      <c r="C5660" s="2" t="s">
        <v>718</v>
      </c>
      <c r="D5660" s="3" t="s">
        <v>191</v>
      </c>
      <c r="E5660" s="3" t="s">
        <v>15419</v>
      </c>
      <c r="F5660" s="3" t="s">
        <v>15420</v>
      </c>
      <c r="G5660" s="2" t="s">
        <v>50</v>
      </c>
      <c r="H5660" s="2">
        <v>5.0</v>
      </c>
      <c r="I5660" s="2">
        <v>4.0</v>
      </c>
      <c r="J5660" s="2">
        <v>4.0</v>
      </c>
      <c r="K5660" s="2">
        <v>4.0</v>
      </c>
      <c r="L5660" s="2">
        <v>5.0</v>
      </c>
      <c r="M5660" s="2" t="s">
        <v>19</v>
      </c>
    </row>
    <row r="5661" ht="15.75" customHeight="1">
      <c r="A5661" s="2">
        <v>307.0</v>
      </c>
      <c r="B5661" s="2" t="s">
        <v>15285</v>
      </c>
      <c r="C5661" s="2" t="s">
        <v>718</v>
      </c>
      <c r="D5661" s="3" t="s">
        <v>15421</v>
      </c>
      <c r="E5661" s="3" t="s">
        <v>15422</v>
      </c>
      <c r="F5661" s="3" t="s">
        <v>15423</v>
      </c>
      <c r="G5661" s="2" t="s">
        <v>18</v>
      </c>
      <c r="H5661" s="2">
        <v>4.0</v>
      </c>
      <c r="I5661" s="2">
        <v>5.0</v>
      </c>
      <c r="J5661" s="2">
        <v>4.0</v>
      </c>
      <c r="K5661" s="2">
        <v>3.0</v>
      </c>
      <c r="L5661" s="2">
        <v>3.0</v>
      </c>
      <c r="M5661" s="2" t="s">
        <v>19</v>
      </c>
    </row>
    <row r="5662" ht="15.75" customHeight="1">
      <c r="A5662" s="2">
        <v>307.0</v>
      </c>
      <c r="B5662" s="2" t="s">
        <v>15285</v>
      </c>
      <c r="C5662" s="2" t="s">
        <v>2064</v>
      </c>
      <c r="D5662" s="3" t="s">
        <v>15424</v>
      </c>
      <c r="E5662" s="3" t="s">
        <v>15425</v>
      </c>
      <c r="F5662" s="3" t="s">
        <v>15426</v>
      </c>
      <c r="G5662" s="2" t="s">
        <v>50</v>
      </c>
      <c r="H5662" s="2">
        <v>5.0</v>
      </c>
      <c r="I5662" s="2">
        <v>5.0</v>
      </c>
      <c r="J5662" s="2">
        <v>5.0</v>
      </c>
      <c r="K5662" s="2">
        <v>5.0</v>
      </c>
      <c r="L5662" s="2">
        <v>5.0</v>
      </c>
      <c r="M5662" s="2" t="s">
        <v>19</v>
      </c>
    </row>
    <row r="5663" ht="15.75" customHeight="1">
      <c r="A5663" s="2">
        <v>307.0</v>
      </c>
      <c r="B5663" s="2" t="s">
        <v>15285</v>
      </c>
      <c r="C5663" s="2" t="s">
        <v>2064</v>
      </c>
      <c r="D5663" s="3" t="s">
        <v>15427</v>
      </c>
      <c r="E5663" s="3" t="s">
        <v>15428</v>
      </c>
      <c r="F5663" s="3" t="s">
        <v>15429</v>
      </c>
      <c r="G5663" s="2" t="s">
        <v>50</v>
      </c>
      <c r="H5663" s="2">
        <v>5.0</v>
      </c>
      <c r="I5663" s="2">
        <v>4.0</v>
      </c>
      <c r="J5663" s="2">
        <v>4.0</v>
      </c>
      <c r="K5663" s="2">
        <v>4.0</v>
      </c>
      <c r="L5663" s="2">
        <v>5.0</v>
      </c>
      <c r="M5663" s="2" t="s">
        <v>19</v>
      </c>
    </row>
    <row r="5664" ht="15.75" customHeight="1">
      <c r="A5664" s="2">
        <v>307.0</v>
      </c>
      <c r="B5664" s="2" t="s">
        <v>15285</v>
      </c>
      <c r="C5664" s="2" t="s">
        <v>2064</v>
      </c>
      <c r="D5664" s="3" t="s">
        <v>15430</v>
      </c>
      <c r="E5664" s="3" t="s">
        <v>15431</v>
      </c>
      <c r="F5664" s="3" t="s">
        <v>15432</v>
      </c>
      <c r="G5664" s="2" t="s">
        <v>50</v>
      </c>
      <c r="H5664" s="2">
        <v>4.0</v>
      </c>
      <c r="I5664" s="2">
        <v>3.0</v>
      </c>
      <c r="J5664" s="2">
        <v>3.0</v>
      </c>
      <c r="K5664" s="2">
        <v>4.0</v>
      </c>
      <c r="L5664" s="2">
        <v>2.0</v>
      </c>
      <c r="M5664" s="2" t="s">
        <v>19</v>
      </c>
    </row>
    <row r="5665" ht="15.75" customHeight="1">
      <c r="A5665" s="2">
        <v>307.0</v>
      </c>
      <c r="B5665" s="2" t="s">
        <v>15285</v>
      </c>
      <c r="C5665" s="2" t="s">
        <v>2064</v>
      </c>
      <c r="D5665" s="3" t="s">
        <v>9756</v>
      </c>
      <c r="E5665" s="3" t="s">
        <v>15433</v>
      </c>
      <c r="F5665" s="3" t="s">
        <v>15434</v>
      </c>
      <c r="G5665" s="2" t="s">
        <v>50</v>
      </c>
      <c r="H5665" s="2">
        <v>4.0</v>
      </c>
      <c r="I5665" s="2">
        <v>5.0</v>
      </c>
      <c r="J5665" s="2">
        <v>4.0</v>
      </c>
      <c r="K5665" s="2">
        <v>5.0</v>
      </c>
      <c r="L5665" s="2">
        <v>4.0</v>
      </c>
      <c r="M5665" s="2" t="s">
        <v>19</v>
      </c>
    </row>
    <row r="5666" ht="15.75" customHeight="1">
      <c r="A5666" s="2">
        <v>307.0</v>
      </c>
      <c r="B5666" s="2" t="s">
        <v>15285</v>
      </c>
      <c r="C5666" s="2" t="s">
        <v>2064</v>
      </c>
      <c r="D5666" s="3" t="s">
        <v>139</v>
      </c>
      <c r="E5666" s="3" t="s">
        <v>15435</v>
      </c>
      <c r="F5666" s="3" t="s">
        <v>15436</v>
      </c>
      <c r="G5666" s="2" t="s">
        <v>50</v>
      </c>
      <c r="H5666" s="2">
        <v>4.0</v>
      </c>
      <c r="I5666" s="2">
        <v>5.0</v>
      </c>
      <c r="J5666" s="2">
        <v>4.0</v>
      </c>
      <c r="K5666" s="2">
        <v>5.0</v>
      </c>
      <c r="L5666" s="2">
        <v>5.0</v>
      </c>
      <c r="M5666" s="2" t="s">
        <v>19</v>
      </c>
    </row>
    <row r="5667" ht="15.75" customHeight="1">
      <c r="A5667" s="2">
        <v>307.0</v>
      </c>
      <c r="B5667" s="2" t="s">
        <v>15285</v>
      </c>
      <c r="C5667" s="2" t="s">
        <v>2064</v>
      </c>
      <c r="D5667" s="3" t="s">
        <v>15437</v>
      </c>
      <c r="E5667" s="3" t="s">
        <v>15438</v>
      </c>
      <c r="F5667" s="3" t="s">
        <v>15439</v>
      </c>
      <c r="G5667" s="2" t="s">
        <v>18</v>
      </c>
      <c r="H5667" s="2">
        <v>3.0</v>
      </c>
      <c r="I5667" s="2">
        <v>5.0</v>
      </c>
      <c r="J5667" s="2">
        <v>3.0</v>
      </c>
      <c r="K5667" s="2">
        <v>4.0</v>
      </c>
      <c r="L5667" s="2">
        <v>5.0</v>
      </c>
      <c r="M5667" s="2" t="s">
        <v>19</v>
      </c>
    </row>
    <row r="5668" ht="15.75" customHeight="1">
      <c r="A5668" s="2">
        <v>307.0</v>
      </c>
      <c r="B5668" s="2" t="s">
        <v>15285</v>
      </c>
      <c r="C5668" s="2" t="s">
        <v>2064</v>
      </c>
      <c r="D5668" s="3" t="s">
        <v>51</v>
      </c>
      <c r="E5668" s="3" t="s">
        <v>15440</v>
      </c>
      <c r="F5668" s="3" t="s">
        <v>15441</v>
      </c>
      <c r="G5668" s="2" t="s">
        <v>18</v>
      </c>
      <c r="H5668" s="2">
        <v>4.0</v>
      </c>
      <c r="I5668" s="2">
        <v>4.0</v>
      </c>
      <c r="J5668" s="2">
        <v>4.0</v>
      </c>
      <c r="K5668" s="2">
        <v>4.0</v>
      </c>
      <c r="L5668" s="2">
        <v>5.0</v>
      </c>
      <c r="M5668" s="2" t="s">
        <v>19</v>
      </c>
    </row>
    <row r="5669" ht="15.75" customHeight="1">
      <c r="A5669" s="2">
        <v>307.0</v>
      </c>
      <c r="B5669" s="2" t="s">
        <v>15285</v>
      </c>
      <c r="C5669" s="2" t="s">
        <v>2064</v>
      </c>
      <c r="D5669" s="3" t="s">
        <v>950</v>
      </c>
      <c r="E5669" s="3" t="s">
        <v>15442</v>
      </c>
      <c r="F5669" s="3" t="s">
        <v>15443</v>
      </c>
      <c r="G5669" s="2" t="s">
        <v>50</v>
      </c>
      <c r="H5669" s="2">
        <v>5.0</v>
      </c>
      <c r="I5669" s="2">
        <v>5.0</v>
      </c>
      <c r="J5669" s="2">
        <v>5.0</v>
      </c>
      <c r="K5669" s="2">
        <v>5.0</v>
      </c>
      <c r="L5669" s="2">
        <v>5.0</v>
      </c>
      <c r="M5669" s="2" t="s">
        <v>19</v>
      </c>
    </row>
    <row r="5670" ht="15.75" customHeight="1">
      <c r="A5670" s="2">
        <v>307.0</v>
      </c>
      <c r="B5670" s="2" t="s">
        <v>15285</v>
      </c>
      <c r="C5670" s="2" t="s">
        <v>2064</v>
      </c>
      <c r="D5670" s="3" t="s">
        <v>15444</v>
      </c>
      <c r="E5670" s="3" t="s">
        <v>15445</v>
      </c>
      <c r="F5670" s="3" t="s">
        <v>15446</v>
      </c>
      <c r="G5670" s="2" t="s">
        <v>50</v>
      </c>
      <c r="H5670" s="2">
        <v>5.0</v>
      </c>
      <c r="I5670" s="2">
        <v>5.0</v>
      </c>
      <c r="J5670" s="2">
        <v>5.0</v>
      </c>
      <c r="K5670" s="2">
        <v>5.0</v>
      </c>
      <c r="L5670" s="2">
        <v>5.0</v>
      </c>
      <c r="M5670" s="2" t="s">
        <v>19</v>
      </c>
    </row>
    <row r="5671" ht="15.75" customHeight="1">
      <c r="A5671" s="2">
        <v>307.0</v>
      </c>
      <c r="B5671" s="2" t="s">
        <v>15285</v>
      </c>
      <c r="C5671" s="2" t="s">
        <v>2064</v>
      </c>
      <c r="D5671" s="3" t="s">
        <v>15447</v>
      </c>
      <c r="E5671" s="3" t="s">
        <v>15448</v>
      </c>
      <c r="F5671" s="3" t="s">
        <v>15449</v>
      </c>
      <c r="G5671" s="2" t="s">
        <v>50</v>
      </c>
      <c r="H5671" s="2">
        <v>4.0</v>
      </c>
      <c r="I5671" s="2">
        <v>5.0</v>
      </c>
      <c r="J5671" s="2">
        <v>5.0</v>
      </c>
      <c r="K5671" s="2">
        <v>5.0</v>
      </c>
      <c r="L5671" s="2">
        <v>5.0</v>
      </c>
      <c r="M5671" s="2" t="s">
        <v>19</v>
      </c>
    </row>
    <row r="5672" ht="15.75" customHeight="1">
      <c r="A5672" s="2">
        <v>307.0</v>
      </c>
      <c r="B5672" s="2" t="s">
        <v>15285</v>
      </c>
      <c r="C5672" s="2" t="s">
        <v>2064</v>
      </c>
      <c r="D5672" s="3" t="s">
        <v>51</v>
      </c>
      <c r="F5672" s="3" t="s">
        <v>15450</v>
      </c>
      <c r="G5672" s="2" t="s">
        <v>50</v>
      </c>
      <c r="H5672" s="2">
        <v>5.0</v>
      </c>
      <c r="I5672" s="2">
        <v>5.0</v>
      </c>
      <c r="J5672" s="2">
        <v>5.0</v>
      </c>
      <c r="K5672" s="2">
        <v>5.0</v>
      </c>
      <c r="L5672" s="2">
        <v>5.0</v>
      </c>
      <c r="M5672" s="2" t="s">
        <v>19</v>
      </c>
    </row>
    <row r="5673" ht="15.75" customHeight="1">
      <c r="A5673" s="2">
        <v>307.0</v>
      </c>
      <c r="B5673" s="2" t="s">
        <v>15285</v>
      </c>
      <c r="C5673" s="2" t="s">
        <v>2064</v>
      </c>
      <c r="D5673" s="3" t="s">
        <v>15451</v>
      </c>
      <c r="E5673" s="3" t="s">
        <v>15452</v>
      </c>
      <c r="F5673" s="3" t="s">
        <v>15453</v>
      </c>
      <c r="G5673" s="2" t="s">
        <v>18</v>
      </c>
      <c r="H5673" s="2">
        <v>4.0</v>
      </c>
      <c r="I5673" s="2">
        <v>4.0</v>
      </c>
      <c r="J5673" s="2">
        <v>4.0</v>
      </c>
      <c r="K5673" s="2">
        <v>4.0</v>
      </c>
      <c r="L5673" s="2">
        <v>5.0</v>
      </c>
      <c r="M5673" s="2" t="s">
        <v>19</v>
      </c>
    </row>
    <row r="5674" ht="15.75" customHeight="1">
      <c r="A5674" s="2">
        <v>307.0</v>
      </c>
      <c r="B5674" s="2" t="s">
        <v>15285</v>
      </c>
      <c r="C5674" s="2" t="s">
        <v>2064</v>
      </c>
      <c r="D5674" s="3" t="s">
        <v>51</v>
      </c>
      <c r="E5674" s="3" t="s">
        <v>15454</v>
      </c>
      <c r="F5674" s="3" t="s">
        <v>15455</v>
      </c>
      <c r="G5674" s="2" t="s">
        <v>50</v>
      </c>
      <c r="H5674" s="2">
        <v>5.0</v>
      </c>
      <c r="I5674" s="2">
        <v>5.0</v>
      </c>
      <c r="J5674" s="2">
        <v>5.0</v>
      </c>
      <c r="K5674" s="2">
        <v>4.0</v>
      </c>
      <c r="L5674" s="2">
        <v>5.0</v>
      </c>
      <c r="M5674" s="2" t="s">
        <v>19</v>
      </c>
    </row>
    <row r="5675" ht="15.75" customHeight="1">
      <c r="A5675" s="2">
        <v>307.0</v>
      </c>
      <c r="B5675" s="2" t="s">
        <v>15285</v>
      </c>
      <c r="C5675" s="2" t="s">
        <v>109</v>
      </c>
      <c r="D5675" s="3" t="s">
        <v>51</v>
      </c>
      <c r="E5675" s="3" t="s">
        <v>15456</v>
      </c>
      <c r="F5675" s="3" t="s">
        <v>15457</v>
      </c>
      <c r="G5675" s="2" t="s">
        <v>50</v>
      </c>
      <c r="H5675" s="2">
        <v>5.0</v>
      </c>
      <c r="I5675" s="2">
        <v>5.0</v>
      </c>
      <c r="J5675" s="2">
        <v>5.0</v>
      </c>
      <c r="K5675" s="2">
        <v>5.0</v>
      </c>
      <c r="L5675" s="2">
        <v>5.0</v>
      </c>
      <c r="M5675" s="2" t="s">
        <v>19</v>
      </c>
    </row>
    <row r="5676" ht="15.75" customHeight="1">
      <c r="A5676" s="2">
        <v>307.0</v>
      </c>
      <c r="B5676" s="2" t="s">
        <v>15285</v>
      </c>
      <c r="C5676" s="2" t="s">
        <v>109</v>
      </c>
      <c r="D5676" s="3" t="s">
        <v>15458</v>
      </c>
      <c r="E5676" s="3" t="s">
        <v>15459</v>
      </c>
      <c r="F5676" s="3" t="s">
        <v>15460</v>
      </c>
      <c r="G5676" s="2" t="s">
        <v>18</v>
      </c>
      <c r="H5676" s="2">
        <v>4.0</v>
      </c>
      <c r="I5676" s="2">
        <v>5.0</v>
      </c>
      <c r="J5676" s="2">
        <v>4.0</v>
      </c>
      <c r="K5676" s="2">
        <v>4.0</v>
      </c>
      <c r="L5676" s="2">
        <v>4.0</v>
      </c>
      <c r="M5676" s="2" t="s">
        <v>19</v>
      </c>
    </row>
    <row r="5677" ht="15.75" customHeight="1">
      <c r="A5677" s="2">
        <v>307.0</v>
      </c>
      <c r="B5677" s="2" t="s">
        <v>15285</v>
      </c>
      <c r="C5677" s="2" t="s">
        <v>458</v>
      </c>
      <c r="D5677" s="3" t="s">
        <v>15461</v>
      </c>
      <c r="E5677" s="3" t="s">
        <v>15462</v>
      </c>
      <c r="F5677" s="3" t="s">
        <v>15450</v>
      </c>
      <c r="G5677" s="2" t="s">
        <v>50</v>
      </c>
      <c r="H5677" s="2">
        <v>5.0</v>
      </c>
      <c r="I5677" s="2">
        <v>5.0</v>
      </c>
      <c r="J5677" s="2">
        <v>4.0</v>
      </c>
      <c r="K5677" s="2">
        <v>5.0</v>
      </c>
      <c r="L5677" s="2">
        <v>5.0</v>
      </c>
      <c r="M5677" s="2" t="s">
        <v>19</v>
      </c>
    </row>
    <row r="5678" ht="15.75" customHeight="1">
      <c r="A5678" s="2">
        <v>307.0</v>
      </c>
      <c r="B5678" s="2" t="s">
        <v>15285</v>
      </c>
      <c r="C5678" s="2" t="s">
        <v>458</v>
      </c>
      <c r="D5678" s="3" t="s">
        <v>15463</v>
      </c>
      <c r="E5678" s="3" t="s">
        <v>15464</v>
      </c>
      <c r="F5678" s="3" t="s">
        <v>15465</v>
      </c>
      <c r="G5678" s="2" t="s">
        <v>50</v>
      </c>
      <c r="H5678" s="2">
        <v>5.0</v>
      </c>
      <c r="I5678" s="2">
        <v>5.0</v>
      </c>
      <c r="J5678" s="2">
        <v>5.0</v>
      </c>
      <c r="K5678" s="2">
        <v>5.0</v>
      </c>
      <c r="L5678" s="2">
        <v>5.0</v>
      </c>
      <c r="M5678" s="2" t="s">
        <v>19</v>
      </c>
    </row>
    <row r="5679" ht="15.75" customHeight="1">
      <c r="A5679" s="2">
        <v>307.0</v>
      </c>
      <c r="B5679" s="2" t="s">
        <v>15285</v>
      </c>
      <c r="C5679" s="2" t="s">
        <v>458</v>
      </c>
      <c r="D5679" s="3" t="s">
        <v>51</v>
      </c>
      <c r="E5679" s="3" t="s">
        <v>15466</v>
      </c>
      <c r="F5679" s="3" t="s">
        <v>15467</v>
      </c>
      <c r="G5679" s="2" t="s">
        <v>18</v>
      </c>
      <c r="H5679" s="2">
        <v>4.0</v>
      </c>
      <c r="I5679" s="2">
        <v>5.0</v>
      </c>
      <c r="J5679" s="2">
        <v>4.0</v>
      </c>
      <c r="K5679" s="2">
        <v>4.0</v>
      </c>
      <c r="L5679" s="2">
        <v>4.0</v>
      </c>
      <c r="M5679" s="2" t="s">
        <v>19</v>
      </c>
    </row>
    <row r="5680" ht="15.75" customHeight="1">
      <c r="A5680" s="2">
        <v>307.0</v>
      </c>
      <c r="B5680" s="2" t="s">
        <v>15285</v>
      </c>
      <c r="C5680" s="2" t="s">
        <v>458</v>
      </c>
      <c r="D5680" s="3" t="s">
        <v>15468</v>
      </c>
      <c r="E5680" s="3" t="s">
        <v>15469</v>
      </c>
      <c r="F5680" s="3" t="s">
        <v>15470</v>
      </c>
      <c r="G5680" s="2" t="s">
        <v>50</v>
      </c>
      <c r="H5680" s="2">
        <v>5.0</v>
      </c>
      <c r="I5680" s="2">
        <v>5.0</v>
      </c>
      <c r="J5680" s="2">
        <v>4.0</v>
      </c>
      <c r="K5680" s="2">
        <v>4.0</v>
      </c>
      <c r="L5680" s="2">
        <v>5.0</v>
      </c>
      <c r="M5680" s="2" t="s">
        <v>19</v>
      </c>
    </row>
    <row r="5681" ht="15.75" customHeight="1">
      <c r="A5681" s="2">
        <v>307.0</v>
      </c>
      <c r="B5681" s="2" t="s">
        <v>15285</v>
      </c>
      <c r="C5681" s="2" t="s">
        <v>458</v>
      </c>
      <c r="D5681" s="3" t="s">
        <v>51</v>
      </c>
      <c r="E5681" s="3" t="s">
        <v>15471</v>
      </c>
      <c r="F5681" s="3" t="s">
        <v>15472</v>
      </c>
      <c r="G5681" s="2" t="s">
        <v>50</v>
      </c>
      <c r="H5681" s="2">
        <v>5.0</v>
      </c>
      <c r="I5681" s="2">
        <v>5.0</v>
      </c>
      <c r="J5681" s="2">
        <v>5.0</v>
      </c>
      <c r="K5681" s="2">
        <v>5.0</v>
      </c>
      <c r="L5681" s="2">
        <v>5.0</v>
      </c>
      <c r="M5681" s="2" t="s">
        <v>19</v>
      </c>
    </row>
    <row r="5682" ht="15.75" customHeight="1">
      <c r="A5682" s="2">
        <v>307.0</v>
      </c>
      <c r="B5682" s="2" t="s">
        <v>15285</v>
      </c>
      <c r="C5682" s="2" t="s">
        <v>458</v>
      </c>
      <c r="D5682" s="3" t="s">
        <v>15473</v>
      </c>
      <c r="E5682" s="3" t="s">
        <v>15474</v>
      </c>
      <c r="F5682" s="3" t="s">
        <v>15475</v>
      </c>
      <c r="G5682" s="2" t="s">
        <v>50</v>
      </c>
      <c r="H5682" s="2">
        <v>4.0</v>
      </c>
      <c r="I5682" s="2">
        <v>5.0</v>
      </c>
      <c r="J5682" s="2">
        <v>5.0</v>
      </c>
      <c r="K5682" s="2">
        <v>5.0</v>
      </c>
      <c r="L5682" s="2">
        <v>5.0</v>
      </c>
      <c r="M5682" s="2" t="s">
        <v>19</v>
      </c>
    </row>
    <row r="5683" ht="15.75" customHeight="1">
      <c r="A5683" s="2">
        <v>307.0</v>
      </c>
      <c r="B5683" s="2" t="s">
        <v>15285</v>
      </c>
      <c r="C5683" s="2" t="s">
        <v>458</v>
      </c>
      <c r="D5683" s="3" t="s">
        <v>15476</v>
      </c>
      <c r="E5683" s="3" t="s">
        <v>15477</v>
      </c>
      <c r="F5683" s="3" t="s">
        <v>15478</v>
      </c>
      <c r="G5683" s="2" t="s">
        <v>50</v>
      </c>
      <c r="H5683" s="2">
        <v>5.0</v>
      </c>
      <c r="I5683" s="2">
        <v>5.0</v>
      </c>
      <c r="J5683" s="2">
        <v>5.0</v>
      </c>
      <c r="K5683" s="2">
        <v>5.0</v>
      </c>
      <c r="L5683" s="2">
        <v>5.0</v>
      </c>
      <c r="M5683" s="2" t="s">
        <v>19</v>
      </c>
    </row>
    <row r="5684" ht="15.75" customHeight="1">
      <c r="A5684" s="2">
        <v>307.0</v>
      </c>
      <c r="B5684" s="2" t="s">
        <v>15285</v>
      </c>
      <c r="C5684" s="2" t="s">
        <v>458</v>
      </c>
      <c r="D5684" s="3" t="s">
        <v>15479</v>
      </c>
      <c r="E5684" s="3" t="s">
        <v>15480</v>
      </c>
      <c r="F5684" s="3" t="s">
        <v>15481</v>
      </c>
      <c r="G5684" s="2" t="s">
        <v>50</v>
      </c>
      <c r="H5684" s="2">
        <v>4.0</v>
      </c>
      <c r="I5684" s="2">
        <v>5.0</v>
      </c>
      <c r="J5684" s="2">
        <v>5.0</v>
      </c>
      <c r="K5684" s="2">
        <v>5.0</v>
      </c>
      <c r="L5684" s="2">
        <v>5.0</v>
      </c>
      <c r="M5684" s="2" t="s">
        <v>19</v>
      </c>
    </row>
    <row r="5685" ht="15.75" customHeight="1">
      <c r="A5685" s="2">
        <v>307.0</v>
      </c>
      <c r="B5685" s="2" t="s">
        <v>15285</v>
      </c>
      <c r="C5685" s="2" t="s">
        <v>458</v>
      </c>
      <c r="D5685" s="3" t="s">
        <v>15482</v>
      </c>
      <c r="E5685" s="3" t="s">
        <v>15483</v>
      </c>
      <c r="F5685" s="3" t="s">
        <v>15484</v>
      </c>
      <c r="G5685" s="2" t="s">
        <v>50</v>
      </c>
      <c r="H5685" s="2">
        <v>4.0</v>
      </c>
      <c r="I5685" s="2">
        <v>4.0</v>
      </c>
      <c r="J5685" s="2">
        <v>5.0</v>
      </c>
      <c r="K5685" s="2">
        <v>4.0</v>
      </c>
      <c r="L5685" s="2">
        <v>4.0</v>
      </c>
      <c r="M5685" s="2" t="s">
        <v>19</v>
      </c>
    </row>
    <row r="5686" ht="15.75" customHeight="1">
      <c r="A5686" s="2">
        <v>307.0</v>
      </c>
      <c r="B5686" s="2" t="s">
        <v>15285</v>
      </c>
      <c r="C5686" s="2" t="s">
        <v>458</v>
      </c>
      <c r="D5686" s="3" t="s">
        <v>51</v>
      </c>
      <c r="E5686" s="3" t="s">
        <v>15485</v>
      </c>
      <c r="F5686" s="3" t="s">
        <v>15486</v>
      </c>
      <c r="G5686" s="2" t="s">
        <v>50</v>
      </c>
      <c r="H5686" s="2">
        <v>5.0</v>
      </c>
      <c r="I5686" s="2">
        <v>5.0</v>
      </c>
      <c r="J5686" s="2">
        <v>5.0</v>
      </c>
      <c r="K5686" s="2">
        <v>5.0</v>
      </c>
      <c r="L5686" s="2">
        <v>5.0</v>
      </c>
      <c r="M5686" s="2" t="s">
        <v>19</v>
      </c>
    </row>
    <row r="5687" ht="15.75" customHeight="1">
      <c r="A5687" s="2">
        <v>307.0</v>
      </c>
      <c r="B5687" s="2" t="s">
        <v>15285</v>
      </c>
      <c r="C5687" s="2" t="s">
        <v>458</v>
      </c>
      <c r="D5687" s="3" t="s">
        <v>15487</v>
      </c>
      <c r="E5687" s="3" t="s">
        <v>15488</v>
      </c>
      <c r="F5687" s="3" t="s">
        <v>15489</v>
      </c>
      <c r="G5687" s="2" t="s">
        <v>50</v>
      </c>
      <c r="H5687" s="2">
        <v>4.0</v>
      </c>
      <c r="I5687" s="2">
        <v>5.0</v>
      </c>
      <c r="J5687" s="2">
        <v>4.0</v>
      </c>
      <c r="K5687" s="2">
        <v>4.0</v>
      </c>
      <c r="L5687" s="2">
        <v>5.0</v>
      </c>
      <c r="M5687" s="2" t="s">
        <v>19</v>
      </c>
    </row>
    <row r="5688" ht="15.75" customHeight="1">
      <c r="A5688" s="2">
        <v>307.0</v>
      </c>
      <c r="B5688" s="2" t="s">
        <v>15285</v>
      </c>
      <c r="C5688" s="2" t="s">
        <v>458</v>
      </c>
      <c r="D5688" s="3" t="s">
        <v>15490</v>
      </c>
      <c r="E5688" s="3" t="s">
        <v>15491</v>
      </c>
      <c r="F5688" s="3" t="s">
        <v>15492</v>
      </c>
      <c r="G5688" s="2" t="s">
        <v>18</v>
      </c>
      <c r="H5688" s="2">
        <v>4.0</v>
      </c>
      <c r="I5688" s="2">
        <v>5.0</v>
      </c>
      <c r="J5688" s="2">
        <v>4.0</v>
      </c>
      <c r="K5688" s="2">
        <v>4.0</v>
      </c>
      <c r="L5688" s="2">
        <v>4.0</v>
      </c>
      <c r="M5688" s="2" t="s">
        <v>19</v>
      </c>
    </row>
    <row r="5689" ht="15.75" customHeight="1">
      <c r="A5689" s="2">
        <v>307.0</v>
      </c>
      <c r="B5689" s="2" t="s">
        <v>15285</v>
      </c>
      <c r="C5689" s="2" t="s">
        <v>434</v>
      </c>
      <c r="D5689" s="3" t="s">
        <v>15493</v>
      </c>
      <c r="E5689" s="3" t="s">
        <v>15494</v>
      </c>
      <c r="F5689" s="3" t="s">
        <v>15495</v>
      </c>
      <c r="G5689" s="2" t="s">
        <v>18</v>
      </c>
      <c r="H5689" s="2">
        <v>4.0</v>
      </c>
      <c r="I5689" s="2">
        <v>5.0</v>
      </c>
      <c r="J5689" s="2">
        <v>4.0</v>
      </c>
      <c r="K5689" s="2">
        <v>5.0</v>
      </c>
      <c r="L5689" s="2">
        <v>4.0</v>
      </c>
      <c r="M5689" s="2" t="s">
        <v>19</v>
      </c>
    </row>
    <row r="5690" ht="15.75" customHeight="1">
      <c r="A5690" s="2">
        <v>307.0</v>
      </c>
      <c r="B5690" s="2" t="s">
        <v>15285</v>
      </c>
      <c r="C5690" s="2" t="s">
        <v>434</v>
      </c>
      <c r="D5690" s="3" t="s">
        <v>15496</v>
      </c>
      <c r="E5690" s="3" t="s">
        <v>15497</v>
      </c>
      <c r="F5690" s="3" t="s">
        <v>15498</v>
      </c>
      <c r="G5690" s="2" t="s">
        <v>50</v>
      </c>
      <c r="H5690" s="2">
        <v>4.0</v>
      </c>
      <c r="I5690" s="2">
        <v>4.0</v>
      </c>
      <c r="J5690" s="2">
        <v>4.0</v>
      </c>
      <c r="K5690" s="2">
        <v>5.0</v>
      </c>
      <c r="L5690" s="2">
        <v>4.0</v>
      </c>
      <c r="M5690" s="2" t="s">
        <v>19</v>
      </c>
    </row>
    <row r="5691" ht="15.75" customHeight="1">
      <c r="A5691" s="2">
        <v>307.0</v>
      </c>
      <c r="B5691" s="2" t="s">
        <v>15285</v>
      </c>
      <c r="C5691" s="2" t="s">
        <v>434</v>
      </c>
      <c r="D5691" s="3" t="s">
        <v>15499</v>
      </c>
      <c r="E5691" s="3" t="s">
        <v>15500</v>
      </c>
      <c r="F5691" s="3" t="s">
        <v>15501</v>
      </c>
      <c r="G5691" s="2" t="s">
        <v>18</v>
      </c>
      <c r="H5691" s="2">
        <v>5.0</v>
      </c>
      <c r="I5691" s="2">
        <v>5.0</v>
      </c>
      <c r="J5691" s="2">
        <v>5.0</v>
      </c>
      <c r="K5691" s="2">
        <v>5.0</v>
      </c>
      <c r="L5691" s="2">
        <v>5.0</v>
      </c>
      <c r="M5691" s="2" t="s">
        <v>19</v>
      </c>
    </row>
    <row r="5692" ht="15.75" customHeight="1">
      <c r="A5692" s="2">
        <v>307.0</v>
      </c>
      <c r="B5692" s="2" t="s">
        <v>15285</v>
      </c>
      <c r="C5692" s="2" t="s">
        <v>434</v>
      </c>
      <c r="D5692" s="3" t="s">
        <v>15502</v>
      </c>
      <c r="E5692" s="3" t="s">
        <v>15503</v>
      </c>
      <c r="F5692" s="3" t="s">
        <v>15504</v>
      </c>
      <c r="G5692" s="2" t="s">
        <v>50</v>
      </c>
      <c r="H5692" s="2">
        <v>4.0</v>
      </c>
      <c r="I5692" s="2">
        <v>5.0</v>
      </c>
      <c r="J5692" s="2">
        <v>5.0</v>
      </c>
      <c r="K5692" s="2">
        <v>5.0</v>
      </c>
      <c r="L5692" s="2">
        <v>5.0</v>
      </c>
      <c r="M5692" s="2" t="s">
        <v>19</v>
      </c>
    </row>
    <row r="5693" ht="15.75" customHeight="1">
      <c r="A5693" s="2">
        <v>307.0</v>
      </c>
      <c r="B5693" s="2" t="s">
        <v>15285</v>
      </c>
      <c r="C5693" s="2" t="s">
        <v>434</v>
      </c>
      <c r="D5693" s="3" t="s">
        <v>15505</v>
      </c>
      <c r="E5693" s="3" t="s">
        <v>15506</v>
      </c>
      <c r="F5693" s="3" t="s">
        <v>15507</v>
      </c>
      <c r="G5693" s="2" t="s">
        <v>50</v>
      </c>
      <c r="H5693" s="2">
        <v>5.0</v>
      </c>
      <c r="I5693" s="2">
        <v>5.0</v>
      </c>
      <c r="J5693" s="2">
        <v>5.0</v>
      </c>
      <c r="K5693" s="2">
        <v>5.0</v>
      </c>
      <c r="L5693" s="2">
        <v>5.0</v>
      </c>
      <c r="M5693" s="2" t="s">
        <v>19</v>
      </c>
    </row>
    <row r="5694" ht="15.75" customHeight="1">
      <c r="A5694" s="2">
        <v>307.0</v>
      </c>
      <c r="B5694" s="2" t="s">
        <v>15285</v>
      </c>
      <c r="C5694" s="2" t="s">
        <v>434</v>
      </c>
      <c r="D5694" s="3" t="s">
        <v>15508</v>
      </c>
      <c r="E5694" s="3" t="s">
        <v>15509</v>
      </c>
      <c r="F5694" s="3" t="s">
        <v>15510</v>
      </c>
      <c r="G5694" s="2" t="s">
        <v>18</v>
      </c>
      <c r="H5694" s="2">
        <v>4.0</v>
      </c>
      <c r="I5694" s="2">
        <v>5.0</v>
      </c>
      <c r="J5694" s="2">
        <v>4.0</v>
      </c>
      <c r="K5694" s="2">
        <v>4.0</v>
      </c>
      <c r="L5694" s="2">
        <v>5.0</v>
      </c>
      <c r="M5694" s="2" t="s">
        <v>19</v>
      </c>
    </row>
    <row r="5695" ht="15.75" customHeight="1">
      <c r="A5695" s="2">
        <v>307.0</v>
      </c>
      <c r="B5695" s="2" t="s">
        <v>15285</v>
      </c>
      <c r="C5695" s="2" t="s">
        <v>434</v>
      </c>
      <c r="D5695" s="3" t="s">
        <v>15496</v>
      </c>
      <c r="E5695" s="3" t="s">
        <v>15511</v>
      </c>
      <c r="F5695" s="3" t="s">
        <v>15512</v>
      </c>
      <c r="G5695" s="2" t="s">
        <v>18</v>
      </c>
      <c r="H5695" s="2">
        <v>4.0</v>
      </c>
      <c r="I5695" s="2">
        <v>5.0</v>
      </c>
      <c r="J5695" s="2">
        <v>4.0</v>
      </c>
      <c r="K5695" s="2">
        <v>4.0</v>
      </c>
      <c r="L5695" s="2">
        <v>3.0</v>
      </c>
      <c r="M5695" s="2" t="s">
        <v>19</v>
      </c>
    </row>
    <row r="5696" ht="15.75" customHeight="1">
      <c r="A5696" s="2">
        <v>307.0</v>
      </c>
      <c r="B5696" s="2" t="s">
        <v>15285</v>
      </c>
      <c r="C5696" s="2" t="s">
        <v>434</v>
      </c>
      <c r="D5696" s="3" t="s">
        <v>15513</v>
      </c>
      <c r="E5696" s="3" t="s">
        <v>15514</v>
      </c>
      <c r="F5696" s="3" t="s">
        <v>15515</v>
      </c>
      <c r="G5696" s="2" t="s">
        <v>50</v>
      </c>
      <c r="H5696" s="2">
        <v>5.0</v>
      </c>
      <c r="I5696" s="2">
        <v>5.0</v>
      </c>
      <c r="J5696" s="2">
        <v>5.0</v>
      </c>
      <c r="K5696" s="2">
        <v>5.0</v>
      </c>
      <c r="L5696" s="2">
        <v>5.0</v>
      </c>
      <c r="M5696" s="2" t="s">
        <v>19</v>
      </c>
    </row>
    <row r="5697" ht="15.75" customHeight="1">
      <c r="A5697" s="2">
        <v>307.0</v>
      </c>
      <c r="B5697" s="2" t="s">
        <v>15285</v>
      </c>
      <c r="C5697" s="2" t="s">
        <v>434</v>
      </c>
      <c r="D5697" s="3" t="s">
        <v>15516</v>
      </c>
      <c r="E5697" s="3" t="s">
        <v>15517</v>
      </c>
      <c r="F5697" s="3" t="s">
        <v>15518</v>
      </c>
      <c r="G5697" s="2" t="s">
        <v>18</v>
      </c>
      <c r="H5697" s="2">
        <v>5.0</v>
      </c>
      <c r="I5697" s="2">
        <v>5.0</v>
      </c>
      <c r="J5697" s="2">
        <v>5.0</v>
      </c>
      <c r="K5697" s="2">
        <v>4.0</v>
      </c>
      <c r="L5697" s="2">
        <v>4.0</v>
      </c>
      <c r="M5697" s="2" t="s">
        <v>19</v>
      </c>
    </row>
    <row r="5698" ht="15.75" customHeight="1">
      <c r="A5698" s="2">
        <v>307.0</v>
      </c>
      <c r="B5698" s="2" t="s">
        <v>15285</v>
      </c>
      <c r="C5698" s="2" t="s">
        <v>434</v>
      </c>
      <c r="D5698" s="3" t="s">
        <v>15519</v>
      </c>
      <c r="E5698" s="3" t="s">
        <v>15520</v>
      </c>
      <c r="F5698" s="3" t="s">
        <v>15501</v>
      </c>
      <c r="G5698" s="2" t="s">
        <v>50</v>
      </c>
      <c r="H5698" s="2">
        <v>4.0</v>
      </c>
      <c r="I5698" s="2">
        <v>5.0</v>
      </c>
      <c r="J5698" s="2">
        <v>4.0</v>
      </c>
      <c r="K5698" s="2">
        <v>5.0</v>
      </c>
      <c r="L5698" s="2">
        <v>5.0</v>
      </c>
      <c r="M5698" s="2" t="s">
        <v>19</v>
      </c>
    </row>
    <row r="5699" ht="15.75" customHeight="1">
      <c r="A5699" s="2">
        <v>307.0</v>
      </c>
      <c r="B5699" s="2" t="s">
        <v>15285</v>
      </c>
      <c r="C5699" s="2" t="s">
        <v>434</v>
      </c>
      <c r="D5699" s="3" t="s">
        <v>15521</v>
      </c>
      <c r="E5699" s="3" t="s">
        <v>15522</v>
      </c>
      <c r="F5699" s="3" t="s">
        <v>15523</v>
      </c>
      <c r="G5699" s="2" t="s">
        <v>50</v>
      </c>
      <c r="H5699" s="2">
        <v>5.0</v>
      </c>
      <c r="I5699" s="2">
        <v>5.0</v>
      </c>
      <c r="J5699" s="2">
        <v>4.0</v>
      </c>
      <c r="K5699" s="2">
        <v>4.0</v>
      </c>
      <c r="L5699" s="2">
        <v>5.0</v>
      </c>
      <c r="M5699" s="2" t="s">
        <v>19</v>
      </c>
    </row>
    <row r="5700" ht="15.75" customHeight="1">
      <c r="A5700" s="2">
        <v>307.0</v>
      </c>
      <c r="B5700" s="2" t="s">
        <v>15285</v>
      </c>
      <c r="C5700" s="2" t="s">
        <v>434</v>
      </c>
      <c r="D5700" s="3" t="s">
        <v>15524</v>
      </c>
      <c r="E5700" s="3" t="s">
        <v>15525</v>
      </c>
      <c r="F5700" s="3" t="s">
        <v>15526</v>
      </c>
      <c r="G5700" s="2" t="s">
        <v>18</v>
      </c>
      <c r="H5700" s="2">
        <v>4.0</v>
      </c>
      <c r="I5700" s="2">
        <v>4.0</v>
      </c>
      <c r="J5700" s="2">
        <v>4.0</v>
      </c>
      <c r="K5700" s="2">
        <v>5.0</v>
      </c>
      <c r="L5700" s="2">
        <v>5.0</v>
      </c>
      <c r="M5700" s="2" t="s">
        <v>19</v>
      </c>
    </row>
    <row r="5701" ht="15.75" customHeight="1">
      <c r="A5701" s="2">
        <v>307.0</v>
      </c>
      <c r="B5701" s="2" t="s">
        <v>15285</v>
      </c>
      <c r="C5701" s="2" t="s">
        <v>434</v>
      </c>
      <c r="D5701" s="3" t="s">
        <v>15527</v>
      </c>
      <c r="E5701" s="3" t="s">
        <v>15528</v>
      </c>
      <c r="F5701" s="3" t="s">
        <v>15529</v>
      </c>
      <c r="G5701" s="2" t="s">
        <v>18</v>
      </c>
      <c r="H5701" s="2">
        <v>4.0</v>
      </c>
      <c r="I5701" s="2">
        <v>3.0</v>
      </c>
      <c r="J5701" s="2">
        <v>3.0</v>
      </c>
      <c r="K5701" s="2">
        <v>4.0</v>
      </c>
      <c r="L5701" s="2">
        <v>4.0</v>
      </c>
      <c r="M5701" s="2" t="s">
        <v>19</v>
      </c>
    </row>
    <row r="5702" ht="15.75" customHeight="1">
      <c r="A5702" s="2">
        <v>307.0</v>
      </c>
      <c r="B5702" s="2" t="s">
        <v>15285</v>
      </c>
      <c r="C5702" s="2" t="s">
        <v>434</v>
      </c>
      <c r="D5702" s="3" t="s">
        <v>15530</v>
      </c>
      <c r="E5702" s="3" t="s">
        <v>15531</v>
      </c>
      <c r="F5702" s="3" t="s">
        <v>15532</v>
      </c>
      <c r="G5702" s="2" t="s">
        <v>18</v>
      </c>
      <c r="H5702" s="2">
        <v>4.0</v>
      </c>
      <c r="I5702" s="2">
        <v>5.0</v>
      </c>
      <c r="J5702" s="2">
        <v>3.0</v>
      </c>
      <c r="K5702" s="2">
        <v>4.0</v>
      </c>
      <c r="L5702" s="2">
        <v>4.0</v>
      </c>
      <c r="M5702" s="2" t="s">
        <v>19</v>
      </c>
    </row>
    <row r="5703" ht="15.75" customHeight="1">
      <c r="A5703" s="2">
        <v>307.0</v>
      </c>
      <c r="B5703" s="2" t="s">
        <v>15285</v>
      </c>
      <c r="C5703" s="2" t="s">
        <v>434</v>
      </c>
      <c r="D5703" s="3" t="s">
        <v>15533</v>
      </c>
      <c r="E5703" s="3" t="s">
        <v>15534</v>
      </c>
      <c r="F5703" s="3" t="s">
        <v>15535</v>
      </c>
      <c r="G5703" s="2" t="s">
        <v>50</v>
      </c>
      <c r="H5703" s="2">
        <v>4.0</v>
      </c>
      <c r="I5703" s="2">
        <v>5.0</v>
      </c>
      <c r="J5703" s="2">
        <v>5.0</v>
      </c>
      <c r="K5703" s="2">
        <v>5.0</v>
      </c>
      <c r="L5703" s="2">
        <v>5.0</v>
      </c>
      <c r="M5703" s="2" t="s">
        <v>19</v>
      </c>
    </row>
    <row r="5704" ht="15.75" customHeight="1">
      <c r="A5704" s="2">
        <v>307.0</v>
      </c>
      <c r="B5704" s="2" t="s">
        <v>15285</v>
      </c>
      <c r="C5704" s="2" t="s">
        <v>434</v>
      </c>
      <c r="D5704" s="3" t="s">
        <v>15536</v>
      </c>
      <c r="E5704" s="3" t="s">
        <v>15537</v>
      </c>
      <c r="F5704" s="3" t="s">
        <v>15538</v>
      </c>
      <c r="G5704" s="2" t="s">
        <v>18</v>
      </c>
      <c r="H5704" s="2">
        <v>3.0</v>
      </c>
      <c r="I5704" s="2">
        <v>5.0</v>
      </c>
      <c r="J5704" s="2">
        <v>4.0</v>
      </c>
      <c r="K5704" s="2">
        <v>4.0</v>
      </c>
      <c r="L5704" s="2">
        <v>4.0</v>
      </c>
      <c r="M5704" s="2" t="s">
        <v>19</v>
      </c>
    </row>
    <row r="5705" ht="15.75" customHeight="1">
      <c r="A5705" s="2">
        <v>307.0</v>
      </c>
      <c r="B5705" s="2" t="s">
        <v>15285</v>
      </c>
      <c r="C5705" s="2" t="s">
        <v>434</v>
      </c>
      <c r="D5705" s="3" t="s">
        <v>6365</v>
      </c>
      <c r="E5705" s="3" t="s">
        <v>15539</v>
      </c>
      <c r="F5705" s="3" t="s">
        <v>15540</v>
      </c>
      <c r="G5705" s="2" t="s">
        <v>50</v>
      </c>
      <c r="H5705" s="2">
        <v>4.0</v>
      </c>
      <c r="I5705" s="2">
        <v>4.0</v>
      </c>
      <c r="J5705" s="2">
        <v>3.0</v>
      </c>
      <c r="K5705" s="2">
        <v>4.0</v>
      </c>
      <c r="L5705" s="2">
        <v>4.0</v>
      </c>
      <c r="M5705" s="2" t="s">
        <v>19</v>
      </c>
    </row>
    <row r="5706" ht="15.75" customHeight="1">
      <c r="A5706" s="2">
        <v>307.0</v>
      </c>
      <c r="B5706" s="2" t="s">
        <v>15285</v>
      </c>
      <c r="C5706" s="2" t="s">
        <v>239</v>
      </c>
      <c r="D5706" s="3" t="s">
        <v>15541</v>
      </c>
      <c r="E5706" s="3" t="s">
        <v>15542</v>
      </c>
      <c r="F5706" s="3" t="s">
        <v>15543</v>
      </c>
      <c r="G5706" s="2" t="s">
        <v>50</v>
      </c>
      <c r="H5706" s="2">
        <v>5.0</v>
      </c>
      <c r="I5706" s="2">
        <v>5.0</v>
      </c>
      <c r="J5706" s="2">
        <v>5.0</v>
      </c>
      <c r="K5706" s="2">
        <v>5.0</v>
      </c>
      <c r="L5706" s="2">
        <v>5.0</v>
      </c>
      <c r="M5706" s="2" t="s">
        <v>19</v>
      </c>
    </row>
    <row r="5707" ht="15.75" customHeight="1">
      <c r="A5707" s="2">
        <v>307.0</v>
      </c>
      <c r="B5707" s="2" t="s">
        <v>15285</v>
      </c>
      <c r="C5707" s="2" t="s">
        <v>239</v>
      </c>
      <c r="D5707" s="3" t="s">
        <v>15544</v>
      </c>
      <c r="E5707" s="3" t="s">
        <v>15545</v>
      </c>
      <c r="F5707" s="3" t="s">
        <v>15546</v>
      </c>
      <c r="G5707" s="2" t="s">
        <v>50</v>
      </c>
      <c r="H5707" s="2">
        <v>5.0</v>
      </c>
      <c r="I5707" s="2">
        <v>5.0</v>
      </c>
      <c r="J5707" s="2">
        <v>5.0</v>
      </c>
      <c r="K5707" s="2">
        <v>5.0</v>
      </c>
      <c r="L5707" s="2">
        <v>5.0</v>
      </c>
      <c r="M5707" s="2" t="s">
        <v>19</v>
      </c>
    </row>
    <row r="5708" ht="15.75" customHeight="1">
      <c r="A5708" s="2">
        <v>307.0</v>
      </c>
      <c r="B5708" s="2" t="s">
        <v>15285</v>
      </c>
      <c r="C5708" s="2" t="s">
        <v>239</v>
      </c>
      <c r="D5708" s="3" t="s">
        <v>15547</v>
      </c>
      <c r="E5708" s="3" t="s">
        <v>15548</v>
      </c>
      <c r="F5708" s="3" t="s">
        <v>15549</v>
      </c>
      <c r="G5708" s="2" t="s">
        <v>50</v>
      </c>
      <c r="H5708" s="2">
        <v>4.0</v>
      </c>
      <c r="I5708" s="2">
        <v>3.0</v>
      </c>
      <c r="J5708" s="2">
        <v>3.0</v>
      </c>
      <c r="K5708" s="2">
        <v>5.0</v>
      </c>
      <c r="L5708" s="2">
        <v>5.0</v>
      </c>
      <c r="M5708" s="2" t="s">
        <v>19</v>
      </c>
    </row>
    <row r="5709" ht="15.75" customHeight="1">
      <c r="A5709" s="2">
        <v>307.0</v>
      </c>
      <c r="B5709" s="2" t="s">
        <v>15285</v>
      </c>
      <c r="C5709" s="2" t="s">
        <v>239</v>
      </c>
      <c r="D5709" s="3" t="s">
        <v>3798</v>
      </c>
      <c r="E5709" s="3" t="s">
        <v>15550</v>
      </c>
      <c r="F5709" s="3" t="s">
        <v>15551</v>
      </c>
      <c r="G5709" s="2" t="s">
        <v>50</v>
      </c>
      <c r="H5709" s="2">
        <v>5.0</v>
      </c>
      <c r="I5709" s="2">
        <v>5.0</v>
      </c>
      <c r="J5709" s="2">
        <v>5.0</v>
      </c>
      <c r="K5709" s="2">
        <v>5.0</v>
      </c>
      <c r="L5709" s="2">
        <v>5.0</v>
      </c>
      <c r="M5709" s="2" t="s">
        <v>19</v>
      </c>
    </row>
    <row r="5710" ht="15.75" customHeight="1">
      <c r="A5710" s="2">
        <v>307.0</v>
      </c>
      <c r="B5710" s="2" t="s">
        <v>15285</v>
      </c>
      <c r="C5710" s="2" t="s">
        <v>239</v>
      </c>
      <c r="D5710" s="3" t="s">
        <v>15552</v>
      </c>
      <c r="E5710" s="3" t="s">
        <v>15553</v>
      </c>
      <c r="F5710" s="3" t="s">
        <v>15554</v>
      </c>
      <c r="G5710" s="2" t="s">
        <v>18</v>
      </c>
      <c r="H5710" s="2">
        <v>4.0</v>
      </c>
      <c r="I5710" s="2">
        <v>5.0</v>
      </c>
      <c r="J5710" s="2">
        <v>5.0</v>
      </c>
      <c r="K5710" s="2">
        <v>4.0</v>
      </c>
      <c r="L5710" s="2">
        <v>4.0</v>
      </c>
      <c r="M5710" s="2" t="s">
        <v>19</v>
      </c>
    </row>
    <row r="5711" ht="15.75" customHeight="1">
      <c r="A5711" s="2">
        <v>307.0</v>
      </c>
      <c r="B5711" s="2" t="s">
        <v>15285</v>
      </c>
      <c r="C5711" s="2" t="s">
        <v>239</v>
      </c>
      <c r="D5711" s="3" t="s">
        <v>15555</v>
      </c>
      <c r="E5711" s="3" t="s">
        <v>15556</v>
      </c>
      <c r="F5711" s="3" t="s">
        <v>15557</v>
      </c>
      <c r="G5711" s="2" t="s">
        <v>50</v>
      </c>
      <c r="H5711" s="2">
        <v>5.0</v>
      </c>
      <c r="I5711" s="2">
        <v>5.0</v>
      </c>
      <c r="J5711" s="2">
        <v>4.0</v>
      </c>
      <c r="K5711" s="2">
        <v>5.0</v>
      </c>
      <c r="L5711" s="2">
        <v>5.0</v>
      </c>
      <c r="M5711" s="2" t="s">
        <v>19</v>
      </c>
    </row>
    <row r="5712" ht="15.75" customHeight="1">
      <c r="A5712" s="2">
        <v>307.0</v>
      </c>
      <c r="B5712" s="2" t="s">
        <v>15285</v>
      </c>
      <c r="C5712" s="2" t="s">
        <v>239</v>
      </c>
      <c r="D5712" s="3" t="s">
        <v>15558</v>
      </c>
      <c r="E5712" s="3" t="s">
        <v>15559</v>
      </c>
      <c r="F5712" s="3" t="s">
        <v>15560</v>
      </c>
      <c r="G5712" s="2" t="s">
        <v>50</v>
      </c>
      <c r="H5712" s="2">
        <v>5.0</v>
      </c>
      <c r="I5712" s="2">
        <v>5.0</v>
      </c>
      <c r="J5712" s="2">
        <v>4.0</v>
      </c>
      <c r="K5712" s="2">
        <v>4.0</v>
      </c>
      <c r="L5712" s="2">
        <v>5.0</v>
      </c>
      <c r="M5712" s="2" t="s">
        <v>19</v>
      </c>
    </row>
    <row r="5713" ht="15.75" customHeight="1">
      <c r="A5713" s="2">
        <v>307.0</v>
      </c>
      <c r="B5713" s="2" t="s">
        <v>15285</v>
      </c>
      <c r="C5713" s="2" t="s">
        <v>239</v>
      </c>
      <c r="D5713" s="3" t="s">
        <v>15561</v>
      </c>
      <c r="E5713" s="3" t="s">
        <v>15562</v>
      </c>
      <c r="F5713" s="3" t="s">
        <v>15563</v>
      </c>
      <c r="G5713" s="2" t="s">
        <v>18</v>
      </c>
      <c r="H5713" s="2">
        <v>5.0</v>
      </c>
      <c r="I5713" s="2">
        <v>4.0</v>
      </c>
      <c r="J5713" s="2">
        <v>3.0</v>
      </c>
      <c r="K5713" s="2">
        <v>4.0</v>
      </c>
      <c r="L5713" s="2">
        <v>4.0</v>
      </c>
      <c r="M5713" s="2" t="s">
        <v>19</v>
      </c>
    </row>
    <row r="5714" ht="15.75" customHeight="1">
      <c r="A5714" s="2">
        <v>307.0</v>
      </c>
      <c r="B5714" s="2" t="s">
        <v>15285</v>
      </c>
      <c r="C5714" s="2" t="s">
        <v>239</v>
      </c>
      <c r="D5714" s="3" t="s">
        <v>15564</v>
      </c>
      <c r="E5714" s="3" t="s">
        <v>15565</v>
      </c>
      <c r="F5714" s="3" t="s">
        <v>15566</v>
      </c>
      <c r="G5714" s="2" t="s">
        <v>50</v>
      </c>
      <c r="H5714" s="2">
        <v>5.0</v>
      </c>
      <c r="I5714" s="2">
        <v>5.0</v>
      </c>
      <c r="J5714" s="2">
        <v>5.0</v>
      </c>
      <c r="K5714" s="2">
        <v>5.0</v>
      </c>
      <c r="L5714" s="2">
        <v>5.0</v>
      </c>
      <c r="M5714" s="2" t="s">
        <v>19</v>
      </c>
    </row>
    <row r="5715" ht="15.75" customHeight="1">
      <c r="A5715" s="2">
        <v>307.0</v>
      </c>
      <c r="B5715" s="2" t="s">
        <v>15285</v>
      </c>
      <c r="C5715" s="2" t="s">
        <v>239</v>
      </c>
      <c r="D5715" s="3" t="s">
        <v>15567</v>
      </c>
      <c r="E5715" s="3" t="s">
        <v>15568</v>
      </c>
      <c r="F5715" s="3" t="s">
        <v>15569</v>
      </c>
      <c r="G5715" s="2" t="s">
        <v>50</v>
      </c>
      <c r="H5715" s="2">
        <v>5.0</v>
      </c>
      <c r="I5715" s="2">
        <v>5.0</v>
      </c>
      <c r="J5715" s="2">
        <v>5.0</v>
      </c>
      <c r="K5715" s="2">
        <v>5.0</v>
      </c>
      <c r="L5715" s="2">
        <v>5.0</v>
      </c>
      <c r="M5715" s="2" t="s">
        <v>19</v>
      </c>
    </row>
    <row r="5716" ht="15.75" customHeight="1">
      <c r="A5716" s="2">
        <v>307.0</v>
      </c>
      <c r="B5716" s="2" t="s">
        <v>15285</v>
      </c>
      <c r="C5716" s="2" t="s">
        <v>239</v>
      </c>
      <c r="D5716" s="3" t="s">
        <v>13513</v>
      </c>
      <c r="E5716" s="3" t="s">
        <v>15570</v>
      </c>
      <c r="F5716" s="3" t="s">
        <v>15571</v>
      </c>
      <c r="G5716" s="2" t="s">
        <v>50</v>
      </c>
      <c r="H5716" s="2">
        <v>5.0</v>
      </c>
      <c r="I5716" s="2">
        <v>5.0</v>
      </c>
      <c r="J5716" s="2">
        <v>5.0</v>
      </c>
      <c r="K5716" s="2">
        <v>5.0</v>
      </c>
      <c r="L5716" s="2">
        <v>5.0</v>
      </c>
      <c r="M5716" s="2" t="s">
        <v>19</v>
      </c>
    </row>
    <row r="5717" ht="15.75" customHeight="1">
      <c r="A5717" s="2">
        <v>307.0</v>
      </c>
      <c r="B5717" s="2" t="s">
        <v>15285</v>
      </c>
      <c r="C5717" s="2" t="s">
        <v>239</v>
      </c>
      <c r="D5717" s="3" t="s">
        <v>15572</v>
      </c>
      <c r="E5717" s="3" t="s">
        <v>15573</v>
      </c>
      <c r="F5717" s="3" t="s">
        <v>15574</v>
      </c>
      <c r="G5717" s="2" t="s">
        <v>50</v>
      </c>
      <c r="H5717" s="2">
        <v>5.0</v>
      </c>
      <c r="I5717" s="2">
        <v>5.0</v>
      </c>
      <c r="J5717" s="2">
        <v>4.0</v>
      </c>
      <c r="K5717" s="2">
        <v>5.0</v>
      </c>
      <c r="L5717" s="2">
        <v>5.0</v>
      </c>
      <c r="M5717" s="2" t="s">
        <v>19</v>
      </c>
    </row>
    <row r="5718" ht="15.75" customHeight="1">
      <c r="A5718" s="2">
        <v>307.0</v>
      </c>
      <c r="B5718" s="2" t="s">
        <v>15285</v>
      </c>
      <c r="C5718" s="2" t="s">
        <v>239</v>
      </c>
      <c r="D5718" s="3" t="s">
        <v>2700</v>
      </c>
      <c r="E5718" s="3" t="s">
        <v>15575</v>
      </c>
      <c r="F5718" s="3" t="s">
        <v>15576</v>
      </c>
      <c r="G5718" s="2" t="s">
        <v>50</v>
      </c>
      <c r="H5718" s="2">
        <v>5.0</v>
      </c>
      <c r="I5718" s="2">
        <v>5.0</v>
      </c>
      <c r="J5718" s="2">
        <v>5.0</v>
      </c>
      <c r="K5718" s="2">
        <v>5.0</v>
      </c>
      <c r="L5718" s="2">
        <v>5.0</v>
      </c>
      <c r="M5718" s="2" t="s">
        <v>19</v>
      </c>
    </row>
    <row r="5719" ht="15.75" customHeight="1">
      <c r="A5719" s="2">
        <v>307.0</v>
      </c>
      <c r="B5719" s="2" t="s">
        <v>15285</v>
      </c>
      <c r="C5719" s="2" t="s">
        <v>239</v>
      </c>
      <c r="D5719" s="3" t="s">
        <v>15577</v>
      </c>
      <c r="E5719" s="3" t="s">
        <v>15578</v>
      </c>
      <c r="F5719" s="3" t="s">
        <v>15579</v>
      </c>
      <c r="G5719" s="2" t="s">
        <v>50</v>
      </c>
      <c r="H5719" s="2">
        <v>4.0</v>
      </c>
      <c r="I5719" s="2">
        <v>5.0</v>
      </c>
      <c r="J5719" s="2">
        <v>4.0</v>
      </c>
      <c r="K5719" s="2">
        <v>4.0</v>
      </c>
      <c r="L5719" s="2">
        <v>4.0</v>
      </c>
      <c r="M5719" s="2" t="s">
        <v>19</v>
      </c>
    </row>
    <row r="5720" ht="15.75" customHeight="1">
      <c r="A5720" s="2">
        <v>307.0</v>
      </c>
      <c r="B5720" s="2" t="s">
        <v>15285</v>
      </c>
      <c r="C5720" s="2" t="s">
        <v>239</v>
      </c>
      <c r="D5720" s="3" t="s">
        <v>15580</v>
      </c>
      <c r="E5720" s="3" t="s">
        <v>15581</v>
      </c>
      <c r="F5720" s="3" t="s">
        <v>15582</v>
      </c>
      <c r="G5720" s="2" t="s">
        <v>50</v>
      </c>
      <c r="H5720" s="2">
        <v>4.0</v>
      </c>
      <c r="I5720" s="2">
        <v>4.0</v>
      </c>
      <c r="J5720" s="2">
        <v>4.0</v>
      </c>
      <c r="K5720" s="2">
        <v>4.0</v>
      </c>
      <c r="L5720" s="2">
        <v>5.0</v>
      </c>
      <c r="M5720" s="2" t="s">
        <v>19</v>
      </c>
    </row>
    <row r="5721" ht="15.75" customHeight="1">
      <c r="A5721" s="2">
        <v>307.0</v>
      </c>
      <c r="B5721" s="2" t="s">
        <v>15285</v>
      </c>
      <c r="C5721" s="2" t="s">
        <v>161</v>
      </c>
      <c r="D5721" s="3" t="s">
        <v>15583</v>
      </c>
      <c r="E5721" s="3" t="s">
        <v>15584</v>
      </c>
      <c r="F5721" s="3" t="s">
        <v>15585</v>
      </c>
      <c r="G5721" s="2" t="s">
        <v>50</v>
      </c>
      <c r="H5721" s="2">
        <v>5.0</v>
      </c>
      <c r="I5721" s="2">
        <v>5.0</v>
      </c>
      <c r="J5721" s="2">
        <v>5.0</v>
      </c>
      <c r="K5721" s="2">
        <v>5.0</v>
      </c>
      <c r="L5721" s="2">
        <v>5.0</v>
      </c>
      <c r="M5721" s="2" t="s">
        <v>19</v>
      </c>
    </row>
    <row r="5722" ht="15.75" customHeight="1">
      <c r="A5722" s="2">
        <v>307.0</v>
      </c>
      <c r="B5722" s="2" t="s">
        <v>15285</v>
      </c>
      <c r="C5722" s="2" t="s">
        <v>161</v>
      </c>
      <c r="D5722" s="3" t="s">
        <v>139</v>
      </c>
      <c r="E5722" s="3" t="s">
        <v>15586</v>
      </c>
      <c r="F5722" s="3" t="s">
        <v>15587</v>
      </c>
      <c r="G5722" s="2" t="s">
        <v>50</v>
      </c>
      <c r="H5722" s="2">
        <v>4.0</v>
      </c>
      <c r="I5722" s="2">
        <v>4.0</v>
      </c>
      <c r="J5722" s="2">
        <v>5.0</v>
      </c>
      <c r="K5722" s="2">
        <v>5.0</v>
      </c>
      <c r="L5722" s="2">
        <v>3.0</v>
      </c>
      <c r="M5722" s="2" t="s">
        <v>19</v>
      </c>
    </row>
    <row r="5723" ht="15.75" customHeight="1">
      <c r="A5723" s="2">
        <v>307.0</v>
      </c>
      <c r="B5723" s="2" t="s">
        <v>15285</v>
      </c>
      <c r="C5723" s="2" t="s">
        <v>161</v>
      </c>
      <c r="D5723" s="3" t="s">
        <v>15588</v>
      </c>
      <c r="E5723" s="3" t="s">
        <v>15589</v>
      </c>
      <c r="F5723" s="3" t="s">
        <v>15590</v>
      </c>
      <c r="G5723" s="2" t="s">
        <v>50</v>
      </c>
      <c r="H5723" s="2">
        <v>5.0</v>
      </c>
      <c r="I5723" s="2">
        <v>5.0</v>
      </c>
      <c r="J5723" s="2">
        <v>5.0</v>
      </c>
      <c r="K5723" s="2">
        <v>5.0</v>
      </c>
      <c r="L5723" s="2">
        <v>5.0</v>
      </c>
      <c r="M5723" s="2" t="s">
        <v>19</v>
      </c>
    </row>
    <row r="5724" ht="15.75" customHeight="1">
      <c r="A5724" s="2">
        <v>307.0</v>
      </c>
      <c r="B5724" s="2" t="s">
        <v>15285</v>
      </c>
      <c r="C5724" s="2" t="s">
        <v>161</v>
      </c>
      <c r="D5724" s="3" t="s">
        <v>139</v>
      </c>
      <c r="E5724" s="3" t="s">
        <v>15591</v>
      </c>
      <c r="F5724" s="3" t="s">
        <v>15592</v>
      </c>
      <c r="G5724" s="2" t="s">
        <v>50</v>
      </c>
      <c r="H5724" s="2">
        <v>4.0</v>
      </c>
      <c r="I5724" s="2">
        <v>4.0</v>
      </c>
      <c r="J5724" s="2">
        <v>5.0</v>
      </c>
      <c r="K5724" s="2">
        <v>4.0</v>
      </c>
      <c r="L5724" s="2">
        <v>5.0</v>
      </c>
      <c r="M5724" s="2" t="s">
        <v>19</v>
      </c>
    </row>
    <row r="5725" ht="15.75" customHeight="1">
      <c r="A5725" s="2">
        <v>307.0</v>
      </c>
      <c r="B5725" s="2" t="s">
        <v>15285</v>
      </c>
      <c r="C5725" s="2" t="s">
        <v>161</v>
      </c>
      <c r="D5725" s="3" t="s">
        <v>6347</v>
      </c>
      <c r="E5725" s="3" t="s">
        <v>15593</v>
      </c>
      <c r="F5725" s="3" t="s">
        <v>15594</v>
      </c>
      <c r="G5725" s="2" t="s">
        <v>18</v>
      </c>
      <c r="H5725" s="2">
        <v>5.0</v>
      </c>
      <c r="I5725" s="2">
        <v>5.0</v>
      </c>
      <c r="J5725" s="2">
        <v>4.0</v>
      </c>
      <c r="K5725" s="2">
        <v>4.0</v>
      </c>
      <c r="L5725" s="2">
        <v>4.0</v>
      </c>
      <c r="M5725" s="2" t="s">
        <v>19</v>
      </c>
    </row>
    <row r="5726" ht="15.75" customHeight="1">
      <c r="A5726" s="2">
        <v>307.0</v>
      </c>
      <c r="B5726" s="2" t="s">
        <v>15285</v>
      </c>
      <c r="C5726" s="2" t="s">
        <v>161</v>
      </c>
      <c r="D5726" s="3" t="s">
        <v>1169</v>
      </c>
      <c r="E5726" s="3" t="s">
        <v>15595</v>
      </c>
      <c r="F5726" s="3" t="s">
        <v>15596</v>
      </c>
      <c r="G5726" s="2" t="s">
        <v>50</v>
      </c>
      <c r="H5726" s="2">
        <v>4.0</v>
      </c>
      <c r="I5726" s="2">
        <v>5.0</v>
      </c>
      <c r="J5726" s="2">
        <v>4.0</v>
      </c>
      <c r="K5726" s="2">
        <v>4.0</v>
      </c>
      <c r="L5726" s="2">
        <v>5.0</v>
      </c>
      <c r="M5726" s="2" t="s">
        <v>19</v>
      </c>
    </row>
    <row r="5727" ht="15.75" customHeight="1">
      <c r="A5727" s="2">
        <v>307.0</v>
      </c>
      <c r="B5727" s="2" t="s">
        <v>15285</v>
      </c>
      <c r="C5727" s="2" t="s">
        <v>161</v>
      </c>
      <c r="D5727" s="3" t="s">
        <v>15597</v>
      </c>
      <c r="E5727" s="3" t="s">
        <v>15598</v>
      </c>
      <c r="F5727" s="3" t="s">
        <v>15599</v>
      </c>
      <c r="G5727" s="2" t="s">
        <v>50</v>
      </c>
      <c r="H5727" s="2">
        <v>4.0</v>
      </c>
      <c r="I5727" s="2">
        <v>5.0</v>
      </c>
      <c r="J5727" s="2">
        <v>4.0</v>
      </c>
      <c r="K5727" s="2">
        <v>4.0</v>
      </c>
      <c r="L5727" s="2">
        <v>4.0</v>
      </c>
      <c r="M5727" s="2" t="s">
        <v>19</v>
      </c>
    </row>
    <row r="5728" ht="15.75" customHeight="1">
      <c r="A5728" s="2">
        <v>307.0</v>
      </c>
      <c r="B5728" s="2" t="s">
        <v>15285</v>
      </c>
      <c r="C5728" s="2" t="s">
        <v>161</v>
      </c>
      <c r="D5728" s="3" t="s">
        <v>15329</v>
      </c>
      <c r="E5728" s="3" t="s">
        <v>15600</v>
      </c>
      <c r="F5728" s="3" t="s">
        <v>15601</v>
      </c>
      <c r="G5728" s="2" t="s">
        <v>18</v>
      </c>
      <c r="H5728" s="2">
        <v>4.0</v>
      </c>
      <c r="I5728" s="2">
        <v>5.0</v>
      </c>
      <c r="J5728" s="2">
        <v>5.0</v>
      </c>
      <c r="K5728" s="2">
        <v>4.0</v>
      </c>
      <c r="L5728" s="2">
        <v>4.0</v>
      </c>
      <c r="M5728" s="2" t="s">
        <v>19</v>
      </c>
    </row>
    <row r="5729" ht="15.75" customHeight="1">
      <c r="A5729" s="2">
        <v>307.0</v>
      </c>
      <c r="B5729" s="2" t="s">
        <v>15285</v>
      </c>
      <c r="C5729" s="2" t="s">
        <v>161</v>
      </c>
      <c r="D5729" s="3" t="s">
        <v>1196</v>
      </c>
      <c r="E5729" s="3" t="s">
        <v>15602</v>
      </c>
      <c r="F5729" s="3" t="s">
        <v>15603</v>
      </c>
      <c r="G5729" s="2" t="s">
        <v>50</v>
      </c>
      <c r="H5729" s="2">
        <v>5.0</v>
      </c>
      <c r="I5729" s="2">
        <v>5.0</v>
      </c>
      <c r="J5729" s="2">
        <v>5.0</v>
      </c>
      <c r="K5729" s="2">
        <v>5.0</v>
      </c>
      <c r="L5729" s="2">
        <v>5.0</v>
      </c>
      <c r="M5729" s="2" t="s">
        <v>19</v>
      </c>
    </row>
    <row r="5730" ht="15.75" customHeight="1">
      <c r="A5730" s="2">
        <v>307.0</v>
      </c>
      <c r="B5730" s="2" t="s">
        <v>15285</v>
      </c>
      <c r="C5730" s="2" t="s">
        <v>161</v>
      </c>
      <c r="D5730" s="3" t="s">
        <v>15604</v>
      </c>
      <c r="E5730" s="3" t="s">
        <v>15605</v>
      </c>
      <c r="F5730" s="3" t="s">
        <v>15606</v>
      </c>
      <c r="G5730" s="2" t="s">
        <v>50</v>
      </c>
      <c r="H5730" s="2">
        <v>5.0</v>
      </c>
      <c r="I5730" s="2">
        <v>4.0</v>
      </c>
      <c r="J5730" s="2">
        <v>4.0</v>
      </c>
      <c r="K5730" s="2">
        <v>4.0</v>
      </c>
      <c r="L5730" s="2">
        <v>5.0</v>
      </c>
      <c r="M5730" s="2" t="s">
        <v>19</v>
      </c>
    </row>
    <row r="5731" ht="15.75" customHeight="1">
      <c r="A5731" s="2">
        <v>307.0</v>
      </c>
      <c r="B5731" s="2" t="s">
        <v>15285</v>
      </c>
      <c r="C5731" s="2" t="s">
        <v>161</v>
      </c>
      <c r="D5731" s="3" t="s">
        <v>15607</v>
      </c>
      <c r="E5731" s="3" t="s">
        <v>15608</v>
      </c>
      <c r="F5731" s="3" t="s">
        <v>15609</v>
      </c>
      <c r="G5731" s="2" t="s">
        <v>50</v>
      </c>
      <c r="H5731" s="2">
        <v>5.0</v>
      </c>
      <c r="I5731" s="2">
        <v>5.0</v>
      </c>
      <c r="J5731" s="2">
        <v>5.0</v>
      </c>
      <c r="K5731" s="2">
        <v>5.0</v>
      </c>
      <c r="L5731" s="2">
        <v>5.0</v>
      </c>
      <c r="M5731" s="2" t="s">
        <v>19</v>
      </c>
    </row>
    <row r="5732" ht="15.75" customHeight="1">
      <c r="A5732" s="2">
        <v>307.0</v>
      </c>
      <c r="B5732" s="2" t="s">
        <v>15285</v>
      </c>
      <c r="C5732" s="2" t="s">
        <v>161</v>
      </c>
      <c r="D5732" s="3" t="s">
        <v>15610</v>
      </c>
      <c r="E5732" s="3" t="s">
        <v>15611</v>
      </c>
      <c r="F5732" s="3" t="s">
        <v>15612</v>
      </c>
      <c r="G5732" s="2" t="s">
        <v>50</v>
      </c>
      <c r="H5732" s="2">
        <v>5.0</v>
      </c>
      <c r="I5732" s="2">
        <v>5.0</v>
      </c>
      <c r="J5732" s="2">
        <v>5.0</v>
      </c>
      <c r="K5732" s="2">
        <v>4.0</v>
      </c>
      <c r="L5732" s="2">
        <v>4.0</v>
      </c>
      <c r="M5732" s="2" t="s">
        <v>19</v>
      </c>
    </row>
    <row r="5733" ht="15.75" customHeight="1">
      <c r="A5733" s="2">
        <v>307.0</v>
      </c>
      <c r="B5733" s="2" t="s">
        <v>15285</v>
      </c>
      <c r="C5733" s="2" t="s">
        <v>161</v>
      </c>
      <c r="D5733" s="3" t="s">
        <v>15613</v>
      </c>
      <c r="E5733" s="3" t="s">
        <v>15614</v>
      </c>
      <c r="F5733" s="3" t="s">
        <v>15615</v>
      </c>
      <c r="G5733" s="2" t="s">
        <v>50</v>
      </c>
      <c r="H5733" s="2">
        <v>4.0</v>
      </c>
      <c r="I5733" s="2">
        <v>4.0</v>
      </c>
      <c r="J5733" s="2">
        <v>5.0</v>
      </c>
      <c r="K5733" s="2">
        <v>4.0</v>
      </c>
      <c r="L5733" s="2">
        <v>5.0</v>
      </c>
      <c r="M5733" s="2" t="s">
        <v>19</v>
      </c>
    </row>
    <row r="5734" ht="15.75" customHeight="1">
      <c r="A5734" s="2">
        <v>307.0</v>
      </c>
      <c r="B5734" s="2" t="s">
        <v>15285</v>
      </c>
      <c r="C5734" s="2" t="s">
        <v>161</v>
      </c>
      <c r="D5734" s="3" t="s">
        <v>15616</v>
      </c>
      <c r="E5734" s="3" t="s">
        <v>15617</v>
      </c>
      <c r="F5734" s="3" t="s">
        <v>15618</v>
      </c>
      <c r="G5734" s="2" t="s">
        <v>50</v>
      </c>
      <c r="H5734" s="2">
        <v>5.0</v>
      </c>
      <c r="I5734" s="2">
        <v>5.0</v>
      </c>
      <c r="J5734" s="2">
        <v>5.0</v>
      </c>
      <c r="K5734" s="2">
        <v>4.0</v>
      </c>
      <c r="L5734" s="2">
        <v>5.0</v>
      </c>
      <c r="M5734" s="2" t="s">
        <v>19</v>
      </c>
    </row>
    <row r="5735" ht="15.75" customHeight="1">
      <c r="A5735" s="2">
        <v>307.0</v>
      </c>
      <c r="B5735" s="2" t="s">
        <v>15285</v>
      </c>
      <c r="C5735" s="2" t="s">
        <v>161</v>
      </c>
      <c r="D5735" s="3" t="s">
        <v>15619</v>
      </c>
      <c r="E5735" s="3" t="s">
        <v>15620</v>
      </c>
      <c r="F5735" s="3" t="s">
        <v>15621</v>
      </c>
      <c r="G5735" s="2" t="s">
        <v>50</v>
      </c>
      <c r="H5735" s="2">
        <v>5.0</v>
      </c>
      <c r="I5735" s="2">
        <v>5.0</v>
      </c>
      <c r="J5735" s="2">
        <v>5.0</v>
      </c>
      <c r="K5735" s="2">
        <v>4.0</v>
      </c>
      <c r="L5735" s="2">
        <v>5.0</v>
      </c>
      <c r="M5735" s="2" t="s">
        <v>19</v>
      </c>
    </row>
    <row r="5736" ht="15.75" customHeight="1">
      <c r="A5736" s="2">
        <v>307.0</v>
      </c>
      <c r="B5736" s="2" t="s">
        <v>15285</v>
      </c>
      <c r="C5736" s="2" t="s">
        <v>161</v>
      </c>
      <c r="D5736" s="3" t="s">
        <v>15622</v>
      </c>
      <c r="E5736" s="3" t="s">
        <v>15623</v>
      </c>
      <c r="F5736" s="3" t="s">
        <v>15624</v>
      </c>
      <c r="G5736" s="2" t="s">
        <v>50</v>
      </c>
      <c r="H5736" s="2">
        <v>5.0</v>
      </c>
      <c r="I5736" s="2">
        <v>5.0</v>
      </c>
      <c r="J5736" s="2">
        <v>5.0</v>
      </c>
      <c r="K5736" s="2">
        <v>5.0</v>
      </c>
      <c r="L5736" s="2">
        <v>5.0</v>
      </c>
      <c r="M5736" s="2" t="s">
        <v>19</v>
      </c>
    </row>
    <row r="5737" ht="15.75" customHeight="1">
      <c r="A5737" s="2">
        <v>307.0</v>
      </c>
      <c r="B5737" s="2" t="s">
        <v>15285</v>
      </c>
      <c r="C5737" s="2" t="s">
        <v>161</v>
      </c>
      <c r="D5737" s="3" t="s">
        <v>15625</v>
      </c>
      <c r="E5737" s="3" t="s">
        <v>15626</v>
      </c>
      <c r="F5737" s="3" t="s">
        <v>15627</v>
      </c>
      <c r="G5737" s="2" t="s">
        <v>50</v>
      </c>
      <c r="H5737" s="2">
        <v>5.0</v>
      </c>
      <c r="I5737" s="2">
        <v>3.0</v>
      </c>
      <c r="J5737" s="2">
        <v>5.0</v>
      </c>
      <c r="K5737" s="2">
        <v>5.0</v>
      </c>
      <c r="L5737" s="2">
        <v>5.0</v>
      </c>
      <c r="M5737" s="2" t="s">
        <v>19</v>
      </c>
    </row>
    <row r="5738" ht="15.75" customHeight="1">
      <c r="A5738" s="2">
        <v>307.0</v>
      </c>
      <c r="B5738" s="2" t="s">
        <v>15285</v>
      </c>
      <c r="C5738" s="2" t="s">
        <v>161</v>
      </c>
      <c r="D5738" s="3" t="s">
        <v>15628</v>
      </c>
      <c r="E5738" s="3" t="s">
        <v>15629</v>
      </c>
      <c r="F5738" s="3" t="s">
        <v>15630</v>
      </c>
      <c r="G5738" s="2" t="s">
        <v>50</v>
      </c>
      <c r="H5738" s="2">
        <v>4.0</v>
      </c>
      <c r="I5738" s="2">
        <v>4.0</v>
      </c>
      <c r="J5738" s="2">
        <v>4.0</v>
      </c>
      <c r="K5738" s="2">
        <v>4.0</v>
      </c>
      <c r="L5738" s="2">
        <v>4.0</v>
      </c>
      <c r="M5738" s="2" t="s">
        <v>19</v>
      </c>
    </row>
    <row r="5739" ht="15.75" customHeight="1">
      <c r="A5739" s="2">
        <v>307.0</v>
      </c>
      <c r="B5739" s="2" t="s">
        <v>15285</v>
      </c>
      <c r="C5739" s="2" t="s">
        <v>161</v>
      </c>
      <c r="D5739" s="3" t="s">
        <v>15631</v>
      </c>
      <c r="E5739" s="3" t="s">
        <v>15632</v>
      </c>
      <c r="F5739" s="3" t="s">
        <v>15633</v>
      </c>
      <c r="G5739" s="2" t="s">
        <v>50</v>
      </c>
      <c r="H5739" s="2">
        <v>5.0</v>
      </c>
      <c r="I5739" s="2">
        <v>4.0</v>
      </c>
      <c r="J5739" s="2">
        <v>5.0</v>
      </c>
      <c r="K5739" s="2">
        <v>5.0</v>
      </c>
      <c r="L5739" s="2">
        <v>5.0</v>
      </c>
      <c r="M5739" s="2" t="s">
        <v>19</v>
      </c>
    </row>
    <row r="5740" ht="15.75" customHeight="1">
      <c r="A5740" s="2">
        <v>307.0</v>
      </c>
      <c r="B5740" s="2" t="s">
        <v>15285</v>
      </c>
      <c r="C5740" s="2" t="s">
        <v>161</v>
      </c>
      <c r="D5740" s="3" t="s">
        <v>15634</v>
      </c>
      <c r="E5740" s="3" t="s">
        <v>15635</v>
      </c>
      <c r="F5740" s="3" t="s">
        <v>15636</v>
      </c>
      <c r="G5740" s="2" t="s">
        <v>50</v>
      </c>
      <c r="H5740" s="2">
        <v>5.0</v>
      </c>
      <c r="I5740" s="2">
        <v>5.0</v>
      </c>
      <c r="J5740" s="2">
        <v>5.0</v>
      </c>
      <c r="K5740" s="2">
        <v>5.0</v>
      </c>
      <c r="L5740" s="2">
        <v>5.0</v>
      </c>
      <c r="M5740" s="2" t="s">
        <v>19</v>
      </c>
    </row>
    <row r="5741" ht="15.75" customHeight="1">
      <c r="A5741" s="2">
        <v>307.0</v>
      </c>
      <c r="B5741" s="2" t="s">
        <v>15285</v>
      </c>
      <c r="C5741" s="2" t="s">
        <v>161</v>
      </c>
      <c r="D5741" s="3" t="s">
        <v>9782</v>
      </c>
      <c r="E5741" s="3" t="s">
        <v>15637</v>
      </c>
      <c r="F5741" s="3" t="s">
        <v>15638</v>
      </c>
      <c r="G5741" s="2" t="s">
        <v>50</v>
      </c>
      <c r="H5741" s="2">
        <v>5.0</v>
      </c>
      <c r="I5741" s="2">
        <v>5.0</v>
      </c>
      <c r="J5741" s="2">
        <v>5.0</v>
      </c>
      <c r="K5741" s="2">
        <v>5.0</v>
      </c>
      <c r="L5741" s="2">
        <v>5.0</v>
      </c>
      <c r="M5741" s="2" t="s">
        <v>19</v>
      </c>
    </row>
    <row r="5742" ht="15.75" customHeight="1">
      <c r="A5742" s="2">
        <v>307.0</v>
      </c>
      <c r="B5742" s="2" t="s">
        <v>15285</v>
      </c>
      <c r="C5742" s="2" t="s">
        <v>161</v>
      </c>
      <c r="D5742" s="3" t="s">
        <v>2189</v>
      </c>
      <c r="E5742" s="3" t="s">
        <v>15639</v>
      </c>
      <c r="F5742" s="3" t="s">
        <v>15640</v>
      </c>
      <c r="G5742" s="2" t="s">
        <v>50</v>
      </c>
      <c r="H5742" s="2">
        <v>5.0</v>
      </c>
      <c r="I5742" s="2">
        <v>4.0</v>
      </c>
      <c r="J5742" s="2">
        <v>4.0</v>
      </c>
      <c r="K5742" s="2">
        <v>4.0</v>
      </c>
      <c r="L5742" s="2">
        <v>4.0</v>
      </c>
      <c r="M5742" s="2" t="s">
        <v>19</v>
      </c>
    </row>
    <row r="5743" ht="15.75" customHeight="1">
      <c r="A5743" s="2">
        <v>307.0</v>
      </c>
      <c r="B5743" s="2" t="s">
        <v>15285</v>
      </c>
      <c r="C5743" s="2" t="s">
        <v>161</v>
      </c>
      <c r="D5743" s="3" t="s">
        <v>15641</v>
      </c>
      <c r="E5743" s="3" t="s">
        <v>15642</v>
      </c>
      <c r="F5743" s="3" t="s">
        <v>15643</v>
      </c>
      <c r="G5743" s="2" t="s">
        <v>50</v>
      </c>
      <c r="H5743" s="2">
        <v>5.0</v>
      </c>
      <c r="I5743" s="2">
        <v>5.0</v>
      </c>
      <c r="J5743" s="2">
        <v>5.0</v>
      </c>
      <c r="K5743" s="2">
        <v>5.0</v>
      </c>
      <c r="L5743" s="2">
        <v>5.0</v>
      </c>
      <c r="M5743" s="2" t="s">
        <v>19</v>
      </c>
    </row>
    <row r="5744" ht="15.75" customHeight="1">
      <c r="A5744" s="2">
        <v>307.0</v>
      </c>
      <c r="B5744" s="2" t="s">
        <v>15285</v>
      </c>
      <c r="C5744" s="2" t="s">
        <v>161</v>
      </c>
      <c r="D5744" s="3" t="s">
        <v>1469</v>
      </c>
      <c r="E5744" s="3" t="s">
        <v>15644</v>
      </c>
      <c r="F5744" s="3" t="s">
        <v>15645</v>
      </c>
      <c r="G5744" s="2" t="s">
        <v>50</v>
      </c>
      <c r="H5744" s="2">
        <v>5.0</v>
      </c>
      <c r="I5744" s="2">
        <v>5.0</v>
      </c>
      <c r="J5744" s="2">
        <v>5.0</v>
      </c>
      <c r="K5744" s="2">
        <v>5.0</v>
      </c>
      <c r="L5744" s="2">
        <v>5.0</v>
      </c>
      <c r="M5744" s="2" t="s">
        <v>19</v>
      </c>
    </row>
    <row r="5745" ht="15.75" customHeight="1">
      <c r="A5745" s="2">
        <v>307.0</v>
      </c>
      <c r="B5745" s="2" t="s">
        <v>15285</v>
      </c>
      <c r="C5745" s="2" t="s">
        <v>257</v>
      </c>
      <c r="D5745" s="3" t="s">
        <v>1469</v>
      </c>
      <c r="E5745" s="3" t="s">
        <v>15646</v>
      </c>
      <c r="F5745" s="3" t="s">
        <v>15647</v>
      </c>
      <c r="G5745" s="2" t="s">
        <v>50</v>
      </c>
      <c r="H5745" s="2">
        <v>5.0</v>
      </c>
      <c r="I5745" s="2">
        <v>5.0</v>
      </c>
      <c r="J5745" s="2">
        <v>5.0</v>
      </c>
      <c r="K5745" s="2">
        <v>5.0</v>
      </c>
      <c r="L5745" s="2">
        <v>5.0</v>
      </c>
      <c r="M5745" s="2" t="s">
        <v>19</v>
      </c>
    </row>
    <row r="5746" ht="15.75" customHeight="1">
      <c r="A5746" s="2">
        <v>307.0</v>
      </c>
      <c r="B5746" s="2" t="s">
        <v>15285</v>
      </c>
      <c r="C5746" s="2" t="s">
        <v>37</v>
      </c>
      <c r="D5746" s="3" t="s">
        <v>15648</v>
      </c>
      <c r="E5746" s="3" t="s">
        <v>15649</v>
      </c>
      <c r="F5746" s="3" t="s">
        <v>15650</v>
      </c>
      <c r="G5746" s="2" t="s">
        <v>50</v>
      </c>
      <c r="H5746" s="2">
        <v>5.0</v>
      </c>
      <c r="I5746" s="2">
        <v>4.0</v>
      </c>
      <c r="J5746" s="2">
        <v>5.0</v>
      </c>
      <c r="K5746" s="2">
        <v>4.0</v>
      </c>
      <c r="L5746" s="2">
        <v>4.0</v>
      </c>
      <c r="M5746" s="2" t="s">
        <v>19</v>
      </c>
    </row>
    <row r="5747" ht="15.75" customHeight="1">
      <c r="A5747" s="2">
        <v>307.0</v>
      </c>
      <c r="B5747" s="2" t="s">
        <v>15285</v>
      </c>
      <c r="C5747" s="2" t="s">
        <v>37</v>
      </c>
      <c r="D5747" s="3" t="s">
        <v>6768</v>
      </c>
      <c r="E5747" s="3" t="s">
        <v>15651</v>
      </c>
      <c r="F5747" s="3" t="s">
        <v>15652</v>
      </c>
      <c r="G5747" s="2" t="s">
        <v>50</v>
      </c>
      <c r="H5747" s="2">
        <v>4.0</v>
      </c>
      <c r="I5747" s="2">
        <v>4.0</v>
      </c>
      <c r="J5747" s="2">
        <v>4.0</v>
      </c>
      <c r="K5747" s="2">
        <v>4.0</v>
      </c>
      <c r="L5747" s="2">
        <v>4.0</v>
      </c>
      <c r="M5747" s="2" t="s">
        <v>19</v>
      </c>
    </row>
    <row r="5748" ht="15.75" customHeight="1">
      <c r="A5748" s="2">
        <v>307.0</v>
      </c>
      <c r="B5748" s="2" t="s">
        <v>15285</v>
      </c>
      <c r="C5748" s="2" t="s">
        <v>37</v>
      </c>
      <c r="D5748" s="3" t="s">
        <v>15653</v>
      </c>
      <c r="E5748" s="3" t="s">
        <v>15654</v>
      </c>
      <c r="F5748" s="3" t="s">
        <v>15655</v>
      </c>
      <c r="G5748" s="2" t="s">
        <v>50</v>
      </c>
      <c r="H5748" s="2">
        <v>5.0</v>
      </c>
      <c r="I5748" s="2">
        <v>4.0</v>
      </c>
      <c r="J5748" s="2">
        <v>4.0</v>
      </c>
      <c r="K5748" s="2">
        <v>5.0</v>
      </c>
      <c r="L5748" s="2">
        <v>4.0</v>
      </c>
      <c r="M5748" s="2" t="s">
        <v>19</v>
      </c>
    </row>
    <row r="5749" ht="15.75" customHeight="1">
      <c r="A5749" s="2">
        <v>307.0</v>
      </c>
      <c r="B5749" s="2" t="s">
        <v>15285</v>
      </c>
      <c r="C5749" s="2" t="s">
        <v>37</v>
      </c>
      <c r="D5749" s="3" t="s">
        <v>59</v>
      </c>
      <c r="E5749" s="3" t="s">
        <v>15656</v>
      </c>
      <c r="F5749" s="3" t="s">
        <v>15657</v>
      </c>
      <c r="G5749" s="2" t="s">
        <v>50</v>
      </c>
      <c r="H5749" s="2">
        <v>5.0</v>
      </c>
      <c r="I5749" s="2">
        <v>5.0</v>
      </c>
      <c r="J5749" s="2">
        <v>5.0</v>
      </c>
      <c r="K5749" s="2">
        <v>5.0</v>
      </c>
      <c r="L5749" s="2">
        <v>5.0</v>
      </c>
      <c r="M5749" s="2" t="s">
        <v>19</v>
      </c>
    </row>
    <row r="5750" ht="15.75" customHeight="1">
      <c r="A5750" s="2">
        <v>307.0</v>
      </c>
      <c r="B5750" s="2" t="s">
        <v>15285</v>
      </c>
      <c r="C5750" s="2" t="s">
        <v>336</v>
      </c>
      <c r="D5750" s="3" t="s">
        <v>15658</v>
      </c>
      <c r="E5750" s="3" t="s">
        <v>15659</v>
      </c>
      <c r="F5750" s="3" t="s">
        <v>15660</v>
      </c>
      <c r="G5750" s="2" t="s">
        <v>50</v>
      </c>
      <c r="H5750" s="2">
        <v>5.0</v>
      </c>
      <c r="I5750" s="2">
        <v>5.0</v>
      </c>
      <c r="J5750" s="2">
        <v>5.0</v>
      </c>
      <c r="K5750" s="2">
        <v>4.0</v>
      </c>
      <c r="L5750" s="2">
        <v>5.0</v>
      </c>
      <c r="M5750" s="2" t="s">
        <v>19</v>
      </c>
    </row>
    <row r="5751" ht="15.75" customHeight="1">
      <c r="A5751" s="2">
        <v>307.0</v>
      </c>
      <c r="B5751" s="2" t="s">
        <v>15285</v>
      </c>
      <c r="C5751" s="2" t="s">
        <v>382</v>
      </c>
      <c r="D5751" s="3" t="s">
        <v>15661</v>
      </c>
      <c r="E5751" s="3" t="s">
        <v>15662</v>
      </c>
      <c r="F5751" s="3" t="s">
        <v>15663</v>
      </c>
      <c r="G5751" s="2" t="s">
        <v>50</v>
      </c>
      <c r="H5751" s="2">
        <v>5.0</v>
      </c>
      <c r="I5751" s="2">
        <v>5.0</v>
      </c>
      <c r="J5751" s="2">
        <v>5.0</v>
      </c>
      <c r="K5751" s="2">
        <v>5.0</v>
      </c>
      <c r="L5751" s="2">
        <v>5.0</v>
      </c>
      <c r="M5751" s="2" t="s">
        <v>19</v>
      </c>
    </row>
    <row r="5752" ht="15.75" customHeight="1">
      <c r="A5752" s="2">
        <v>307.0</v>
      </c>
      <c r="B5752" s="2" t="s">
        <v>15285</v>
      </c>
      <c r="C5752" s="2" t="s">
        <v>382</v>
      </c>
      <c r="D5752" s="3" t="s">
        <v>15664</v>
      </c>
      <c r="E5752" s="3" t="s">
        <v>15665</v>
      </c>
      <c r="F5752" s="3" t="s">
        <v>15666</v>
      </c>
      <c r="G5752" s="2" t="s">
        <v>50</v>
      </c>
      <c r="H5752" s="2">
        <v>5.0</v>
      </c>
      <c r="I5752" s="2">
        <v>5.0</v>
      </c>
      <c r="J5752" s="2">
        <v>5.0</v>
      </c>
      <c r="K5752" s="2">
        <v>5.0</v>
      </c>
      <c r="L5752" s="2">
        <v>5.0</v>
      </c>
      <c r="M5752" s="2" t="s">
        <v>19</v>
      </c>
    </row>
    <row r="5753" ht="15.75" customHeight="1">
      <c r="A5753" s="2">
        <v>307.0</v>
      </c>
      <c r="B5753" s="2" t="s">
        <v>15285</v>
      </c>
      <c r="C5753" s="2" t="s">
        <v>386</v>
      </c>
      <c r="D5753" s="3" t="s">
        <v>15667</v>
      </c>
      <c r="E5753" s="3" t="s">
        <v>15668</v>
      </c>
      <c r="F5753" s="3" t="s">
        <v>15669</v>
      </c>
      <c r="G5753" s="2" t="s">
        <v>50</v>
      </c>
      <c r="H5753" s="2">
        <v>5.0</v>
      </c>
      <c r="I5753" s="2">
        <v>4.0</v>
      </c>
      <c r="J5753" s="2">
        <v>5.0</v>
      </c>
      <c r="K5753" s="2">
        <v>4.0</v>
      </c>
      <c r="L5753" s="2">
        <v>4.0</v>
      </c>
      <c r="M5753" s="2" t="s">
        <v>19</v>
      </c>
    </row>
    <row r="5754" ht="15.75" customHeight="1">
      <c r="A5754" s="2">
        <v>307.0</v>
      </c>
      <c r="B5754" s="2" t="s">
        <v>15285</v>
      </c>
      <c r="C5754" s="2" t="s">
        <v>386</v>
      </c>
      <c r="D5754" s="3" t="s">
        <v>15670</v>
      </c>
      <c r="E5754" s="3" t="s">
        <v>15671</v>
      </c>
      <c r="F5754" s="3" t="s">
        <v>15672</v>
      </c>
      <c r="G5754" s="2" t="s">
        <v>50</v>
      </c>
      <c r="H5754" s="2">
        <v>5.0</v>
      </c>
      <c r="I5754" s="2">
        <v>5.0</v>
      </c>
      <c r="J5754" s="2">
        <v>5.0</v>
      </c>
      <c r="K5754" s="2">
        <v>5.0</v>
      </c>
      <c r="L5754" s="2">
        <v>5.0</v>
      </c>
      <c r="M5754" s="2" t="s">
        <v>19</v>
      </c>
    </row>
    <row r="5755" ht="15.75" customHeight="1">
      <c r="A5755" s="2">
        <v>307.0</v>
      </c>
      <c r="B5755" s="2" t="s">
        <v>15285</v>
      </c>
      <c r="C5755" s="2" t="s">
        <v>54</v>
      </c>
      <c r="D5755" s="3" t="s">
        <v>15673</v>
      </c>
      <c r="E5755" s="3" t="s">
        <v>15674</v>
      </c>
      <c r="F5755" s="3" t="s">
        <v>15675</v>
      </c>
      <c r="G5755" s="2" t="s">
        <v>50</v>
      </c>
      <c r="H5755" s="2">
        <v>4.0</v>
      </c>
      <c r="I5755" s="2">
        <v>4.0</v>
      </c>
      <c r="J5755" s="2">
        <v>5.0</v>
      </c>
      <c r="K5755" s="2">
        <v>5.0</v>
      </c>
      <c r="L5755" s="2">
        <v>5.0</v>
      </c>
      <c r="M5755" s="2" t="s">
        <v>19</v>
      </c>
    </row>
    <row r="5756" ht="15.75" customHeight="1">
      <c r="A5756" s="2">
        <v>307.0</v>
      </c>
      <c r="B5756" s="2" t="s">
        <v>15285</v>
      </c>
      <c r="C5756" s="2" t="s">
        <v>54</v>
      </c>
      <c r="D5756" s="3" t="s">
        <v>15676</v>
      </c>
      <c r="E5756" s="3" t="s">
        <v>15677</v>
      </c>
      <c r="F5756" s="3" t="s">
        <v>15678</v>
      </c>
      <c r="G5756" s="2" t="s">
        <v>50</v>
      </c>
      <c r="H5756" s="2">
        <v>5.0</v>
      </c>
      <c r="I5756" s="2">
        <v>4.0</v>
      </c>
      <c r="J5756" s="2">
        <v>4.0</v>
      </c>
      <c r="K5756" s="2">
        <v>4.0</v>
      </c>
      <c r="L5756" s="2">
        <v>5.0</v>
      </c>
      <c r="M5756" s="2" t="s">
        <v>19</v>
      </c>
    </row>
    <row r="5757" ht="15.75" customHeight="1">
      <c r="A5757" s="2">
        <v>307.0</v>
      </c>
      <c r="B5757" s="2" t="s">
        <v>15285</v>
      </c>
      <c r="C5757" s="2" t="s">
        <v>167</v>
      </c>
      <c r="D5757" s="3" t="s">
        <v>15679</v>
      </c>
      <c r="E5757" s="3" t="s">
        <v>15680</v>
      </c>
      <c r="F5757" s="3" t="s">
        <v>15681</v>
      </c>
      <c r="G5757" s="2" t="s">
        <v>50</v>
      </c>
      <c r="H5757" s="2">
        <v>5.0</v>
      </c>
      <c r="I5757" s="2">
        <v>4.0</v>
      </c>
      <c r="J5757" s="2">
        <v>5.0</v>
      </c>
      <c r="K5757" s="2">
        <v>4.0</v>
      </c>
      <c r="L5757" s="2">
        <v>4.0</v>
      </c>
      <c r="M5757" s="2" t="s">
        <v>19</v>
      </c>
    </row>
    <row r="5758" ht="15.75" customHeight="1">
      <c r="A5758" s="2">
        <v>307.0</v>
      </c>
      <c r="B5758" s="2" t="s">
        <v>15285</v>
      </c>
      <c r="C5758" s="2" t="s">
        <v>438</v>
      </c>
      <c r="D5758" s="3" t="s">
        <v>15682</v>
      </c>
      <c r="E5758" s="3" t="s">
        <v>15683</v>
      </c>
      <c r="F5758" s="3" t="s">
        <v>11200</v>
      </c>
      <c r="G5758" s="2" t="s">
        <v>50</v>
      </c>
      <c r="H5758" s="2">
        <v>4.0</v>
      </c>
      <c r="I5758" s="2">
        <v>3.0</v>
      </c>
      <c r="J5758" s="2">
        <v>3.0</v>
      </c>
      <c r="K5758" s="2">
        <v>4.0</v>
      </c>
      <c r="L5758" s="2">
        <v>5.0</v>
      </c>
      <c r="M5758" s="2" t="s">
        <v>19</v>
      </c>
    </row>
    <row r="5759" ht="15.75" customHeight="1">
      <c r="A5759" s="2">
        <v>307.0</v>
      </c>
      <c r="B5759" s="2" t="s">
        <v>15285</v>
      </c>
      <c r="C5759" s="2" t="s">
        <v>272</v>
      </c>
      <c r="D5759" s="3" t="s">
        <v>15684</v>
      </c>
      <c r="E5759" s="3" t="s">
        <v>15685</v>
      </c>
      <c r="F5759" s="3" t="s">
        <v>15686</v>
      </c>
      <c r="G5759" s="2" t="s">
        <v>50</v>
      </c>
      <c r="H5759" s="2">
        <v>5.0</v>
      </c>
      <c r="I5759" s="2">
        <v>4.0</v>
      </c>
      <c r="J5759" s="2">
        <v>5.0</v>
      </c>
      <c r="K5759" s="2">
        <v>4.0</v>
      </c>
      <c r="L5759" s="2">
        <v>5.0</v>
      </c>
      <c r="M5759" s="2" t="s">
        <v>19</v>
      </c>
    </row>
    <row r="5760" ht="15.75" customHeight="1">
      <c r="A5760" s="2">
        <v>308.0</v>
      </c>
      <c r="B5760" s="2" t="s">
        <v>15687</v>
      </c>
      <c r="C5760" s="2" t="s">
        <v>116</v>
      </c>
      <c r="D5760" s="3" t="s">
        <v>852</v>
      </c>
      <c r="E5760" s="3" t="s">
        <v>15688</v>
      </c>
      <c r="F5760" s="3" t="s">
        <v>15689</v>
      </c>
      <c r="G5760" s="2" t="s">
        <v>28</v>
      </c>
      <c r="H5760" s="2">
        <v>4.0</v>
      </c>
      <c r="I5760" s="2">
        <v>3.0</v>
      </c>
      <c r="J5760" s="2">
        <v>4.0</v>
      </c>
      <c r="K5760" s="2">
        <v>4.0</v>
      </c>
      <c r="L5760" s="2">
        <v>3.0</v>
      </c>
      <c r="M5760" s="2" t="s">
        <v>19</v>
      </c>
    </row>
    <row r="5761" ht="15.75" customHeight="1">
      <c r="A5761" s="2">
        <v>308.0</v>
      </c>
      <c r="B5761" s="2" t="s">
        <v>15687</v>
      </c>
      <c r="C5761" s="2" t="s">
        <v>178</v>
      </c>
      <c r="D5761" s="3" t="s">
        <v>15690</v>
      </c>
      <c r="E5761" s="3" t="s">
        <v>15691</v>
      </c>
      <c r="F5761" s="3" t="s">
        <v>15689</v>
      </c>
      <c r="G5761" s="2" t="s">
        <v>18</v>
      </c>
      <c r="H5761" s="2">
        <v>4.0</v>
      </c>
      <c r="I5761" s="2">
        <v>4.0</v>
      </c>
      <c r="J5761" s="2">
        <v>4.0</v>
      </c>
      <c r="K5761" s="2">
        <v>4.0</v>
      </c>
      <c r="L5761" s="2">
        <v>4.0</v>
      </c>
      <c r="M5761" s="2" t="s">
        <v>19</v>
      </c>
    </row>
    <row r="5762" ht="15.75" customHeight="1">
      <c r="A5762" s="2">
        <v>308.0</v>
      </c>
      <c r="B5762" s="2" t="s">
        <v>15687</v>
      </c>
      <c r="C5762" s="2" t="s">
        <v>287</v>
      </c>
      <c r="D5762" s="3" t="s">
        <v>584</v>
      </c>
      <c r="E5762" s="3" t="s">
        <v>15692</v>
      </c>
      <c r="F5762" s="3" t="s">
        <v>15689</v>
      </c>
      <c r="G5762" s="2" t="s">
        <v>50</v>
      </c>
      <c r="H5762" s="2">
        <v>5.0</v>
      </c>
      <c r="I5762" s="2">
        <v>5.0</v>
      </c>
      <c r="J5762" s="2">
        <v>5.0</v>
      </c>
      <c r="K5762" s="2">
        <v>5.0</v>
      </c>
      <c r="L5762" s="2">
        <v>5.0</v>
      </c>
      <c r="M5762" s="2" t="s">
        <v>19</v>
      </c>
    </row>
    <row r="5763" ht="15.75" customHeight="1">
      <c r="A5763" s="2">
        <v>308.0</v>
      </c>
      <c r="B5763" s="2" t="s">
        <v>15687</v>
      </c>
      <c r="C5763" s="2" t="s">
        <v>116</v>
      </c>
      <c r="D5763" s="3" t="s">
        <v>7778</v>
      </c>
      <c r="E5763" s="3" t="s">
        <v>15693</v>
      </c>
      <c r="F5763" s="3" t="s">
        <v>15694</v>
      </c>
      <c r="G5763" s="2" t="s">
        <v>18</v>
      </c>
      <c r="H5763" s="2">
        <v>4.0</v>
      </c>
      <c r="I5763" s="2">
        <v>5.0</v>
      </c>
      <c r="J5763" s="2">
        <v>4.0</v>
      </c>
      <c r="K5763" s="2">
        <v>4.0</v>
      </c>
      <c r="L5763" s="2">
        <v>3.0</v>
      </c>
      <c r="M5763" s="2" t="s">
        <v>33</v>
      </c>
    </row>
    <row r="5764" ht="15.75" customHeight="1">
      <c r="A5764" s="2">
        <v>310.0</v>
      </c>
      <c r="B5764" s="2" t="s">
        <v>15695</v>
      </c>
      <c r="C5764" s="2" t="s">
        <v>690</v>
      </c>
      <c r="D5764" s="3" t="s">
        <v>15696</v>
      </c>
      <c r="E5764" s="3" t="s">
        <v>15697</v>
      </c>
      <c r="F5764" s="3" t="s">
        <v>15698</v>
      </c>
      <c r="G5764" s="2" t="s">
        <v>50</v>
      </c>
      <c r="H5764" s="2">
        <v>5.0</v>
      </c>
      <c r="I5764" s="2">
        <v>5.0</v>
      </c>
      <c r="J5764" s="2">
        <v>5.0</v>
      </c>
      <c r="K5764" s="2">
        <v>5.0</v>
      </c>
      <c r="L5764" s="2">
        <v>5.0</v>
      </c>
      <c r="M5764" s="2" t="s">
        <v>19</v>
      </c>
    </row>
    <row r="5765" ht="15.75" customHeight="1">
      <c r="A5765" s="2">
        <v>310.0</v>
      </c>
      <c r="B5765" s="2" t="s">
        <v>15695</v>
      </c>
      <c r="C5765" s="2" t="s">
        <v>690</v>
      </c>
      <c r="D5765" s="3" t="s">
        <v>4829</v>
      </c>
      <c r="E5765" s="3" t="s">
        <v>15699</v>
      </c>
      <c r="F5765" s="3" t="s">
        <v>15700</v>
      </c>
      <c r="G5765" s="2" t="s">
        <v>18</v>
      </c>
      <c r="H5765" s="2">
        <v>3.0</v>
      </c>
      <c r="I5765" s="2">
        <v>4.0</v>
      </c>
      <c r="J5765" s="2">
        <v>4.0</v>
      </c>
      <c r="K5765" s="2">
        <v>4.0</v>
      </c>
      <c r="L5765" s="2">
        <v>3.0</v>
      </c>
      <c r="M5765" s="2" t="s">
        <v>19</v>
      </c>
    </row>
    <row r="5766" ht="15.75" customHeight="1">
      <c r="A5766" s="2">
        <v>310.0</v>
      </c>
      <c r="B5766" s="2" t="s">
        <v>15695</v>
      </c>
      <c r="C5766" s="2" t="s">
        <v>157</v>
      </c>
      <c r="D5766" s="3" t="s">
        <v>15701</v>
      </c>
      <c r="E5766" s="3" t="s">
        <v>15702</v>
      </c>
      <c r="F5766" s="3" t="s">
        <v>15703</v>
      </c>
      <c r="G5766" s="2" t="s">
        <v>18</v>
      </c>
      <c r="H5766" s="2">
        <v>3.0</v>
      </c>
      <c r="I5766" s="2">
        <v>4.0</v>
      </c>
      <c r="J5766" s="2">
        <v>3.0</v>
      </c>
      <c r="K5766" s="2">
        <v>3.0</v>
      </c>
      <c r="L5766" s="2">
        <v>3.0</v>
      </c>
      <c r="M5766" s="2" t="s">
        <v>19</v>
      </c>
    </row>
    <row r="5767" ht="15.75" customHeight="1">
      <c r="A5767" s="2">
        <v>310.0</v>
      </c>
      <c r="B5767" s="2" t="s">
        <v>15695</v>
      </c>
      <c r="C5767" s="2" t="s">
        <v>37</v>
      </c>
      <c r="D5767" s="3" t="s">
        <v>15704</v>
      </c>
      <c r="E5767" s="3" t="s">
        <v>15705</v>
      </c>
      <c r="F5767" s="3" t="s">
        <v>15706</v>
      </c>
      <c r="G5767" s="2" t="s">
        <v>50</v>
      </c>
      <c r="H5767" s="2">
        <v>5.0</v>
      </c>
      <c r="I5767" s="2">
        <v>5.0</v>
      </c>
      <c r="J5767" s="2">
        <v>5.0</v>
      </c>
      <c r="K5767" s="2">
        <v>5.0</v>
      </c>
      <c r="L5767" s="2">
        <v>5.0</v>
      </c>
      <c r="M5767" s="2" t="s">
        <v>19</v>
      </c>
    </row>
    <row r="5768" ht="15.75" customHeight="1">
      <c r="A5768" s="2">
        <v>310.0</v>
      </c>
      <c r="B5768" s="2" t="s">
        <v>15695</v>
      </c>
      <c r="C5768" s="2" t="s">
        <v>131</v>
      </c>
      <c r="D5768" s="3" t="s">
        <v>1549</v>
      </c>
      <c r="E5768" s="3" t="s">
        <v>15707</v>
      </c>
      <c r="F5768" s="3" t="s">
        <v>15708</v>
      </c>
      <c r="G5768" s="2" t="s">
        <v>28</v>
      </c>
      <c r="H5768" s="2">
        <v>3.0</v>
      </c>
      <c r="I5768" s="2">
        <v>1.0</v>
      </c>
      <c r="J5768" s="2">
        <v>2.0</v>
      </c>
      <c r="K5768" s="2">
        <v>3.0</v>
      </c>
      <c r="L5768" s="2">
        <v>3.0</v>
      </c>
      <c r="M5768" s="2" t="s">
        <v>19</v>
      </c>
    </row>
    <row r="5769" ht="15.75" customHeight="1">
      <c r="A5769" s="2">
        <v>310.0</v>
      </c>
      <c r="B5769" s="2" t="s">
        <v>15695</v>
      </c>
      <c r="C5769" s="2" t="s">
        <v>541</v>
      </c>
      <c r="D5769" s="3" t="s">
        <v>15709</v>
      </c>
      <c r="E5769" s="3" t="s">
        <v>15710</v>
      </c>
      <c r="F5769" s="3" t="s">
        <v>15711</v>
      </c>
      <c r="G5769" s="2" t="s">
        <v>18</v>
      </c>
      <c r="H5769" s="2">
        <v>3.0</v>
      </c>
      <c r="I5769" s="2">
        <v>2.0</v>
      </c>
      <c r="J5769" s="2">
        <v>3.0</v>
      </c>
      <c r="K5769" s="2">
        <v>3.0</v>
      </c>
      <c r="L5769" s="2">
        <v>3.0</v>
      </c>
      <c r="M5769" s="2" t="s">
        <v>33</v>
      </c>
    </row>
    <row r="5770" ht="15.75" customHeight="1">
      <c r="A5770" s="2">
        <v>310.0</v>
      </c>
      <c r="B5770" s="2" t="s">
        <v>15695</v>
      </c>
      <c r="C5770" s="2" t="s">
        <v>548</v>
      </c>
      <c r="D5770" s="3" t="s">
        <v>15712</v>
      </c>
      <c r="E5770" s="3" t="s">
        <v>15713</v>
      </c>
      <c r="F5770" s="3" t="s">
        <v>15714</v>
      </c>
      <c r="G5770" s="2" t="s">
        <v>28</v>
      </c>
      <c r="H5770" s="2">
        <v>2.0</v>
      </c>
      <c r="I5770" s="2">
        <v>3.0</v>
      </c>
      <c r="J5770" s="2">
        <v>2.0</v>
      </c>
      <c r="K5770" s="2">
        <v>3.0</v>
      </c>
      <c r="L5770" s="2">
        <v>3.0</v>
      </c>
      <c r="M5770" s="2" t="s">
        <v>19</v>
      </c>
    </row>
    <row r="5771" ht="15.75" customHeight="1">
      <c r="A5771" s="2">
        <v>310.0</v>
      </c>
      <c r="B5771" s="2" t="s">
        <v>15695</v>
      </c>
      <c r="C5771" s="2" t="s">
        <v>555</v>
      </c>
      <c r="D5771" s="3" t="s">
        <v>1549</v>
      </c>
      <c r="E5771" s="3" t="s">
        <v>15715</v>
      </c>
      <c r="F5771" s="3" t="s">
        <v>15716</v>
      </c>
      <c r="G5771" s="2" t="s">
        <v>28</v>
      </c>
      <c r="H5771" s="2">
        <v>3.0</v>
      </c>
      <c r="I5771" s="2">
        <v>4.0</v>
      </c>
      <c r="J5771" s="2">
        <v>4.0</v>
      </c>
      <c r="K5771" s="2">
        <v>3.0</v>
      </c>
      <c r="L5771" s="2">
        <v>3.0</v>
      </c>
      <c r="M5771" s="2" t="s">
        <v>19</v>
      </c>
    </row>
    <row r="5772" ht="15.75" customHeight="1">
      <c r="A5772" s="2">
        <v>310.0</v>
      </c>
      <c r="B5772" s="2" t="s">
        <v>15695</v>
      </c>
      <c r="C5772" s="2" t="s">
        <v>555</v>
      </c>
      <c r="D5772" s="3" t="s">
        <v>15717</v>
      </c>
      <c r="E5772" s="3" t="s">
        <v>15718</v>
      </c>
      <c r="F5772" s="3" t="s">
        <v>15716</v>
      </c>
      <c r="G5772" s="2" t="s">
        <v>18</v>
      </c>
      <c r="H5772" s="2">
        <v>3.0</v>
      </c>
      <c r="I5772" s="2">
        <v>5.0</v>
      </c>
      <c r="J5772" s="2">
        <v>4.0</v>
      </c>
      <c r="K5772" s="2">
        <v>4.0</v>
      </c>
      <c r="L5772" s="2">
        <v>3.0</v>
      </c>
      <c r="M5772" s="2" t="s">
        <v>19</v>
      </c>
    </row>
    <row r="5773" ht="15.75" customHeight="1">
      <c r="A5773" s="2">
        <v>310.0</v>
      </c>
      <c r="B5773" s="2" t="s">
        <v>15695</v>
      </c>
      <c r="C5773" s="2" t="s">
        <v>99</v>
      </c>
      <c r="D5773" s="3" t="s">
        <v>584</v>
      </c>
      <c r="E5773" s="3" t="s">
        <v>15719</v>
      </c>
      <c r="F5773" s="3" t="s">
        <v>15716</v>
      </c>
      <c r="G5773" s="2" t="s">
        <v>18</v>
      </c>
      <c r="H5773" s="2">
        <v>3.0</v>
      </c>
      <c r="I5773" s="2">
        <v>3.0</v>
      </c>
      <c r="J5773" s="2">
        <v>4.0</v>
      </c>
      <c r="K5773" s="2">
        <v>3.0</v>
      </c>
      <c r="L5773" s="2">
        <v>3.0</v>
      </c>
      <c r="M5773" s="2" t="s">
        <v>19</v>
      </c>
    </row>
    <row r="5774" ht="15.75" customHeight="1">
      <c r="A5774" s="2">
        <v>310.0</v>
      </c>
      <c r="B5774" s="2" t="s">
        <v>15695</v>
      </c>
      <c r="C5774" s="2" t="s">
        <v>103</v>
      </c>
      <c r="D5774" s="3" t="s">
        <v>15720</v>
      </c>
      <c r="E5774" s="3" t="s">
        <v>15721</v>
      </c>
      <c r="F5774" s="3" t="s">
        <v>15722</v>
      </c>
      <c r="G5774" s="2" t="s">
        <v>62</v>
      </c>
      <c r="H5774" s="2">
        <v>2.0</v>
      </c>
      <c r="I5774" s="2">
        <v>5.0</v>
      </c>
      <c r="J5774" s="2">
        <v>3.0</v>
      </c>
      <c r="K5774" s="2">
        <v>1.0</v>
      </c>
      <c r="L5774" s="2">
        <v>5.0</v>
      </c>
      <c r="M5774" s="2" t="s">
        <v>33</v>
      </c>
    </row>
    <row r="5775" ht="15.75" customHeight="1">
      <c r="A5775" s="2">
        <v>310.0</v>
      </c>
      <c r="B5775" s="2" t="s">
        <v>15695</v>
      </c>
      <c r="C5775" s="2" t="s">
        <v>1152</v>
      </c>
      <c r="D5775" s="3" t="s">
        <v>15723</v>
      </c>
      <c r="E5775" s="3" t="s">
        <v>15724</v>
      </c>
      <c r="F5775" s="3" t="s">
        <v>15725</v>
      </c>
      <c r="G5775" s="2" t="s">
        <v>18</v>
      </c>
      <c r="H5775" s="2">
        <v>3.0</v>
      </c>
      <c r="I5775" s="2">
        <v>5.0</v>
      </c>
      <c r="J5775" s="2">
        <v>5.0</v>
      </c>
      <c r="K5775" s="2">
        <v>4.0</v>
      </c>
      <c r="L5775" s="2">
        <v>4.0</v>
      </c>
      <c r="M5775" s="2" t="s">
        <v>19</v>
      </c>
    </row>
    <row r="5776" ht="15.75" customHeight="1">
      <c r="A5776" s="2">
        <v>310.0</v>
      </c>
      <c r="B5776" s="2" t="s">
        <v>15695</v>
      </c>
      <c r="C5776" s="2" t="s">
        <v>190</v>
      </c>
      <c r="D5776" s="3" t="s">
        <v>15726</v>
      </c>
      <c r="E5776" s="3" t="s">
        <v>15727</v>
      </c>
      <c r="F5776" s="3" t="s">
        <v>15728</v>
      </c>
      <c r="G5776" s="2" t="s">
        <v>28</v>
      </c>
      <c r="H5776" s="2">
        <v>2.0</v>
      </c>
      <c r="I5776" s="2">
        <v>4.0</v>
      </c>
      <c r="J5776" s="2">
        <v>1.0</v>
      </c>
      <c r="K5776" s="2">
        <v>4.0</v>
      </c>
      <c r="L5776" s="2">
        <v>4.0</v>
      </c>
      <c r="M5776" s="2" t="s">
        <v>33</v>
      </c>
    </row>
    <row r="5777" ht="15.75" customHeight="1">
      <c r="A5777" s="2">
        <v>310.0</v>
      </c>
      <c r="B5777" s="2" t="s">
        <v>15695</v>
      </c>
      <c r="C5777" s="2" t="s">
        <v>1223</v>
      </c>
      <c r="D5777" s="3" t="s">
        <v>5133</v>
      </c>
      <c r="E5777" s="3" t="s">
        <v>15729</v>
      </c>
      <c r="F5777" s="3" t="s">
        <v>15728</v>
      </c>
      <c r="G5777" s="2" t="s">
        <v>18</v>
      </c>
      <c r="H5777" s="2">
        <v>4.0</v>
      </c>
      <c r="I5777" s="2">
        <v>5.0</v>
      </c>
      <c r="J5777" s="2">
        <v>3.0</v>
      </c>
      <c r="K5777" s="2">
        <v>3.0</v>
      </c>
      <c r="L5777" s="2">
        <v>3.0</v>
      </c>
      <c r="M5777" s="2" t="s">
        <v>19</v>
      </c>
    </row>
    <row r="5778" ht="15.75" customHeight="1">
      <c r="A5778" s="2">
        <v>310.0</v>
      </c>
      <c r="B5778" s="2" t="s">
        <v>15695</v>
      </c>
      <c r="C5778" s="2" t="s">
        <v>298</v>
      </c>
      <c r="D5778" s="3" t="s">
        <v>4561</v>
      </c>
      <c r="E5778" s="3" t="s">
        <v>15730</v>
      </c>
      <c r="F5778" s="3" t="s">
        <v>15731</v>
      </c>
      <c r="G5778" s="2" t="s">
        <v>18</v>
      </c>
      <c r="H5778" s="2">
        <v>3.0</v>
      </c>
      <c r="I5778" s="2">
        <v>4.0</v>
      </c>
      <c r="J5778" s="2">
        <v>5.0</v>
      </c>
      <c r="K5778" s="2">
        <v>3.0</v>
      </c>
      <c r="L5778" s="2">
        <v>2.0</v>
      </c>
      <c r="M5778" s="2" t="s">
        <v>19</v>
      </c>
    </row>
    <row r="5779" ht="15.75" customHeight="1">
      <c r="A5779" s="2">
        <v>310.0</v>
      </c>
      <c r="B5779" s="2" t="s">
        <v>15695</v>
      </c>
      <c r="C5779" s="2" t="s">
        <v>597</v>
      </c>
      <c r="D5779" s="3" t="s">
        <v>15732</v>
      </c>
      <c r="E5779" s="3" t="s">
        <v>15733</v>
      </c>
      <c r="F5779" s="3" t="s">
        <v>15734</v>
      </c>
      <c r="G5779" s="2" t="s">
        <v>50</v>
      </c>
      <c r="H5779" s="2">
        <v>4.0</v>
      </c>
      <c r="I5779" s="2">
        <v>5.0</v>
      </c>
      <c r="J5779" s="2">
        <v>5.0</v>
      </c>
      <c r="K5779" s="2">
        <v>4.0</v>
      </c>
      <c r="L5779" s="2">
        <v>3.0</v>
      </c>
      <c r="M5779" s="2" t="s">
        <v>19</v>
      </c>
    </row>
    <row r="5780" ht="15.75" customHeight="1">
      <c r="A5780" s="2">
        <v>311.0</v>
      </c>
      <c r="B5780" s="2" t="s">
        <v>15735</v>
      </c>
      <c r="C5780" s="2" t="s">
        <v>690</v>
      </c>
      <c r="D5780" s="3" t="s">
        <v>191</v>
      </c>
      <c r="E5780" s="3" t="s">
        <v>15736</v>
      </c>
      <c r="F5780" s="3" t="s">
        <v>15737</v>
      </c>
      <c r="G5780" s="2" t="s">
        <v>50</v>
      </c>
      <c r="H5780" s="2">
        <v>5.0</v>
      </c>
      <c r="I5780" s="2">
        <v>5.0</v>
      </c>
      <c r="J5780" s="2">
        <v>5.0</v>
      </c>
      <c r="K5780" s="2">
        <v>4.0</v>
      </c>
      <c r="L5780" s="2">
        <v>4.0</v>
      </c>
      <c r="M5780" s="2" t="s">
        <v>19</v>
      </c>
    </row>
    <row r="5781" ht="15.75" customHeight="1">
      <c r="A5781" s="2">
        <v>311.0</v>
      </c>
      <c r="B5781" s="2" t="s">
        <v>15735</v>
      </c>
      <c r="C5781" s="2" t="s">
        <v>14</v>
      </c>
      <c r="D5781" s="3" t="s">
        <v>15738</v>
      </c>
      <c r="E5781" s="3" t="s">
        <v>15739</v>
      </c>
      <c r="F5781" s="3" t="s">
        <v>15740</v>
      </c>
      <c r="G5781" s="2" t="s">
        <v>50</v>
      </c>
      <c r="H5781" s="2">
        <v>5.0</v>
      </c>
      <c r="I5781" s="2">
        <v>4.0</v>
      </c>
      <c r="J5781" s="2">
        <v>5.0</v>
      </c>
      <c r="K5781" s="2">
        <v>5.0</v>
      </c>
      <c r="L5781" s="2">
        <v>5.0</v>
      </c>
      <c r="M5781" s="2" t="s">
        <v>19</v>
      </c>
    </row>
    <row r="5782" ht="15.75" customHeight="1">
      <c r="A5782" s="2">
        <v>311.0</v>
      </c>
      <c r="B5782" s="2" t="s">
        <v>15735</v>
      </c>
      <c r="C5782" s="2" t="s">
        <v>14</v>
      </c>
      <c r="D5782" s="3" t="s">
        <v>15741</v>
      </c>
      <c r="E5782" s="3" t="s">
        <v>15742</v>
      </c>
      <c r="F5782" s="3" t="s">
        <v>15743</v>
      </c>
      <c r="G5782" s="2" t="s">
        <v>50</v>
      </c>
      <c r="H5782" s="2">
        <v>5.0</v>
      </c>
      <c r="I5782" s="2">
        <v>4.0</v>
      </c>
      <c r="J5782" s="2">
        <v>4.0</v>
      </c>
      <c r="K5782" s="2">
        <v>5.0</v>
      </c>
      <c r="L5782" s="2">
        <v>5.0</v>
      </c>
      <c r="M5782" s="2" t="s">
        <v>19</v>
      </c>
    </row>
    <row r="5783" ht="15.75" customHeight="1">
      <c r="A5783" s="2">
        <v>311.0</v>
      </c>
      <c r="B5783" s="2" t="s">
        <v>15735</v>
      </c>
      <c r="C5783" s="2" t="s">
        <v>29</v>
      </c>
      <c r="D5783" s="3" t="s">
        <v>15744</v>
      </c>
      <c r="E5783" s="3" t="s">
        <v>15745</v>
      </c>
      <c r="F5783" s="3" t="s">
        <v>15746</v>
      </c>
      <c r="G5783" s="2" t="s">
        <v>18</v>
      </c>
      <c r="H5783" s="2">
        <v>3.0</v>
      </c>
      <c r="I5783" s="2">
        <v>4.0</v>
      </c>
      <c r="J5783" s="2">
        <v>3.0</v>
      </c>
      <c r="K5783" s="2">
        <v>5.0</v>
      </c>
      <c r="L5783" s="2">
        <v>5.0</v>
      </c>
      <c r="M5783" s="2" t="s">
        <v>19</v>
      </c>
    </row>
    <row r="5784" ht="15.75" customHeight="1">
      <c r="A5784" s="2">
        <v>311.0</v>
      </c>
      <c r="B5784" s="2" t="s">
        <v>15735</v>
      </c>
      <c r="C5784" s="2" t="s">
        <v>29</v>
      </c>
      <c r="D5784" s="3" t="s">
        <v>15747</v>
      </c>
      <c r="E5784" s="3" t="s">
        <v>15748</v>
      </c>
      <c r="F5784" s="3" t="s">
        <v>15749</v>
      </c>
      <c r="G5784" s="2" t="s">
        <v>18</v>
      </c>
      <c r="H5784" s="2">
        <v>4.0</v>
      </c>
      <c r="I5784" s="2">
        <v>4.0</v>
      </c>
      <c r="J5784" s="2">
        <v>4.0</v>
      </c>
      <c r="K5784" s="2">
        <v>4.0</v>
      </c>
      <c r="L5784" s="2">
        <v>4.0</v>
      </c>
      <c r="M5784" s="2" t="s">
        <v>19</v>
      </c>
    </row>
    <row r="5785" ht="15.75" customHeight="1">
      <c r="A5785" s="2">
        <v>311.0</v>
      </c>
      <c r="B5785" s="2" t="s">
        <v>15735</v>
      </c>
      <c r="C5785" s="2" t="s">
        <v>20</v>
      </c>
      <c r="D5785" s="3" t="s">
        <v>15750</v>
      </c>
      <c r="E5785" s="3" t="s">
        <v>15751</v>
      </c>
      <c r="F5785" s="3" t="s">
        <v>15752</v>
      </c>
      <c r="G5785" s="2" t="s">
        <v>18</v>
      </c>
      <c r="H5785" s="2">
        <v>3.0</v>
      </c>
      <c r="I5785" s="2">
        <v>3.0</v>
      </c>
      <c r="J5785" s="2">
        <v>3.0</v>
      </c>
      <c r="K5785" s="2">
        <v>5.0</v>
      </c>
      <c r="L5785" s="2">
        <v>5.0</v>
      </c>
      <c r="M5785" s="2" t="s">
        <v>19</v>
      </c>
    </row>
    <row r="5786" ht="15.75" customHeight="1">
      <c r="A5786" s="2">
        <v>311.0</v>
      </c>
      <c r="B5786" s="2" t="s">
        <v>15735</v>
      </c>
      <c r="C5786" s="2" t="s">
        <v>718</v>
      </c>
      <c r="D5786" s="3" t="s">
        <v>15753</v>
      </c>
      <c r="E5786" s="3" t="s">
        <v>15754</v>
      </c>
      <c r="F5786" s="3" t="s">
        <v>15755</v>
      </c>
      <c r="G5786" s="2" t="s">
        <v>62</v>
      </c>
      <c r="H5786" s="2">
        <v>2.0</v>
      </c>
      <c r="I5786" s="2">
        <v>1.0</v>
      </c>
      <c r="J5786" s="2">
        <v>1.0</v>
      </c>
      <c r="K5786" s="2">
        <v>1.0</v>
      </c>
      <c r="L5786" s="2">
        <v>5.0</v>
      </c>
      <c r="M5786" s="2" t="s">
        <v>33</v>
      </c>
    </row>
    <row r="5787" ht="15.75" customHeight="1">
      <c r="A5787" s="2">
        <v>311.0</v>
      </c>
      <c r="B5787" s="2" t="s">
        <v>15735</v>
      </c>
      <c r="C5787" s="2" t="s">
        <v>718</v>
      </c>
      <c r="D5787" s="3" t="s">
        <v>15756</v>
      </c>
      <c r="E5787" s="3" t="s">
        <v>15757</v>
      </c>
      <c r="F5787" s="3" t="s">
        <v>15758</v>
      </c>
      <c r="G5787" s="2" t="s">
        <v>50</v>
      </c>
      <c r="H5787" s="2">
        <v>5.0</v>
      </c>
      <c r="I5787" s="2">
        <v>5.0</v>
      </c>
      <c r="J5787" s="2">
        <v>5.0</v>
      </c>
      <c r="K5787" s="2">
        <v>4.0</v>
      </c>
      <c r="L5787" s="2">
        <v>5.0</v>
      </c>
      <c r="M5787" s="2" t="s">
        <v>19</v>
      </c>
    </row>
    <row r="5788" ht="15.75" customHeight="1">
      <c r="A5788" s="2">
        <v>311.0</v>
      </c>
      <c r="B5788" s="2" t="s">
        <v>15735</v>
      </c>
      <c r="C5788" s="2" t="s">
        <v>109</v>
      </c>
      <c r="D5788" s="3" t="s">
        <v>11262</v>
      </c>
      <c r="E5788" s="3" t="s">
        <v>15759</v>
      </c>
      <c r="F5788" s="3" t="s">
        <v>15760</v>
      </c>
      <c r="G5788" s="2" t="s">
        <v>18</v>
      </c>
      <c r="H5788" s="2">
        <v>4.0</v>
      </c>
      <c r="I5788" s="2">
        <v>4.0</v>
      </c>
      <c r="J5788" s="2">
        <v>4.0</v>
      </c>
      <c r="K5788" s="2">
        <v>4.0</v>
      </c>
      <c r="L5788" s="2">
        <v>4.0</v>
      </c>
      <c r="M5788" s="2" t="s">
        <v>19</v>
      </c>
    </row>
    <row r="5789" ht="15.75" customHeight="1">
      <c r="A5789" s="2">
        <v>311.0</v>
      </c>
      <c r="B5789" s="2" t="s">
        <v>15735</v>
      </c>
      <c r="C5789" s="2" t="s">
        <v>109</v>
      </c>
      <c r="D5789" s="3" t="s">
        <v>15761</v>
      </c>
      <c r="E5789" s="3" t="s">
        <v>15762</v>
      </c>
      <c r="F5789" s="3" t="s">
        <v>15763</v>
      </c>
      <c r="G5789" s="2" t="s">
        <v>50</v>
      </c>
      <c r="H5789" s="2">
        <v>4.0</v>
      </c>
      <c r="I5789" s="2">
        <v>4.0</v>
      </c>
      <c r="J5789" s="2">
        <v>5.0</v>
      </c>
      <c r="K5789" s="2">
        <v>5.0</v>
      </c>
      <c r="L5789" s="2">
        <v>5.0</v>
      </c>
      <c r="M5789" s="2" t="s">
        <v>19</v>
      </c>
    </row>
    <row r="5790" ht="15.75" customHeight="1">
      <c r="A5790" s="2">
        <v>311.0</v>
      </c>
      <c r="B5790" s="2" t="s">
        <v>15735</v>
      </c>
      <c r="C5790" s="2" t="s">
        <v>434</v>
      </c>
      <c r="D5790" s="3" t="s">
        <v>15764</v>
      </c>
      <c r="E5790" s="3" t="s">
        <v>15765</v>
      </c>
      <c r="F5790" s="3" t="s">
        <v>15766</v>
      </c>
      <c r="G5790" s="2" t="s">
        <v>18</v>
      </c>
      <c r="H5790" s="2">
        <v>4.0</v>
      </c>
      <c r="I5790" s="2">
        <v>4.0</v>
      </c>
      <c r="J5790" s="2">
        <v>5.0</v>
      </c>
      <c r="K5790" s="2">
        <v>4.0</v>
      </c>
      <c r="L5790" s="2">
        <v>4.0</v>
      </c>
      <c r="M5790" s="2" t="s">
        <v>19</v>
      </c>
    </row>
    <row r="5791" ht="15.75" customHeight="1">
      <c r="A5791" s="2">
        <v>311.0</v>
      </c>
      <c r="B5791" s="2" t="s">
        <v>15735</v>
      </c>
      <c r="C5791" s="2" t="s">
        <v>434</v>
      </c>
      <c r="D5791" s="3" t="s">
        <v>15767</v>
      </c>
      <c r="E5791" s="3" t="s">
        <v>15768</v>
      </c>
      <c r="F5791" s="3" t="s">
        <v>15769</v>
      </c>
      <c r="G5791" s="2" t="s">
        <v>50</v>
      </c>
      <c r="H5791" s="2">
        <v>4.0</v>
      </c>
      <c r="I5791" s="2">
        <v>3.0</v>
      </c>
      <c r="J5791" s="2">
        <v>5.0</v>
      </c>
      <c r="K5791" s="2">
        <v>5.0</v>
      </c>
      <c r="L5791" s="2">
        <v>4.0</v>
      </c>
      <c r="M5791" s="2" t="s">
        <v>19</v>
      </c>
    </row>
    <row r="5792" ht="15.75" customHeight="1">
      <c r="A5792" s="2">
        <v>311.0</v>
      </c>
      <c r="B5792" s="2" t="s">
        <v>15735</v>
      </c>
      <c r="C5792" s="2" t="s">
        <v>353</v>
      </c>
      <c r="D5792" s="3" t="s">
        <v>15770</v>
      </c>
      <c r="E5792" s="3" t="s">
        <v>15771</v>
      </c>
      <c r="F5792" s="3" t="s">
        <v>15772</v>
      </c>
      <c r="G5792" s="2" t="s">
        <v>28</v>
      </c>
      <c r="H5792" s="2">
        <v>4.0</v>
      </c>
      <c r="I5792" s="2">
        <v>4.0</v>
      </c>
      <c r="J5792" s="2">
        <v>4.0</v>
      </c>
      <c r="K5792" s="2">
        <v>3.0</v>
      </c>
      <c r="L5792" s="2">
        <v>5.0</v>
      </c>
      <c r="M5792" s="2" t="s">
        <v>19</v>
      </c>
    </row>
    <row r="5793" ht="15.75" customHeight="1">
      <c r="A5793" s="2">
        <v>311.0</v>
      </c>
      <c r="B5793" s="2" t="s">
        <v>15735</v>
      </c>
      <c r="C5793" s="2" t="s">
        <v>123</v>
      </c>
      <c r="D5793" s="3" t="s">
        <v>11347</v>
      </c>
      <c r="E5793" s="3" t="s">
        <v>15773</v>
      </c>
      <c r="F5793" s="3" t="s">
        <v>15774</v>
      </c>
      <c r="G5793" s="2" t="s">
        <v>18</v>
      </c>
      <c r="H5793" s="2">
        <v>5.0</v>
      </c>
      <c r="I5793" s="2">
        <v>3.0</v>
      </c>
      <c r="J5793" s="2">
        <v>4.0</v>
      </c>
      <c r="K5793" s="2">
        <v>4.0</v>
      </c>
      <c r="L5793" s="2">
        <v>5.0</v>
      </c>
      <c r="M5793" s="2" t="s">
        <v>19</v>
      </c>
    </row>
    <row r="5794" ht="15.75" customHeight="1">
      <c r="A5794" s="2">
        <v>311.0</v>
      </c>
      <c r="B5794" s="2" t="s">
        <v>15735</v>
      </c>
      <c r="C5794" s="2" t="s">
        <v>123</v>
      </c>
      <c r="D5794" s="3" t="s">
        <v>9815</v>
      </c>
      <c r="E5794" s="3" t="s">
        <v>15775</v>
      </c>
      <c r="F5794" s="3" t="s">
        <v>15776</v>
      </c>
      <c r="G5794" s="2" t="s">
        <v>50</v>
      </c>
      <c r="H5794" s="2">
        <v>5.0</v>
      </c>
      <c r="I5794" s="2">
        <v>5.0</v>
      </c>
      <c r="J5794" s="2">
        <v>5.0</v>
      </c>
      <c r="K5794" s="2">
        <v>5.0</v>
      </c>
      <c r="L5794" s="2">
        <v>5.0</v>
      </c>
      <c r="M5794" s="2" t="s">
        <v>19</v>
      </c>
    </row>
    <row r="5795" ht="15.75" customHeight="1">
      <c r="A5795" s="2">
        <v>311.0</v>
      </c>
      <c r="B5795" s="2" t="s">
        <v>15735</v>
      </c>
      <c r="C5795" s="2" t="s">
        <v>123</v>
      </c>
      <c r="D5795" s="3" t="s">
        <v>15777</v>
      </c>
      <c r="E5795" s="3" t="s">
        <v>15778</v>
      </c>
      <c r="F5795" s="3" t="s">
        <v>15779</v>
      </c>
      <c r="G5795" s="2" t="s">
        <v>28</v>
      </c>
      <c r="H5795" s="2">
        <v>3.0</v>
      </c>
      <c r="I5795" s="2">
        <v>2.0</v>
      </c>
      <c r="J5795" s="2">
        <v>5.0</v>
      </c>
      <c r="K5795" s="2">
        <v>3.0</v>
      </c>
      <c r="L5795" s="2">
        <v>4.0</v>
      </c>
      <c r="M5795" s="2" t="s">
        <v>19</v>
      </c>
    </row>
    <row r="5796" ht="15.75" customHeight="1">
      <c r="A5796" s="2">
        <v>314.0</v>
      </c>
      <c r="B5796" s="2" t="s">
        <v>15780</v>
      </c>
      <c r="C5796" s="2" t="s">
        <v>386</v>
      </c>
      <c r="D5796" s="3" t="s">
        <v>15781</v>
      </c>
      <c r="E5796" s="3" t="s">
        <v>15782</v>
      </c>
      <c r="F5796" s="3" t="s">
        <v>15783</v>
      </c>
      <c r="G5796" s="2" t="s">
        <v>50</v>
      </c>
      <c r="H5796" s="2">
        <v>5.0</v>
      </c>
      <c r="I5796" s="2">
        <v>5.0</v>
      </c>
      <c r="J5796" s="2">
        <v>5.0</v>
      </c>
      <c r="K5796" s="2">
        <v>5.0</v>
      </c>
      <c r="L5796" s="2">
        <v>5.0</v>
      </c>
      <c r="M5796" s="2" t="s">
        <v>19</v>
      </c>
    </row>
    <row r="5797" ht="15.75" customHeight="1">
      <c r="A5797" s="2">
        <v>314.0</v>
      </c>
      <c r="B5797" s="2" t="s">
        <v>15780</v>
      </c>
      <c r="C5797" s="2" t="s">
        <v>386</v>
      </c>
      <c r="D5797" s="3" t="s">
        <v>15784</v>
      </c>
      <c r="E5797" s="3" t="s">
        <v>15785</v>
      </c>
      <c r="F5797" s="3" t="s">
        <v>15786</v>
      </c>
      <c r="G5797" s="2" t="s">
        <v>50</v>
      </c>
      <c r="H5797" s="2">
        <v>4.0</v>
      </c>
      <c r="I5797" s="2">
        <v>4.0</v>
      </c>
      <c r="J5797" s="2">
        <v>5.0</v>
      </c>
      <c r="K5797" s="2">
        <v>5.0</v>
      </c>
      <c r="L5797" s="2">
        <v>5.0</v>
      </c>
      <c r="M5797" s="2" t="s">
        <v>19</v>
      </c>
    </row>
    <row r="5798" ht="15.75" customHeight="1">
      <c r="A5798" s="2">
        <v>314.0</v>
      </c>
      <c r="B5798" s="2" t="s">
        <v>15780</v>
      </c>
      <c r="C5798" s="2" t="s">
        <v>386</v>
      </c>
      <c r="D5798" s="3" t="s">
        <v>15787</v>
      </c>
      <c r="E5798" s="3" t="s">
        <v>15788</v>
      </c>
      <c r="F5798" s="3" t="s">
        <v>15789</v>
      </c>
      <c r="G5798" s="2" t="s">
        <v>18</v>
      </c>
      <c r="H5798" s="2">
        <v>4.0</v>
      </c>
      <c r="I5798" s="2">
        <v>3.0</v>
      </c>
      <c r="J5798" s="2">
        <v>4.0</v>
      </c>
      <c r="K5798" s="2">
        <v>4.0</v>
      </c>
      <c r="L5798" s="2">
        <v>5.0</v>
      </c>
      <c r="M5798" s="2" t="s">
        <v>19</v>
      </c>
    </row>
    <row r="5799" ht="15.75" customHeight="1">
      <c r="A5799" s="2">
        <v>314.0</v>
      </c>
      <c r="B5799" s="2" t="s">
        <v>15780</v>
      </c>
      <c r="C5799" s="2" t="s">
        <v>386</v>
      </c>
      <c r="D5799" s="3" t="s">
        <v>15790</v>
      </c>
      <c r="E5799" s="3" t="s">
        <v>15791</v>
      </c>
      <c r="F5799" s="3" t="s">
        <v>15792</v>
      </c>
      <c r="G5799" s="2" t="s">
        <v>50</v>
      </c>
      <c r="H5799" s="2">
        <v>5.0</v>
      </c>
      <c r="I5799" s="2">
        <v>3.0</v>
      </c>
      <c r="J5799" s="2">
        <v>5.0</v>
      </c>
      <c r="K5799" s="2">
        <v>5.0</v>
      </c>
      <c r="L5799" s="2">
        <v>5.0</v>
      </c>
      <c r="M5799" s="2" t="s">
        <v>19</v>
      </c>
    </row>
    <row r="5800" ht="15.75" customHeight="1">
      <c r="A5800" s="2">
        <v>314.0</v>
      </c>
      <c r="B5800" s="2" t="s">
        <v>15780</v>
      </c>
      <c r="C5800" s="2" t="s">
        <v>386</v>
      </c>
      <c r="D5800" s="3" t="s">
        <v>15793</v>
      </c>
      <c r="E5800" s="3" t="s">
        <v>15794</v>
      </c>
      <c r="F5800" s="3" t="s">
        <v>15795</v>
      </c>
      <c r="G5800" s="2" t="s">
        <v>50</v>
      </c>
      <c r="H5800" s="2">
        <v>4.0</v>
      </c>
      <c r="I5800" s="2">
        <v>3.0</v>
      </c>
      <c r="J5800" s="2">
        <v>3.0</v>
      </c>
      <c r="K5800" s="2">
        <v>4.0</v>
      </c>
      <c r="L5800" s="2">
        <v>5.0</v>
      </c>
      <c r="M5800" s="2" t="s">
        <v>19</v>
      </c>
    </row>
    <row r="5801" ht="15.75" customHeight="1">
      <c r="A5801" s="2">
        <v>314.0</v>
      </c>
      <c r="B5801" s="2" t="s">
        <v>15780</v>
      </c>
      <c r="C5801" s="2" t="s">
        <v>386</v>
      </c>
      <c r="D5801" s="3" t="s">
        <v>8847</v>
      </c>
      <c r="E5801" s="3" t="s">
        <v>15796</v>
      </c>
      <c r="F5801" s="3" t="s">
        <v>15797</v>
      </c>
      <c r="G5801" s="2" t="s">
        <v>18</v>
      </c>
      <c r="H5801" s="2">
        <v>4.0</v>
      </c>
      <c r="I5801" s="2">
        <v>3.0</v>
      </c>
      <c r="J5801" s="2">
        <v>4.0</v>
      </c>
      <c r="K5801" s="2">
        <v>4.0</v>
      </c>
      <c r="L5801" s="2">
        <v>4.0</v>
      </c>
      <c r="M5801" s="2" t="s">
        <v>19</v>
      </c>
    </row>
    <row r="5802" ht="15.75" customHeight="1">
      <c r="A5802" s="2">
        <v>314.0</v>
      </c>
      <c r="B5802" s="2" t="s">
        <v>15780</v>
      </c>
      <c r="C5802" s="2" t="s">
        <v>386</v>
      </c>
      <c r="D5802" s="3" t="s">
        <v>8421</v>
      </c>
      <c r="E5802" s="3" t="s">
        <v>15798</v>
      </c>
      <c r="F5802" s="3" t="s">
        <v>15799</v>
      </c>
      <c r="G5802" s="2" t="s">
        <v>50</v>
      </c>
      <c r="H5802" s="2">
        <v>5.0</v>
      </c>
      <c r="I5802" s="2">
        <v>5.0</v>
      </c>
      <c r="J5802" s="2">
        <v>5.0</v>
      </c>
      <c r="K5802" s="2">
        <v>5.0</v>
      </c>
      <c r="L5802" s="2">
        <v>5.0</v>
      </c>
      <c r="M5802" s="2" t="s">
        <v>19</v>
      </c>
    </row>
    <row r="5803" ht="15.75" customHeight="1">
      <c r="A5803" s="2">
        <v>314.0</v>
      </c>
      <c r="B5803" s="2" t="s">
        <v>15780</v>
      </c>
      <c r="C5803" s="2" t="s">
        <v>386</v>
      </c>
      <c r="D5803" s="3" t="s">
        <v>15800</v>
      </c>
      <c r="E5803" s="3" t="s">
        <v>15801</v>
      </c>
      <c r="F5803" s="3" t="s">
        <v>15802</v>
      </c>
      <c r="G5803" s="2" t="s">
        <v>50</v>
      </c>
      <c r="H5803" s="2">
        <v>5.0</v>
      </c>
      <c r="I5803" s="2">
        <v>5.0</v>
      </c>
      <c r="J5803" s="2">
        <v>5.0</v>
      </c>
      <c r="K5803" s="2">
        <v>5.0</v>
      </c>
      <c r="L5803" s="2">
        <v>5.0</v>
      </c>
      <c r="M5803" s="2" t="s">
        <v>19</v>
      </c>
    </row>
    <row r="5804" ht="15.75" customHeight="1">
      <c r="A5804" s="2">
        <v>314.0</v>
      </c>
      <c r="B5804" s="2" t="s">
        <v>15780</v>
      </c>
      <c r="C5804" s="2" t="s">
        <v>386</v>
      </c>
      <c r="D5804" s="3" t="s">
        <v>15803</v>
      </c>
      <c r="E5804" s="3" t="s">
        <v>15804</v>
      </c>
      <c r="F5804" s="3" t="s">
        <v>15805</v>
      </c>
      <c r="G5804" s="2" t="s">
        <v>50</v>
      </c>
      <c r="H5804" s="2">
        <v>4.0</v>
      </c>
      <c r="I5804" s="2">
        <v>5.0</v>
      </c>
      <c r="J5804" s="2">
        <v>4.0</v>
      </c>
      <c r="K5804" s="2">
        <v>4.0</v>
      </c>
      <c r="L5804" s="2">
        <v>4.0</v>
      </c>
      <c r="M5804" s="2" t="s">
        <v>19</v>
      </c>
    </row>
    <row r="5805" ht="15.75" customHeight="1">
      <c r="A5805" s="2">
        <v>318.0</v>
      </c>
      <c r="B5805" s="2" t="s">
        <v>15806</v>
      </c>
      <c r="C5805" s="2" t="s">
        <v>14</v>
      </c>
      <c r="D5805" s="3" t="s">
        <v>15807</v>
      </c>
      <c r="E5805" s="3" t="s">
        <v>15808</v>
      </c>
      <c r="F5805" s="3" t="s">
        <v>15809</v>
      </c>
      <c r="G5805" s="2" t="s">
        <v>18</v>
      </c>
      <c r="H5805" s="2">
        <v>3.0</v>
      </c>
      <c r="I5805" s="2">
        <v>4.0</v>
      </c>
      <c r="J5805" s="2">
        <v>4.0</v>
      </c>
      <c r="K5805" s="2">
        <v>4.0</v>
      </c>
      <c r="L5805" s="2">
        <v>4.0</v>
      </c>
      <c r="M5805" s="2" t="s">
        <v>19</v>
      </c>
    </row>
    <row r="5806" ht="15.75" customHeight="1">
      <c r="A5806" s="2">
        <v>318.0</v>
      </c>
      <c r="B5806" s="2" t="s">
        <v>15806</v>
      </c>
      <c r="C5806" s="2" t="s">
        <v>167</v>
      </c>
      <c r="D5806" s="3" t="s">
        <v>15810</v>
      </c>
      <c r="E5806" s="3" t="s">
        <v>15811</v>
      </c>
      <c r="F5806" s="3" t="s">
        <v>15812</v>
      </c>
      <c r="G5806" s="2" t="s">
        <v>18</v>
      </c>
      <c r="H5806" s="2">
        <v>4.0</v>
      </c>
      <c r="I5806" s="2">
        <v>4.0</v>
      </c>
      <c r="J5806" s="2">
        <v>4.0</v>
      </c>
      <c r="K5806" s="2">
        <v>4.0</v>
      </c>
      <c r="L5806" s="2">
        <v>4.0</v>
      </c>
      <c r="M5806" s="2" t="s">
        <v>19</v>
      </c>
    </row>
    <row r="5807" ht="15.75" customHeight="1">
      <c r="A5807" s="2">
        <v>318.0</v>
      </c>
      <c r="B5807" s="2" t="s">
        <v>15806</v>
      </c>
      <c r="C5807" s="2" t="s">
        <v>296</v>
      </c>
      <c r="D5807" s="3" t="s">
        <v>15813</v>
      </c>
      <c r="E5807" s="3" t="s">
        <v>15814</v>
      </c>
      <c r="F5807" s="3" t="s">
        <v>15815</v>
      </c>
      <c r="G5807" s="2" t="s">
        <v>50</v>
      </c>
      <c r="H5807" s="2">
        <v>3.0</v>
      </c>
      <c r="I5807" s="2">
        <v>4.0</v>
      </c>
      <c r="J5807" s="2">
        <v>5.0</v>
      </c>
      <c r="K5807" s="2">
        <v>5.0</v>
      </c>
      <c r="L5807" s="2">
        <v>4.0</v>
      </c>
      <c r="M5807" s="2" t="s">
        <v>19</v>
      </c>
    </row>
    <row r="5808" ht="15.75" customHeight="1">
      <c r="A5808" s="2">
        <v>320.0</v>
      </c>
      <c r="B5808" s="2" t="s">
        <v>15816</v>
      </c>
      <c r="C5808" s="2" t="s">
        <v>458</v>
      </c>
      <c r="D5808" s="3" t="s">
        <v>15817</v>
      </c>
      <c r="E5808" s="3" t="s">
        <v>15818</v>
      </c>
      <c r="F5808" s="3" t="s">
        <v>15819</v>
      </c>
      <c r="G5808" s="2" t="s">
        <v>18</v>
      </c>
      <c r="H5808" s="2">
        <v>4.0</v>
      </c>
      <c r="I5808" s="2">
        <v>4.0</v>
      </c>
      <c r="J5808" s="2">
        <v>4.0</v>
      </c>
      <c r="K5808" s="2">
        <v>4.0</v>
      </c>
      <c r="L5808" s="2">
        <v>3.0</v>
      </c>
      <c r="M5808" s="2" t="s">
        <v>19</v>
      </c>
    </row>
    <row r="5809" ht="15.75" customHeight="1">
      <c r="A5809" s="2">
        <v>320.0</v>
      </c>
      <c r="B5809" s="2" t="s">
        <v>15816</v>
      </c>
      <c r="C5809" s="2" t="s">
        <v>123</v>
      </c>
      <c r="D5809" s="3" t="s">
        <v>4178</v>
      </c>
      <c r="E5809" s="3" t="s">
        <v>15820</v>
      </c>
      <c r="F5809" s="3" t="s">
        <v>15821</v>
      </c>
      <c r="G5809" s="2" t="s">
        <v>50</v>
      </c>
      <c r="H5809" s="2">
        <v>5.0</v>
      </c>
      <c r="I5809" s="2">
        <v>5.0</v>
      </c>
      <c r="J5809" s="2">
        <v>5.0</v>
      </c>
      <c r="K5809" s="2">
        <v>5.0</v>
      </c>
      <c r="L5809" s="2">
        <v>5.0</v>
      </c>
      <c r="M5809" s="2" t="s">
        <v>19</v>
      </c>
    </row>
    <row r="5810" ht="15.75" customHeight="1">
      <c r="A5810" s="2">
        <v>320.0</v>
      </c>
      <c r="B5810" s="2" t="s">
        <v>15816</v>
      </c>
      <c r="C5810" s="2" t="s">
        <v>34</v>
      </c>
      <c r="D5810" s="3" t="s">
        <v>15822</v>
      </c>
      <c r="E5810" s="3" t="s">
        <v>15823</v>
      </c>
      <c r="F5810" s="3" t="s">
        <v>15824</v>
      </c>
      <c r="G5810" s="2" t="s">
        <v>18</v>
      </c>
      <c r="H5810" s="2">
        <v>3.0</v>
      </c>
      <c r="I5810" s="2">
        <v>3.0</v>
      </c>
      <c r="J5810" s="2">
        <v>3.0</v>
      </c>
      <c r="K5810" s="2">
        <v>2.0</v>
      </c>
      <c r="L5810" s="2">
        <v>2.0</v>
      </c>
      <c r="M5810" s="2" t="s">
        <v>19</v>
      </c>
    </row>
    <row r="5811" ht="15.75" customHeight="1">
      <c r="A5811" s="2">
        <v>320.0</v>
      </c>
      <c r="B5811" s="2" t="s">
        <v>15816</v>
      </c>
      <c r="C5811" s="2" t="s">
        <v>718</v>
      </c>
      <c r="D5811" s="3" t="s">
        <v>15825</v>
      </c>
      <c r="E5811" s="3" t="s">
        <v>15826</v>
      </c>
      <c r="F5811" s="3" t="s">
        <v>15827</v>
      </c>
      <c r="G5811" s="2" t="s">
        <v>62</v>
      </c>
      <c r="H5811" s="2">
        <v>1.0</v>
      </c>
      <c r="I5811" s="2">
        <v>1.0</v>
      </c>
      <c r="J5811" s="2">
        <v>3.0</v>
      </c>
      <c r="K5811" s="2">
        <v>2.0</v>
      </c>
      <c r="L5811" s="2">
        <v>4.0</v>
      </c>
      <c r="M5811" s="2" t="s">
        <v>33</v>
      </c>
    </row>
    <row r="5812" ht="15.75" customHeight="1">
      <c r="A5812" s="2">
        <v>320.0</v>
      </c>
      <c r="B5812" s="2" t="s">
        <v>15816</v>
      </c>
      <c r="C5812" s="2" t="s">
        <v>504</v>
      </c>
      <c r="D5812" s="3" t="s">
        <v>15828</v>
      </c>
      <c r="E5812" s="3" t="s">
        <v>15829</v>
      </c>
      <c r="F5812" s="3" t="s">
        <v>15830</v>
      </c>
      <c r="G5812" s="2" t="s">
        <v>18</v>
      </c>
      <c r="H5812" s="2">
        <v>2.0</v>
      </c>
      <c r="I5812" s="2">
        <v>3.0</v>
      </c>
      <c r="J5812" s="2">
        <v>4.0</v>
      </c>
      <c r="K5812" s="2">
        <v>3.0</v>
      </c>
      <c r="L5812" s="2">
        <v>4.0</v>
      </c>
      <c r="M5812" s="2" t="s">
        <v>33</v>
      </c>
    </row>
    <row r="5813" ht="15.75" customHeight="1">
      <c r="A5813" s="2">
        <v>320.0</v>
      </c>
      <c r="B5813" s="2" t="s">
        <v>15816</v>
      </c>
      <c r="C5813" s="2" t="s">
        <v>766</v>
      </c>
      <c r="D5813" s="3" t="s">
        <v>15831</v>
      </c>
      <c r="E5813" s="3" t="s">
        <v>15832</v>
      </c>
      <c r="F5813" s="3" t="s">
        <v>15833</v>
      </c>
      <c r="G5813" s="2" t="s">
        <v>28</v>
      </c>
      <c r="H5813" s="2">
        <v>3.0</v>
      </c>
      <c r="I5813" s="2">
        <v>1.0</v>
      </c>
      <c r="J5813" s="2">
        <v>1.0</v>
      </c>
      <c r="K5813" s="2">
        <v>1.0</v>
      </c>
      <c r="L5813" s="2">
        <v>3.0</v>
      </c>
      <c r="M5813" s="2" t="s">
        <v>33</v>
      </c>
    </row>
    <row r="5814" ht="15.75" customHeight="1">
      <c r="A5814" s="2">
        <v>320.0</v>
      </c>
      <c r="B5814" s="2" t="s">
        <v>15816</v>
      </c>
      <c r="C5814" s="2" t="s">
        <v>127</v>
      </c>
      <c r="D5814" s="3" t="s">
        <v>15834</v>
      </c>
      <c r="E5814" s="3" t="s">
        <v>15835</v>
      </c>
      <c r="F5814" s="3" t="s">
        <v>15836</v>
      </c>
      <c r="G5814" s="2" t="s">
        <v>62</v>
      </c>
      <c r="H5814" s="2">
        <v>2.0</v>
      </c>
      <c r="I5814" s="2">
        <v>2.0</v>
      </c>
      <c r="J5814" s="2">
        <v>2.0</v>
      </c>
      <c r="K5814" s="2">
        <v>2.0</v>
      </c>
      <c r="L5814" s="2">
        <v>3.0</v>
      </c>
      <c r="M5814" s="2" t="s">
        <v>33</v>
      </c>
    </row>
    <row r="5815" ht="15.75" customHeight="1">
      <c r="A5815" s="2">
        <v>320.0</v>
      </c>
      <c r="B5815" s="2" t="s">
        <v>15816</v>
      </c>
      <c r="C5815" s="2" t="s">
        <v>37</v>
      </c>
      <c r="D5815" s="3" t="s">
        <v>1751</v>
      </c>
      <c r="E5815" s="3" t="s">
        <v>15837</v>
      </c>
      <c r="F5815" s="3" t="s">
        <v>15838</v>
      </c>
      <c r="G5815" s="2" t="s">
        <v>28</v>
      </c>
      <c r="H5815" s="2">
        <v>3.0</v>
      </c>
      <c r="I5815" s="2">
        <v>3.0</v>
      </c>
      <c r="J5815" s="2">
        <v>3.0</v>
      </c>
      <c r="K5815" s="2">
        <v>3.0</v>
      </c>
      <c r="L5815" s="2">
        <v>4.0</v>
      </c>
      <c r="M5815" s="2" t="s">
        <v>19</v>
      </c>
    </row>
    <row r="5816" ht="15.75" customHeight="1">
      <c r="A5816" s="2">
        <v>320.0</v>
      </c>
      <c r="B5816" s="2" t="s">
        <v>15816</v>
      </c>
      <c r="C5816" s="2" t="s">
        <v>382</v>
      </c>
      <c r="D5816" s="3" t="s">
        <v>15839</v>
      </c>
      <c r="E5816" s="3" t="s">
        <v>15840</v>
      </c>
      <c r="F5816" s="3" t="s">
        <v>15841</v>
      </c>
      <c r="G5816" s="2" t="s">
        <v>50</v>
      </c>
      <c r="H5816" s="2">
        <v>4.0</v>
      </c>
      <c r="I5816" s="2">
        <v>4.0</v>
      </c>
      <c r="J5816" s="2">
        <v>4.0</v>
      </c>
      <c r="K5816" s="2">
        <v>5.0</v>
      </c>
      <c r="L5816" s="2">
        <v>4.0</v>
      </c>
      <c r="M5816" s="2" t="s">
        <v>19</v>
      </c>
    </row>
    <row r="5817" ht="15.75" customHeight="1">
      <c r="A5817" s="2">
        <v>320.0</v>
      </c>
      <c r="B5817" s="2" t="s">
        <v>15816</v>
      </c>
      <c r="C5817" s="2" t="s">
        <v>382</v>
      </c>
      <c r="D5817" s="3" t="s">
        <v>15842</v>
      </c>
      <c r="E5817" s="3" t="s">
        <v>15843</v>
      </c>
      <c r="F5817" s="3" t="s">
        <v>15844</v>
      </c>
      <c r="G5817" s="2" t="s">
        <v>18</v>
      </c>
      <c r="H5817" s="2">
        <v>4.0</v>
      </c>
      <c r="I5817" s="2">
        <v>3.0</v>
      </c>
      <c r="J5817" s="2">
        <v>4.0</v>
      </c>
      <c r="K5817" s="2">
        <v>5.0</v>
      </c>
      <c r="L5817" s="2">
        <v>5.0</v>
      </c>
      <c r="M5817" s="2" t="s">
        <v>19</v>
      </c>
    </row>
    <row r="5818" ht="15.75" customHeight="1">
      <c r="A5818" s="2">
        <v>320.0</v>
      </c>
      <c r="B5818" s="2" t="s">
        <v>15816</v>
      </c>
      <c r="C5818" s="2" t="s">
        <v>426</v>
      </c>
      <c r="D5818" s="3" t="s">
        <v>15845</v>
      </c>
      <c r="E5818" s="3" t="s">
        <v>15846</v>
      </c>
      <c r="F5818" s="3" t="s">
        <v>15847</v>
      </c>
      <c r="G5818" s="2" t="s">
        <v>182</v>
      </c>
      <c r="H5818" s="2">
        <v>2.0</v>
      </c>
      <c r="I5818" s="2">
        <v>2.0</v>
      </c>
      <c r="J5818" s="2">
        <v>2.0</v>
      </c>
      <c r="K5818" s="2">
        <v>2.0</v>
      </c>
      <c r="L5818" s="2">
        <v>1.0</v>
      </c>
      <c r="M5818" s="2" t="s">
        <v>33</v>
      </c>
    </row>
    <row r="5819" ht="15.75" customHeight="1">
      <c r="A5819" s="2">
        <v>320.0</v>
      </c>
      <c r="B5819" s="2" t="s">
        <v>15816</v>
      </c>
      <c r="C5819" s="2" t="s">
        <v>54</v>
      </c>
      <c r="D5819" s="3" t="s">
        <v>15848</v>
      </c>
      <c r="E5819" s="3" t="s">
        <v>15849</v>
      </c>
      <c r="F5819" s="3" t="s">
        <v>15850</v>
      </c>
      <c r="G5819" s="2" t="s">
        <v>182</v>
      </c>
      <c r="H5819" s="2">
        <v>1.0</v>
      </c>
      <c r="I5819" s="2">
        <v>1.0</v>
      </c>
      <c r="J5819" s="2">
        <v>1.0</v>
      </c>
      <c r="K5819" s="2">
        <v>1.0</v>
      </c>
      <c r="L5819" s="2">
        <v>1.0</v>
      </c>
      <c r="M5819" s="2" t="s">
        <v>33</v>
      </c>
    </row>
    <row r="5820" ht="15.75" customHeight="1">
      <c r="A5820" s="2">
        <v>320.0</v>
      </c>
      <c r="B5820" s="2" t="s">
        <v>15816</v>
      </c>
      <c r="C5820" s="2" t="s">
        <v>167</v>
      </c>
      <c r="D5820" s="3" t="s">
        <v>59</v>
      </c>
      <c r="E5820" s="3" t="s">
        <v>15851</v>
      </c>
      <c r="F5820" s="3" t="s">
        <v>15852</v>
      </c>
      <c r="G5820" s="2" t="s">
        <v>50</v>
      </c>
      <c r="H5820" s="2">
        <v>4.0</v>
      </c>
      <c r="I5820" s="2">
        <v>4.0</v>
      </c>
      <c r="J5820" s="2">
        <v>4.0</v>
      </c>
      <c r="K5820" s="2">
        <v>4.0</v>
      </c>
      <c r="L5820" s="2">
        <v>3.0</v>
      </c>
      <c r="M5820" s="2" t="s">
        <v>19</v>
      </c>
    </row>
    <row r="5821" ht="15.75" customHeight="1">
      <c r="A5821" s="2">
        <v>320.0</v>
      </c>
      <c r="B5821" s="2" t="s">
        <v>15816</v>
      </c>
      <c r="C5821" s="2" t="s">
        <v>167</v>
      </c>
      <c r="D5821" s="3" t="s">
        <v>15853</v>
      </c>
      <c r="E5821" s="3" t="s">
        <v>15854</v>
      </c>
      <c r="F5821" s="3" t="s">
        <v>15855</v>
      </c>
      <c r="G5821" s="2" t="s">
        <v>62</v>
      </c>
      <c r="H5821" s="2">
        <v>2.0</v>
      </c>
      <c r="I5821" s="2">
        <v>2.0</v>
      </c>
      <c r="J5821" s="2">
        <v>4.0</v>
      </c>
      <c r="K5821" s="2">
        <v>4.0</v>
      </c>
      <c r="L5821" s="2">
        <v>4.0</v>
      </c>
      <c r="M5821" s="2" t="s">
        <v>33</v>
      </c>
    </row>
    <row r="5822" ht="15.75" customHeight="1">
      <c r="A5822" s="2">
        <v>320.0</v>
      </c>
      <c r="B5822" s="2" t="s">
        <v>15816</v>
      </c>
      <c r="C5822" s="2" t="s">
        <v>131</v>
      </c>
      <c r="D5822" s="3" t="s">
        <v>12381</v>
      </c>
      <c r="E5822" s="3" t="s">
        <v>15856</v>
      </c>
      <c r="F5822" s="3" t="s">
        <v>15857</v>
      </c>
      <c r="G5822" s="2" t="s">
        <v>18</v>
      </c>
      <c r="H5822" s="2">
        <v>3.0</v>
      </c>
      <c r="I5822" s="2">
        <v>3.0</v>
      </c>
      <c r="J5822" s="2">
        <v>3.0</v>
      </c>
      <c r="K5822" s="2">
        <v>4.0</v>
      </c>
      <c r="L5822" s="2">
        <v>4.0</v>
      </c>
      <c r="M5822" s="2" t="s">
        <v>19</v>
      </c>
    </row>
    <row r="5823" ht="15.75" customHeight="1">
      <c r="A5823" s="2">
        <v>320.0</v>
      </c>
      <c r="B5823" s="2" t="s">
        <v>15816</v>
      </c>
      <c r="C5823" s="2" t="s">
        <v>548</v>
      </c>
      <c r="D5823" s="3" t="s">
        <v>15858</v>
      </c>
      <c r="E5823" s="3" t="s">
        <v>15859</v>
      </c>
      <c r="F5823" s="3" t="s">
        <v>15860</v>
      </c>
      <c r="G5823" s="2" t="s">
        <v>50</v>
      </c>
      <c r="H5823" s="2">
        <v>3.0</v>
      </c>
      <c r="I5823" s="2">
        <v>4.0</v>
      </c>
      <c r="J5823" s="2">
        <v>2.0</v>
      </c>
      <c r="K5823" s="2">
        <v>3.0</v>
      </c>
      <c r="L5823" s="2">
        <v>3.0</v>
      </c>
      <c r="M5823" s="2" t="s">
        <v>19</v>
      </c>
    </row>
    <row r="5824" ht="15.75" customHeight="1">
      <c r="A5824" s="2">
        <v>320.0</v>
      </c>
      <c r="B5824" s="2" t="s">
        <v>15816</v>
      </c>
      <c r="C5824" s="2" t="s">
        <v>986</v>
      </c>
      <c r="D5824" s="3" t="s">
        <v>15861</v>
      </c>
      <c r="E5824" s="3" t="s">
        <v>15862</v>
      </c>
      <c r="F5824" s="3" t="s">
        <v>15863</v>
      </c>
      <c r="G5824" s="2" t="s">
        <v>28</v>
      </c>
      <c r="H5824" s="2">
        <v>2.0</v>
      </c>
      <c r="I5824" s="2">
        <v>2.0</v>
      </c>
      <c r="J5824" s="2">
        <v>4.0</v>
      </c>
      <c r="K5824" s="2">
        <v>4.0</v>
      </c>
      <c r="L5824" s="2">
        <v>3.0</v>
      </c>
      <c r="M5824" s="2" t="s">
        <v>33</v>
      </c>
    </row>
    <row r="5825" ht="15.75" customHeight="1">
      <c r="A5825" s="2">
        <v>320.0</v>
      </c>
      <c r="B5825" s="2" t="s">
        <v>15816</v>
      </c>
      <c r="C5825" s="2" t="s">
        <v>183</v>
      </c>
      <c r="D5825" s="3" t="s">
        <v>15864</v>
      </c>
      <c r="E5825" s="3" t="s">
        <v>15865</v>
      </c>
      <c r="F5825" s="3" t="s">
        <v>15866</v>
      </c>
      <c r="G5825" s="2" t="s">
        <v>182</v>
      </c>
      <c r="H5825" s="2">
        <v>1.0</v>
      </c>
      <c r="I5825" s="2">
        <v>1.0</v>
      </c>
      <c r="J5825" s="2">
        <v>1.0</v>
      </c>
      <c r="K5825" s="2">
        <v>1.0</v>
      </c>
      <c r="L5825" s="2">
        <v>1.0</v>
      </c>
      <c r="M5825" s="2" t="s">
        <v>33</v>
      </c>
    </row>
    <row r="5826" ht="15.75" customHeight="1">
      <c r="A5826" s="2">
        <v>320.0</v>
      </c>
      <c r="B5826" s="2" t="s">
        <v>15816</v>
      </c>
      <c r="C5826" s="2" t="s">
        <v>99</v>
      </c>
      <c r="D5826" s="3" t="s">
        <v>15867</v>
      </c>
      <c r="E5826" s="3" t="s">
        <v>15868</v>
      </c>
      <c r="F5826" s="3" t="s">
        <v>15866</v>
      </c>
      <c r="G5826" s="2" t="s">
        <v>18</v>
      </c>
      <c r="H5826" s="2">
        <v>4.0</v>
      </c>
      <c r="I5826" s="2">
        <v>3.0</v>
      </c>
      <c r="J5826" s="2">
        <v>4.0</v>
      </c>
      <c r="K5826" s="2">
        <v>3.0</v>
      </c>
      <c r="L5826" s="2">
        <v>4.0</v>
      </c>
      <c r="M5826" s="2" t="s">
        <v>19</v>
      </c>
    </row>
    <row r="5827" ht="15.75" customHeight="1">
      <c r="A5827" s="2">
        <v>320.0</v>
      </c>
      <c r="B5827" s="2" t="s">
        <v>15816</v>
      </c>
      <c r="C5827" s="2" t="s">
        <v>574</v>
      </c>
      <c r="D5827" s="3" t="s">
        <v>15869</v>
      </c>
      <c r="E5827" s="3" t="s">
        <v>15870</v>
      </c>
      <c r="F5827" s="3" t="s">
        <v>15871</v>
      </c>
      <c r="G5827" s="2" t="s">
        <v>28</v>
      </c>
      <c r="H5827" s="2">
        <v>2.0</v>
      </c>
      <c r="I5827" s="2">
        <v>3.0</v>
      </c>
      <c r="J5827" s="2">
        <v>3.0</v>
      </c>
      <c r="K5827" s="2">
        <v>4.0</v>
      </c>
      <c r="L5827" s="2">
        <v>4.0</v>
      </c>
      <c r="M5827" s="2" t="s">
        <v>19</v>
      </c>
    </row>
    <row r="5828" ht="15.75" customHeight="1">
      <c r="A5828" s="2">
        <v>320.0</v>
      </c>
      <c r="B5828" s="2" t="s">
        <v>15816</v>
      </c>
      <c r="C5828" s="2" t="s">
        <v>574</v>
      </c>
      <c r="D5828" s="3" t="s">
        <v>15872</v>
      </c>
      <c r="E5828" s="3" t="s">
        <v>15873</v>
      </c>
      <c r="F5828" s="3" t="s">
        <v>15874</v>
      </c>
      <c r="G5828" s="2" t="s">
        <v>28</v>
      </c>
      <c r="H5828" s="2">
        <v>3.0</v>
      </c>
      <c r="I5828" s="2">
        <v>2.0</v>
      </c>
      <c r="J5828" s="2">
        <v>2.0</v>
      </c>
      <c r="K5828" s="2">
        <v>3.0</v>
      </c>
      <c r="L5828" s="2">
        <v>4.0</v>
      </c>
      <c r="M5828" s="2" t="s">
        <v>33</v>
      </c>
    </row>
    <row r="5829" ht="15.75" customHeight="1">
      <c r="A5829" s="2">
        <v>320.0</v>
      </c>
      <c r="B5829" s="2" t="s">
        <v>15816</v>
      </c>
      <c r="C5829" s="2" t="s">
        <v>399</v>
      </c>
      <c r="D5829" s="3" t="s">
        <v>15875</v>
      </c>
      <c r="E5829" s="3" t="s">
        <v>15876</v>
      </c>
      <c r="F5829" s="3" t="s">
        <v>15877</v>
      </c>
      <c r="G5829" s="2" t="s">
        <v>28</v>
      </c>
      <c r="H5829" s="2">
        <v>3.0</v>
      </c>
      <c r="I5829" s="2">
        <v>3.0</v>
      </c>
      <c r="J5829" s="2">
        <v>3.0</v>
      </c>
      <c r="K5829" s="2">
        <v>4.0</v>
      </c>
      <c r="L5829" s="2">
        <v>3.0</v>
      </c>
      <c r="M5829" s="2" t="s">
        <v>19</v>
      </c>
    </row>
    <row r="5830" ht="15.75" customHeight="1">
      <c r="A5830" s="2">
        <v>320.0</v>
      </c>
      <c r="B5830" s="2" t="s">
        <v>15816</v>
      </c>
      <c r="C5830" s="2" t="s">
        <v>1152</v>
      </c>
      <c r="D5830" s="3" t="s">
        <v>15878</v>
      </c>
      <c r="E5830" s="3" t="s">
        <v>15879</v>
      </c>
      <c r="F5830" s="3" t="s">
        <v>15880</v>
      </c>
      <c r="G5830" s="2" t="s">
        <v>18</v>
      </c>
      <c r="H5830" s="2">
        <v>4.0</v>
      </c>
      <c r="I5830" s="2">
        <v>2.0</v>
      </c>
      <c r="J5830" s="2">
        <v>4.0</v>
      </c>
      <c r="K5830" s="2">
        <v>4.0</v>
      </c>
      <c r="L5830" s="2">
        <v>4.0</v>
      </c>
      <c r="M5830" s="2" t="s">
        <v>19</v>
      </c>
    </row>
    <row r="5831" ht="15.75" customHeight="1">
      <c r="A5831" s="2">
        <v>320.0</v>
      </c>
      <c r="B5831" s="2" t="s">
        <v>15816</v>
      </c>
      <c r="C5831" s="2" t="s">
        <v>1152</v>
      </c>
      <c r="D5831" s="3" t="s">
        <v>59</v>
      </c>
      <c r="E5831" s="3" t="s">
        <v>15881</v>
      </c>
      <c r="F5831" s="3" t="s">
        <v>15882</v>
      </c>
      <c r="G5831" s="2" t="s">
        <v>50</v>
      </c>
      <c r="H5831" s="2">
        <v>4.0</v>
      </c>
      <c r="I5831" s="2">
        <v>5.0</v>
      </c>
      <c r="J5831" s="2">
        <v>5.0</v>
      </c>
      <c r="K5831" s="2">
        <v>5.0</v>
      </c>
      <c r="L5831" s="2">
        <v>5.0</v>
      </c>
      <c r="M5831" s="2" t="s">
        <v>19</v>
      </c>
    </row>
    <row r="5832" ht="15.75" customHeight="1">
      <c r="A5832" s="2">
        <v>320.0</v>
      </c>
      <c r="B5832" s="2" t="s">
        <v>15816</v>
      </c>
      <c r="C5832" s="2" t="s">
        <v>1152</v>
      </c>
      <c r="D5832" s="3" t="s">
        <v>15883</v>
      </c>
      <c r="E5832" s="3" t="s">
        <v>15884</v>
      </c>
      <c r="F5832" s="3" t="s">
        <v>15885</v>
      </c>
      <c r="G5832" s="2" t="s">
        <v>28</v>
      </c>
      <c r="H5832" s="2">
        <v>3.0</v>
      </c>
      <c r="I5832" s="2">
        <v>4.0</v>
      </c>
      <c r="J5832" s="2">
        <v>1.0</v>
      </c>
      <c r="K5832" s="2">
        <v>1.0</v>
      </c>
      <c r="L5832" s="2">
        <v>4.0</v>
      </c>
      <c r="M5832" s="2" t="s">
        <v>33</v>
      </c>
    </row>
    <row r="5833" ht="15.75" customHeight="1">
      <c r="A5833" s="2">
        <v>320.0</v>
      </c>
      <c r="B5833" s="2" t="s">
        <v>15816</v>
      </c>
      <c r="C5833" s="2" t="s">
        <v>1165</v>
      </c>
      <c r="D5833" s="3" t="s">
        <v>15886</v>
      </c>
      <c r="E5833" s="3" t="s">
        <v>15887</v>
      </c>
      <c r="F5833" s="3" t="s">
        <v>15888</v>
      </c>
      <c r="G5833" s="2" t="s">
        <v>28</v>
      </c>
      <c r="H5833" s="2">
        <v>3.0</v>
      </c>
      <c r="I5833" s="2">
        <v>3.0</v>
      </c>
      <c r="J5833" s="2">
        <v>3.0</v>
      </c>
      <c r="K5833" s="2">
        <v>3.0</v>
      </c>
      <c r="L5833" s="2">
        <v>3.0</v>
      </c>
      <c r="M5833" s="2" t="s">
        <v>19</v>
      </c>
    </row>
    <row r="5834" ht="15.75" customHeight="1">
      <c r="A5834" s="2">
        <v>320.0</v>
      </c>
      <c r="B5834" s="2" t="s">
        <v>15816</v>
      </c>
      <c r="C5834" s="2" t="s">
        <v>583</v>
      </c>
      <c r="D5834" s="3" t="s">
        <v>15889</v>
      </c>
      <c r="E5834" s="3" t="s">
        <v>15890</v>
      </c>
      <c r="F5834" s="3" t="s">
        <v>15891</v>
      </c>
      <c r="G5834" s="2" t="s">
        <v>28</v>
      </c>
      <c r="H5834" s="2">
        <v>3.0</v>
      </c>
      <c r="I5834" s="2">
        <v>3.0</v>
      </c>
      <c r="J5834" s="2">
        <v>4.0</v>
      </c>
      <c r="K5834" s="2">
        <v>5.0</v>
      </c>
      <c r="L5834" s="2">
        <v>3.0</v>
      </c>
      <c r="M5834" s="2" t="s">
        <v>19</v>
      </c>
    </row>
    <row r="5835" ht="15.75" customHeight="1">
      <c r="A5835" s="2">
        <v>320.0</v>
      </c>
      <c r="B5835" s="2" t="s">
        <v>15816</v>
      </c>
      <c r="C5835" s="2" t="s">
        <v>1217</v>
      </c>
      <c r="D5835" s="3" t="s">
        <v>15892</v>
      </c>
      <c r="E5835" s="3" t="s">
        <v>15893</v>
      </c>
      <c r="F5835" s="3" t="s">
        <v>15894</v>
      </c>
      <c r="G5835" s="2" t="s">
        <v>18</v>
      </c>
      <c r="H5835" s="2">
        <v>3.0</v>
      </c>
      <c r="I5835" s="2">
        <v>3.0</v>
      </c>
      <c r="J5835" s="2">
        <v>2.0</v>
      </c>
      <c r="K5835" s="2">
        <v>3.0</v>
      </c>
      <c r="L5835" s="2">
        <v>4.0</v>
      </c>
      <c r="M5835" s="2" t="s">
        <v>19</v>
      </c>
    </row>
    <row r="5836" ht="15.75" customHeight="1">
      <c r="A5836" s="2">
        <v>320.0</v>
      </c>
      <c r="B5836" s="2" t="s">
        <v>15816</v>
      </c>
      <c r="C5836" s="2" t="s">
        <v>1223</v>
      </c>
      <c r="D5836" s="3" t="s">
        <v>15895</v>
      </c>
      <c r="E5836" s="3" t="s">
        <v>15896</v>
      </c>
      <c r="F5836" s="3" t="s">
        <v>15897</v>
      </c>
      <c r="G5836" s="2" t="s">
        <v>28</v>
      </c>
      <c r="H5836" s="2">
        <v>3.0</v>
      </c>
      <c r="I5836" s="2">
        <v>2.0</v>
      </c>
      <c r="J5836" s="2">
        <v>2.0</v>
      </c>
      <c r="K5836" s="2">
        <v>3.0</v>
      </c>
      <c r="L5836" s="2">
        <v>4.0</v>
      </c>
      <c r="M5836" s="2" t="s">
        <v>19</v>
      </c>
    </row>
    <row r="5837" ht="15.75" customHeight="1">
      <c r="A5837" s="2">
        <v>320.0</v>
      </c>
      <c r="B5837" s="2" t="s">
        <v>15816</v>
      </c>
      <c r="C5837" s="2" t="s">
        <v>194</v>
      </c>
      <c r="D5837" s="3" t="s">
        <v>538</v>
      </c>
      <c r="E5837" s="3" t="s">
        <v>15898</v>
      </c>
      <c r="F5837" s="3" t="s">
        <v>15899</v>
      </c>
      <c r="G5837" s="2" t="s">
        <v>28</v>
      </c>
      <c r="H5837" s="2">
        <v>2.0</v>
      </c>
      <c r="I5837" s="2">
        <v>3.0</v>
      </c>
      <c r="J5837" s="2">
        <v>3.0</v>
      </c>
      <c r="K5837" s="2">
        <v>4.0</v>
      </c>
      <c r="L5837" s="2">
        <v>4.0</v>
      </c>
      <c r="M5837" s="2" t="s">
        <v>19</v>
      </c>
    </row>
    <row r="5838" ht="15.75" customHeight="1">
      <c r="A5838" s="2">
        <v>320.0</v>
      </c>
      <c r="B5838" s="2" t="s">
        <v>15816</v>
      </c>
      <c r="C5838" s="2" t="s">
        <v>1254</v>
      </c>
      <c r="D5838" s="3" t="s">
        <v>15900</v>
      </c>
      <c r="E5838" s="3" t="s">
        <v>15901</v>
      </c>
      <c r="F5838" s="3" t="s">
        <v>15902</v>
      </c>
      <c r="G5838" s="2" t="s">
        <v>28</v>
      </c>
      <c r="H5838" s="2">
        <v>3.0</v>
      </c>
      <c r="I5838" s="2">
        <v>3.0</v>
      </c>
      <c r="J5838" s="2">
        <v>2.0</v>
      </c>
      <c r="K5838" s="2">
        <v>3.0</v>
      </c>
      <c r="L5838" s="2">
        <v>3.0</v>
      </c>
      <c r="M5838" s="2" t="s">
        <v>33</v>
      </c>
    </row>
    <row r="5839" ht="15.75" customHeight="1">
      <c r="A5839" s="2">
        <v>320.0</v>
      </c>
      <c r="B5839" s="2" t="s">
        <v>15816</v>
      </c>
      <c r="C5839" s="2" t="s">
        <v>71</v>
      </c>
      <c r="D5839" s="3" t="s">
        <v>204</v>
      </c>
      <c r="E5839" s="3" t="s">
        <v>15903</v>
      </c>
      <c r="F5839" s="3" t="s">
        <v>15904</v>
      </c>
      <c r="G5839" s="2" t="s">
        <v>18</v>
      </c>
      <c r="H5839" s="2">
        <v>4.0</v>
      </c>
      <c r="I5839" s="2">
        <v>3.0</v>
      </c>
      <c r="J5839" s="2">
        <v>3.0</v>
      </c>
      <c r="K5839" s="2">
        <v>4.0</v>
      </c>
      <c r="L5839" s="2">
        <v>3.0</v>
      </c>
      <c r="M5839" s="2" t="s">
        <v>19</v>
      </c>
    </row>
    <row r="5840" ht="15.75" customHeight="1">
      <c r="A5840" s="2">
        <v>320.0</v>
      </c>
      <c r="B5840" s="2" t="s">
        <v>15816</v>
      </c>
      <c r="C5840" s="2" t="s">
        <v>75</v>
      </c>
      <c r="D5840" s="3" t="s">
        <v>2838</v>
      </c>
      <c r="E5840" s="3" t="s">
        <v>15905</v>
      </c>
      <c r="F5840" s="3" t="s">
        <v>15904</v>
      </c>
      <c r="G5840" s="2" t="s">
        <v>18</v>
      </c>
      <c r="H5840" s="2">
        <v>3.0</v>
      </c>
      <c r="I5840" s="2">
        <v>4.0</v>
      </c>
      <c r="J5840" s="2">
        <v>4.0</v>
      </c>
      <c r="K5840" s="2">
        <v>4.0</v>
      </c>
      <c r="L5840" s="2">
        <v>3.0</v>
      </c>
      <c r="M5840" s="2" t="s">
        <v>19</v>
      </c>
    </row>
    <row r="5841" ht="15.75" customHeight="1">
      <c r="A5841" s="2">
        <v>320.0</v>
      </c>
      <c r="B5841" s="2" t="s">
        <v>15816</v>
      </c>
      <c r="C5841" s="2" t="s">
        <v>79</v>
      </c>
      <c r="D5841" s="3" t="s">
        <v>15906</v>
      </c>
      <c r="E5841" s="3" t="s">
        <v>15907</v>
      </c>
      <c r="F5841" s="3" t="s">
        <v>15908</v>
      </c>
      <c r="G5841" s="2" t="s">
        <v>28</v>
      </c>
      <c r="H5841" s="2">
        <v>3.0</v>
      </c>
      <c r="I5841" s="2">
        <v>2.0</v>
      </c>
      <c r="J5841" s="2">
        <v>3.0</v>
      </c>
      <c r="K5841" s="2">
        <v>2.0</v>
      </c>
      <c r="L5841" s="2">
        <v>3.0</v>
      </c>
      <c r="M5841" s="2" t="s">
        <v>19</v>
      </c>
    </row>
    <row r="5842" ht="15.75" customHeight="1">
      <c r="A5842" s="2">
        <v>320.0</v>
      </c>
      <c r="B5842" s="2" t="s">
        <v>15816</v>
      </c>
      <c r="C5842" s="2" t="s">
        <v>1608</v>
      </c>
      <c r="D5842" s="3" t="s">
        <v>15909</v>
      </c>
      <c r="E5842" s="3" t="s">
        <v>15910</v>
      </c>
      <c r="F5842" s="3" t="s">
        <v>15908</v>
      </c>
      <c r="G5842" s="2" t="s">
        <v>28</v>
      </c>
      <c r="H5842" s="2">
        <v>3.0</v>
      </c>
      <c r="I5842" s="2">
        <v>3.0</v>
      </c>
      <c r="J5842" s="2">
        <v>3.0</v>
      </c>
      <c r="K5842" s="2">
        <v>4.0</v>
      </c>
      <c r="L5842" s="2">
        <v>4.0</v>
      </c>
      <c r="M5842" s="2" t="s">
        <v>19</v>
      </c>
    </row>
    <row r="5843" ht="15.75" customHeight="1">
      <c r="A5843" s="2">
        <v>320.0</v>
      </c>
      <c r="B5843" s="2" t="s">
        <v>15816</v>
      </c>
      <c r="C5843" s="2" t="s">
        <v>409</v>
      </c>
      <c r="D5843" s="3" t="s">
        <v>15911</v>
      </c>
      <c r="E5843" s="3" t="s">
        <v>15912</v>
      </c>
      <c r="F5843" s="3" t="s">
        <v>15913</v>
      </c>
      <c r="G5843" s="2" t="s">
        <v>18</v>
      </c>
      <c r="H5843" s="2">
        <v>3.0</v>
      </c>
      <c r="I5843" s="2">
        <v>4.0</v>
      </c>
      <c r="J5843" s="2">
        <v>4.0</v>
      </c>
      <c r="K5843" s="2">
        <v>4.0</v>
      </c>
      <c r="L5843" s="2">
        <v>4.0</v>
      </c>
      <c r="M5843" s="2" t="s">
        <v>19</v>
      </c>
    </row>
    <row r="5844" ht="15.75" customHeight="1">
      <c r="A5844" s="2">
        <v>320.0</v>
      </c>
      <c r="B5844" s="2" t="s">
        <v>15816</v>
      </c>
      <c r="C5844" s="2" t="s">
        <v>83</v>
      </c>
      <c r="D5844" s="3" t="s">
        <v>2314</v>
      </c>
      <c r="E5844" s="3" t="s">
        <v>15914</v>
      </c>
      <c r="F5844" s="3" t="s">
        <v>15915</v>
      </c>
      <c r="G5844" s="2" t="s">
        <v>18</v>
      </c>
      <c r="H5844" s="2">
        <v>3.0</v>
      </c>
      <c r="I5844" s="2">
        <v>5.0</v>
      </c>
      <c r="J5844" s="2">
        <v>2.0</v>
      </c>
      <c r="K5844" s="2">
        <v>3.0</v>
      </c>
      <c r="L5844" s="2">
        <v>3.0</v>
      </c>
      <c r="M5844" s="2" t="s">
        <v>19</v>
      </c>
    </row>
    <row r="5845" ht="15.75" customHeight="1">
      <c r="A5845" s="2">
        <v>320.0</v>
      </c>
      <c r="B5845" s="2" t="s">
        <v>15816</v>
      </c>
      <c r="C5845" s="2" t="s">
        <v>597</v>
      </c>
      <c r="D5845" s="3" t="s">
        <v>15916</v>
      </c>
      <c r="E5845" s="3" t="s">
        <v>15917</v>
      </c>
      <c r="F5845" s="3" t="s">
        <v>15918</v>
      </c>
      <c r="G5845" s="2" t="s">
        <v>18</v>
      </c>
      <c r="H5845" s="2">
        <v>4.0</v>
      </c>
      <c r="I5845" s="2">
        <v>3.0</v>
      </c>
      <c r="J5845" s="2">
        <v>4.0</v>
      </c>
      <c r="K5845" s="2">
        <v>5.0</v>
      </c>
      <c r="L5845" s="2">
        <v>5.0</v>
      </c>
      <c r="M5845" s="2" t="s">
        <v>19</v>
      </c>
    </row>
    <row r="5846" ht="15.75" customHeight="1">
      <c r="A5846" s="2">
        <v>320.0</v>
      </c>
      <c r="B5846" s="2" t="s">
        <v>15816</v>
      </c>
      <c r="C5846" s="2" t="s">
        <v>600</v>
      </c>
      <c r="D5846" s="3" t="s">
        <v>15919</v>
      </c>
      <c r="E5846" s="3" t="s">
        <v>15920</v>
      </c>
      <c r="F5846" s="3" t="s">
        <v>15921</v>
      </c>
      <c r="G5846" s="2" t="s">
        <v>50</v>
      </c>
      <c r="H5846" s="2">
        <v>5.0</v>
      </c>
      <c r="I5846" s="2">
        <v>5.0</v>
      </c>
      <c r="J5846" s="2">
        <v>5.0</v>
      </c>
      <c r="K5846" s="2">
        <v>5.0</v>
      </c>
      <c r="L5846" s="2">
        <v>5.0</v>
      </c>
      <c r="M5846" s="2" t="s">
        <v>19</v>
      </c>
    </row>
    <row r="5847" ht="15.75" customHeight="1">
      <c r="A5847" s="2">
        <v>320.0</v>
      </c>
      <c r="B5847" s="2" t="s">
        <v>15816</v>
      </c>
      <c r="C5847" s="2" t="s">
        <v>600</v>
      </c>
      <c r="D5847" s="3" t="s">
        <v>7220</v>
      </c>
      <c r="E5847" s="3" t="s">
        <v>15922</v>
      </c>
      <c r="F5847" s="3" t="s">
        <v>15923</v>
      </c>
      <c r="G5847" s="2" t="s">
        <v>28</v>
      </c>
      <c r="H5847" s="2">
        <v>3.0</v>
      </c>
      <c r="I5847" s="2">
        <v>3.0</v>
      </c>
      <c r="J5847" s="2">
        <v>3.0</v>
      </c>
      <c r="K5847" s="2">
        <v>4.0</v>
      </c>
      <c r="L5847" s="2">
        <v>3.0</v>
      </c>
      <c r="M5847" s="2" t="s">
        <v>19</v>
      </c>
    </row>
    <row r="5848" ht="15.75" customHeight="1">
      <c r="A5848" s="2">
        <v>320.0</v>
      </c>
      <c r="B5848" s="2" t="s">
        <v>15816</v>
      </c>
      <c r="C5848" s="2" t="s">
        <v>1392</v>
      </c>
      <c r="D5848" s="3" t="s">
        <v>15924</v>
      </c>
      <c r="E5848" s="2" t="str">
        <f>+ Opportunity to work on long-term product projects.
+ Understand the process of making a product.</f>
        <v>#ERROR!</v>
      </c>
      <c r="F5848" s="3" t="s">
        <v>15923</v>
      </c>
      <c r="G5848" s="2" t="s">
        <v>18</v>
      </c>
      <c r="H5848" s="2">
        <v>4.0</v>
      </c>
      <c r="I5848" s="2">
        <v>4.0</v>
      </c>
      <c r="J5848" s="2">
        <v>4.0</v>
      </c>
      <c r="K5848" s="2">
        <v>4.0</v>
      </c>
      <c r="L5848" s="2">
        <v>4.0</v>
      </c>
      <c r="M5848" s="2" t="s">
        <v>19</v>
      </c>
    </row>
    <row r="5849" ht="15.75" customHeight="1">
      <c r="A5849" s="2">
        <v>320.0</v>
      </c>
      <c r="B5849" s="2" t="s">
        <v>15816</v>
      </c>
      <c r="C5849" s="2" t="s">
        <v>1392</v>
      </c>
      <c r="D5849" s="3" t="s">
        <v>15925</v>
      </c>
      <c r="E5849" s="3" t="s">
        <v>15926</v>
      </c>
      <c r="F5849" s="3" t="s">
        <v>15927</v>
      </c>
      <c r="G5849" s="2" t="s">
        <v>28</v>
      </c>
      <c r="H5849" s="2">
        <v>2.0</v>
      </c>
      <c r="I5849" s="2">
        <v>3.0</v>
      </c>
      <c r="J5849" s="2">
        <v>2.0</v>
      </c>
      <c r="K5849" s="2">
        <v>3.0</v>
      </c>
      <c r="L5849" s="2">
        <v>3.0</v>
      </c>
      <c r="M5849" s="2" t="s">
        <v>33</v>
      </c>
    </row>
    <row r="5850" ht="15.75" customHeight="1">
      <c r="A5850" s="2">
        <v>320.0</v>
      </c>
      <c r="B5850" s="2" t="s">
        <v>15816</v>
      </c>
      <c r="C5850" s="2" t="s">
        <v>1424</v>
      </c>
      <c r="D5850" s="3" t="s">
        <v>15928</v>
      </c>
      <c r="E5850" s="3" t="s">
        <v>15929</v>
      </c>
      <c r="F5850" s="3" t="s">
        <v>15927</v>
      </c>
      <c r="G5850" s="2" t="s">
        <v>28</v>
      </c>
      <c r="H5850" s="2">
        <v>3.0</v>
      </c>
      <c r="I5850" s="2">
        <v>3.0</v>
      </c>
      <c r="J5850" s="2">
        <v>2.0</v>
      </c>
      <c r="K5850" s="2">
        <v>3.0</v>
      </c>
      <c r="L5850" s="2">
        <v>2.0</v>
      </c>
      <c r="M5850" s="2" t="s">
        <v>19</v>
      </c>
    </row>
    <row r="5851" ht="15.75" customHeight="1">
      <c r="A5851" s="2">
        <v>320.0</v>
      </c>
      <c r="B5851" s="2" t="s">
        <v>15816</v>
      </c>
      <c r="C5851" s="2" t="s">
        <v>682</v>
      </c>
      <c r="D5851" s="3" t="s">
        <v>15930</v>
      </c>
      <c r="E5851" s="3" t="s">
        <v>15931</v>
      </c>
      <c r="F5851" s="3" t="s">
        <v>15932</v>
      </c>
      <c r="G5851" s="2" t="s">
        <v>28</v>
      </c>
      <c r="H5851" s="2">
        <v>3.0</v>
      </c>
      <c r="I5851" s="2">
        <v>4.0</v>
      </c>
      <c r="J5851" s="2">
        <v>2.0</v>
      </c>
      <c r="K5851" s="2">
        <v>1.0</v>
      </c>
      <c r="L5851" s="2">
        <v>4.0</v>
      </c>
      <c r="M5851" s="2" t="s">
        <v>33</v>
      </c>
    </row>
    <row r="5852" ht="15.75" customHeight="1">
      <c r="A5852" s="2">
        <v>320.0</v>
      </c>
      <c r="B5852" s="2" t="s">
        <v>15816</v>
      </c>
      <c r="C5852" s="2" t="s">
        <v>305</v>
      </c>
      <c r="D5852" s="3" t="s">
        <v>15933</v>
      </c>
      <c r="E5852" s="3" t="s">
        <v>15934</v>
      </c>
      <c r="F5852" s="3" t="s">
        <v>15935</v>
      </c>
      <c r="G5852" s="2" t="s">
        <v>18</v>
      </c>
      <c r="H5852" s="2">
        <v>3.0</v>
      </c>
      <c r="I5852" s="2">
        <v>3.0</v>
      </c>
      <c r="J5852" s="2">
        <v>5.0</v>
      </c>
      <c r="K5852" s="2">
        <v>4.0</v>
      </c>
      <c r="L5852" s="2">
        <v>4.0</v>
      </c>
      <c r="M5852" s="2" t="s">
        <v>19</v>
      </c>
    </row>
    <row r="5853" ht="15.75" customHeight="1">
      <c r="A5853" s="2">
        <v>320.0</v>
      </c>
      <c r="B5853" s="2" t="s">
        <v>15816</v>
      </c>
      <c r="C5853" s="2" t="s">
        <v>210</v>
      </c>
      <c r="D5853" s="3" t="s">
        <v>15936</v>
      </c>
      <c r="E5853" s="3" t="s">
        <v>15937</v>
      </c>
      <c r="F5853" s="3" t="s">
        <v>15935</v>
      </c>
      <c r="G5853" s="2" t="s">
        <v>50</v>
      </c>
      <c r="H5853" s="2">
        <v>3.0</v>
      </c>
      <c r="I5853" s="2">
        <v>3.0</v>
      </c>
      <c r="J5853" s="2">
        <v>4.0</v>
      </c>
      <c r="K5853" s="2">
        <v>5.0</v>
      </c>
      <c r="L5853" s="2">
        <v>3.0</v>
      </c>
      <c r="M5853" s="2" t="s">
        <v>19</v>
      </c>
    </row>
    <row r="5854" ht="15.75" customHeight="1">
      <c r="A5854" s="2">
        <v>321.0</v>
      </c>
      <c r="B5854" s="2" t="s">
        <v>15938</v>
      </c>
      <c r="C5854" s="2" t="s">
        <v>562</v>
      </c>
      <c r="D5854" s="3" t="s">
        <v>15939</v>
      </c>
      <c r="E5854" s="3" t="s">
        <v>15940</v>
      </c>
      <c r="F5854" s="3" t="s">
        <v>15941</v>
      </c>
      <c r="G5854" s="2" t="s">
        <v>18</v>
      </c>
      <c r="H5854" s="2">
        <v>4.0</v>
      </c>
      <c r="I5854" s="2">
        <v>4.0</v>
      </c>
      <c r="J5854" s="2">
        <v>4.0</v>
      </c>
      <c r="K5854" s="2">
        <v>4.0</v>
      </c>
      <c r="L5854" s="2">
        <v>4.0</v>
      </c>
      <c r="M5854" s="2" t="s">
        <v>19</v>
      </c>
    </row>
    <row r="5855" ht="15.75" customHeight="1">
      <c r="A5855" s="2">
        <v>321.0</v>
      </c>
      <c r="B5855" s="2" t="s">
        <v>15938</v>
      </c>
      <c r="C5855" s="2" t="s">
        <v>562</v>
      </c>
      <c r="D5855" s="3" t="s">
        <v>15942</v>
      </c>
      <c r="E5855" s="3" t="s">
        <v>15943</v>
      </c>
      <c r="F5855" s="3" t="s">
        <v>15941</v>
      </c>
      <c r="G5855" s="2" t="s">
        <v>50</v>
      </c>
      <c r="H5855" s="2">
        <v>4.0</v>
      </c>
      <c r="I5855" s="2">
        <v>4.0</v>
      </c>
      <c r="J5855" s="2">
        <v>4.0</v>
      </c>
      <c r="K5855" s="2">
        <v>4.0</v>
      </c>
      <c r="L5855" s="2">
        <v>4.0</v>
      </c>
      <c r="M5855" s="2" t="s">
        <v>19</v>
      </c>
    </row>
    <row r="5856" ht="15.75" customHeight="1">
      <c r="A5856" s="2">
        <v>321.0</v>
      </c>
      <c r="B5856" s="2" t="s">
        <v>15938</v>
      </c>
      <c r="C5856" s="2" t="s">
        <v>562</v>
      </c>
      <c r="D5856" s="3" t="s">
        <v>917</v>
      </c>
      <c r="E5856" s="3" t="s">
        <v>15944</v>
      </c>
      <c r="F5856" s="3" t="s">
        <v>15941</v>
      </c>
      <c r="G5856" s="2" t="s">
        <v>18</v>
      </c>
      <c r="H5856" s="2">
        <v>4.0</v>
      </c>
      <c r="I5856" s="2">
        <v>3.0</v>
      </c>
      <c r="J5856" s="2">
        <v>4.0</v>
      </c>
      <c r="K5856" s="2">
        <v>4.0</v>
      </c>
      <c r="L5856" s="2">
        <v>4.0</v>
      </c>
      <c r="M5856" s="2" t="s">
        <v>19</v>
      </c>
    </row>
    <row r="5857" ht="15.75" customHeight="1">
      <c r="A5857" s="2">
        <v>321.0</v>
      </c>
      <c r="B5857" s="2" t="s">
        <v>15938</v>
      </c>
      <c r="C5857" s="2" t="s">
        <v>272</v>
      </c>
      <c r="D5857" s="3" t="s">
        <v>15945</v>
      </c>
      <c r="E5857" s="3" t="s">
        <v>15946</v>
      </c>
      <c r="F5857" s="3" t="s">
        <v>15947</v>
      </c>
      <c r="G5857" s="2" t="s">
        <v>28</v>
      </c>
      <c r="H5857" s="2">
        <v>3.0</v>
      </c>
      <c r="I5857" s="2">
        <v>3.0</v>
      </c>
      <c r="J5857" s="2">
        <v>3.0</v>
      </c>
      <c r="K5857" s="2">
        <v>2.0</v>
      </c>
      <c r="L5857" s="2">
        <v>3.0</v>
      </c>
      <c r="M5857" s="2" t="s">
        <v>33</v>
      </c>
    </row>
    <row r="5858" ht="15.75" customHeight="1">
      <c r="A5858" s="2">
        <v>321.0</v>
      </c>
      <c r="B5858" s="2" t="s">
        <v>15938</v>
      </c>
      <c r="C5858" s="2" t="s">
        <v>95</v>
      </c>
      <c r="D5858" s="3" t="s">
        <v>15948</v>
      </c>
      <c r="E5858" s="3" t="s">
        <v>15949</v>
      </c>
      <c r="F5858" s="3" t="s">
        <v>15950</v>
      </c>
      <c r="G5858" s="2" t="s">
        <v>28</v>
      </c>
      <c r="H5858" s="2">
        <v>5.0</v>
      </c>
      <c r="I5858" s="2">
        <v>5.0</v>
      </c>
      <c r="J5858" s="2">
        <v>2.0</v>
      </c>
      <c r="K5858" s="2">
        <v>2.0</v>
      </c>
      <c r="L5858" s="2">
        <v>4.0</v>
      </c>
      <c r="M5858" s="2" t="s">
        <v>33</v>
      </c>
    </row>
    <row r="5859" ht="15.75" customHeight="1">
      <c r="A5859" s="2">
        <v>321.0</v>
      </c>
      <c r="B5859" s="2" t="s">
        <v>15938</v>
      </c>
      <c r="C5859" s="2" t="s">
        <v>574</v>
      </c>
      <c r="D5859" s="3" t="s">
        <v>15951</v>
      </c>
      <c r="E5859" s="3" t="s">
        <v>15952</v>
      </c>
      <c r="F5859" s="3" t="s">
        <v>15950</v>
      </c>
      <c r="G5859" s="2" t="s">
        <v>18</v>
      </c>
      <c r="H5859" s="2">
        <v>4.0</v>
      </c>
      <c r="I5859" s="2">
        <v>3.0</v>
      </c>
      <c r="J5859" s="2">
        <v>4.0</v>
      </c>
      <c r="K5859" s="2">
        <v>3.0</v>
      </c>
      <c r="L5859" s="2">
        <v>4.0</v>
      </c>
      <c r="M5859" s="2" t="s">
        <v>19</v>
      </c>
    </row>
    <row r="5860" ht="15.75" customHeight="1">
      <c r="A5860" s="2">
        <v>321.0</v>
      </c>
      <c r="B5860" s="2" t="s">
        <v>15938</v>
      </c>
      <c r="C5860" s="2" t="s">
        <v>574</v>
      </c>
      <c r="D5860" s="3" t="s">
        <v>15953</v>
      </c>
      <c r="E5860" s="3" t="s">
        <v>15954</v>
      </c>
      <c r="F5860" s="3" t="s">
        <v>15950</v>
      </c>
      <c r="G5860" s="2" t="s">
        <v>50</v>
      </c>
      <c r="H5860" s="2">
        <v>5.0</v>
      </c>
      <c r="I5860" s="2">
        <v>5.0</v>
      </c>
      <c r="J5860" s="2">
        <v>5.0</v>
      </c>
      <c r="K5860" s="2">
        <v>5.0</v>
      </c>
      <c r="L5860" s="2">
        <v>5.0</v>
      </c>
      <c r="M5860" s="2" t="s">
        <v>19</v>
      </c>
    </row>
    <row r="5861" ht="15.75" customHeight="1">
      <c r="A5861" s="2">
        <v>321.0</v>
      </c>
      <c r="B5861" s="2" t="s">
        <v>15938</v>
      </c>
      <c r="C5861" s="2" t="s">
        <v>574</v>
      </c>
      <c r="D5861" s="3" t="s">
        <v>15955</v>
      </c>
      <c r="E5861" s="3" t="s">
        <v>15956</v>
      </c>
      <c r="F5861" s="3" t="s">
        <v>15950</v>
      </c>
      <c r="G5861" s="2" t="s">
        <v>50</v>
      </c>
      <c r="H5861" s="2">
        <v>4.0</v>
      </c>
      <c r="I5861" s="2">
        <v>3.0</v>
      </c>
      <c r="J5861" s="2">
        <v>3.0</v>
      </c>
      <c r="K5861" s="2">
        <v>3.0</v>
      </c>
      <c r="L5861" s="2">
        <v>4.0</v>
      </c>
      <c r="M5861" s="2" t="s">
        <v>19</v>
      </c>
    </row>
    <row r="5862" ht="15.75" customHeight="1">
      <c r="A5862" s="2">
        <v>321.0</v>
      </c>
      <c r="B5862" s="2" t="s">
        <v>15938</v>
      </c>
      <c r="C5862" s="2" t="s">
        <v>71</v>
      </c>
      <c r="D5862" s="3" t="s">
        <v>15957</v>
      </c>
      <c r="E5862" s="3" t="s">
        <v>15958</v>
      </c>
      <c r="F5862" s="3" t="s">
        <v>15959</v>
      </c>
      <c r="G5862" s="2" t="s">
        <v>62</v>
      </c>
      <c r="H5862" s="2">
        <v>3.0</v>
      </c>
      <c r="I5862" s="2">
        <v>1.0</v>
      </c>
      <c r="J5862" s="2">
        <v>1.0</v>
      </c>
      <c r="K5862" s="2">
        <v>1.0</v>
      </c>
      <c r="L5862" s="2">
        <v>2.0</v>
      </c>
      <c r="M5862" s="2" t="s">
        <v>33</v>
      </c>
    </row>
    <row r="5863" ht="15.75" customHeight="1">
      <c r="A5863" s="2">
        <v>323.0</v>
      </c>
      <c r="B5863" s="2" t="s">
        <v>15960</v>
      </c>
      <c r="C5863" s="2" t="s">
        <v>218</v>
      </c>
      <c r="D5863" s="3" t="s">
        <v>15961</v>
      </c>
      <c r="E5863" s="3" t="s">
        <v>15962</v>
      </c>
      <c r="F5863" s="3" t="s">
        <v>15963</v>
      </c>
      <c r="G5863" s="2" t="s">
        <v>50</v>
      </c>
      <c r="H5863" s="2">
        <v>3.0</v>
      </c>
      <c r="I5863" s="2">
        <v>5.0</v>
      </c>
      <c r="J5863" s="2">
        <v>5.0</v>
      </c>
      <c r="K5863" s="2">
        <v>5.0</v>
      </c>
      <c r="L5863" s="2">
        <v>5.0</v>
      </c>
      <c r="M5863" s="2" t="s">
        <v>19</v>
      </c>
    </row>
    <row r="5864" ht="15.75" customHeight="1">
      <c r="A5864" s="2">
        <v>323.0</v>
      </c>
      <c r="B5864" s="2" t="s">
        <v>15960</v>
      </c>
      <c r="C5864" s="2" t="s">
        <v>71</v>
      </c>
      <c r="D5864" s="3" t="s">
        <v>15964</v>
      </c>
      <c r="E5864" s="3" t="s">
        <v>15965</v>
      </c>
      <c r="F5864" s="3" t="s">
        <v>15963</v>
      </c>
      <c r="G5864" s="2" t="s">
        <v>18</v>
      </c>
      <c r="H5864" s="2">
        <v>3.0</v>
      </c>
      <c r="I5864" s="2">
        <v>3.0</v>
      </c>
      <c r="J5864" s="2">
        <v>5.0</v>
      </c>
      <c r="K5864" s="2">
        <v>5.0</v>
      </c>
      <c r="L5864" s="2">
        <v>3.0</v>
      </c>
      <c r="M5864" s="2" t="s">
        <v>19</v>
      </c>
    </row>
    <row r="5865" ht="15.75" customHeight="1">
      <c r="A5865" s="2">
        <v>323.0</v>
      </c>
      <c r="B5865" s="2" t="s">
        <v>15960</v>
      </c>
      <c r="C5865" s="2" t="s">
        <v>1608</v>
      </c>
      <c r="D5865" s="3" t="s">
        <v>15966</v>
      </c>
      <c r="E5865" s="3" t="s">
        <v>15967</v>
      </c>
      <c r="F5865" s="3" t="s">
        <v>15968</v>
      </c>
      <c r="G5865" s="2" t="s">
        <v>18</v>
      </c>
      <c r="H5865" s="2">
        <v>4.0</v>
      </c>
      <c r="I5865" s="2">
        <v>5.0</v>
      </c>
      <c r="J5865" s="2">
        <v>5.0</v>
      </c>
      <c r="K5865" s="2">
        <v>4.0</v>
      </c>
      <c r="L5865" s="2">
        <v>4.0</v>
      </c>
      <c r="M5865" s="2" t="s">
        <v>19</v>
      </c>
    </row>
    <row r="5866" ht="15.75" customHeight="1">
      <c r="A5866" s="2">
        <v>323.0</v>
      </c>
      <c r="B5866" s="2" t="s">
        <v>15960</v>
      </c>
      <c r="C5866" s="2" t="s">
        <v>409</v>
      </c>
      <c r="D5866" s="3" t="s">
        <v>907</v>
      </c>
      <c r="E5866" s="3" t="s">
        <v>15969</v>
      </c>
      <c r="F5866" s="3" t="s">
        <v>15970</v>
      </c>
      <c r="G5866" s="2" t="s">
        <v>28</v>
      </c>
      <c r="H5866" s="2">
        <v>3.0</v>
      </c>
      <c r="I5866" s="2">
        <v>2.0</v>
      </c>
      <c r="J5866" s="2">
        <v>2.0</v>
      </c>
      <c r="K5866" s="2">
        <v>3.0</v>
      </c>
      <c r="L5866" s="2">
        <v>3.0</v>
      </c>
      <c r="M5866" s="2" t="s">
        <v>19</v>
      </c>
    </row>
    <row r="5867" ht="15.75" customHeight="1">
      <c r="A5867" s="2">
        <v>324.0</v>
      </c>
      <c r="B5867" s="2" t="s">
        <v>15971</v>
      </c>
      <c r="C5867" s="2" t="s">
        <v>153</v>
      </c>
      <c r="D5867" s="3" t="s">
        <v>15972</v>
      </c>
      <c r="E5867" s="3" t="s">
        <v>15973</v>
      </c>
      <c r="F5867" s="3" t="s">
        <v>15974</v>
      </c>
      <c r="G5867" s="2" t="s">
        <v>50</v>
      </c>
      <c r="H5867" s="2">
        <v>5.0</v>
      </c>
      <c r="I5867" s="2">
        <v>4.0</v>
      </c>
      <c r="J5867" s="2">
        <v>5.0</v>
      </c>
      <c r="K5867" s="2">
        <v>5.0</v>
      </c>
      <c r="L5867" s="2">
        <v>5.0</v>
      </c>
      <c r="M5867" s="2" t="s">
        <v>19</v>
      </c>
    </row>
    <row r="5868" ht="15.75" customHeight="1">
      <c r="A5868" s="2">
        <v>324.0</v>
      </c>
      <c r="B5868" s="2" t="s">
        <v>15971</v>
      </c>
      <c r="C5868" s="2" t="s">
        <v>1920</v>
      </c>
      <c r="D5868" s="3" t="s">
        <v>15975</v>
      </c>
      <c r="E5868" s="3" t="s">
        <v>15976</v>
      </c>
      <c r="F5868" s="3" t="s">
        <v>15977</v>
      </c>
      <c r="G5868" s="2" t="s">
        <v>50</v>
      </c>
      <c r="H5868" s="2">
        <v>5.0</v>
      </c>
      <c r="I5868" s="2">
        <v>5.0</v>
      </c>
      <c r="J5868" s="2">
        <v>5.0</v>
      </c>
      <c r="K5868" s="2">
        <v>5.0</v>
      </c>
      <c r="L5868" s="2">
        <v>5.0</v>
      </c>
      <c r="M5868" s="2" t="s">
        <v>19</v>
      </c>
    </row>
    <row r="5869" ht="15.75" customHeight="1">
      <c r="A5869" s="2">
        <v>324.0</v>
      </c>
      <c r="B5869" s="2" t="s">
        <v>15971</v>
      </c>
      <c r="C5869" s="2" t="s">
        <v>690</v>
      </c>
      <c r="D5869" s="3" t="s">
        <v>15978</v>
      </c>
      <c r="E5869" s="3" t="s">
        <v>15979</v>
      </c>
      <c r="F5869" s="3" t="s">
        <v>15980</v>
      </c>
      <c r="G5869" s="2" t="s">
        <v>50</v>
      </c>
      <c r="H5869" s="2">
        <v>5.0</v>
      </c>
      <c r="I5869" s="2">
        <v>5.0</v>
      </c>
      <c r="J5869" s="2">
        <v>5.0</v>
      </c>
      <c r="K5869" s="2">
        <v>5.0</v>
      </c>
      <c r="L5869" s="2">
        <v>5.0</v>
      </c>
      <c r="M5869" s="2" t="s">
        <v>19</v>
      </c>
    </row>
    <row r="5870" ht="15.75" customHeight="1">
      <c r="A5870" s="2">
        <v>324.0</v>
      </c>
      <c r="B5870" s="2" t="s">
        <v>15971</v>
      </c>
      <c r="C5870" s="2" t="s">
        <v>690</v>
      </c>
      <c r="D5870" s="3" t="s">
        <v>15981</v>
      </c>
      <c r="E5870" s="3" t="s">
        <v>15982</v>
      </c>
      <c r="F5870" s="3" t="s">
        <v>15983</v>
      </c>
      <c r="G5870" s="2" t="s">
        <v>62</v>
      </c>
      <c r="H5870" s="2">
        <v>5.0</v>
      </c>
      <c r="I5870" s="2">
        <v>5.0</v>
      </c>
      <c r="J5870" s="2">
        <v>2.0</v>
      </c>
      <c r="K5870" s="2">
        <v>2.0</v>
      </c>
      <c r="L5870" s="2">
        <v>3.0</v>
      </c>
      <c r="M5870" s="2" t="s">
        <v>33</v>
      </c>
    </row>
    <row r="5871" ht="15.75" customHeight="1">
      <c r="A5871" s="2">
        <v>324.0</v>
      </c>
      <c r="B5871" s="2" t="s">
        <v>15971</v>
      </c>
      <c r="C5871" s="2" t="s">
        <v>157</v>
      </c>
      <c r="D5871" s="3" t="s">
        <v>15984</v>
      </c>
      <c r="E5871" s="3" t="s">
        <v>15985</v>
      </c>
      <c r="F5871" s="3" t="s">
        <v>15986</v>
      </c>
      <c r="G5871" s="2" t="s">
        <v>62</v>
      </c>
      <c r="H5871" s="2">
        <v>5.0</v>
      </c>
      <c r="I5871" s="2">
        <v>2.0</v>
      </c>
      <c r="J5871" s="2">
        <v>1.0</v>
      </c>
      <c r="K5871" s="2">
        <v>1.0</v>
      </c>
      <c r="L5871" s="2">
        <v>3.0</v>
      </c>
      <c r="M5871" s="2" t="s">
        <v>33</v>
      </c>
    </row>
    <row r="5872" ht="15.75" customHeight="1">
      <c r="A5872" s="2">
        <v>324.0</v>
      </c>
      <c r="B5872" s="2" t="s">
        <v>15971</v>
      </c>
      <c r="C5872" s="2" t="s">
        <v>801</v>
      </c>
      <c r="D5872" s="3" t="s">
        <v>15987</v>
      </c>
      <c r="E5872" s="3" t="s">
        <v>15988</v>
      </c>
      <c r="F5872" s="3" t="s">
        <v>15989</v>
      </c>
      <c r="G5872" s="2" t="s">
        <v>50</v>
      </c>
      <c r="H5872" s="2">
        <v>5.0</v>
      </c>
      <c r="I5872" s="2">
        <v>5.0</v>
      </c>
      <c r="J5872" s="2">
        <v>5.0</v>
      </c>
      <c r="K5872" s="2">
        <v>4.0</v>
      </c>
      <c r="L5872" s="2">
        <v>4.0</v>
      </c>
      <c r="M5872" s="2" t="s">
        <v>19</v>
      </c>
    </row>
    <row r="5873" ht="15.75" customHeight="1">
      <c r="A5873" s="2">
        <v>324.0</v>
      </c>
      <c r="B5873" s="2" t="s">
        <v>15971</v>
      </c>
      <c r="C5873" s="2" t="s">
        <v>161</v>
      </c>
      <c r="D5873" s="3" t="s">
        <v>15990</v>
      </c>
      <c r="E5873" s="3" t="s">
        <v>15991</v>
      </c>
      <c r="F5873" s="3" t="s">
        <v>15992</v>
      </c>
      <c r="G5873" s="2" t="s">
        <v>18</v>
      </c>
      <c r="H5873" s="2">
        <v>5.0</v>
      </c>
      <c r="I5873" s="2">
        <v>4.0</v>
      </c>
      <c r="J5873" s="2">
        <v>4.0</v>
      </c>
      <c r="K5873" s="2">
        <v>3.0</v>
      </c>
      <c r="L5873" s="2">
        <v>4.0</v>
      </c>
      <c r="M5873" s="2" t="s">
        <v>19</v>
      </c>
    </row>
    <row r="5874" ht="15.75" customHeight="1">
      <c r="A5874" s="2">
        <v>324.0</v>
      </c>
      <c r="B5874" s="2" t="s">
        <v>15971</v>
      </c>
      <c r="C5874" s="2" t="s">
        <v>37</v>
      </c>
      <c r="D5874" s="3" t="s">
        <v>15993</v>
      </c>
      <c r="E5874" s="3" t="s">
        <v>15994</v>
      </c>
      <c r="F5874" s="3" t="s">
        <v>15995</v>
      </c>
      <c r="G5874" s="2" t="s">
        <v>62</v>
      </c>
      <c r="H5874" s="2">
        <v>4.0</v>
      </c>
      <c r="I5874" s="2">
        <v>1.0</v>
      </c>
      <c r="J5874" s="2">
        <v>1.0</v>
      </c>
      <c r="K5874" s="2">
        <v>2.0</v>
      </c>
      <c r="L5874" s="2">
        <v>2.0</v>
      </c>
      <c r="M5874" s="2" t="s">
        <v>33</v>
      </c>
    </row>
    <row r="5875" ht="15.75" customHeight="1">
      <c r="A5875" s="2">
        <v>324.0</v>
      </c>
      <c r="B5875" s="2" t="s">
        <v>15971</v>
      </c>
      <c r="C5875" s="2" t="s">
        <v>54</v>
      </c>
      <c r="D5875" s="3" t="s">
        <v>15996</v>
      </c>
      <c r="E5875" s="3" t="s">
        <v>15997</v>
      </c>
      <c r="F5875" s="3" t="s">
        <v>15998</v>
      </c>
      <c r="G5875" s="2" t="s">
        <v>28</v>
      </c>
      <c r="H5875" s="2">
        <v>4.0</v>
      </c>
      <c r="I5875" s="2">
        <v>3.0</v>
      </c>
      <c r="J5875" s="2">
        <v>3.0</v>
      </c>
      <c r="K5875" s="2">
        <v>2.0</v>
      </c>
      <c r="L5875" s="2">
        <v>3.0</v>
      </c>
      <c r="M5875" s="2" t="s">
        <v>19</v>
      </c>
    </row>
    <row r="5876" ht="15.75" customHeight="1">
      <c r="A5876" s="2">
        <v>324.0</v>
      </c>
      <c r="B5876" s="2" t="s">
        <v>15971</v>
      </c>
      <c r="C5876" s="2" t="s">
        <v>548</v>
      </c>
      <c r="D5876" s="3" t="s">
        <v>15999</v>
      </c>
      <c r="E5876" s="3" t="s">
        <v>16000</v>
      </c>
      <c r="F5876" s="3" t="s">
        <v>16001</v>
      </c>
      <c r="G5876" s="2" t="s">
        <v>50</v>
      </c>
      <c r="H5876" s="2">
        <v>5.0</v>
      </c>
      <c r="I5876" s="2">
        <v>5.0</v>
      </c>
      <c r="J5876" s="2">
        <v>4.0</v>
      </c>
      <c r="K5876" s="2">
        <v>4.0</v>
      </c>
      <c r="L5876" s="2">
        <v>3.0</v>
      </c>
      <c r="M5876" s="2" t="s">
        <v>19</v>
      </c>
    </row>
    <row r="5877" ht="15.75" customHeight="1">
      <c r="A5877" s="2">
        <v>324.0</v>
      </c>
      <c r="B5877" s="2" t="s">
        <v>15971</v>
      </c>
      <c r="C5877" s="2" t="s">
        <v>279</v>
      </c>
      <c r="D5877" s="3" t="s">
        <v>16002</v>
      </c>
      <c r="E5877" s="3" t="s">
        <v>16003</v>
      </c>
      <c r="F5877" s="3" t="s">
        <v>16004</v>
      </c>
      <c r="G5877" s="2" t="s">
        <v>50</v>
      </c>
      <c r="H5877" s="2">
        <v>5.0</v>
      </c>
      <c r="I5877" s="2">
        <v>5.0</v>
      </c>
      <c r="J5877" s="2">
        <v>4.0</v>
      </c>
      <c r="K5877" s="2">
        <v>4.0</v>
      </c>
      <c r="L5877" s="2">
        <v>4.0</v>
      </c>
      <c r="M5877" s="2" t="s">
        <v>19</v>
      </c>
    </row>
    <row r="5878" ht="15.75" customHeight="1">
      <c r="A5878" s="2">
        <v>324.0</v>
      </c>
      <c r="B5878" s="2" t="s">
        <v>15971</v>
      </c>
      <c r="C5878" s="2" t="s">
        <v>279</v>
      </c>
      <c r="D5878" s="3" t="s">
        <v>16005</v>
      </c>
      <c r="E5878" s="3" t="s">
        <v>16006</v>
      </c>
      <c r="F5878" s="3" t="s">
        <v>16007</v>
      </c>
      <c r="G5878" s="2" t="s">
        <v>50</v>
      </c>
      <c r="H5878" s="2">
        <v>5.0</v>
      </c>
      <c r="I5878" s="2">
        <v>4.0</v>
      </c>
      <c r="J5878" s="2">
        <v>4.0</v>
      </c>
      <c r="K5878" s="2">
        <v>5.0</v>
      </c>
      <c r="L5878" s="2">
        <v>5.0</v>
      </c>
      <c r="M5878" s="2" t="s">
        <v>19</v>
      </c>
    </row>
    <row r="5879" ht="15.75" customHeight="1">
      <c r="A5879" s="2">
        <v>324.0</v>
      </c>
      <c r="B5879" s="2" t="s">
        <v>15971</v>
      </c>
      <c r="C5879" s="2" t="s">
        <v>287</v>
      </c>
      <c r="D5879" s="3" t="s">
        <v>16008</v>
      </c>
      <c r="E5879" s="2" t="str">
        <f>+ Extremely good salary and bonus
+ Freedom and challenged
+ Everyone is extremely dedicated and intelligent
+ Best office equipment
+ Kitchen full of auto-refill fruit, nuts, coffee was made directly from coffee beans with a machine
An engineering environment, not for everyone but I love it!
No OT requested, but if you have to, you'll love the reward</f>
        <v>#ERROR!</v>
      </c>
      <c r="F5879" s="2" t="str">
        <f>+ Really high expectation, not for those who are looking for an easy job
+ Not for those who search for "vertical" career paths since it is a truly flat structure.
+ You should be prepared to listen to the most honest and straight forward feedback
+ Sometimes you would have to step away from the comfort zone to solve a new issue</f>
        <v>#ERROR!</v>
      </c>
      <c r="G5879" s="2" t="s">
        <v>50</v>
      </c>
      <c r="H5879" s="2">
        <v>5.0</v>
      </c>
      <c r="I5879" s="2">
        <v>4.0</v>
      </c>
      <c r="J5879" s="2">
        <v>5.0</v>
      </c>
      <c r="K5879" s="2">
        <v>5.0</v>
      </c>
      <c r="L5879" s="2">
        <v>5.0</v>
      </c>
      <c r="M5879" s="2" t="s">
        <v>19</v>
      </c>
    </row>
    <row r="5880" ht="15.75" customHeight="1">
      <c r="A5880" s="2">
        <v>324.0</v>
      </c>
      <c r="B5880" s="2" t="s">
        <v>15971</v>
      </c>
      <c r="C5880" s="2" t="s">
        <v>1217</v>
      </c>
      <c r="D5880" s="3" t="s">
        <v>16009</v>
      </c>
      <c r="E5880" s="3" t="s">
        <v>16010</v>
      </c>
      <c r="F5880" s="2" t="str">
        <f>+ Really high expectation, not for those who are looking for an easy job
+ Not for those who search for "vertical" career paths since it is a truly flat structure.
+ You should be prepared to listen to the most honest and straight forward feedback
+ Sometimes you would have to step away from the comfort zone to solve a new issue</f>
        <v>#ERROR!</v>
      </c>
      <c r="G5880" s="2" t="s">
        <v>18</v>
      </c>
      <c r="H5880" s="2">
        <v>5.0</v>
      </c>
      <c r="I5880" s="2">
        <v>3.0</v>
      </c>
      <c r="J5880" s="2">
        <v>4.0</v>
      </c>
      <c r="K5880" s="2">
        <v>3.0</v>
      </c>
      <c r="L5880" s="2">
        <v>4.0</v>
      </c>
      <c r="M5880" s="2" t="s">
        <v>19</v>
      </c>
    </row>
    <row r="5881" ht="15.75" customHeight="1">
      <c r="A5881" s="2">
        <v>324.0</v>
      </c>
      <c r="B5881" s="2" t="s">
        <v>15971</v>
      </c>
      <c r="C5881" s="2" t="s">
        <v>1217</v>
      </c>
      <c r="D5881" s="3" t="s">
        <v>16011</v>
      </c>
      <c r="E5881" s="3" t="s">
        <v>16012</v>
      </c>
      <c r="F5881" s="3" t="s">
        <v>16013</v>
      </c>
      <c r="G5881" s="2" t="s">
        <v>18</v>
      </c>
      <c r="H5881" s="2">
        <v>5.0</v>
      </c>
      <c r="I5881" s="2">
        <v>4.0</v>
      </c>
      <c r="J5881" s="2">
        <v>4.0</v>
      </c>
      <c r="K5881" s="2">
        <v>3.0</v>
      </c>
      <c r="L5881" s="2">
        <v>5.0</v>
      </c>
      <c r="M5881" s="2" t="s">
        <v>19</v>
      </c>
    </row>
    <row r="5882" ht="15.75" customHeight="1">
      <c r="A5882" s="2">
        <v>324.0</v>
      </c>
      <c r="B5882" s="2" t="s">
        <v>15971</v>
      </c>
      <c r="C5882" s="2" t="s">
        <v>194</v>
      </c>
      <c r="D5882" s="3" t="s">
        <v>16014</v>
      </c>
      <c r="E5882" s="3" t="s">
        <v>16015</v>
      </c>
      <c r="F5882" s="3" t="s">
        <v>16013</v>
      </c>
      <c r="G5882" s="2" t="s">
        <v>50</v>
      </c>
      <c r="H5882" s="2">
        <v>5.0</v>
      </c>
      <c r="I5882" s="2">
        <v>5.0</v>
      </c>
      <c r="J5882" s="2">
        <v>5.0</v>
      </c>
      <c r="K5882" s="2">
        <v>4.0</v>
      </c>
      <c r="L5882" s="2">
        <v>3.0</v>
      </c>
      <c r="M5882" s="2" t="s">
        <v>19</v>
      </c>
    </row>
    <row r="5883" ht="15.75" customHeight="1">
      <c r="A5883" s="2">
        <v>324.0</v>
      </c>
      <c r="B5883" s="2" t="s">
        <v>15971</v>
      </c>
      <c r="C5883" s="2" t="s">
        <v>1254</v>
      </c>
      <c r="D5883" s="3" t="s">
        <v>16016</v>
      </c>
      <c r="E5883" s="3" t="s">
        <v>16017</v>
      </c>
      <c r="F5883" s="3" t="s">
        <v>16018</v>
      </c>
      <c r="G5883" s="2" t="s">
        <v>18</v>
      </c>
      <c r="H5883" s="2">
        <v>5.0</v>
      </c>
      <c r="I5883" s="2">
        <v>4.0</v>
      </c>
      <c r="J5883" s="2">
        <v>5.0</v>
      </c>
      <c r="K5883" s="2">
        <v>4.0</v>
      </c>
      <c r="L5883" s="2">
        <v>3.0</v>
      </c>
      <c r="M5883" s="2" t="s">
        <v>19</v>
      </c>
    </row>
    <row r="5884" ht="15.75" customHeight="1">
      <c r="A5884" s="2">
        <v>324.0</v>
      </c>
      <c r="B5884" s="2" t="s">
        <v>15971</v>
      </c>
      <c r="C5884" s="2" t="s">
        <v>298</v>
      </c>
      <c r="D5884" s="3" t="s">
        <v>16019</v>
      </c>
      <c r="E5884" s="3" t="s">
        <v>16020</v>
      </c>
      <c r="F5884" s="3" t="s">
        <v>16018</v>
      </c>
      <c r="G5884" s="2" t="s">
        <v>50</v>
      </c>
      <c r="H5884" s="2">
        <v>5.0</v>
      </c>
      <c r="I5884" s="2">
        <v>4.0</v>
      </c>
      <c r="J5884" s="2">
        <v>5.0</v>
      </c>
      <c r="K5884" s="2">
        <v>5.0</v>
      </c>
      <c r="L5884" s="2">
        <v>4.0</v>
      </c>
      <c r="M5884" s="2" t="s">
        <v>19</v>
      </c>
    </row>
    <row r="5885" ht="15.75" customHeight="1">
      <c r="A5885" s="2">
        <v>325.0</v>
      </c>
      <c r="B5885" s="2" t="s">
        <v>16021</v>
      </c>
      <c r="C5885" s="2" t="s">
        <v>2064</v>
      </c>
      <c r="D5885" s="3" t="s">
        <v>16022</v>
      </c>
      <c r="E5885" s="3" t="s">
        <v>16023</v>
      </c>
      <c r="F5885" s="3" t="s">
        <v>16024</v>
      </c>
      <c r="G5885" s="2" t="s">
        <v>50</v>
      </c>
      <c r="H5885" s="2">
        <v>4.0</v>
      </c>
      <c r="I5885" s="2">
        <v>4.0</v>
      </c>
      <c r="J5885" s="2">
        <v>4.0</v>
      </c>
      <c r="K5885" s="2">
        <v>5.0</v>
      </c>
      <c r="L5885" s="2">
        <v>4.0</v>
      </c>
      <c r="M5885" s="2" t="s">
        <v>19</v>
      </c>
    </row>
    <row r="5886" ht="15.75" customHeight="1">
      <c r="A5886" s="2">
        <v>325.0</v>
      </c>
      <c r="B5886" s="2" t="s">
        <v>16021</v>
      </c>
      <c r="C5886" s="2" t="s">
        <v>458</v>
      </c>
      <c r="D5886" s="3" t="s">
        <v>16025</v>
      </c>
      <c r="E5886" s="3" t="s">
        <v>16026</v>
      </c>
      <c r="F5886" s="3" t="s">
        <v>16027</v>
      </c>
      <c r="G5886" s="2" t="s">
        <v>50</v>
      </c>
      <c r="H5886" s="2">
        <v>4.0</v>
      </c>
      <c r="I5886" s="2">
        <v>5.0</v>
      </c>
      <c r="J5886" s="2">
        <v>5.0</v>
      </c>
      <c r="K5886" s="2">
        <v>5.0</v>
      </c>
      <c r="L5886" s="2">
        <v>4.0</v>
      </c>
      <c r="M5886" s="2" t="s">
        <v>19</v>
      </c>
    </row>
    <row r="5887" ht="15.75" customHeight="1">
      <c r="A5887" s="2">
        <v>325.0</v>
      </c>
      <c r="B5887" s="2" t="s">
        <v>16021</v>
      </c>
      <c r="C5887" s="2" t="s">
        <v>434</v>
      </c>
      <c r="D5887" s="3" t="s">
        <v>16028</v>
      </c>
      <c r="E5887" s="3" t="s">
        <v>16029</v>
      </c>
      <c r="F5887" s="3" t="s">
        <v>16030</v>
      </c>
      <c r="G5887" s="2" t="s">
        <v>50</v>
      </c>
      <c r="H5887" s="2">
        <v>4.0</v>
      </c>
      <c r="I5887" s="2">
        <v>4.0</v>
      </c>
      <c r="J5887" s="2">
        <v>5.0</v>
      </c>
      <c r="K5887" s="2">
        <v>5.0</v>
      </c>
      <c r="L5887" s="2">
        <v>5.0</v>
      </c>
      <c r="M5887" s="2" t="s">
        <v>19</v>
      </c>
    </row>
    <row r="5888" ht="15.75" customHeight="1">
      <c r="A5888" s="2">
        <v>325.0</v>
      </c>
      <c r="B5888" s="2" t="s">
        <v>16021</v>
      </c>
      <c r="C5888" s="2" t="s">
        <v>434</v>
      </c>
      <c r="D5888" s="3" t="s">
        <v>16031</v>
      </c>
      <c r="E5888" s="3" t="s">
        <v>16032</v>
      </c>
      <c r="F5888" s="3" t="s">
        <v>16033</v>
      </c>
      <c r="G5888" s="2" t="s">
        <v>50</v>
      </c>
      <c r="H5888" s="2">
        <v>5.0</v>
      </c>
      <c r="I5888" s="2">
        <v>5.0</v>
      </c>
      <c r="J5888" s="2">
        <v>5.0</v>
      </c>
      <c r="K5888" s="2">
        <v>5.0</v>
      </c>
      <c r="L5888" s="2">
        <v>5.0</v>
      </c>
      <c r="M5888" s="2" t="s">
        <v>19</v>
      </c>
    </row>
    <row r="5889" ht="15.75" customHeight="1">
      <c r="A5889" s="2">
        <v>325.0</v>
      </c>
      <c r="B5889" s="2" t="s">
        <v>16021</v>
      </c>
      <c r="C5889" s="2" t="s">
        <v>434</v>
      </c>
      <c r="D5889" s="3" t="s">
        <v>16034</v>
      </c>
      <c r="E5889" s="3" t="s">
        <v>16035</v>
      </c>
      <c r="F5889" s="3" t="s">
        <v>16036</v>
      </c>
      <c r="G5889" s="2" t="s">
        <v>50</v>
      </c>
      <c r="H5889" s="2">
        <v>5.0</v>
      </c>
      <c r="I5889" s="2">
        <v>5.0</v>
      </c>
      <c r="J5889" s="2">
        <v>5.0</v>
      </c>
      <c r="K5889" s="2">
        <v>5.0</v>
      </c>
      <c r="L5889" s="2">
        <v>5.0</v>
      </c>
      <c r="M5889" s="2" t="s">
        <v>19</v>
      </c>
    </row>
    <row r="5890" ht="15.75" customHeight="1">
      <c r="A5890" s="2">
        <v>325.0</v>
      </c>
      <c r="B5890" s="2" t="s">
        <v>16021</v>
      </c>
      <c r="C5890" s="2" t="s">
        <v>434</v>
      </c>
      <c r="D5890" s="3" t="s">
        <v>16037</v>
      </c>
      <c r="E5890" s="3" t="s">
        <v>16038</v>
      </c>
      <c r="F5890" s="3" t="s">
        <v>16039</v>
      </c>
      <c r="G5890" s="2" t="s">
        <v>50</v>
      </c>
      <c r="H5890" s="2">
        <v>5.0</v>
      </c>
      <c r="I5890" s="2">
        <v>5.0</v>
      </c>
      <c r="J5890" s="2">
        <v>5.0</v>
      </c>
      <c r="K5890" s="2">
        <v>5.0</v>
      </c>
      <c r="L5890" s="2">
        <v>4.0</v>
      </c>
      <c r="M5890" s="2" t="s">
        <v>19</v>
      </c>
    </row>
    <row r="5891" ht="15.75" customHeight="1">
      <c r="A5891" s="2">
        <v>325.0</v>
      </c>
      <c r="B5891" s="2" t="s">
        <v>16021</v>
      </c>
      <c r="C5891" s="2" t="s">
        <v>434</v>
      </c>
      <c r="D5891" s="3" t="s">
        <v>16040</v>
      </c>
      <c r="E5891" s="3" t="s">
        <v>16041</v>
      </c>
      <c r="F5891" s="3" t="s">
        <v>16042</v>
      </c>
      <c r="G5891" s="2" t="s">
        <v>50</v>
      </c>
      <c r="H5891" s="2">
        <v>4.0</v>
      </c>
      <c r="I5891" s="2">
        <v>5.0</v>
      </c>
      <c r="J5891" s="2">
        <v>4.0</v>
      </c>
      <c r="K5891" s="2">
        <v>5.0</v>
      </c>
      <c r="L5891" s="2">
        <v>4.0</v>
      </c>
      <c r="M5891" s="2" t="s">
        <v>19</v>
      </c>
    </row>
    <row r="5892" ht="15.75" customHeight="1">
      <c r="A5892" s="2">
        <v>325.0</v>
      </c>
      <c r="B5892" s="2" t="s">
        <v>16021</v>
      </c>
      <c r="C5892" s="2" t="s">
        <v>434</v>
      </c>
      <c r="D5892" s="3" t="s">
        <v>16043</v>
      </c>
      <c r="E5892" s="3" t="s">
        <v>16044</v>
      </c>
      <c r="F5892" s="3" t="s">
        <v>16045</v>
      </c>
      <c r="G5892" s="2" t="s">
        <v>50</v>
      </c>
      <c r="H5892" s="2">
        <v>5.0</v>
      </c>
      <c r="I5892" s="2">
        <v>5.0</v>
      </c>
      <c r="J5892" s="2">
        <v>5.0</v>
      </c>
      <c r="K5892" s="2">
        <v>5.0</v>
      </c>
      <c r="L5892" s="2">
        <v>5.0</v>
      </c>
      <c r="M5892" s="2" t="s">
        <v>19</v>
      </c>
    </row>
    <row r="5893" ht="15.75" customHeight="1">
      <c r="A5893" s="2">
        <v>326.0</v>
      </c>
      <c r="B5893" s="2" t="s">
        <v>16046</v>
      </c>
      <c r="C5893" s="2" t="s">
        <v>153</v>
      </c>
      <c r="D5893" s="3" t="s">
        <v>1255</v>
      </c>
      <c r="E5893" s="3" t="s">
        <v>16047</v>
      </c>
      <c r="F5893" s="3" t="s">
        <v>16048</v>
      </c>
      <c r="G5893" s="2" t="s">
        <v>50</v>
      </c>
      <c r="H5893" s="2">
        <v>4.0</v>
      </c>
      <c r="I5893" s="2">
        <v>5.0</v>
      </c>
      <c r="J5893" s="2">
        <v>4.0</v>
      </c>
      <c r="K5893" s="2">
        <v>4.0</v>
      </c>
      <c r="L5893" s="2">
        <v>4.0</v>
      </c>
      <c r="M5893" s="2" t="s">
        <v>19</v>
      </c>
    </row>
    <row r="5894" ht="15.75" customHeight="1">
      <c r="A5894" s="2">
        <v>326.0</v>
      </c>
      <c r="B5894" s="2" t="s">
        <v>16046</v>
      </c>
      <c r="C5894" s="2" t="s">
        <v>2064</v>
      </c>
      <c r="D5894" s="3" t="s">
        <v>16049</v>
      </c>
      <c r="E5894" s="3" t="s">
        <v>16050</v>
      </c>
      <c r="F5894" s="3" t="s">
        <v>16051</v>
      </c>
      <c r="G5894" s="2" t="s">
        <v>50</v>
      </c>
      <c r="H5894" s="2">
        <v>4.0</v>
      </c>
      <c r="I5894" s="2">
        <v>5.0</v>
      </c>
      <c r="J5894" s="2">
        <v>5.0</v>
      </c>
      <c r="K5894" s="2">
        <v>5.0</v>
      </c>
      <c r="L5894" s="2">
        <v>5.0</v>
      </c>
      <c r="M5894" s="2" t="s">
        <v>19</v>
      </c>
    </row>
    <row r="5895" ht="15.75" customHeight="1">
      <c r="A5895" s="2">
        <v>326.0</v>
      </c>
      <c r="B5895" s="2" t="s">
        <v>16046</v>
      </c>
      <c r="C5895" s="2" t="s">
        <v>109</v>
      </c>
      <c r="D5895" s="3" t="s">
        <v>1985</v>
      </c>
      <c r="E5895" s="3" t="s">
        <v>16052</v>
      </c>
      <c r="F5895" s="3" t="s">
        <v>16053</v>
      </c>
      <c r="G5895" s="2" t="s">
        <v>50</v>
      </c>
      <c r="H5895" s="2">
        <v>5.0</v>
      </c>
      <c r="I5895" s="2">
        <v>5.0</v>
      </c>
      <c r="J5895" s="2">
        <v>5.0</v>
      </c>
      <c r="K5895" s="2">
        <v>5.0</v>
      </c>
      <c r="L5895" s="2">
        <v>5.0</v>
      </c>
      <c r="M5895" s="2" t="s">
        <v>19</v>
      </c>
    </row>
    <row r="5896" ht="15.75" customHeight="1">
      <c r="A5896" s="2">
        <v>326.0</v>
      </c>
      <c r="B5896" s="2" t="s">
        <v>16046</v>
      </c>
      <c r="C5896" s="2" t="s">
        <v>29</v>
      </c>
      <c r="D5896" s="3" t="s">
        <v>16054</v>
      </c>
      <c r="E5896" s="3" t="s">
        <v>16055</v>
      </c>
      <c r="F5896" s="3" t="s">
        <v>16056</v>
      </c>
      <c r="G5896" s="2" t="s">
        <v>28</v>
      </c>
      <c r="H5896" s="2">
        <v>3.0</v>
      </c>
      <c r="I5896" s="2">
        <v>4.0</v>
      </c>
      <c r="J5896" s="2">
        <v>3.0</v>
      </c>
      <c r="K5896" s="2">
        <v>2.0</v>
      </c>
      <c r="L5896" s="2">
        <v>4.0</v>
      </c>
      <c r="M5896" s="2" t="s">
        <v>33</v>
      </c>
    </row>
    <row r="5897" ht="15.75" customHeight="1">
      <c r="A5897" s="2">
        <v>326.0</v>
      </c>
      <c r="B5897" s="2" t="s">
        <v>16046</v>
      </c>
      <c r="C5897" s="2" t="s">
        <v>458</v>
      </c>
      <c r="D5897" s="3" t="s">
        <v>16057</v>
      </c>
      <c r="E5897" s="3" t="s">
        <v>16058</v>
      </c>
      <c r="F5897" s="3" t="s">
        <v>16059</v>
      </c>
      <c r="G5897" s="2" t="s">
        <v>18</v>
      </c>
      <c r="H5897" s="2">
        <v>4.0</v>
      </c>
      <c r="I5897" s="2">
        <v>5.0</v>
      </c>
      <c r="J5897" s="2">
        <v>5.0</v>
      </c>
      <c r="K5897" s="2">
        <v>4.0</v>
      </c>
      <c r="L5897" s="2">
        <v>4.0</v>
      </c>
      <c r="M5897" s="2" t="s">
        <v>19</v>
      </c>
    </row>
    <row r="5898" ht="15.75" customHeight="1">
      <c r="A5898" s="2">
        <v>326.0</v>
      </c>
      <c r="B5898" s="2" t="s">
        <v>16046</v>
      </c>
      <c r="C5898" s="2" t="s">
        <v>434</v>
      </c>
      <c r="D5898" s="3" t="s">
        <v>542</v>
      </c>
      <c r="E5898" s="3" t="s">
        <v>16060</v>
      </c>
      <c r="F5898" s="3" t="s">
        <v>16061</v>
      </c>
      <c r="G5898" s="2" t="s">
        <v>28</v>
      </c>
      <c r="H5898" s="2">
        <v>4.0</v>
      </c>
      <c r="I5898" s="2">
        <v>2.0</v>
      </c>
      <c r="J5898" s="2">
        <v>1.0</v>
      </c>
      <c r="K5898" s="2">
        <v>2.0</v>
      </c>
      <c r="L5898" s="2">
        <v>5.0</v>
      </c>
      <c r="M5898" s="2" t="s">
        <v>33</v>
      </c>
    </row>
    <row r="5899" ht="15.75" customHeight="1">
      <c r="A5899" s="2">
        <v>326.0</v>
      </c>
      <c r="B5899" s="2" t="s">
        <v>16046</v>
      </c>
      <c r="C5899" s="2" t="s">
        <v>239</v>
      </c>
      <c r="D5899" s="3" t="s">
        <v>16062</v>
      </c>
      <c r="E5899" s="3" t="s">
        <v>16063</v>
      </c>
      <c r="F5899" s="3" t="s">
        <v>16064</v>
      </c>
      <c r="G5899" s="2" t="s">
        <v>28</v>
      </c>
      <c r="H5899" s="2">
        <v>3.0</v>
      </c>
      <c r="I5899" s="2">
        <v>3.0</v>
      </c>
      <c r="J5899" s="2">
        <v>2.0</v>
      </c>
      <c r="K5899" s="2">
        <v>1.0</v>
      </c>
      <c r="L5899" s="2">
        <v>4.0</v>
      </c>
      <c r="M5899" s="2" t="s">
        <v>33</v>
      </c>
    </row>
    <row r="5900" ht="15.75" customHeight="1">
      <c r="A5900" s="2">
        <v>326.0</v>
      </c>
      <c r="B5900" s="2" t="s">
        <v>16046</v>
      </c>
      <c r="C5900" s="2" t="s">
        <v>239</v>
      </c>
      <c r="D5900" s="3" t="s">
        <v>16065</v>
      </c>
      <c r="E5900" s="3" t="s">
        <v>16066</v>
      </c>
      <c r="F5900" s="3" t="s">
        <v>16067</v>
      </c>
      <c r="G5900" s="2" t="s">
        <v>18</v>
      </c>
      <c r="H5900" s="2">
        <v>4.0</v>
      </c>
      <c r="I5900" s="2">
        <v>4.0</v>
      </c>
      <c r="J5900" s="2">
        <v>4.0</v>
      </c>
      <c r="K5900" s="2">
        <v>3.0</v>
      </c>
      <c r="L5900" s="2">
        <v>5.0</v>
      </c>
      <c r="M5900" s="2" t="s">
        <v>33</v>
      </c>
    </row>
    <row r="5901" ht="15.75" customHeight="1">
      <c r="A5901" s="2">
        <v>326.0</v>
      </c>
      <c r="B5901" s="2" t="s">
        <v>16046</v>
      </c>
      <c r="C5901" s="2" t="s">
        <v>157</v>
      </c>
      <c r="D5901" s="3" t="s">
        <v>16068</v>
      </c>
      <c r="E5901" s="3" t="s">
        <v>16069</v>
      </c>
      <c r="F5901" s="3" t="s">
        <v>16070</v>
      </c>
      <c r="G5901" s="2" t="s">
        <v>18</v>
      </c>
      <c r="H5901" s="2">
        <v>4.0</v>
      </c>
      <c r="I5901" s="2">
        <v>4.0</v>
      </c>
      <c r="J5901" s="2">
        <v>5.0</v>
      </c>
      <c r="K5901" s="2">
        <v>5.0</v>
      </c>
      <c r="L5901" s="2">
        <v>4.0</v>
      </c>
      <c r="M5901" s="2" t="s">
        <v>19</v>
      </c>
    </row>
    <row r="5902" ht="15.75" customHeight="1">
      <c r="A5902" s="2">
        <v>326.0</v>
      </c>
      <c r="B5902" s="2" t="s">
        <v>16046</v>
      </c>
      <c r="C5902" s="2" t="s">
        <v>24</v>
      </c>
      <c r="D5902" s="3" t="s">
        <v>16071</v>
      </c>
      <c r="E5902" s="3" t="s">
        <v>16072</v>
      </c>
      <c r="F5902" s="3" t="s">
        <v>16073</v>
      </c>
      <c r="G5902" s="2" t="s">
        <v>50</v>
      </c>
      <c r="H5902" s="2">
        <v>5.0</v>
      </c>
      <c r="I5902" s="2">
        <v>5.0</v>
      </c>
      <c r="J5902" s="2">
        <v>1.0</v>
      </c>
      <c r="K5902" s="2">
        <v>1.0</v>
      </c>
      <c r="L5902" s="2">
        <v>5.0</v>
      </c>
      <c r="M5902" s="2" t="s">
        <v>19</v>
      </c>
    </row>
    <row r="5903" ht="15.75" customHeight="1">
      <c r="A5903" s="2">
        <v>326.0</v>
      </c>
      <c r="B5903" s="2" t="s">
        <v>16046</v>
      </c>
      <c r="C5903" s="2" t="s">
        <v>372</v>
      </c>
      <c r="D5903" s="3" t="s">
        <v>16074</v>
      </c>
      <c r="E5903" s="3" t="s">
        <v>16075</v>
      </c>
      <c r="F5903" s="3" t="s">
        <v>16076</v>
      </c>
      <c r="G5903" s="2" t="s">
        <v>18</v>
      </c>
      <c r="H5903" s="2">
        <v>4.0</v>
      </c>
      <c r="I5903" s="2">
        <v>4.0</v>
      </c>
      <c r="J5903" s="2">
        <v>2.0</v>
      </c>
      <c r="K5903" s="2">
        <v>3.0</v>
      </c>
      <c r="L5903" s="2">
        <v>4.0</v>
      </c>
      <c r="M5903" s="2" t="s">
        <v>19</v>
      </c>
    </row>
    <row r="5904" ht="15.75" customHeight="1">
      <c r="A5904" s="2">
        <v>326.0</v>
      </c>
      <c r="B5904" s="2" t="s">
        <v>16046</v>
      </c>
      <c r="C5904" s="2" t="s">
        <v>34</v>
      </c>
      <c r="D5904" s="3" t="s">
        <v>15961</v>
      </c>
      <c r="E5904" s="3" t="s">
        <v>16077</v>
      </c>
      <c r="F5904" s="3" t="s">
        <v>16078</v>
      </c>
      <c r="G5904" s="2" t="s">
        <v>18</v>
      </c>
      <c r="H5904" s="2">
        <v>4.0</v>
      </c>
      <c r="I5904" s="2">
        <v>4.0</v>
      </c>
      <c r="J5904" s="2">
        <v>4.0</v>
      </c>
      <c r="K5904" s="2">
        <v>4.0</v>
      </c>
      <c r="L5904" s="2">
        <v>4.0</v>
      </c>
      <c r="M5904" s="2" t="s">
        <v>19</v>
      </c>
    </row>
    <row r="5905" ht="15.75" customHeight="1">
      <c r="A5905" s="2">
        <v>326.0</v>
      </c>
      <c r="B5905" s="2" t="s">
        <v>16046</v>
      </c>
      <c r="C5905" s="2" t="s">
        <v>382</v>
      </c>
      <c r="D5905" s="3" t="s">
        <v>16079</v>
      </c>
      <c r="E5905" s="3" t="s">
        <v>16080</v>
      </c>
      <c r="F5905" s="3" t="s">
        <v>16081</v>
      </c>
      <c r="G5905" s="2" t="s">
        <v>18</v>
      </c>
      <c r="H5905" s="2">
        <v>4.0</v>
      </c>
      <c r="I5905" s="2">
        <v>4.0</v>
      </c>
      <c r="J5905" s="2">
        <v>4.0</v>
      </c>
      <c r="K5905" s="2">
        <v>4.0</v>
      </c>
      <c r="L5905" s="2">
        <v>4.0</v>
      </c>
      <c r="M5905" s="2" t="s">
        <v>19</v>
      </c>
    </row>
    <row r="5906" ht="15.75" customHeight="1">
      <c r="A5906" s="2">
        <v>326.0</v>
      </c>
      <c r="B5906" s="2" t="s">
        <v>16046</v>
      </c>
      <c r="C5906" s="2" t="s">
        <v>382</v>
      </c>
      <c r="D5906" s="3" t="s">
        <v>16082</v>
      </c>
      <c r="E5906" s="3" t="s">
        <v>16083</v>
      </c>
      <c r="F5906" s="3" t="s">
        <v>16084</v>
      </c>
      <c r="G5906" s="2" t="s">
        <v>50</v>
      </c>
      <c r="H5906" s="2">
        <v>4.0</v>
      </c>
      <c r="I5906" s="2">
        <v>5.0</v>
      </c>
      <c r="J5906" s="2">
        <v>5.0</v>
      </c>
      <c r="K5906" s="2">
        <v>5.0</v>
      </c>
      <c r="L5906" s="2">
        <v>4.0</v>
      </c>
      <c r="M5906" s="2" t="s">
        <v>19</v>
      </c>
    </row>
    <row r="5907" ht="15.75" customHeight="1">
      <c r="A5907" s="2">
        <v>326.0</v>
      </c>
      <c r="B5907" s="2" t="s">
        <v>16046</v>
      </c>
      <c r="C5907" s="2" t="s">
        <v>382</v>
      </c>
      <c r="D5907" s="3" t="s">
        <v>16085</v>
      </c>
      <c r="E5907" s="3" t="s">
        <v>16086</v>
      </c>
      <c r="F5907" s="3" t="s">
        <v>16087</v>
      </c>
      <c r="G5907" s="2" t="s">
        <v>28</v>
      </c>
      <c r="H5907" s="2">
        <v>2.0</v>
      </c>
      <c r="I5907" s="2">
        <v>4.0</v>
      </c>
      <c r="J5907" s="2">
        <v>1.0</v>
      </c>
      <c r="K5907" s="2">
        <v>3.0</v>
      </c>
      <c r="L5907" s="2">
        <v>5.0</v>
      </c>
      <c r="M5907" s="2" t="s">
        <v>33</v>
      </c>
    </row>
    <row r="5908" ht="15.75" customHeight="1">
      <c r="A5908" s="2">
        <v>326.0</v>
      </c>
      <c r="B5908" s="2" t="s">
        <v>16046</v>
      </c>
      <c r="C5908" s="2" t="s">
        <v>386</v>
      </c>
      <c r="D5908" s="3" t="s">
        <v>16088</v>
      </c>
      <c r="E5908" s="3" t="s">
        <v>16089</v>
      </c>
      <c r="F5908" s="3" t="s">
        <v>16090</v>
      </c>
      <c r="G5908" s="2" t="s">
        <v>28</v>
      </c>
      <c r="H5908" s="2">
        <v>2.0</v>
      </c>
      <c r="I5908" s="2">
        <v>2.0</v>
      </c>
      <c r="J5908" s="2">
        <v>5.0</v>
      </c>
      <c r="K5908" s="2">
        <v>4.0</v>
      </c>
      <c r="L5908" s="2">
        <v>1.0</v>
      </c>
      <c r="M5908" s="2" t="s">
        <v>19</v>
      </c>
    </row>
    <row r="5909" ht="15.75" customHeight="1">
      <c r="A5909" s="2">
        <v>326.0</v>
      </c>
      <c r="B5909" s="2" t="s">
        <v>16046</v>
      </c>
      <c r="C5909" s="2" t="s">
        <v>386</v>
      </c>
      <c r="D5909" s="3" t="s">
        <v>16091</v>
      </c>
      <c r="E5909" s="3" t="s">
        <v>16092</v>
      </c>
      <c r="F5909" s="3" t="s">
        <v>16093</v>
      </c>
      <c r="G5909" s="2" t="s">
        <v>18</v>
      </c>
      <c r="H5909" s="2">
        <v>4.0</v>
      </c>
      <c r="I5909" s="2">
        <v>4.0</v>
      </c>
      <c r="J5909" s="2">
        <v>5.0</v>
      </c>
      <c r="K5909" s="2">
        <v>4.0</v>
      </c>
      <c r="L5909" s="2">
        <v>5.0</v>
      </c>
      <c r="M5909" s="2" t="s">
        <v>19</v>
      </c>
    </row>
    <row r="5910" ht="15.75" customHeight="1">
      <c r="A5910" s="2">
        <v>326.0</v>
      </c>
      <c r="B5910" s="2" t="s">
        <v>16046</v>
      </c>
      <c r="C5910" s="2" t="s">
        <v>54</v>
      </c>
      <c r="D5910" s="3" t="s">
        <v>16094</v>
      </c>
      <c r="E5910" s="3" t="s">
        <v>16095</v>
      </c>
      <c r="F5910" s="3" t="s">
        <v>16096</v>
      </c>
      <c r="G5910" s="2" t="s">
        <v>18</v>
      </c>
      <c r="H5910" s="2">
        <v>3.0</v>
      </c>
      <c r="I5910" s="2">
        <v>3.0</v>
      </c>
      <c r="J5910" s="2">
        <v>2.0</v>
      </c>
      <c r="K5910" s="2">
        <v>3.0</v>
      </c>
      <c r="L5910" s="2">
        <v>5.0</v>
      </c>
      <c r="M5910" s="2" t="s">
        <v>19</v>
      </c>
    </row>
    <row r="5911" ht="15.75" customHeight="1">
      <c r="A5911" s="2">
        <v>326.0</v>
      </c>
      <c r="B5911" s="2" t="s">
        <v>16046</v>
      </c>
      <c r="C5911" s="2" t="s">
        <v>438</v>
      </c>
      <c r="D5911" s="3" t="s">
        <v>16097</v>
      </c>
      <c r="E5911" s="3" t="s">
        <v>16098</v>
      </c>
      <c r="F5911" s="3" t="s">
        <v>16099</v>
      </c>
      <c r="G5911" s="2" t="s">
        <v>50</v>
      </c>
      <c r="H5911" s="2">
        <v>3.0</v>
      </c>
      <c r="I5911" s="2">
        <v>5.0</v>
      </c>
      <c r="J5911" s="2">
        <v>5.0</v>
      </c>
      <c r="K5911" s="2">
        <v>5.0</v>
      </c>
      <c r="L5911" s="2">
        <v>5.0</v>
      </c>
      <c r="M5911" s="2" t="s">
        <v>19</v>
      </c>
    </row>
    <row r="5912" ht="15.75" customHeight="1">
      <c r="A5912" s="2">
        <v>326.0</v>
      </c>
      <c r="B5912" s="2" t="s">
        <v>16046</v>
      </c>
      <c r="C5912" s="2" t="s">
        <v>272</v>
      </c>
      <c r="D5912" s="3" t="s">
        <v>139</v>
      </c>
      <c r="E5912" s="3" t="s">
        <v>16100</v>
      </c>
      <c r="F5912" s="3" t="s">
        <v>16101</v>
      </c>
      <c r="G5912" s="2" t="s">
        <v>18</v>
      </c>
      <c r="H5912" s="2">
        <v>3.0</v>
      </c>
      <c r="I5912" s="2">
        <v>3.0</v>
      </c>
      <c r="J5912" s="2">
        <v>1.0</v>
      </c>
      <c r="K5912" s="2">
        <v>4.0</v>
      </c>
      <c r="L5912" s="2">
        <v>4.0</v>
      </c>
      <c r="M5912" s="2" t="s">
        <v>19</v>
      </c>
    </row>
    <row r="5913" ht="15.75" customHeight="1">
      <c r="A5913" s="2">
        <v>327.0</v>
      </c>
      <c r="B5913" s="2" t="s">
        <v>16102</v>
      </c>
      <c r="C5913" s="2" t="s">
        <v>690</v>
      </c>
      <c r="D5913" s="3" t="s">
        <v>16103</v>
      </c>
      <c r="E5913" s="3" t="s">
        <v>16104</v>
      </c>
      <c r="F5913" s="3" t="s">
        <v>16105</v>
      </c>
      <c r="G5913" s="2" t="s">
        <v>50</v>
      </c>
      <c r="H5913" s="2">
        <v>5.0</v>
      </c>
      <c r="I5913" s="2">
        <v>5.0</v>
      </c>
      <c r="J5913" s="2">
        <v>5.0</v>
      </c>
      <c r="K5913" s="2">
        <v>5.0</v>
      </c>
      <c r="L5913" s="2">
        <v>5.0</v>
      </c>
      <c r="M5913" s="2" t="s">
        <v>19</v>
      </c>
    </row>
    <row r="5914" ht="15.75" customHeight="1">
      <c r="A5914" s="2">
        <v>327.0</v>
      </c>
      <c r="B5914" s="2" t="s">
        <v>16102</v>
      </c>
      <c r="C5914" s="2" t="s">
        <v>690</v>
      </c>
      <c r="D5914" s="3" t="s">
        <v>16106</v>
      </c>
      <c r="E5914" s="3" t="s">
        <v>16107</v>
      </c>
      <c r="F5914" s="3" t="s">
        <v>16108</v>
      </c>
      <c r="G5914" s="2" t="s">
        <v>18</v>
      </c>
      <c r="H5914" s="2">
        <v>4.0</v>
      </c>
      <c r="I5914" s="2">
        <v>4.0</v>
      </c>
      <c r="J5914" s="2">
        <v>4.0</v>
      </c>
      <c r="K5914" s="2">
        <v>3.0</v>
      </c>
      <c r="L5914" s="2">
        <v>4.0</v>
      </c>
      <c r="M5914" s="2" t="s">
        <v>19</v>
      </c>
    </row>
    <row r="5915" ht="15.75" customHeight="1">
      <c r="A5915" s="2">
        <v>327.0</v>
      </c>
      <c r="B5915" s="2" t="s">
        <v>16102</v>
      </c>
      <c r="C5915" s="2" t="s">
        <v>690</v>
      </c>
      <c r="D5915" s="3" t="s">
        <v>16109</v>
      </c>
      <c r="E5915" s="3" t="s">
        <v>16110</v>
      </c>
      <c r="F5915" s="3" t="s">
        <v>16111</v>
      </c>
      <c r="G5915" s="2" t="s">
        <v>50</v>
      </c>
      <c r="H5915" s="2">
        <v>5.0</v>
      </c>
      <c r="I5915" s="2">
        <v>5.0</v>
      </c>
      <c r="J5915" s="2">
        <v>5.0</v>
      </c>
      <c r="K5915" s="2">
        <v>5.0</v>
      </c>
      <c r="L5915" s="2">
        <v>5.0</v>
      </c>
      <c r="M5915" s="2" t="s">
        <v>19</v>
      </c>
    </row>
    <row r="5916" ht="15.75" customHeight="1">
      <c r="A5916" s="2">
        <v>327.0</v>
      </c>
      <c r="B5916" s="2" t="s">
        <v>16102</v>
      </c>
      <c r="C5916" s="2" t="s">
        <v>20</v>
      </c>
      <c r="D5916" s="3" t="s">
        <v>3406</v>
      </c>
      <c r="E5916" s="3" t="s">
        <v>16112</v>
      </c>
      <c r="F5916" s="3" t="s">
        <v>16113</v>
      </c>
      <c r="G5916" s="2" t="s">
        <v>50</v>
      </c>
      <c r="H5916" s="2">
        <v>5.0</v>
      </c>
      <c r="I5916" s="2">
        <v>5.0</v>
      </c>
      <c r="J5916" s="2">
        <v>5.0</v>
      </c>
      <c r="K5916" s="2">
        <v>5.0</v>
      </c>
      <c r="L5916" s="2">
        <v>5.0</v>
      </c>
      <c r="M5916" s="2" t="s">
        <v>19</v>
      </c>
    </row>
    <row r="5917" ht="15.75" customHeight="1">
      <c r="A5917" s="2">
        <v>327.0</v>
      </c>
      <c r="B5917" s="2" t="s">
        <v>16102</v>
      </c>
      <c r="C5917" s="2" t="s">
        <v>2064</v>
      </c>
      <c r="D5917" s="3" t="s">
        <v>16114</v>
      </c>
      <c r="E5917" s="3" t="s">
        <v>16115</v>
      </c>
      <c r="F5917" s="3" t="s">
        <v>16116</v>
      </c>
      <c r="G5917" s="2" t="s">
        <v>50</v>
      </c>
      <c r="H5917" s="2">
        <v>5.0</v>
      </c>
      <c r="I5917" s="2">
        <v>5.0</v>
      </c>
      <c r="J5917" s="2">
        <v>5.0</v>
      </c>
      <c r="K5917" s="2">
        <v>5.0</v>
      </c>
      <c r="L5917" s="2">
        <v>4.0</v>
      </c>
      <c r="M5917" s="2" t="s">
        <v>19</v>
      </c>
    </row>
    <row r="5918" ht="15.75" customHeight="1">
      <c r="A5918" s="2">
        <v>327.0</v>
      </c>
      <c r="B5918" s="2" t="s">
        <v>16102</v>
      </c>
      <c r="C5918" s="2" t="s">
        <v>2064</v>
      </c>
      <c r="D5918" s="3" t="s">
        <v>16117</v>
      </c>
      <c r="E5918" s="3" t="s">
        <v>16118</v>
      </c>
      <c r="F5918" s="3" t="s">
        <v>16119</v>
      </c>
      <c r="G5918" s="2" t="s">
        <v>50</v>
      </c>
      <c r="H5918" s="2">
        <v>4.0</v>
      </c>
      <c r="I5918" s="2">
        <v>5.0</v>
      </c>
      <c r="J5918" s="2">
        <v>5.0</v>
      </c>
      <c r="K5918" s="2">
        <v>4.0</v>
      </c>
      <c r="L5918" s="2">
        <v>5.0</v>
      </c>
      <c r="M5918" s="2" t="s">
        <v>19</v>
      </c>
    </row>
    <row r="5919" ht="15.75" customHeight="1">
      <c r="A5919" s="2">
        <v>327.0</v>
      </c>
      <c r="B5919" s="2" t="s">
        <v>16102</v>
      </c>
      <c r="C5919" s="2" t="s">
        <v>109</v>
      </c>
      <c r="D5919" s="3" t="s">
        <v>16120</v>
      </c>
      <c r="E5919" s="3" t="s">
        <v>16121</v>
      </c>
      <c r="F5919" s="3" t="s">
        <v>16122</v>
      </c>
      <c r="G5919" s="2" t="s">
        <v>50</v>
      </c>
      <c r="H5919" s="2">
        <v>5.0</v>
      </c>
      <c r="I5919" s="2">
        <v>5.0</v>
      </c>
      <c r="J5919" s="2">
        <v>5.0</v>
      </c>
      <c r="K5919" s="2">
        <v>5.0</v>
      </c>
      <c r="L5919" s="2">
        <v>5.0</v>
      </c>
      <c r="M5919" s="2" t="s">
        <v>19</v>
      </c>
    </row>
    <row r="5920" ht="15.75" customHeight="1">
      <c r="A5920" s="2">
        <v>327.0</v>
      </c>
      <c r="B5920" s="2" t="s">
        <v>16102</v>
      </c>
      <c r="C5920" s="2" t="s">
        <v>109</v>
      </c>
      <c r="D5920" s="3" t="s">
        <v>16123</v>
      </c>
      <c r="E5920" s="3" t="s">
        <v>16124</v>
      </c>
      <c r="F5920" s="3" t="s">
        <v>16125</v>
      </c>
      <c r="G5920" s="2" t="s">
        <v>50</v>
      </c>
      <c r="H5920" s="2">
        <v>4.0</v>
      </c>
      <c r="I5920" s="2">
        <v>3.0</v>
      </c>
      <c r="J5920" s="2">
        <v>4.0</v>
      </c>
      <c r="K5920" s="2">
        <v>5.0</v>
      </c>
      <c r="L5920" s="2">
        <v>5.0</v>
      </c>
      <c r="M5920" s="2" t="s">
        <v>19</v>
      </c>
    </row>
    <row r="5921" ht="15.75" customHeight="1">
      <c r="A5921" s="2">
        <v>327.0</v>
      </c>
      <c r="B5921" s="2" t="s">
        <v>16102</v>
      </c>
      <c r="C5921" s="2" t="s">
        <v>239</v>
      </c>
      <c r="D5921" s="3" t="s">
        <v>16126</v>
      </c>
      <c r="E5921" s="3" t="s">
        <v>16127</v>
      </c>
      <c r="F5921" s="3" t="s">
        <v>16128</v>
      </c>
      <c r="G5921" s="2" t="s">
        <v>50</v>
      </c>
      <c r="H5921" s="2">
        <v>5.0</v>
      </c>
      <c r="I5921" s="2">
        <v>5.0</v>
      </c>
      <c r="J5921" s="2">
        <v>5.0</v>
      </c>
      <c r="K5921" s="2">
        <v>5.0</v>
      </c>
      <c r="L5921" s="2">
        <v>5.0</v>
      </c>
      <c r="M5921" s="2" t="s">
        <v>19</v>
      </c>
    </row>
    <row r="5922" ht="15.75" customHeight="1">
      <c r="A5922" s="2">
        <v>327.0</v>
      </c>
      <c r="B5922" s="2" t="s">
        <v>16102</v>
      </c>
      <c r="C5922" s="2" t="s">
        <v>88</v>
      </c>
      <c r="D5922" s="3" t="s">
        <v>16129</v>
      </c>
      <c r="E5922" s="3" t="s">
        <v>16130</v>
      </c>
      <c r="F5922" s="3" t="s">
        <v>16131</v>
      </c>
      <c r="G5922" s="2" t="s">
        <v>50</v>
      </c>
      <c r="H5922" s="2">
        <v>4.0</v>
      </c>
      <c r="I5922" s="2">
        <v>4.0</v>
      </c>
      <c r="J5922" s="2">
        <v>5.0</v>
      </c>
      <c r="K5922" s="2">
        <v>5.0</v>
      </c>
      <c r="L5922" s="2">
        <v>4.0</v>
      </c>
      <c r="M5922" s="2" t="s">
        <v>19</v>
      </c>
    </row>
    <row r="5923" ht="15.75" customHeight="1">
      <c r="A5923" s="2">
        <v>327.0</v>
      </c>
      <c r="B5923" s="2" t="s">
        <v>16102</v>
      </c>
      <c r="C5923" s="2" t="s">
        <v>88</v>
      </c>
      <c r="D5923" s="3" t="s">
        <v>16132</v>
      </c>
      <c r="E5923" s="3" t="s">
        <v>16133</v>
      </c>
      <c r="F5923" s="3" t="s">
        <v>16134</v>
      </c>
      <c r="G5923" s="2" t="s">
        <v>50</v>
      </c>
      <c r="H5923" s="2">
        <v>5.0</v>
      </c>
      <c r="I5923" s="2">
        <v>5.0</v>
      </c>
      <c r="J5923" s="2">
        <v>5.0</v>
      </c>
      <c r="K5923" s="2">
        <v>5.0</v>
      </c>
      <c r="L5923" s="2">
        <v>5.0</v>
      </c>
      <c r="M5923" s="2" t="s">
        <v>19</v>
      </c>
    </row>
    <row r="5924" ht="15.75" customHeight="1">
      <c r="A5924" s="2">
        <v>327.0</v>
      </c>
      <c r="B5924" s="2" t="s">
        <v>16102</v>
      </c>
      <c r="C5924" s="2" t="s">
        <v>319</v>
      </c>
      <c r="D5924" s="3" t="s">
        <v>13513</v>
      </c>
      <c r="E5924" s="3" t="s">
        <v>16135</v>
      </c>
      <c r="F5924" s="3" t="s">
        <v>16136</v>
      </c>
      <c r="G5924" s="2" t="s">
        <v>50</v>
      </c>
      <c r="H5924" s="2">
        <v>5.0</v>
      </c>
      <c r="I5924" s="2">
        <v>5.0</v>
      </c>
      <c r="J5924" s="2">
        <v>5.0</v>
      </c>
      <c r="K5924" s="2">
        <v>5.0</v>
      </c>
      <c r="L5924" s="2">
        <v>5.0</v>
      </c>
      <c r="M5924" s="2" t="s">
        <v>19</v>
      </c>
    </row>
    <row r="5925" ht="15.75" customHeight="1">
      <c r="A5925" s="2">
        <v>327.0</v>
      </c>
      <c r="B5925" s="2" t="s">
        <v>16102</v>
      </c>
      <c r="C5925" s="2" t="s">
        <v>319</v>
      </c>
      <c r="D5925" s="3" t="s">
        <v>191</v>
      </c>
      <c r="E5925" s="3" t="s">
        <v>16137</v>
      </c>
      <c r="F5925" s="3" t="s">
        <v>16138</v>
      </c>
      <c r="G5925" s="2" t="s">
        <v>50</v>
      </c>
      <c r="H5925" s="2">
        <v>5.0</v>
      </c>
      <c r="I5925" s="2">
        <v>5.0</v>
      </c>
      <c r="J5925" s="2">
        <v>3.0</v>
      </c>
      <c r="K5925" s="2">
        <v>5.0</v>
      </c>
      <c r="L5925" s="2">
        <v>5.0</v>
      </c>
      <c r="M5925" s="2" t="s">
        <v>19</v>
      </c>
    </row>
    <row r="5926" ht="15.75" customHeight="1">
      <c r="A5926" s="2">
        <v>327.0</v>
      </c>
      <c r="B5926" s="2" t="s">
        <v>16102</v>
      </c>
      <c r="C5926" s="2" t="s">
        <v>123</v>
      </c>
      <c r="D5926" s="3" t="s">
        <v>16139</v>
      </c>
      <c r="E5926" s="3" t="s">
        <v>16140</v>
      </c>
      <c r="F5926" s="3" t="s">
        <v>16141</v>
      </c>
      <c r="G5926" s="2" t="s">
        <v>50</v>
      </c>
      <c r="H5926" s="2">
        <v>5.0</v>
      </c>
      <c r="I5926" s="2">
        <v>5.0</v>
      </c>
      <c r="J5926" s="2">
        <v>5.0</v>
      </c>
      <c r="K5926" s="2">
        <v>5.0</v>
      </c>
      <c r="L5926" s="2">
        <v>5.0</v>
      </c>
      <c r="M5926" s="2" t="s">
        <v>19</v>
      </c>
    </row>
    <row r="5927" ht="15.75" customHeight="1">
      <c r="A5927" s="2">
        <v>327.0</v>
      </c>
      <c r="B5927" s="2" t="s">
        <v>16102</v>
      </c>
      <c r="C5927" s="2" t="s">
        <v>127</v>
      </c>
      <c r="D5927" s="3" t="s">
        <v>16142</v>
      </c>
      <c r="E5927" s="3" t="s">
        <v>16143</v>
      </c>
      <c r="F5927" s="3" t="s">
        <v>16144</v>
      </c>
      <c r="G5927" s="2" t="s">
        <v>50</v>
      </c>
      <c r="H5927" s="2">
        <v>5.0</v>
      </c>
      <c r="I5927" s="2">
        <v>5.0</v>
      </c>
      <c r="J5927" s="2">
        <v>5.0</v>
      </c>
      <c r="K5927" s="2">
        <v>5.0</v>
      </c>
      <c r="L5927" s="2">
        <v>5.0</v>
      </c>
      <c r="M5927" s="2" t="s">
        <v>19</v>
      </c>
    </row>
    <row r="5928" ht="15.75" customHeight="1">
      <c r="A5928" s="2">
        <v>327.0</v>
      </c>
      <c r="B5928" s="2" t="s">
        <v>16102</v>
      </c>
      <c r="C5928" s="2" t="s">
        <v>127</v>
      </c>
      <c r="D5928" s="3" t="s">
        <v>16145</v>
      </c>
      <c r="E5928" s="3" t="s">
        <v>16146</v>
      </c>
      <c r="F5928" s="3" t="s">
        <v>16147</v>
      </c>
      <c r="G5928" s="2" t="s">
        <v>50</v>
      </c>
      <c r="H5928" s="2">
        <v>5.0</v>
      </c>
      <c r="I5928" s="2">
        <v>5.0</v>
      </c>
      <c r="J5928" s="2">
        <v>5.0</v>
      </c>
      <c r="K5928" s="2">
        <v>5.0</v>
      </c>
      <c r="L5928" s="2">
        <v>5.0</v>
      </c>
      <c r="M5928" s="2" t="s">
        <v>19</v>
      </c>
    </row>
    <row r="5929" ht="15.75" customHeight="1">
      <c r="A5929" s="2">
        <v>327.0</v>
      </c>
      <c r="B5929" s="2" t="s">
        <v>16102</v>
      </c>
      <c r="C5929" s="2" t="s">
        <v>127</v>
      </c>
      <c r="D5929" s="3" t="s">
        <v>16148</v>
      </c>
      <c r="E5929" s="3" t="s">
        <v>16149</v>
      </c>
      <c r="F5929" s="3" t="s">
        <v>16150</v>
      </c>
      <c r="G5929" s="2" t="s">
        <v>50</v>
      </c>
      <c r="H5929" s="2">
        <v>5.0</v>
      </c>
      <c r="I5929" s="2">
        <v>5.0</v>
      </c>
      <c r="J5929" s="2">
        <v>5.0</v>
      </c>
      <c r="K5929" s="2">
        <v>5.0</v>
      </c>
      <c r="L5929" s="2">
        <v>5.0</v>
      </c>
      <c r="M5929" s="2" t="s">
        <v>19</v>
      </c>
    </row>
    <row r="5930" ht="15.75" customHeight="1">
      <c r="A5930" s="2">
        <v>327.0</v>
      </c>
      <c r="B5930" s="2" t="s">
        <v>16102</v>
      </c>
      <c r="C5930" s="2" t="s">
        <v>127</v>
      </c>
      <c r="D5930" s="3" t="s">
        <v>16151</v>
      </c>
      <c r="E5930" s="3" t="s">
        <v>16152</v>
      </c>
      <c r="F5930" s="3" t="s">
        <v>16153</v>
      </c>
      <c r="G5930" s="2" t="s">
        <v>50</v>
      </c>
      <c r="H5930" s="2">
        <v>5.0</v>
      </c>
      <c r="I5930" s="2">
        <v>4.0</v>
      </c>
      <c r="J5930" s="2">
        <v>5.0</v>
      </c>
      <c r="K5930" s="2">
        <v>5.0</v>
      </c>
      <c r="L5930" s="2">
        <v>5.0</v>
      </c>
      <c r="M5930" s="2" t="s">
        <v>19</v>
      </c>
    </row>
    <row r="5931" ht="15.75" customHeight="1">
      <c r="A5931" s="2">
        <v>327.0</v>
      </c>
      <c r="B5931" s="2" t="s">
        <v>16102</v>
      </c>
      <c r="C5931" s="2" t="s">
        <v>127</v>
      </c>
      <c r="D5931" s="3" t="s">
        <v>16154</v>
      </c>
      <c r="E5931" s="3" t="s">
        <v>16155</v>
      </c>
      <c r="F5931" s="3" t="s">
        <v>16156</v>
      </c>
      <c r="G5931" s="2" t="s">
        <v>50</v>
      </c>
      <c r="H5931" s="2">
        <v>5.0</v>
      </c>
      <c r="I5931" s="2">
        <v>5.0</v>
      </c>
      <c r="J5931" s="2">
        <v>5.0</v>
      </c>
      <c r="K5931" s="2">
        <v>5.0</v>
      </c>
      <c r="L5931" s="2">
        <v>5.0</v>
      </c>
      <c r="M5931" s="2" t="s">
        <v>19</v>
      </c>
    </row>
    <row r="5932" ht="15.75" customHeight="1">
      <c r="A5932" s="2">
        <v>327.0</v>
      </c>
      <c r="B5932" s="2" t="s">
        <v>16102</v>
      </c>
      <c r="C5932" s="2" t="s">
        <v>127</v>
      </c>
      <c r="D5932" s="3" t="s">
        <v>16157</v>
      </c>
      <c r="E5932" s="3" t="s">
        <v>16158</v>
      </c>
      <c r="F5932" s="3" t="s">
        <v>16159</v>
      </c>
      <c r="G5932" s="2" t="s">
        <v>50</v>
      </c>
      <c r="H5932" s="2">
        <v>5.0</v>
      </c>
      <c r="I5932" s="2">
        <v>5.0</v>
      </c>
      <c r="J5932" s="2">
        <v>5.0</v>
      </c>
      <c r="K5932" s="2">
        <v>5.0</v>
      </c>
      <c r="L5932" s="2">
        <v>5.0</v>
      </c>
      <c r="M5932" s="2" t="s">
        <v>19</v>
      </c>
    </row>
    <row r="5933" ht="15.75" customHeight="1">
      <c r="A5933" s="2">
        <v>327.0</v>
      </c>
      <c r="B5933" s="2" t="s">
        <v>16102</v>
      </c>
      <c r="C5933" s="2" t="s">
        <v>127</v>
      </c>
      <c r="D5933" s="3" t="s">
        <v>16160</v>
      </c>
      <c r="E5933" s="3" t="s">
        <v>16161</v>
      </c>
      <c r="F5933" s="3" t="s">
        <v>16162</v>
      </c>
      <c r="G5933" s="2" t="s">
        <v>50</v>
      </c>
      <c r="H5933" s="2">
        <v>5.0</v>
      </c>
      <c r="I5933" s="2">
        <v>5.0</v>
      </c>
      <c r="J5933" s="2">
        <v>5.0</v>
      </c>
      <c r="K5933" s="2">
        <v>5.0</v>
      </c>
      <c r="L5933" s="2">
        <v>4.0</v>
      </c>
      <c r="M5933" s="2" t="s">
        <v>19</v>
      </c>
    </row>
    <row r="5934" ht="15.75" customHeight="1">
      <c r="A5934" s="2">
        <v>327.0</v>
      </c>
      <c r="B5934" s="2" t="s">
        <v>16102</v>
      </c>
      <c r="C5934" s="2" t="s">
        <v>127</v>
      </c>
      <c r="D5934" s="3" t="s">
        <v>16163</v>
      </c>
      <c r="E5934" s="3" t="s">
        <v>16164</v>
      </c>
      <c r="F5934" s="3" t="s">
        <v>16165</v>
      </c>
      <c r="G5934" s="2" t="s">
        <v>50</v>
      </c>
      <c r="H5934" s="2">
        <v>5.0</v>
      </c>
      <c r="I5934" s="2">
        <v>5.0</v>
      </c>
      <c r="J5934" s="2">
        <v>5.0</v>
      </c>
      <c r="K5934" s="2">
        <v>5.0</v>
      </c>
      <c r="L5934" s="2">
        <v>5.0</v>
      </c>
      <c r="M5934" s="2" t="s">
        <v>19</v>
      </c>
    </row>
    <row r="5935" ht="15.75" customHeight="1">
      <c r="A5935" s="2">
        <v>327.0</v>
      </c>
      <c r="B5935" s="2" t="s">
        <v>16102</v>
      </c>
      <c r="C5935" s="2" t="s">
        <v>127</v>
      </c>
      <c r="D5935" s="3" t="s">
        <v>16166</v>
      </c>
      <c r="E5935" s="3" t="s">
        <v>16167</v>
      </c>
      <c r="F5935" s="3" t="s">
        <v>16168</v>
      </c>
      <c r="G5935" s="2" t="s">
        <v>50</v>
      </c>
      <c r="H5935" s="2">
        <v>5.0</v>
      </c>
      <c r="I5935" s="2">
        <v>5.0</v>
      </c>
      <c r="J5935" s="2">
        <v>5.0</v>
      </c>
      <c r="K5935" s="2">
        <v>5.0</v>
      </c>
      <c r="L5935" s="2">
        <v>5.0</v>
      </c>
      <c r="M5935" s="2" t="s">
        <v>19</v>
      </c>
    </row>
    <row r="5936" ht="15.75" customHeight="1">
      <c r="A5936" s="2">
        <v>327.0</v>
      </c>
      <c r="B5936" s="2" t="s">
        <v>16102</v>
      </c>
      <c r="C5936" s="2" t="s">
        <v>127</v>
      </c>
      <c r="D5936" s="3" t="s">
        <v>3680</v>
      </c>
      <c r="E5936" s="3" t="s">
        <v>16169</v>
      </c>
      <c r="F5936" s="3" t="s">
        <v>16170</v>
      </c>
      <c r="G5936" s="2" t="s">
        <v>50</v>
      </c>
      <c r="H5936" s="2">
        <v>5.0</v>
      </c>
      <c r="I5936" s="2">
        <v>5.0</v>
      </c>
      <c r="J5936" s="2">
        <v>5.0</v>
      </c>
      <c r="K5936" s="2">
        <v>5.0</v>
      </c>
      <c r="L5936" s="2">
        <v>5.0</v>
      </c>
      <c r="M5936" s="2" t="s">
        <v>19</v>
      </c>
    </row>
    <row r="5937" ht="15.75" customHeight="1">
      <c r="A5937" s="2">
        <v>327.0</v>
      </c>
      <c r="B5937" s="2" t="s">
        <v>16102</v>
      </c>
      <c r="C5937" s="2" t="s">
        <v>131</v>
      </c>
      <c r="D5937" s="3" t="s">
        <v>16171</v>
      </c>
      <c r="E5937" s="3" t="s">
        <v>16172</v>
      </c>
      <c r="F5937" s="3" t="s">
        <v>16173</v>
      </c>
      <c r="G5937" s="2" t="s">
        <v>50</v>
      </c>
      <c r="H5937" s="2">
        <v>4.0</v>
      </c>
      <c r="I5937" s="2">
        <v>4.0</v>
      </c>
      <c r="J5937" s="2">
        <v>5.0</v>
      </c>
      <c r="K5937" s="2">
        <v>4.0</v>
      </c>
      <c r="L5937" s="2">
        <v>5.0</v>
      </c>
      <c r="M5937" s="2" t="s">
        <v>19</v>
      </c>
    </row>
    <row r="5938" ht="15.75" customHeight="1">
      <c r="A5938" s="2">
        <v>327.0</v>
      </c>
      <c r="B5938" s="2" t="s">
        <v>16102</v>
      </c>
      <c r="C5938" s="2" t="s">
        <v>230</v>
      </c>
      <c r="D5938" s="3" t="s">
        <v>16174</v>
      </c>
      <c r="E5938" s="3" t="s">
        <v>16175</v>
      </c>
      <c r="F5938" s="3" t="s">
        <v>16176</v>
      </c>
      <c r="G5938" s="2" t="s">
        <v>50</v>
      </c>
      <c r="H5938" s="2">
        <v>5.0</v>
      </c>
      <c r="I5938" s="2">
        <v>5.0</v>
      </c>
      <c r="J5938" s="2">
        <v>5.0</v>
      </c>
      <c r="K5938" s="2">
        <v>5.0</v>
      </c>
      <c r="L5938" s="2">
        <v>5.0</v>
      </c>
      <c r="M5938" s="2" t="s">
        <v>19</v>
      </c>
    </row>
    <row r="5939" ht="15.75" customHeight="1">
      <c r="A5939" s="2">
        <v>328.0</v>
      </c>
      <c r="B5939" s="2" t="s">
        <v>16177</v>
      </c>
      <c r="C5939" s="2" t="s">
        <v>508</v>
      </c>
      <c r="D5939" s="3" t="s">
        <v>16178</v>
      </c>
      <c r="E5939" s="3" t="s">
        <v>16179</v>
      </c>
      <c r="F5939" s="3" t="s">
        <v>16180</v>
      </c>
      <c r="G5939" s="2" t="s">
        <v>18</v>
      </c>
      <c r="H5939" s="2">
        <v>3.0</v>
      </c>
      <c r="I5939" s="2">
        <v>2.0</v>
      </c>
      <c r="J5939" s="2">
        <v>3.0</v>
      </c>
      <c r="K5939" s="2">
        <v>3.0</v>
      </c>
      <c r="L5939" s="2">
        <v>2.0</v>
      </c>
      <c r="M5939" s="2" t="s">
        <v>19</v>
      </c>
    </row>
    <row r="5940" ht="15.75" customHeight="1">
      <c r="A5940" s="2">
        <v>328.0</v>
      </c>
      <c r="B5940" s="2" t="s">
        <v>16177</v>
      </c>
      <c r="C5940" s="2" t="s">
        <v>127</v>
      </c>
      <c r="D5940" s="3" t="s">
        <v>16181</v>
      </c>
      <c r="E5940" s="3" t="s">
        <v>16182</v>
      </c>
      <c r="F5940" s="3" t="s">
        <v>16183</v>
      </c>
      <c r="G5940" s="2" t="s">
        <v>50</v>
      </c>
      <c r="H5940" s="2">
        <v>5.0</v>
      </c>
      <c r="I5940" s="2">
        <v>5.0</v>
      </c>
      <c r="J5940" s="2">
        <v>5.0</v>
      </c>
      <c r="K5940" s="2">
        <v>5.0</v>
      </c>
      <c r="L5940" s="2">
        <v>5.0</v>
      </c>
      <c r="M5940" s="2" t="s">
        <v>19</v>
      </c>
    </row>
    <row r="5941" ht="15.75" customHeight="1">
      <c r="A5941" s="2">
        <v>328.0</v>
      </c>
      <c r="B5941" s="2" t="s">
        <v>16177</v>
      </c>
      <c r="C5941" s="2" t="s">
        <v>161</v>
      </c>
      <c r="D5941" s="3" t="s">
        <v>16184</v>
      </c>
      <c r="E5941" s="3" t="s">
        <v>16185</v>
      </c>
      <c r="F5941" s="3" t="s">
        <v>16186</v>
      </c>
      <c r="G5941" s="2" t="s">
        <v>18</v>
      </c>
      <c r="H5941" s="2">
        <v>3.0</v>
      </c>
      <c r="I5941" s="2">
        <v>5.0</v>
      </c>
      <c r="J5941" s="2">
        <v>5.0</v>
      </c>
      <c r="K5941" s="2">
        <v>3.0</v>
      </c>
      <c r="L5941" s="2">
        <v>3.0</v>
      </c>
      <c r="M5941" s="2" t="s">
        <v>19</v>
      </c>
    </row>
    <row r="5942" ht="15.75" customHeight="1">
      <c r="A5942" s="2">
        <v>328.0</v>
      </c>
      <c r="B5942" s="2" t="s">
        <v>16177</v>
      </c>
      <c r="C5942" s="2" t="s">
        <v>37</v>
      </c>
      <c r="D5942" s="3" t="s">
        <v>16187</v>
      </c>
      <c r="E5942" s="3" t="s">
        <v>16188</v>
      </c>
      <c r="F5942" s="3" t="s">
        <v>16189</v>
      </c>
      <c r="G5942" s="2" t="s">
        <v>182</v>
      </c>
      <c r="H5942" s="2">
        <v>1.0</v>
      </c>
      <c r="I5942" s="2">
        <v>1.0</v>
      </c>
      <c r="J5942" s="2">
        <v>1.0</v>
      </c>
      <c r="K5942" s="2">
        <v>1.0</v>
      </c>
      <c r="L5942" s="2">
        <v>1.0</v>
      </c>
      <c r="M5942" s="2" t="s">
        <v>33</v>
      </c>
    </row>
    <row r="5943" ht="15.75" customHeight="1">
      <c r="A5943" s="2">
        <v>328.0</v>
      </c>
      <c r="B5943" s="2" t="s">
        <v>16177</v>
      </c>
      <c r="C5943" s="2" t="s">
        <v>336</v>
      </c>
      <c r="D5943" s="3" t="s">
        <v>16190</v>
      </c>
      <c r="E5943" s="3" t="s">
        <v>16191</v>
      </c>
      <c r="F5943" s="3" t="s">
        <v>16192</v>
      </c>
      <c r="G5943" s="2" t="s">
        <v>28</v>
      </c>
      <c r="H5943" s="2">
        <v>3.0</v>
      </c>
      <c r="I5943" s="2">
        <v>4.0</v>
      </c>
      <c r="J5943" s="2">
        <v>3.0</v>
      </c>
      <c r="K5943" s="2">
        <v>3.0</v>
      </c>
      <c r="L5943" s="2">
        <v>5.0</v>
      </c>
      <c r="M5943" s="2" t="s">
        <v>19</v>
      </c>
    </row>
    <row r="5944" ht="15.75" customHeight="1">
      <c r="A5944" s="2">
        <v>328.0</v>
      </c>
      <c r="B5944" s="2" t="s">
        <v>16177</v>
      </c>
      <c r="C5944" s="2" t="s">
        <v>54</v>
      </c>
      <c r="D5944" s="3" t="s">
        <v>16193</v>
      </c>
      <c r="E5944" s="3" t="s">
        <v>16194</v>
      </c>
      <c r="F5944" s="3" t="s">
        <v>16195</v>
      </c>
      <c r="G5944" s="2" t="s">
        <v>182</v>
      </c>
      <c r="H5944" s="2">
        <v>3.0</v>
      </c>
      <c r="I5944" s="2">
        <v>1.0</v>
      </c>
      <c r="J5944" s="2">
        <v>1.0</v>
      </c>
      <c r="K5944" s="2">
        <v>1.0</v>
      </c>
      <c r="L5944" s="2">
        <v>2.0</v>
      </c>
      <c r="M5944" s="2" t="s">
        <v>33</v>
      </c>
    </row>
    <row r="5945" ht="15.75" customHeight="1">
      <c r="A5945" s="2">
        <v>328.0</v>
      </c>
      <c r="B5945" s="2" t="s">
        <v>16177</v>
      </c>
      <c r="C5945" s="2" t="s">
        <v>54</v>
      </c>
      <c r="D5945" s="3" t="s">
        <v>16196</v>
      </c>
      <c r="E5945" s="3" t="s">
        <v>16197</v>
      </c>
      <c r="F5945" s="3" t="s">
        <v>16198</v>
      </c>
      <c r="G5945" s="2" t="s">
        <v>62</v>
      </c>
      <c r="H5945" s="2">
        <v>3.0</v>
      </c>
      <c r="I5945" s="2">
        <v>3.0</v>
      </c>
      <c r="J5945" s="2">
        <v>2.0</v>
      </c>
      <c r="K5945" s="2">
        <v>2.0</v>
      </c>
      <c r="L5945" s="2">
        <v>2.0</v>
      </c>
      <c r="M5945" s="2" t="s">
        <v>33</v>
      </c>
    </row>
    <row r="5946" ht="15.75" customHeight="1">
      <c r="A5946" s="2">
        <v>331.0</v>
      </c>
      <c r="B5946" s="2" t="s">
        <v>16199</v>
      </c>
      <c r="C5946" s="2" t="s">
        <v>504</v>
      </c>
      <c r="D5946" s="3" t="s">
        <v>16200</v>
      </c>
      <c r="E5946" s="3" t="s">
        <v>16201</v>
      </c>
      <c r="F5946" s="3" t="s">
        <v>16202</v>
      </c>
      <c r="G5946" s="2" t="s">
        <v>50</v>
      </c>
      <c r="H5946" s="2">
        <v>4.0</v>
      </c>
      <c r="I5946" s="2">
        <v>4.0</v>
      </c>
      <c r="J5946" s="2">
        <v>5.0</v>
      </c>
      <c r="K5946" s="2">
        <v>5.0</v>
      </c>
      <c r="L5946" s="2">
        <v>4.0</v>
      </c>
      <c r="M5946" s="2" t="s">
        <v>19</v>
      </c>
    </row>
    <row r="5947" ht="15.75" customHeight="1">
      <c r="A5947" s="2">
        <v>331.0</v>
      </c>
      <c r="B5947" s="2" t="s">
        <v>16199</v>
      </c>
      <c r="C5947" s="2" t="s">
        <v>257</v>
      </c>
      <c r="D5947" s="3" t="s">
        <v>16203</v>
      </c>
      <c r="E5947" s="3" t="s">
        <v>16204</v>
      </c>
      <c r="F5947" s="3" t="s">
        <v>16205</v>
      </c>
      <c r="G5947" s="2" t="s">
        <v>50</v>
      </c>
      <c r="H5947" s="2">
        <v>4.0</v>
      </c>
      <c r="I5947" s="2">
        <v>4.0</v>
      </c>
      <c r="J5947" s="2">
        <v>5.0</v>
      </c>
      <c r="K5947" s="2">
        <v>5.0</v>
      </c>
      <c r="L5947" s="2">
        <v>5.0</v>
      </c>
      <c r="M5947" s="2" t="s">
        <v>19</v>
      </c>
    </row>
    <row r="5948" ht="15.75" customHeight="1">
      <c r="A5948" s="2">
        <v>331.0</v>
      </c>
      <c r="B5948" s="2" t="s">
        <v>16199</v>
      </c>
      <c r="C5948" s="2" t="s">
        <v>382</v>
      </c>
      <c r="D5948" s="3" t="s">
        <v>4434</v>
      </c>
      <c r="E5948" s="3" t="s">
        <v>16206</v>
      </c>
      <c r="F5948" s="3" t="s">
        <v>16207</v>
      </c>
      <c r="G5948" s="2" t="s">
        <v>50</v>
      </c>
      <c r="H5948" s="2">
        <v>4.0</v>
      </c>
      <c r="I5948" s="2">
        <v>5.0</v>
      </c>
      <c r="J5948" s="2">
        <v>5.0</v>
      </c>
      <c r="K5948" s="2">
        <v>5.0</v>
      </c>
      <c r="L5948" s="2">
        <v>4.0</v>
      </c>
      <c r="M5948" s="2" t="s">
        <v>19</v>
      </c>
    </row>
    <row r="5949" ht="15.75" customHeight="1">
      <c r="A5949" s="2">
        <v>331.0</v>
      </c>
      <c r="B5949" s="2" t="s">
        <v>16199</v>
      </c>
      <c r="C5949" s="2" t="s">
        <v>382</v>
      </c>
      <c r="D5949" s="3" t="s">
        <v>16208</v>
      </c>
      <c r="E5949" s="3" t="s">
        <v>16209</v>
      </c>
      <c r="F5949" s="3" t="s">
        <v>16210</v>
      </c>
      <c r="G5949" s="2" t="s">
        <v>18</v>
      </c>
      <c r="H5949" s="2">
        <v>4.0</v>
      </c>
      <c r="I5949" s="2">
        <v>4.0</v>
      </c>
      <c r="J5949" s="2">
        <v>5.0</v>
      </c>
      <c r="K5949" s="2">
        <v>5.0</v>
      </c>
      <c r="L5949" s="2">
        <v>4.0</v>
      </c>
      <c r="M5949" s="2" t="s">
        <v>19</v>
      </c>
    </row>
    <row r="5950" ht="15.75" customHeight="1">
      <c r="A5950" s="2">
        <v>331.0</v>
      </c>
      <c r="B5950" s="2" t="s">
        <v>16199</v>
      </c>
      <c r="C5950" s="2" t="s">
        <v>438</v>
      </c>
      <c r="D5950" s="3" t="s">
        <v>16211</v>
      </c>
      <c r="E5950" s="3" t="s">
        <v>16212</v>
      </c>
      <c r="F5950" s="3" t="s">
        <v>16213</v>
      </c>
      <c r="G5950" s="2" t="s">
        <v>50</v>
      </c>
      <c r="H5950" s="2">
        <v>4.0</v>
      </c>
      <c r="I5950" s="2">
        <v>4.0</v>
      </c>
      <c r="J5950" s="2">
        <v>5.0</v>
      </c>
      <c r="K5950" s="2">
        <v>5.0</v>
      </c>
      <c r="L5950" s="2">
        <v>5.0</v>
      </c>
      <c r="M5950" s="2" t="s">
        <v>19</v>
      </c>
    </row>
    <row r="5951" ht="15.75" customHeight="1">
      <c r="A5951" s="2">
        <v>331.0</v>
      </c>
      <c r="B5951" s="2" t="s">
        <v>16199</v>
      </c>
      <c r="C5951" s="2" t="s">
        <v>222</v>
      </c>
      <c r="D5951" s="3" t="s">
        <v>16214</v>
      </c>
      <c r="E5951" s="3" t="s">
        <v>16215</v>
      </c>
      <c r="F5951" s="3" t="s">
        <v>16216</v>
      </c>
      <c r="G5951" s="2" t="s">
        <v>18</v>
      </c>
      <c r="H5951" s="2">
        <v>4.0</v>
      </c>
      <c r="I5951" s="2">
        <v>3.0</v>
      </c>
      <c r="J5951" s="2">
        <v>5.0</v>
      </c>
      <c r="K5951" s="2">
        <v>4.0</v>
      </c>
      <c r="L5951" s="2">
        <v>4.0</v>
      </c>
      <c r="M5951" s="2" t="s">
        <v>19</v>
      </c>
    </row>
    <row r="5952" ht="15.75" customHeight="1">
      <c r="A5952" s="2">
        <v>331.0</v>
      </c>
      <c r="B5952" s="2" t="s">
        <v>16199</v>
      </c>
      <c r="C5952" s="2" t="s">
        <v>226</v>
      </c>
      <c r="D5952" s="3" t="s">
        <v>16217</v>
      </c>
      <c r="E5952" s="3" t="s">
        <v>16218</v>
      </c>
      <c r="F5952" s="3" t="s">
        <v>16219</v>
      </c>
      <c r="G5952" s="2" t="s">
        <v>50</v>
      </c>
      <c r="H5952" s="2">
        <v>3.0</v>
      </c>
      <c r="I5952" s="2">
        <v>4.0</v>
      </c>
      <c r="J5952" s="2">
        <v>5.0</v>
      </c>
      <c r="K5952" s="2">
        <v>4.0</v>
      </c>
      <c r="L5952" s="2">
        <v>4.0</v>
      </c>
      <c r="M5952" s="2" t="s">
        <v>19</v>
      </c>
    </row>
    <row r="5953" ht="15.75" customHeight="1">
      <c r="A5953" s="2">
        <v>331.0</v>
      </c>
      <c r="B5953" s="2" t="s">
        <v>16199</v>
      </c>
      <c r="C5953" s="2" t="s">
        <v>226</v>
      </c>
      <c r="D5953" s="3" t="s">
        <v>16220</v>
      </c>
      <c r="E5953" s="3" t="s">
        <v>16221</v>
      </c>
      <c r="F5953" s="3" t="s">
        <v>16222</v>
      </c>
      <c r="G5953" s="2" t="s">
        <v>18</v>
      </c>
      <c r="H5953" s="2">
        <v>3.0</v>
      </c>
      <c r="I5953" s="2">
        <v>4.0</v>
      </c>
      <c r="J5953" s="2">
        <v>3.0</v>
      </c>
      <c r="K5953" s="2">
        <v>3.0</v>
      </c>
      <c r="L5953" s="2">
        <v>4.0</v>
      </c>
      <c r="M5953" s="2" t="s">
        <v>19</v>
      </c>
    </row>
    <row r="5954" ht="15.75" customHeight="1">
      <c r="A5954" s="2">
        <v>331.0</v>
      </c>
      <c r="B5954" s="2" t="s">
        <v>16199</v>
      </c>
      <c r="C5954" s="2" t="s">
        <v>541</v>
      </c>
      <c r="D5954" s="3" t="s">
        <v>16223</v>
      </c>
      <c r="E5954" s="3" t="s">
        <v>16224</v>
      </c>
      <c r="F5954" s="3" t="s">
        <v>16225</v>
      </c>
      <c r="G5954" s="2" t="s">
        <v>50</v>
      </c>
      <c r="H5954" s="2">
        <v>5.0</v>
      </c>
      <c r="I5954" s="2">
        <v>5.0</v>
      </c>
      <c r="J5954" s="2">
        <v>5.0</v>
      </c>
      <c r="K5954" s="2">
        <v>5.0</v>
      </c>
      <c r="L5954" s="2">
        <v>5.0</v>
      </c>
      <c r="M5954" s="2" t="s">
        <v>19</v>
      </c>
    </row>
    <row r="5955" ht="15.75" customHeight="1">
      <c r="A5955" s="2">
        <v>331.0</v>
      </c>
      <c r="B5955" s="2" t="s">
        <v>16199</v>
      </c>
      <c r="C5955" s="2" t="s">
        <v>541</v>
      </c>
      <c r="D5955" s="3" t="s">
        <v>16226</v>
      </c>
      <c r="E5955" s="3" t="s">
        <v>16227</v>
      </c>
      <c r="F5955" s="3" t="s">
        <v>16228</v>
      </c>
      <c r="G5955" s="2" t="s">
        <v>50</v>
      </c>
      <c r="H5955" s="2">
        <v>4.0</v>
      </c>
      <c r="I5955" s="2">
        <v>4.0</v>
      </c>
      <c r="J5955" s="2">
        <v>5.0</v>
      </c>
      <c r="K5955" s="2">
        <v>5.0</v>
      </c>
      <c r="L5955" s="2">
        <v>4.0</v>
      </c>
      <c r="M5955" s="2" t="s">
        <v>19</v>
      </c>
    </row>
    <row r="5956" ht="15.75" customHeight="1">
      <c r="A5956" s="2">
        <v>331.0</v>
      </c>
      <c r="B5956" s="2" t="s">
        <v>16199</v>
      </c>
      <c r="C5956" s="2" t="s">
        <v>541</v>
      </c>
      <c r="D5956" s="3" t="s">
        <v>59</v>
      </c>
      <c r="E5956" s="3" t="s">
        <v>16229</v>
      </c>
      <c r="F5956" s="3" t="s">
        <v>16230</v>
      </c>
      <c r="G5956" s="2" t="s">
        <v>50</v>
      </c>
      <c r="H5956" s="2">
        <v>4.0</v>
      </c>
      <c r="I5956" s="2">
        <v>4.0</v>
      </c>
      <c r="J5956" s="2">
        <v>5.0</v>
      </c>
      <c r="K5956" s="2">
        <v>5.0</v>
      </c>
      <c r="L5956" s="2">
        <v>5.0</v>
      </c>
      <c r="M5956" s="2" t="s">
        <v>19</v>
      </c>
    </row>
    <row r="5957" ht="15.75" customHeight="1">
      <c r="A5957" s="2">
        <v>331.0</v>
      </c>
      <c r="B5957" s="2" t="s">
        <v>16199</v>
      </c>
      <c r="C5957" s="2" t="s">
        <v>548</v>
      </c>
      <c r="D5957" s="3" t="s">
        <v>16231</v>
      </c>
      <c r="E5957" s="3" t="s">
        <v>16232</v>
      </c>
      <c r="F5957" s="3" t="s">
        <v>16233</v>
      </c>
      <c r="G5957" s="2" t="s">
        <v>50</v>
      </c>
      <c r="H5957" s="2">
        <v>4.0</v>
      </c>
      <c r="I5957" s="2">
        <v>4.0</v>
      </c>
      <c r="J5957" s="2">
        <v>5.0</v>
      </c>
      <c r="K5957" s="2">
        <v>5.0</v>
      </c>
      <c r="L5957" s="2">
        <v>4.0</v>
      </c>
      <c r="M5957" s="2" t="s">
        <v>19</v>
      </c>
    </row>
    <row r="5958" ht="15.75" customHeight="1">
      <c r="A5958" s="2">
        <v>331.0</v>
      </c>
      <c r="B5958" s="2" t="s">
        <v>16199</v>
      </c>
      <c r="C5958" s="2" t="s">
        <v>279</v>
      </c>
      <c r="D5958" s="3" t="s">
        <v>495</v>
      </c>
      <c r="E5958" s="3" t="s">
        <v>16234</v>
      </c>
      <c r="F5958" s="3" t="s">
        <v>16235</v>
      </c>
      <c r="G5958" s="2" t="s">
        <v>50</v>
      </c>
      <c r="H5958" s="2">
        <v>4.0</v>
      </c>
      <c r="I5958" s="2">
        <v>4.0</v>
      </c>
      <c r="J5958" s="2">
        <v>5.0</v>
      </c>
      <c r="K5958" s="2">
        <v>5.0</v>
      </c>
      <c r="L5958" s="2">
        <v>5.0</v>
      </c>
      <c r="M5958" s="2" t="s">
        <v>19</v>
      </c>
    </row>
    <row r="5959" ht="15.75" customHeight="1">
      <c r="A5959" s="2">
        <v>331.0</v>
      </c>
      <c r="B5959" s="2" t="s">
        <v>16199</v>
      </c>
      <c r="C5959" s="2" t="s">
        <v>174</v>
      </c>
      <c r="D5959" s="3" t="s">
        <v>16236</v>
      </c>
      <c r="E5959" s="3" t="s">
        <v>16237</v>
      </c>
      <c r="F5959" s="3" t="s">
        <v>16238</v>
      </c>
      <c r="G5959" s="2" t="s">
        <v>18</v>
      </c>
      <c r="H5959" s="2">
        <v>3.0</v>
      </c>
      <c r="I5959" s="2">
        <v>3.0</v>
      </c>
      <c r="J5959" s="2">
        <v>3.0</v>
      </c>
      <c r="K5959" s="2">
        <v>4.0</v>
      </c>
      <c r="L5959" s="2">
        <v>4.0</v>
      </c>
      <c r="M5959" s="2" t="s">
        <v>33</v>
      </c>
    </row>
    <row r="5960" ht="15.75" customHeight="1">
      <c r="A5960" s="2">
        <v>331.0</v>
      </c>
      <c r="B5960" s="2" t="s">
        <v>16199</v>
      </c>
      <c r="C5960" s="2" t="s">
        <v>183</v>
      </c>
      <c r="D5960" s="3" t="s">
        <v>16239</v>
      </c>
      <c r="E5960" s="3" t="s">
        <v>16240</v>
      </c>
      <c r="F5960" s="3" t="s">
        <v>16238</v>
      </c>
      <c r="G5960" s="2" t="s">
        <v>50</v>
      </c>
      <c r="H5960" s="2">
        <v>5.0</v>
      </c>
      <c r="I5960" s="2">
        <v>5.0</v>
      </c>
      <c r="J5960" s="2">
        <v>5.0</v>
      </c>
      <c r="K5960" s="2">
        <v>5.0</v>
      </c>
      <c r="L5960" s="2">
        <v>5.0</v>
      </c>
      <c r="M5960" s="2" t="s">
        <v>19</v>
      </c>
    </row>
    <row r="5961" ht="15.75" customHeight="1">
      <c r="A5961" s="2">
        <v>331.0</v>
      </c>
      <c r="B5961" s="2" t="s">
        <v>16199</v>
      </c>
      <c r="C5961" s="2" t="s">
        <v>148</v>
      </c>
      <c r="D5961" s="3" t="s">
        <v>3798</v>
      </c>
      <c r="E5961" s="3" t="s">
        <v>16241</v>
      </c>
      <c r="F5961" s="3" t="s">
        <v>16242</v>
      </c>
      <c r="G5961" s="2" t="s">
        <v>50</v>
      </c>
      <c r="H5961" s="2">
        <v>5.0</v>
      </c>
      <c r="I5961" s="2">
        <v>5.0</v>
      </c>
      <c r="J5961" s="2">
        <v>5.0</v>
      </c>
      <c r="K5961" s="2">
        <v>5.0</v>
      </c>
      <c r="L5961" s="2">
        <v>5.0</v>
      </c>
      <c r="M5961" s="2" t="s">
        <v>19</v>
      </c>
    </row>
    <row r="5962" ht="15.75" customHeight="1">
      <c r="A5962" s="2">
        <v>331.0</v>
      </c>
      <c r="B5962" s="2" t="s">
        <v>16199</v>
      </c>
      <c r="C5962" s="2" t="s">
        <v>148</v>
      </c>
      <c r="D5962" s="3" t="s">
        <v>16243</v>
      </c>
      <c r="E5962" s="3" t="s">
        <v>16244</v>
      </c>
      <c r="F5962" s="3" t="s">
        <v>16245</v>
      </c>
      <c r="G5962" s="2" t="s">
        <v>182</v>
      </c>
      <c r="H5962" s="2">
        <v>3.0</v>
      </c>
      <c r="I5962" s="2">
        <v>1.0</v>
      </c>
      <c r="J5962" s="2">
        <v>1.0</v>
      </c>
      <c r="K5962" s="2">
        <v>1.0</v>
      </c>
      <c r="L5962" s="2">
        <v>3.0</v>
      </c>
      <c r="M5962" s="2" t="s">
        <v>33</v>
      </c>
    </row>
    <row r="5963" ht="15.75" customHeight="1">
      <c r="A5963" s="2">
        <v>331.0</v>
      </c>
      <c r="B5963" s="2" t="s">
        <v>16199</v>
      </c>
      <c r="C5963" s="2" t="s">
        <v>103</v>
      </c>
      <c r="D5963" s="3" t="s">
        <v>15653</v>
      </c>
      <c r="E5963" s="3" t="s">
        <v>16246</v>
      </c>
      <c r="F5963" s="3" t="s">
        <v>16245</v>
      </c>
      <c r="G5963" s="2" t="s">
        <v>50</v>
      </c>
      <c r="H5963" s="2">
        <v>4.0</v>
      </c>
      <c r="I5963" s="2">
        <v>3.0</v>
      </c>
      <c r="J5963" s="2">
        <v>5.0</v>
      </c>
      <c r="K5963" s="2">
        <v>5.0</v>
      </c>
      <c r="L5963" s="2">
        <v>5.0</v>
      </c>
      <c r="M5963" s="2" t="s">
        <v>19</v>
      </c>
    </row>
    <row r="5964" ht="15.75" customHeight="1">
      <c r="A5964" s="2">
        <v>331.0</v>
      </c>
      <c r="B5964" s="2" t="s">
        <v>16199</v>
      </c>
      <c r="C5964" s="2" t="s">
        <v>103</v>
      </c>
      <c r="D5964" s="3" t="s">
        <v>2041</v>
      </c>
      <c r="E5964" s="2" t="str">
        <f>+ Beautifully decorated office
+ Coffee grinder
+ Daily fruit
+ Support costs for employees to participate in sports: swimming, gym...
+ Flexible working hours. No OT, no Saturday work
No OT, no Saturday work, flexible working hours</f>
        <v>#ERROR!</v>
      </c>
      <c r="F5964" s="3" t="s">
        <v>16247</v>
      </c>
      <c r="G5964" s="2" t="s">
        <v>50</v>
      </c>
      <c r="H5964" s="2">
        <v>4.0</v>
      </c>
      <c r="I5964" s="2">
        <v>5.0</v>
      </c>
      <c r="J5964" s="2">
        <v>5.0</v>
      </c>
      <c r="K5964" s="2">
        <v>5.0</v>
      </c>
      <c r="L5964" s="2">
        <v>5.0</v>
      </c>
      <c r="M5964" s="2" t="s">
        <v>19</v>
      </c>
    </row>
    <row r="5965" ht="15.75" customHeight="1">
      <c r="A5965" s="2">
        <v>331.0</v>
      </c>
      <c r="B5965" s="2" t="s">
        <v>16199</v>
      </c>
      <c r="C5965" s="2" t="s">
        <v>103</v>
      </c>
      <c r="D5965" s="3" t="s">
        <v>16248</v>
      </c>
      <c r="E5965" s="3" t="s">
        <v>16249</v>
      </c>
      <c r="F5965" s="3" t="s">
        <v>16250</v>
      </c>
      <c r="G5965" s="2" t="s">
        <v>50</v>
      </c>
      <c r="H5965" s="2">
        <v>4.0</v>
      </c>
      <c r="I5965" s="2">
        <v>4.0</v>
      </c>
      <c r="J5965" s="2">
        <v>5.0</v>
      </c>
      <c r="K5965" s="2">
        <v>5.0</v>
      </c>
      <c r="L5965" s="2">
        <v>5.0</v>
      </c>
      <c r="M5965" s="2" t="s">
        <v>19</v>
      </c>
    </row>
    <row r="5966" ht="15.75" customHeight="1">
      <c r="A5966" s="2">
        <v>331.0</v>
      </c>
      <c r="B5966" s="2" t="s">
        <v>16199</v>
      </c>
      <c r="C5966" s="2" t="s">
        <v>103</v>
      </c>
      <c r="D5966" s="3" t="s">
        <v>16251</v>
      </c>
      <c r="E5966" s="3" t="s">
        <v>16252</v>
      </c>
      <c r="F5966" s="3" t="s">
        <v>16250</v>
      </c>
      <c r="G5966" s="2" t="s">
        <v>18</v>
      </c>
      <c r="H5966" s="2">
        <v>4.0</v>
      </c>
      <c r="I5966" s="2">
        <v>4.0</v>
      </c>
      <c r="J5966" s="2">
        <v>4.0</v>
      </c>
      <c r="K5966" s="2">
        <v>4.0</v>
      </c>
      <c r="L5966" s="2">
        <v>5.0</v>
      </c>
      <c r="M5966" s="2" t="s">
        <v>19</v>
      </c>
    </row>
    <row r="5967" ht="15.75" customHeight="1">
      <c r="A5967" s="2">
        <v>331.0</v>
      </c>
      <c r="B5967" s="2" t="s">
        <v>16199</v>
      </c>
      <c r="C5967" s="2" t="s">
        <v>1217</v>
      </c>
      <c r="D5967" s="3" t="s">
        <v>16253</v>
      </c>
      <c r="E5967" s="3" t="s">
        <v>16254</v>
      </c>
      <c r="F5967" s="3" t="s">
        <v>16255</v>
      </c>
      <c r="G5967" s="2" t="s">
        <v>18</v>
      </c>
      <c r="H5967" s="2">
        <v>4.0</v>
      </c>
      <c r="I5967" s="2">
        <v>3.0</v>
      </c>
      <c r="J5967" s="2">
        <v>3.0</v>
      </c>
      <c r="K5967" s="2">
        <v>4.0</v>
      </c>
      <c r="L5967" s="2">
        <v>5.0</v>
      </c>
      <c r="M5967" s="2" t="s">
        <v>19</v>
      </c>
    </row>
    <row r="5968" ht="15.75" customHeight="1">
      <c r="A5968" s="2">
        <v>331.0</v>
      </c>
      <c r="B5968" s="2" t="s">
        <v>16199</v>
      </c>
      <c r="C5968" s="2" t="s">
        <v>1254</v>
      </c>
      <c r="D5968" s="3" t="s">
        <v>16256</v>
      </c>
      <c r="E5968" s="3" t="s">
        <v>16257</v>
      </c>
      <c r="F5968" s="3" t="s">
        <v>16255</v>
      </c>
      <c r="G5968" s="2" t="s">
        <v>50</v>
      </c>
      <c r="H5968" s="2">
        <v>5.0</v>
      </c>
      <c r="I5968" s="2">
        <v>5.0</v>
      </c>
      <c r="J5968" s="2">
        <v>5.0</v>
      </c>
      <c r="K5968" s="2">
        <v>5.0</v>
      </c>
      <c r="L5968" s="2">
        <v>5.0</v>
      </c>
      <c r="M5968" s="2" t="s">
        <v>19</v>
      </c>
    </row>
    <row r="5969" ht="15.75" customHeight="1">
      <c r="A5969" s="2">
        <v>331.0</v>
      </c>
      <c r="B5969" s="2" t="s">
        <v>16199</v>
      </c>
      <c r="C5969" s="2" t="s">
        <v>79</v>
      </c>
      <c r="D5969" s="3" t="s">
        <v>16258</v>
      </c>
      <c r="E5969" s="3" t="s">
        <v>16259</v>
      </c>
      <c r="F5969" s="3" t="s">
        <v>16260</v>
      </c>
      <c r="G5969" s="2" t="s">
        <v>18</v>
      </c>
      <c r="H5969" s="2">
        <v>3.0</v>
      </c>
      <c r="I5969" s="2">
        <v>4.0</v>
      </c>
      <c r="J5969" s="2">
        <v>4.0</v>
      </c>
      <c r="K5969" s="2">
        <v>5.0</v>
      </c>
      <c r="L5969" s="2">
        <v>5.0</v>
      </c>
      <c r="M5969" s="2" t="s">
        <v>19</v>
      </c>
    </row>
    <row r="5970" ht="15.75" customHeight="1">
      <c r="A5970" s="2">
        <v>331.0</v>
      </c>
      <c r="B5970" s="2" t="s">
        <v>16199</v>
      </c>
      <c r="C5970" s="2" t="s">
        <v>203</v>
      </c>
      <c r="D5970" s="3" t="s">
        <v>139</v>
      </c>
      <c r="E5970" s="3" t="s">
        <v>16261</v>
      </c>
      <c r="F5970" s="3" t="s">
        <v>16260</v>
      </c>
      <c r="G5970" s="2" t="s">
        <v>50</v>
      </c>
      <c r="H5970" s="2">
        <v>4.0</v>
      </c>
      <c r="I5970" s="2">
        <v>4.0</v>
      </c>
      <c r="J5970" s="2">
        <v>5.0</v>
      </c>
      <c r="K5970" s="2">
        <v>5.0</v>
      </c>
      <c r="L5970" s="2">
        <v>5.0</v>
      </c>
      <c r="M5970" s="2" t="s">
        <v>19</v>
      </c>
    </row>
    <row r="5971" ht="15.75" customHeight="1">
      <c r="A5971" s="2">
        <v>331.0</v>
      </c>
      <c r="B5971" s="2" t="s">
        <v>16199</v>
      </c>
      <c r="C5971" s="2" t="s">
        <v>600</v>
      </c>
      <c r="D5971" s="3" t="s">
        <v>15653</v>
      </c>
      <c r="E5971" s="3" t="s">
        <v>16262</v>
      </c>
      <c r="F5971" s="3" t="s">
        <v>16263</v>
      </c>
      <c r="G5971" s="2" t="s">
        <v>50</v>
      </c>
      <c r="H5971" s="2">
        <v>5.0</v>
      </c>
      <c r="I5971" s="2">
        <v>4.0</v>
      </c>
      <c r="J5971" s="2">
        <v>5.0</v>
      </c>
      <c r="K5971" s="2">
        <v>5.0</v>
      </c>
      <c r="L5971" s="2">
        <v>4.0</v>
      </c>
      <c r="M5971" s="2" t="s">
        <v>19</v>
      </c>
    </row>
    <row r="5972" ht="15.75" customHeight="1">
      <c r="A5972" s="2">
        <v>331.0</v>
      </c>
      <c r="B5972" s="2" t="s">
        <v>16199</v>
      </c>
      <c r="C5972" s="2" t="s">
        <v>1452</v>
      </c>
      <c r="D5972" s="3" t="s">
        <v>495</v>
      </c>
      <c r="E5972" s="3" t="s">
        <v>16264</v>
      </c>
      <c r="F5972" s="3" t="s">
        <v>16263</v>
      </c>
      <c r="G5972" s="2" t="s">
        <v>50</v>
      </c>
      <c r="H5972" s="2">
        <v>4.0</v>
      </c>
      <c r="I5972" s="2">
        <v>3.0</v>
      </c>
      <c r="J5972" s="2">
        <v>5.0</v>
      </c>
      <c r="K5972" s="2">
        <v>4.0</v>
      </c>
      <c r="L5972" s="2">
        <v>5.0</v>
      </c>
      <c r="M5972" s="2" t="s">
        <v>19</v>
      </c>
    </row>
    <row r="5973" ht="15.75" customHeight="1">
      <c r="A5973" s="2">
        <v>331.0</v>
      </c>
      <c r="B5973" s="2" t="s">
        <v>16199</v>
      </c>
      <c r="C5973" s="2" t="s">
        <v>305</v>
      </c>
      <c r="D5973" s="3" t="s">
        <v>16265</v>
      </c>
      <c r="E5973" s="3" t="s">
        <v>16266</v>
      </c>
      <c r="F5973" s="3" t="s">
        <v>16263</v>
      </c>
      <c r="G5973" s="2" t="s">
        <v>50</v>
      </c>
      <c r="H5973" s="2">
        <v>5.0</v>
      </c>
      <c r="I5973" s="2">
        <v>5.0</v>
      </c>
      <c r="J5973" s="2">
        <v>5.0</v>
      </c>
      <c r="K5973" s="2">
        <v>5.0</v>
      </c>
      <c r="L5973" s="2">
        <v>5.0</v>
      </c>
      <c r="M5973" s="2" t="s">
        <v>19</v>
      </c>
    </row>
    <row r="5974" ht="15.75" customHeight="1">
      <c r="A5974" s="2">
        <v>331.0</v>
      </c>
      <c r="B5974" s="2" t="s">
        <v>16199</v>
      </c>
      <c r="C5974" s="2" t="s">
        <v>210</v>
      </c>
      <c r="D5974" s="3" t="s">
        <v>16267</v>
      </c>
      <c r="E5974" s="3" t="s">
        <v>16268</v>
      </c>
      <c r="F5974" s="3" t="s">
        <v>16269</v>
      </c>
      <c r="G5974" s="2" t="s">
        <v>62</v>
      </c>
      <c r="H5974" s="2">
        <v>2.0</v>
      </c>
      <c r="I5974" s="2">
        <v>1.0</v>
      </c>
      <c r="J5974" s="2">
        <v>1.0</v>
      </c>
      <c r="K5974" s="2">
        <v>2.0</v>
      </c>
      <c r="L5974" s="2">
        <v>4.0</v>
      </c>
      <c r="M5974" s="2" t="s">
        <v>33</v>
      </c>
    </row>
    <row r="5975" ht="15.75" customHeight="1">
      <c r="A5975" s="2">
        <v>333.0</v>
      </c>
      <c r="B5975" s="2" t="s">
        <v>16270</v>
      </c>
      <c r="C5975" s="2" t="s">
        <v>153</v>
      </c>
      <c r="D5975" s="3" t="s">
        <v>16271</v>
      </c>
      <c r="E5975" s="3" t="s">
        <v>16272</v>
      </c>
      <c r="F5975" s="3" t="s">
        <v>16273</v>
      </c>
      <c r="G5975" s="2" t="s">
        <v>18</v>
      </c>
      <c r="H5975" s="2">
        <v>3.0</v>
      </c>
      <c r="I5975" s="2">
        <v>4.0</v>
      </c>
      <c r="J5975" s="2">
        <v>3.0</v>
      </c>
      <c r="K5975" s="2">
        <v>3.0</v>
      </c>
      <c r="L5975" s="2">
        <v>4.0</v>
      </c>
      <c r="M5975" s="2" t="s">
        <v>19</v>
      </c>
    </row>
    <row r="5976" ht="15.75" customHeight="1">
      <c r="A5976" s="2">
        <v>333.0</v>
      </c>
      <c r="B5976" s="2" t="s">
        <v>16270</v>
      </c>
      <c r="C5976" s="2" t="s">
        <v>690</v>
      </c>
      <c r="D5976" s="3" t="s">
        <v>16274</v>
      </c>
      <c r="E5976" s="3" t="s">
        <v>16275</v>
      </c>
      <c r="F5976" s="3" t="s">
        <v>16276</v>
      </c>
      <c r="G5976" s="2" t="s">
        <v>50</v>
      </c>
      <c r="H5976" s="2">
        <v>3.0</v>
      </c>
      <c r="I5976" s="2">
        <v>5.0</v>
      </c>
      <c r="J5976" s="2">
        <v>5.0</v>
      </c>
      <c r="K5976" s="2">
        <v>5.0</v>
      </c>
      <c r="L5976" s="2">
        <v>5.0</v>
      </c>
      <c r="M5976" s="2" t="s">
        <v>19</v>
      </c>
    </row>
    <row r="5977" ht="15.75" customHeight="1">
      <c r="A5977" s="2">
        <v>333.0</v>
      </c>
      <c r="B5977" s="2" t="s">
        <v>16270</v>
      </c>
      <c r="C5977" s="2" t="s">
        <v>20</v>
      </c>
      <c r="D5977" s="3" t="s">
        <v>16277</v>
      </c>
      <c r="E5977" s="3" t="s">
        <v>16278</v>
      </c>
      <c r="F5977" s="3" t="s">
        <v>16279</v>
      </c>
      <c r="G5977" s="2" t="s">
        <v>50</v>
      </c>
      <c r="H5977" s="2">
        <v>4.0</v>
      </c>
      <c r="I5977" s="2">
        <v>5.0</v>
      </c>
      <c r="J5977" s="2">
        <v>4.0</v>
      </c>
      <c r="K5977" s="2">
        <v>5.0</v>
      </c>
      <c r="L5977" s="2">
        <v>4.0</v>
      </c>
      <c r="M5977" s="2" t="s">
        <v>19</v>
      </c>
    </row>
    <row r="5978" ht="15.75" customHeight="1">
      <c r="A5978" s="2">
        <v>333.0</v>
      </c>
      <c r="B5978" s="2" t="s">
        <v>16270</v>
      </c>
      <c r="C5978" s="2" t="s">
        <v>153</v>
      </c>
      <c r="D5978" s="3" t="s">
        <v>16280</v>
      </c>
      <c r="E5978" s="3" t="s">
        <v>16281</v>
      </c>
      <c r="F5978" s="3" t="s">
        <v>16282</v>
      </c>
      <c r="G5978" s="2" t="s">
        <v>18</v>
      </c>
      <c r="H5978" s="2">
        <v>3.0</v>
      </c>
      <c r="I5978" s="2">
        <v>3.0</v>
      </c>
      <c r="J5978" s="2">
        <v>4.0</v>
      </c>
      <c r="K5978" s="2">
        <v>3.0</v>
      </c>
      <c r="L5978" s="2">
        <v>4.0</v>
      </c>
      <c r="M5978" s="2" t="s">
        <v>19</v>
      </c>
    </row>
    <row r="5979" ht="15.75" customHeight="1">
      <c r="A5979" s="2">
        <v>333.0</v>
      </c>
      <c r="B5979" s="2" t="s">
        <v>16270</v>
      </c>
      <c r="C5979" s="2" t="s">
        <v>153</v>
      </c>
      <c r="D5979" s="3" t="s">
        <v>16283</v>
      </c>
      <c r="E5979" s="3" t="s">
        <v>16284</v>
      </c>
      <c r="F5979" s="3" t="s">
        <v>16285</v>
      </c>
      <c r="G5979" s="2" t="s">
        <v>50</v>
      </c>
      <c r="H5979" s="2">
        <v>5.0</v>
      </c>
      <c r="I5979" s="2">
        <v>5.0</v>
      </c>
      <c r="J5979" s="2">
        <v>5.0</v>
      </c>
      <c r="K5979" s="2">
        <v>5.0</v>
      </c>
      <c r="L5979" s="2">
        <v>5.0</v>
      </c>
      <c r="M5979" s="2" t="s">
        <v>19</v>
      </c>
    </row>
    <row r="5980" ht="15.75" customHeight="1">
      <c r="A5980" s="2">
        <v>333.0</v>
      </c>
      <c r="B5980" s="2" t="s">
        <v>16270</v>
      </c>
      <c r="C5980" s="2" t="s">
        <v>153</v>
      </c>
      <c r="D5980" s="3" t="s">
        <v>16286</v>
      </c>
      <c r="E5980" s="3" t="s">
        <v>16287</v>
      </c>
      <c r="F5980" s="3" t="s">
        <v>16288</v>
      </c>
      <c r="G5980" s="2" t="s">
        <v>18</v>
      </c>
      <c r="H5980" s="2">
        <v>4.0</v>
      </c>
      <c r="I5980" s="2">
        <v>4.0</v>
      </c>
      <c r="J5980" s="2">
        <v>4.0</v>
      </c>
      <c r="K5980" s="2">
        <v>3.0</v>
      </c>
      <c r="L5980" s="2">
        <v>4.0</v>
      </c>
      <c r="M5980" s="2" t="s">
        <v>19</v>
      </c>
    </row>
    <row r="5981" ht="15.75" customHeight="1">
      <c r="A5981" s="2">
        <v>333.0</v>
      </c>
      <c r="B5981" s="2" t="s">
        <v>16270</v>
      </c>
      <c r="C5981" s="2" t="s">
        <v>153</v>
      </c>
      <c r="D5981" s="3" t="s">
        <v>16289</v>
      </c>
      <c r="E5981" s="3" t="s">
        <v>16290</v>
      </c>
      <c r="F5981" s="3" t="s">
        <v>16291</v>
      </c>
      <c r="G5981" s="2" t="s">
        <v>50</v>
      </c>
      <c r="H5981" s="2">
        <v>5.0</v>
      </c>
      <c r="I5981" s="2">
        <v>5.0</v>
      </c>
      <c r="J5981" s="2">
        <v>5.0</v>
      </c>
      <c r="K5981" s="2">
        <v>3.0</v>
      </c>
      <c r="L5981" s="2">
        <v>3.0</v>
      </c>
      <c r="M5981" s="2" t="s">
        <v>19</v>
      </c>
    </row>
    <row r="5982" ht="15.75" customHeight="1">
      <c r="A5982" s="2">
        <v>333.0</v>
      </c>
      <c r="B5982" s="2" t="s">
        <v>16270</v>
      </c>
      <c r="C5982" s="2" t="s">
        <v>153</v>
      </c>
      <c r="D5982" s="3" t="s">
        <v>16292</v>
      </c>
      <c r="E5982" s="3" t="s">
        <v>16293</v>
      </c>
      <c r="F5982" s="3" t="s">
        <v>16294</v>
      </c>
      <c r="G5982" s="2" t="s">
        <v>18</v>
      </c>
      <c r="H5982" s="2">
        <v>4.0</v>
      </c>
      <c r="I5982" s="2">
        <v>3.0</v>
      </c>
      <c r="J5982" s="2">
        <v>4.0</v>
      </c>
      <c r="K5982" s="2">
        <v>3.0</v>
      </c>
      <c r="L5982" s="2">
        <v>4.0</v>
      </c>
      <c r="M5982" s="2" t="s">
        <v>19</v>
      </c>
    </row>
    <row r="5983" ht="15.75" customHeight="1">
      <c r="A5983" s="2">
        <v>333.0</v>
      </c>
      <c r="B5983" s="2" t="s">
        <v>16270</v>
      </c>
      <c r="C5983" s="2" t="s">
        <v>153</v>
      </c>
      <c r="D5983" s="3" t="s">
        <v>16295</v>
      </c>
      <c r="E5983" s="3" t="s">
        <v>16296</v>
      </c>
      <c r="F5983" s="3" t="s">
        <v>16297</v>
      </c>
      <c r="G5983" s="2" t="s">
        <v>18</v>
      </c>
      <c r="H5983" s="2">
        <v>4.0</v>
      </c>
      <c r="I5983" s="2">
        <v>4.0</v>
      </c>
      <c r="J5983" s="2">
        <v>4.0</v>
      </c>
      <c r="K5983" s="2">
        <v>4.0</v>
      </c>
      <c r="L5983" s="2">
        <v>4.0</v>
      </c>
      <c r="M5983" s="2" t="s">
        <v>19</v>
      </c>
    </row>
    <row r="5984" ht="15.75" customHeight="1">
      <c r="A5984" s="2">
        <v>333.0</v>
      </c>
      <c r="B5984" s="2" t="s">
        <v>16270</v>
      </c>
      <c r="C5984" s="2" t="s">
        <v>153</v>
      </c>
      <c r="D5984" s="3" t="s">
        <v>16298</v>
      </c>
      <c r="E5984" s="3" t="s">
        <v>16299</v>
      </c>
      <c r="F5984" s="3" t="s">
        <v>16300</v>
      </c>
      <c r="G5984" s="2" t="s">
        <v>50</v>
      </c>
      <c r="H5984" s="2">
        <v>5.0</v>
      </c>
      <c r="I5984" s="2">
        <v>5.0</v>
      </c>
      <c r="J5984" s="2">
        <v>5.0</v>
      </c>
      <c r="K5984" s="2">
        <v>5.0</v>
      </c>
      <c r="L5984" s="2">
        <v>5.0</v>
      </c>
      <c r="M5984" s="2" t="s">
        <v>19</v>
      </c>
    </row>
    <row r="5985" ht="15.75" customHeight="1">
      <c r="A5985" s="2">
        <v>333.0</v>
      </c>
      <c r="B5985" s="2" t="s">
        <v>16270</v>
      </c>
      <c r="C5985" s="2" t="s">
        <v>153</v>
      </c>
      <c r="D5985" s="3" t="s">
        <v>191</v>
      </c>
      <c r="E5985" s="3" t="s">
        <v>16301</v>
      </c>
      <c r="F5985" s="3" t="s">
        <v>16302</v>
      </c>
      <c r="G5985" s="2" t="s">
        <v>18</v>
      </c>
      <c r="H5985" s="2">
        <v>4.0</v>
      </c>
      <c r="I5985" s="2">
        <v>3.0</v>
      </c>
      <c r="J5985" s="2">
        <v>3.0</v>
      </c>
      <c r="K5985" s="2">
        <v>4.0</v>
      </c>
      <c r="L5985" s="2">
        <v>4.0</v>
      </c>
      <c r="M5985" s="2" t="s">
        <v>19</v>
      </c>
    </row>
    <row r="5986" ht="15.75" customHeight="1">
      <c r="A5986" s="2">
        <v>333.0</v>
      </c>
      <c r="B5986" s="2" t="s">
        <v>16270</v>
      </c>
      <c r="C5986" s="2" t="s">
        <v>153</v>
      </c>
      <c r="D5986" s="3" t="s">
        <v>16303</v>
      </c>
      <c r="E5986" s="3" t="s">
        <v>16304</v>
      </c>
      <c r="F5986" s="3" t="s">
        <v>16305</v>
      </c>
      <c r="G5986" s="2" t="s">
        <v>18</v>
      </c>
      <c r="H5986" s="2">
        <v>4.0</v>
      </c>
      <c r="I5986" s="2">
        <v>4.0</v>
      </c>
      <c r="J5986" s="2">
        <v>5.0</v>
      </c>
      <c r="K5986" s="2">
        <v>5.0</v>
      </c>
      <c r="L5986" s="2">
        <v>3.0</v>
      </c>
      <c r="M5986" s="2" t="s">
        <v>19</v>
      </c>
    </row>
    <row r="5987" ht="15.75" customHeight="1">
      <c r="A5987" s="2">
        <v>333.0</v>
      </c>
      <c r="B5987" s="2" t="s">
        <v>16270</v>
      </c>
      <c r="C5987" s="2" t="s">
        <v>153</v>
      </c>
      <c r="D5987" s="3" t="s">
        <v>16306</v>
      </c>
      <c r="E5987" s="3" t="s">
        <v>16307</v>
      </c>
      <c r="F5987" s="3" t="s">
        <v>16308</v>
      </c>
      <c r="G5987" s="2" t="s">
        <v>50</v>
      </c>
      <c r="H5987" s="2">
        <v>3.0</v>
      </c>
      <c r="I5987" s="2">
        <v>3.0</v>
      </c>
      <c r="J5987" s="2">
        <v>3.0</v>
      </c>
      <c r="K5987" s="2">
        <v>4.0</v>
      </c>
      <c r="L5987" s="2">
        <v>4.0</v>
      </c>
      <c r="M5987" s="2" t="s">
        <v>19</v>
      </c>
    </row>
    <row r="5988" ht="15.75" customHeight="1">
      <c r="A5988" s="2">
        <v>333.0</v>
      </c>
      <c r="B5988" s="2" t="s">
        <v>16270</v>
      </c>
      <c r="C5988" s="2" t="s">
        <v>153</v>
      </c>
      <c r="D5988" s="3" t="s">
        <v>16309</v>
      </c>
      <c r="E5988" s="3" t="s">
        <v>16310</v>
      </c>
      <c r="F5988" s="3" t="s">
        <v>16311</v>
      </c>
      <c r="G5988" s="2" t="s">
        <v>50</v>
      </c>
      <c r="H5988" s="2">
        <v>5.0</v>
      </c>
      <c r="I5988" s="2">
        <v>4.0</v>
      </c>
      <c r="J5988" s="2">
        <v>3.0</v>
      </c>
      <c r="K5988" s="2">
        <v>4.0</v>
      </c>
      <c r="L5988" s="2">
        <v>4.0</v>
      </c>
      <c r="M5988" s="2" t="s">
        <v>19</v>
      </c>
    </row>
    <row r="5989" ht="15.75" customHeight="1">
      <c r="A5989" s="2">
        <v>333.0</v>
      </c>
      <c r="B5989" s="2" t="s">
        <v>16270</v>
      </c>
      <c r="C5989" s="2" t="s">
        <v>153</v>
      </c>
      <c r="D5989" s="3" t="s">
        <v>16312</v>
      </c>
      <c r="E5989" s="3" t="s">
        <v>16313</v>
      </c>
      <c r="F5989" s="3" t="s">
        <v>16314</v>
      </c>
      <c r="G5989" s="2" t="s">
        <v>50</v>
      </c>
      <c r="H5989" s="2">
        <v>5.0</v>
      </c>
      <c r="I5989" s="2">
        <v>4.0</v>
      </c>
      <c r="J5989" s="2">
        <v>4.0</v>
      </c>
      <c r="K5989" s="2">
        <v>4.0</v>
      </c>
      <c r="L5989" s="2">
        <v>5.0</v>
      </c>
      <c r="M5989" s="2" t="s">
        <v>19</v>
      </c>
    </row>
    <row r="5990" ht="15.75" customHeight="1">
      <c r="A5990" s="2">
        <v>333.0</v>
      </c>
      <c r="B5990" s="2" t="s">
        <v>16270</v>
      </c>
      <c r="C5990" s="2" t="s">
        <v>153</v>
      </c>
      <c r="D5990" s="3" t="s">
        <v>16315</v>
      </c>
      <c r="E5990" s="3" t="s">
        <v>16316</v>
      </c>
      <c r="F5990" s="3" t="s">
        <v>16317</v>
      </c>
      <c r="G5990" s="2" t="s">
        <v>18</v>
      </c>
      <c r="H5990" s="2">
        <v>3.0</v>
      </c>
      <c r="I5990" s="2">
        <v>4.0</v>
      </c>
      <c r="J5990" s="2">
        <v>4.0</v>
      </c>
      <c r="K5990" s="2">
        <v>4.0</v>
      </c>
      <c r="L5990" s="2">
        <v>4.0</v>
      </c>
      <c r="M5990" s="2" t="s">
        <v>19</v>
      </c>
    </row>
    <row r="5991" ht="15.75" customHeight="1">
      <c r="A5991" s="2">
        <v>333.0</v>
      </c>
      <c r="B5991" s="2" t="s">
        <v>16270</v>
      </c>
      <c r="C5991" s="2" t="s">
        <v>153</v>
      </c>
      <c r="D5991" s="3" t="s">
        <v>16318</v>
      </c>
      <c r="E5991" s="3" t="s">
        <v>16307</v>
      </c>
      <c r="F5991" s="3" t="s">
        <v>16308</v>
      </c>
      <c r="G5991" s="2" t="s">
        <v>18</v>
      </c>
      <c r="H5991" s="2">
        <v>3.0</v>
      </c>
      <c r="I5991" s="2">
        <v>3.0</v>
      </c>
      <c r="J5991" s="2">
        <v>3.0</v>
      </c>
      <c r="K5991" s="2">
        <v>4.0</v>
      </c>
      <c r="L5991" s="2">
        <v>4.0</v>
      </c>
      <c r="M5991" s="2" t="s">
        <v>19</v>
      </c>
    </row>
    <row r="5992" ht="15.75" customHeight="1">
      <c r="A5992" s="2">
        <v>333.0</v>
      </c>
      <c r="B5992" s="2" t="s">
        <v>16270</v>
      </c>
      <c r="C5992" s="2" t="s">
        <v>153</v>
      </c>
      <c r="D5992" s="3" t="s">
        <v>16319</v>
      </c>
      <c r="E5992" s="3" t="s">
        <v>16320</v>
      </c>
      <c r="F5992" s="3" t="s">
        <v>16321</v>
      </c>
      <c r="G5992" s="2" t="s">
        <v>18</v>
      </c>
      <c r="H5992" s="2">
        <v>4.0</v>
      </c>
      <c r="I5992" s="2">
        <v>4.0</v>
      </c>
      <c r="J5992" s="2">
        <v>4.0</v>
      </c>
      <c r="K5992" s="2">
        <v>5.0</v>
      </c>
      <c r="L5992" s="2">
        <v>3.0</v>
      </c>
      <c r="M5992" s="2" t="s">
        <v>19</v>
      </c>
    </row>
    <row r="5993" ht="15.75" customHeight="1">
      <c r="A5993" s="2">
        <v>333.0</v>
      </c>
      <c r="B5993" s="2" t="s">
        <v>16270</v>
      </c>
      <c r="C5993" s="2" t="s">
        <v>153</v>
      </c>
      <c r="D5993" s="3" t="s">
        <v>16309</v>
      </c>
      <c r="E5993" s="3" t="s">
        <v>16322</v>
      </c>
      <c r="F5993" s="3" t="s">
        <v>16323</v>
      </c>
      <c r="G5993" s="2" t="s">
        <v>18</v>
      </c>
      <c r="H5993" s="2">
        <v>4.0</v>
      </c>
      <c r="I5993" s="2">
        <v>4.0</v>
      </c>
      <c r="J5993" s="2">
        <v>5.0</v>
      </c>
      <c r="K5993" s="2">
        <v>4.0</v>
      </c>
      <c r="L5993" s="2">
        <v>3.0</v>
      </c>
      <c r="M5993" s="2" t="s">
        <v>19</v>
      </c>
    </row>
    <row r="5994" ht="15.75" customHeight="1">
      <c r="A5994" s="2">
        <v>333.0</v>
      </c>
      <c r="B5994" s="2" t="s">
        <v>16270</v>
      </c>
      <c r="C5994" s="2" t="s">
        <v>153</v>
      </c>
      <c r="D5994" s="3" t="s">
        <v>16292</v>
      </c>
      <c r="E5994" s="3" t="s">
        <v>16324</v>
      </c>
      <c r="F5994" s="3" t="s">
        <v>16325</v>
      </c>
      <c r="G5994" s="2" t="s">
        <v>18</v>
      </c>
      <c r="H5994" s="2">
        <v>4.0</v>
      </c>
      <c r="I5994" s="2">
        <v>2.0</v>
      </c>
      <c r="J5994" s="2">
        <v>5.0</v>
      </c>
      <c r="K5994" s="2">
        <v>4.0</v>
      </c>
      <c r="L5994" s="2">
        <v>4.0</v>
      </c>
      <c r="M5994" s="2" t="s">
        <v>19</v>
      </c>
    </row>
    <row r="5995" ht="15.75" customHeight="1">
      <c r="A5995" s="2">
        <v>333.0</v>
      </c>
      <c r="B5995" s="2" t="s">
        <v>16270</v>
      </c>
      <c r="C5995" s="2" t="s">
        <v>153</v>
      </c>
      <c r="D5995" s="3" t="s">
        <v>495</v>
      </c>
      <c r="E5995" s="3" t="s">
        <v>16326</v>
      </c>
      <c r="F5995" s="3" t="s">
        <v>16327</v>
      </c>
      <c r="G5995" s="2" t="s">
        <v>18</v>
      </c>
      <c r="H5995" s="2">
        <v>4.0</v>
      </c>
      <c r="I5995" s="2">
        <v>3.0</v>
      </c>
      <c r="J5995" s="2">
        <v>4.0</v>
      </c>
      <c r="K5995" s="2">
        <v>5.0</v>
      </c>
      <c r="L5995" s="2">
        <v>3.0</v>
      </c>
      <c r="M5995" s="2" t="s">
        <v>19</v>
      </c>
    </row>
    <row r="5996" ht="15.75" customHeight="1">
      <c r="A5996" s="2">
        <v>333.0</v>
      </c>
      <c r="B5996" s="2" t="s">
        <v>16270</v>
      </c>
      <c r="C5996" s="2" t="s">
        <v>153</v>
      </c>
      <c r="D5996" s="3" t="s">
        <v>16328</v>
      </c>
      <c r="E5996" s="3" t="s">
        <v>16329</v>
      </c>
      <c r="F5996" s="3" t="s">
        <v>16330</v>
      </c>
      <c r="G5996" s="2" t="s">
        <v>18</v>
      </c>
      <c r="H5996" s="2">
        <v>4.0</v>
      </c>
      <c r="I5996" s="2">
        <v>3.0</v>
      </c>
      <c r="J5996" s="2">
        <v>4.0</v>
      </c>
      <c r="K5996" s="2">
        <v>4.0</v>
      </c>
      <c r="L5996" s="2">
        <v>3.0</v>
      </c>
      <c r="M5996" s="2" t="s">
        <v>19</v>
      </c>
    </row>
    <row r="5997" ht="15.75" customHeight="1">
      <c r="A5997" s="2">
        <v>333.0</v>
      </c>
      <c r="B5997" s="2" t="s">
        <v>16270</v>
      </c>
      <c r="C5997" s="2" t="s">
        <v>153</v>
      </c>
      <c r="D5997" s="3" t="s">
        <v>16331</v>
      </c>
      <c r="E5997" s="3" t="s">
        <v>16332</v>
      </c>
      <c r="F5997" s="3" t="s">
        <v>16333</v>
      </c>
      <c r="G5997" s="2" t="s">
        <v>18</v>
      </c>
      <c r="H5997" s="2">
        <v>3.0</v>
      </c>
      <c r="I5997" s="2">
        <v>3.0</v>
      </c>
      <c r="J5997" s="2">
        <v>4.0</v>
      </c>
      <c r="K5997" s="2">
        <v>3.0</v>
      </c>
      <c r="L5997" s="2">
        <v>4.0</v>
      </c>
      <c r="M5997" s="2" t="s">
        <v>19</v>
      </c>
    </row>
    <row r="5998" ht="15.75" customHeight="1">
      <c r="A5998" s="2">
        <v>333.0</v>
      </c>
      <c r="B5998" s="2" t="s">
        <v>16270</v>
      </c>
      <c r="C5998" s="2" t="s">
        <v>153</v>
      </c>
      <c r="D5998" s="3" t="s">
        <v>16334</v>
      </c>
      <c r="E5998" s="3" t="s">
        <v>16335</v>
      </c>
      <c r="F5998" s="3" t="s">
        <v>16336</v>
      </c>
      <c r="G5998" s="2" t="s">
        <v>18</v>
      </c>
      <c r="H5998" s="2">
        <v>4.0</v>
      </c>
      <c r="I5998" s="2">
        <v>3.0</v>
      </c>
      <c r="J5998" s="2">
        <v>4.0</v>
      </c>
      <c r="K5998" s="2">
        <v>4.0</v>
      </c>
      <c r="L5998" s="2">
        <v>3.0</v>
      </c>
      <c r="M5998" s="2" t="s">
        <v>19</v>
      </c>
    </row>
    <row r="5999" ht="15.75" customHeight="1">
      <c r="A5999" s="2">
        <v>333.0</v>
      </c>
      <c r="B5999" s="2" t="s">
        <v>16270</v>
      </c>
      <c r="C5999" s="2" t="s">
        <v>153</v>
      </c>
      <c r="D5999" s="3" t="s">
        <v>16337</v>
      </c>
      <c r="E5999" s="3" t="s">
        <v>16338</v>
      </c>
      <c r="F5999" s="3" t="s">
        <v>16339</v>
      </c>
      <c r="G5999" s="2" t="s">
        <v>18</v>
      </c>
      <c r="H5999" s="2">
        <v>4.0</v>
      </c>
      <c r="I5999" s="2">
        <v>5.0</v>
      </c>
      <c r="J5999" s="2">
        <v>4.0</v>
      </c>
      <c r="K5999" s="2">
        <v>5.0</v>
      </c>
      <c r="L5999" s="2">
        <v>4.0</v>
      </c>
      <c r="M5999" s="2" t="s">
        <v>19</v>
      </c>
    </row>
    <row r="6000" ht="15.75" customHeight="1">
      <c r="A6000" s="2">
        <v>333.0</v>
      </c>
      <c r="B6000" s="2" t="s">
        <v>16270</v>
      </c>
      <c r="C6000" s="2" t="s">
        <v>153</v>
      </c>
      <c r="D6000" s="3" t="s">
        <v>16340</v>
      </c>
      <c r="E6000" s="3" t="s">
        <v>16341</v>
      </c>
      <c r="F6000" s="3" t="s">
        <v>16342</v>
      </c>
      <c r="G6000" s="2" t="s">
        <v>50</v>
      </c>
      <c r="H6000" s="2">
        <v>5.0</v>
      </c>
      <c r="I6000" s="2">
        <v>5.0</v>
      </c>
      <c r="J6000" s="2">
        <v>5.0</v>
      </c>
      <c r="K6000" s="2">
        <v>5.0</v>
      </c>
      <c r="L6000" s="2">
        <v>5.0</v>
      </c>
      <c r="M6000" s="2" t="s">
        <v>19</v>
      </c>
    </row>
    <row r="6001" ht="15.75" customHeight="1">
      <c r="A6001" s="2">
        <v>333.0</v>
      </c>
      <c r="B6001" s="2" t="s">
        <v>16270</v>
      </c>
      <c r="C6001" s="2" t="s">
        <v>235</v>
      </c>
      <c r="D6001" s="3" t="s">
        <v>16343</v>
      </c>
      <c r="E6001" s="3" t="s">
        <v>16344</v>
      </c>
      <c r="F6001" s="3" t="s">
        <v>16345</v>
      </c>
      <c r="G6001" s="2" t="s">
        <v>50</v>
      </c>
      <c r="H6001" s="2">
        <v>5.0</v>
      </c>
      <c r="I6001" s="2">
        <v>5.0</v>
      </c>
      <c r="J6001" s="2">
        <v>3.0</v>
      </c>
      <c r="K6001" s="2">
        <v>3.0</v>
      </c>
      <c r="L6001" s="2">
        <v>4.0</v>
      </c>
      <c r="M6001" s="2" t="s">
        <v>19</v>
      </c>
    </row>
    <row r="6002" ht="15.75" customHeight="1">
      <c r="A6002" s="2">
        <v>333.0</v>
      </c>
      <c r="B6002" s="2" t="s">
        <v>16270</v>
      </c>
      <c r="C6002" s="2" t="s">
        <v>718</v>
      </c>
      <c r="D6002" s="3" t="s">
        <v>1985</v>
      </c>
      <c r="E6002" s="3" t="s">
        <v>16346</v>
      </c>
      <c r="F6002" s="3" t="s">
        <v>16347</v>
      </c>
      <c r="G6002" s="2" t="s">
        <v>18</v>
      </c>
      <c r="H6002" s="2">
        <v>3.0</v>
      </c>
      <c r="I6002" s="2">
        <v>3.0</v>
      </c>
      <c r="J6002" s="2">
        <v>3.0</v>
      </c>
      <c r="K6002" s="2">
        <v>4.0</v>
      </c>
      <c r="L6002" s="2">
        <v>4.0</v>
      </c>
      <c r="M6002" s="2" t="s">
        <v>19</v>
      </c>
    </row>
    <row r="6003" ht="15.75" customHeight="1">
      <c r="A6003" s="2">
        <v>333.0</v>
      </c>
      <c r="B6003" s="2" t="s">
        <v>16270</v>
      </c>
      <c r="C6003" s="2" t="s">
        <v>718</v>
      </c>
      <c r="D6003" s="3" t="s">
        <v>16348</v>
      </c>
      <c r="E6003" s="3" t="s">
        <v>16349</v>
      </c>
      <c r="F6003" s="3" t="s">
        <v>16350</v>
      </c>
      <c r="G6003" s="2" t="s">
        <v>18</v>
      </c>
      <c r="H6003" s="2">
        <v>4.0</v>
      </c>
      <c r="I6003" s="2">
        <v>3.0</v>
      </c>
      <c r="J6003" s="2">
        <v>3.0</v>
      </c>
      <c r="K6003" s="2">
        <v>4.0</v>
      </c>
      <c r="L6003" s="2">
        <v>4.0</v>
      </c>
      <c r="M6003" s="2" t="s">
        <v>19</v>
      </c>
    </row>
    <row r="6004" ht="15.75" customHeight="1">
      <c r="A6004" s="2">
        <v>333.0</v>
      </c>
      <c r="B6004" s="2" t="s">
        <v>16270</v>
      </c>
      <c r="C6004" s="2" t="s">
        <v>718</v>
      </c>
      <c r="D6004" s="3" t="s">
        <v>16351</v>
      </c>
      <c r="E6004" s="3" t="s">
        <v>16352</v>
      </c>
      <c r="F6004" s="3" t="s">
        <v>16353</v>
      </c>
      <c r="G6004" s="2" t="s">
        <v>18</v>
      </c>
      <c r="H6004" s="2">
        <v>4.0</v>
      </c>
      <c r="I6004" s="2">
        <v>3.0</v>
      </c>
      <c r="J6004" s="2">
        <v>4.0</v>
      </c>
      <c r="K6004" s="2">
        <v>4.0</v>
      </c>
      <c r="L6004" s="2">
        <v>4.0</v>
      </c>
      <c r="M6004" s="2" t="s">
        <v>19</v>
      </c>
    </row>
    <row r="6005" ht="15.75" customHeight="1">
      <c r="A6005" s="2">
        <v>333.0</v>
      </c>
      <c r="B6005" s="2" t="s">
        <v>16270</v>
      </c>
      <c r="C6005" s="2" t="s">
        <v>718</v>
      </c>
      <c r="D6005" s="3" t="s">
        <v>16354</v>
      </c>
      <c r="E6005" s="3" t="s">
        <v>16355</v>
      </c>
      <c r="F6005" s="3" t="s">
        <v>16356</v>
      </c>
      <c r="G6005" s="2" t="s">
        <v>50</v>
      </c>
      <c r="H6005" s="2">
        <v>2.0</v>
      </c>
      <c r="I6005" s="2">
        <v>3.0</v>
      </c>
      <c r="J6005" s="2">
        <v>4.0</v>
      </c>
      <c r="K6005" s="2">
        <v>4.0</v>
      </c>
      <c r="L6005" s="2">
        <v>3.0</v>
      </c>
      <c r="M6005" s="2" t="s">
        <v>19</v>
      </c>
    </row>
    <row r="6006" ht="15.75" customHeight="1">
      <c r="A6006" s="2">
        <v>333.0</v>
      </c>
      <c r="B6006" s="2" t="s">
        <v>16270</v>
      </c>
      <c r="C6006" s="2" t="s">
        <v>718</v>
      </c>
      <c r="D6006" s="3" t="s">
        <v>16357</v>
      </c>
      <c r="E6006" s="3" t="s">
        <v>16358</v>
      </c>
      <c r="F6006" s="3" t="s">
        <v>16359</v>
      </c>
      <c r="G6006" s="2" t="s">
        <v>50</v>
      </c>
      <c r="H6006" s="2">
        <v>4.0</v>
      </c>
      <c r="I6006" s="2">
        <v>3.0</v>
      </c>
      <c r="J6006" s="2">
        <v>4.0</v>
      </c>
      <c r="K6006" s="2">
        <v>5.0</v>
      </c>
      <c r="L6006" s="2">
        <v>5.0</v>
      </c>
      <c r="M6006" s="2" t="s">
        <v>19</v>
      </c>
    </row>
    <row r="6007" ht="15.75" customHeight="1">
      <c r="A6007" s="2">
        <v>333.0</v>
      </c>
      <c r="B6007" s="2" t="s">
        <v>16270</v>
      </c>
      <c r="C6007" s="2" t="s">
        <v>718</v>
      </c>
      <c r="D6007" s="3" t="s">
        <v>16360</v>
      </c>
      <c r="E6007" s="3" t="s">
        <v>16361</v>
      </c>
      <c r="F6007" s="3" t="s">
        <v>16362</v>
      </c>
      <c r="G6007" s="2" t="s">
        <v>50</v>
      </c>
      <c r="H6007" s="2">
        <v>4.0</v>
      </c>
      <c r="I6007" s="2">
        <v>5.0</v>
      </c>
      <c r="J6007" s="2">
        <v>4.0</v>
      </c>
      <c r="K6007" s="2">
        <v>4.0</v>
      </c>
      <c r="L6007" s="2">
        <v>5.0</v>
      </c>
      <c r="M6007" s="2" t="s">
        <v>19</v>
      </c>
    </row>
    <row r="6008" ht="15.75" customHeight="1">
      <c r="A6008" s="2">
        <v>333.0</v>
      </c>
      <c r="B6008" s="2" t="s">
        <v>16270</v>
      </c>
      <c r="C6008" s="2" t="s">
        <v>718</v>
      </c>
      <c r="D6008" s="3" t="s">
        <v>16363</v>
      </c>
      <c r="E6008" s="3" t="s">
        <v>16364</v>
      </c>
      <c r="F6008" s="3" t="s">
        <v>16365</v>
      </c>
      <c r="G6008" s="2" t="s">
        <v>50</v>
      </c>
      <c r="H6008" s="2">
        <v>5.0</v>
      </c>
      <c r="I6008" s="2">
        <v>5.0</v>
      </c>
      <c r="J6008" s="2">
        <v>5.0</v>
      </c>
      <c r="K6008" s="2">
        <v>4.0</v>
      </c>
      <c r="L6008" s="2">
        <v>4.0</v>
      </c>
      <c r="M6008" s="2" t="s">
        <v>19</v>
      </c>
    </row>
    <row r="6009" ht="15.75" customHeight="1">
      <c r="A6009" s="2">
        <v>333.0</v>
      </c>
      <c r="B6009" s="2" t="s">
        <v>16270</v>
      </c>
      <c r="C6009" s="2" t="s">
        <v>718</v>
      </c>
      <c r="D6009" s="3" t="s">
        <v>9587</v>
      </c>
      <c r="E6009" s="3" t="s">
        <v>16366</v>
      </c>
      <c r="F6009" s="3" t="s">
        <v>16367</v>
      </c>
      <c r="G6009" s="2" t="s">
        <v>50</v>
      </c>
      <c r="H6009" s="2">
        <v>4.0</v>
      </c>
      <c r="I6009" s="2">
        <v>3.0</v>
      </c>
      <c r="J6009" s="2">
        <v>4.0</v>
      </c>
      <c r="K6009" s="2">
        <v>4.0</v>
      </c>
      <c r="L6009" s="2">
        <v>4.0</v>
      </c>
      <c r="M6009" s="2" t="s">
        <v>19</v>
      </c>
    </row>
    <row r="6010" ht="15.75" customHeight="1">
      <c r="A6010" s="2">
        <v>333.0</v>
      </c>
      <c r="B6010" s="2" t="s">
        <v>16270</v>
      </c>
      <c r="C6010" s="2" t="s">
        <v>718</v>
      </c>
      <c r="D6010" s="3" t="s">
        <v>16368</v>
      </c>
      <c r="E6010" s="3" t="s">
        <v>16369</v>
      </c>
      <c r="F6010" s="3" t="s">
        <v>16370</v>
      </c>
      <c r="G6010" s="2" t="s">
        <v>18</v>
      </c>
      <c r="H6010" s="2">
        <v>3.0</v>
      </c>
      <c r="I6010" s="2">
        <v>4.0</v>
      </c>
      <c r="J6010" s="2">
        <v>4.0</v>
      </c>
      <c r="K6010" s="2">
        <v>4.0</v>
      </c>
      <c r="L6010" s="2">
        <v>4.0</v>
      </c>
      <c r="M6010" s="2" t="s">
        <v>19</v>
      </c>
    </row>
    <row r="6011" ht="15.75" customHeight="1">
      <c r="A6011" s="2">
        <v>333.0</v>
      </c>
      <c r="B6011" s="2" t="s">
        <v>16270</v>
      </c>
      <c r="C6011" s="2" t="s">
        <v>718</v>
      </c>
      <c r="D6011" s="3" t="s">
        <v>16371</v>
      </c>
      <c r="E6011" s="3" t="s">
        <v>16372</v>
      </c>
      <c r="F6011" s="3" t="s">
        <v>16373</v>
      </c>
      <c r="G6011" s="2" t="s">
        <v>18</v>
      </c>
      <c r="H6011" s="2">
        <v>4.0</v>
      </c>
      <c r="I6011" s="2">
        <v>4.0</v>
      </c>
      <c r="J6011" s="2">
        <v>5.0</v>
      </c>
      <c r="K6011" s="2">
        <v>4.0</v>
      </c>
      <c r="L6011" s="2">
        <v>5.0</v>
      </c>
      <c r="M6011" s="2" t="s">
        <v>19</v>
      </c>
    </row>
    <row r="6012" ht="15.75" customHeight="1">
      <c r="A6012" s="2">
        <v>333.0</v>
      </c>
      <c r="B6012" s="2" t="s">
        <v>16270</v>
      </c>
      <c r="C6012" s="2" t="s">
        <v>718</v>
      </c>
      <c r="D6012" s="3" t="s">
        <v>16374</v>
      </c>
      <c r="E6012" s="3" t="s">
        <v>16375</v>
      </c>
      <c r="F6012" s="3" t="s">
        <v>16376</v>
      </c>
      <c r="G6012" s="2" t="s">
        <v>50</v>
      </c>
      <c r="H6012" s="2">
        <v>4.0</v>
      </c>
      <c r="I6012" s="2">
        <v>5.0</v>
      </c>
      <c r="J6012" s="2">
        <v>5.0</v>
      </c>
      <c r="K6012" s="2">
        <v>5.0</v>
      </c>
      <c r="L6012" s="2">
        <v>4.0</v>
      </c>
      <c r="M6012" s="2" t="s">
        <v>19</v>
      </c>
    </row>
    <row r="6013" ht="15.75" customHeight="1">
      <c r="A6013" s="2">
        <v>333.0</v>
      </c>
      <c r="B6013" s="2" t="s">
        <v>16270</v>
      </c>
      <c r="C6013" s="2" t="s">
        <v>718</v>
      </c>
      <c r="D6013" s="3" t="s">
        <v>16377</v>
      </c>
      <c r="E6013" s="3" t="s">
        <v>16378</v>
      </c>
      <c r="F6013" s="3" t="s">
        <v>16379</v>
      </c>
      <c r="G6013" s="2" t="s">
        <v>50</v>
      </c>
      <c r="H6013" s="2">
        <v>5.0</v>
      </c>
      <c r="I6013" s="2">
        <v>4.0</v>
      </c>
      <c r="J6013" s="2">
        <v>5.0</v>
      </c>
      <c r="K6013" s="2">
        <v>4.0</v>
      </c>
      <c r="L6013" s="2">
        <v>4.0</v>
      </c>
      <c r="M6013" s="2" t="s">
        <v>19</v>
      </c>
    </row>
    <row r="6014" ht="15.75" customHeight="1">
      <c r="A6014" s="2">
        <v>333.0</v>
      </c>
      <c r="B6014" s="2" t="s">
        <v>16270</v>
      </c>
      <c r="C6014" s="2" t="s">
        <v>718</v>
      </c>
      <c r="D6014" s="3" t="s">
        <v>16380</v>
      </c>
      <c r="E6014" s="3" t="s">
        <v>16381</v>
      </c>
      <c r="F6014" s="3" t="s">
        <v>16382</v>
      </c>
      <c r="G6014" s="2" t="s">
        <v>50</v>
      </c>
      <c r="H6014" s="2">
        <v>4.0</v>
      </c>
      <c r="I6014" s="2">
        <v>4.0</v>
      </c>
      <c r="J6014" s="2">
        <v>4.0</v>
      </c>
      <c r="K6014" s="2">
        <v>5.0</v>
      </c>
      <c r="L6014" s="2">
        <v>5.0</v>
      </c>
      <c r="M6014" s="2" t="s">
        <v>19</v>
      </c>
    </row>
    <row r="6015" ht="15.75" customHeight="1">
      <c r="A6015" s="2">
        <v>333.0</v>
      </c>
      <c r="B6015" s="2" t="s">
        <v>16270</v>
      </c>
      <c r="C6015" s="2" t="s">
        <v>718</v>
      </c>
      <c r="D6015" s="3" t="s">
        <v>16383</v>
      </c>
      <c r="E6015" s="3" t="s">
        <v>16384</v>
      </c>
      <c r="F6015" s="3" t="s">
        <v>16385</v>
      </c>
      <c r="G6015" s="2" t="s">
        <v>18</v>
      </c>
      <c r="H6015" s="2">
        <v>4.0</v>
      </c>
      <c r="I6015" s="2">
        <v>4.0</v>
      </c>
      <c r="J6015" s="2">
        <v>4.0</v>
      </c>
      <c r="K6015" s="2">
        <v>5.0</v>
      </c>
      <c r="L6015" s="2">
        <v>5.0</v>
      </c>
      <c r="M6015" s="2" t="s">
        <v>19</v>
      </c>
    </row>
    <row r="6016" ht="15.75" customHeight="1">
      <c r="A6016" s="2">
        <v>333.0</v>
      </c>
      <c r="B6016" s="2" t="s">
        <v>16270</v>
      </c>
      <c r="C6016" s="2" t="s">
        <v>718</v>
      </c>
      <c r="D6016" s="3" t="s">
        <v>16386</v>
      </c>
      <c r="E6016" s="3" t="s">
        <v>16387</v>
      </c>
      <c r="F6016" s="3" t="s">
        <v>16388</v>
      </c>
      <c r="G6016" s="2" t="s">
        <v>50</v>
      </c>
      <c r="H6016" s="2">
        <v>5.0</v>
      </c>
      <c r="I6016" s="2">
        <v>5.0</v>
      </c>
      <c r="J6016" s="2">
        <v>5.0</v>
      </c>
      <c r="K6016" s="2">
        <v>5.0</v>
      </c>
      <c r="L6016" s="2">
        <v>5.0</v>
      </c>
      <c r="M6016" s="2" t="s">
        <v>19</v>
      </c>
    </row>
    <row r="6017" ht="15.75" customHeight="1">
      <c r="A6017" s="2">
        <v>333.0</v>
      </c>
      <c r="B6017" s="2" t="s">
        <v>16270</v>
      </c>
      <c r="C6017" s="2" t="s">
        <v>718</v>
      </c>
      <c r="D6017" s="3" t="s">
        <v>16389</v>
      </c>
      <c r="E6017" s="3" t="s">
        <v>16390</v>
      </c>
      <c r="F6017" s="3" t="s">
        <v>16391</v>
      </c>
      <c r="G6017" s="2" t="s">
        <v>50</v>
      </c>
      <c r="H6017" s="2">
        <v>5.0</v>
      </c>
      <c r="I6017" s="2">
        <v>4.0</v>
      </c>
      <c r="J6017" s="2">
        <v>4.0</v>
      </c>
      <c r="K6017" s="2">
        <v>4.0</v>
      </c>
      <c r="L6017" s="2">
        <v>4.0</v>
      </c>
      <c r="M6017" s="2" t="s">
        <v>19</v>
      </c>
    </row>
    <row r="6018" ht="15.75" customHeight="1">
      <c r="A6018" s="2">
        <v>333.0</v>
      </c>
      <c r="B6018" s="2" t="s">
        <v>16270</v>
      </c>
      <c r="C6018" s="2" t="s">
        <v>718</v>
      </c>
      <c r="D6018" s="3" t="s">
        <v>16392</v>
      </c>
      <c r="E6018" s="3" t="s">
        <v>16393</v>
      </c>
      <c r="F6018" s="3" t="s">
        <v>16394</v>
      </c>
      <c r="G6018" s="2" t="s">
        <v>18</v>
      </c>
      <c r="H6018" s="2">
        <v>4.0</v>
      </c>
      <c r="I6018" s="2">
        <v>5.0</v>
      </c>
      <c r="J6018" s="2">
        <v>4.0</v>
      </c>
      <c r="K6018" s="2">
        <v>5.0</v>
      </c>
      <c r="L6018" s="2">
        <v>5.0</v>
      </c>
      <c r="M6018" s="2" t="s">
        <v>19</v>
      </c>
    </row>
    <row r="6019" ht="15.75" customHeight="1">
      <c r="A6019" s="2">
        <v>333.0</v>
      </c>
      <c r="B6019" s="2" t="s">
        <v>16270</v>
      </c>
      <c r="C6019" s="2" t="s">
        <v>718</v>
      </c>
      <c r="D6019" s="3" t="s">
        <v>16395</v>
      </c>
      <c r="E6019" s="3" t="s">
        <v>16396</v>
      </c>
      <c r="F6019" s="3" t="s">
        <v>16397</v>
      </c>
      <c r="G6019" s="2" t="s">
        <v>50</v>
      </c>
      <c r="H6019" s="2">
        <v>4.0</v>
      </c>
      <c r="I6019" s="2">
        <v>5.0</v>
      </c>
      <c r="J6019" s="2">
        <v>5.0</v>
      </c>
      <c r="K6019" s="2">
        <v>5.0</v>
      </c>
      <c r="L6019" s="2">
        <v>4.0</v>
      </c>
      <c r="M6019" s="2" t="s">
        <v>19</v>
      </c>
    </row>
    <row r="6020" ht="15.75" customHeight="1">
      <c r="A6020" s="2">
        <v>333.0</v>
      </c>
      <c r="B6020" s="2" t="s">
        <v>16270</v>
      </c>
      <c r="C6020" s="2" t="s">
        <v>718</v>
      </c>
      <c r="D6020" s="3" t="s">
        <v>16398</v>
      </c>
      <c r="E6020" s="3" t="s">
        <v>16399</v>
      </c>
      <c r="F6020" s="3" t="s">
        <v>16400</v>
      </c>
      <c r="G6020" s="2" t="s">
        <v>50</v>
      </c>
      <c r="H6020" s="2">
        <v>3.0</v>
      </c>
      <c r="I6020" s="2">
        <v>5.0</v>
      </c>
      <c r="J6020" s="2">
        <v>3.0</v>
      </c>
      <c r="K6020" s="2">
        <v>5.0</v>
      </c>
      <c r="L6020" s="2">
        <v>3.0</v>
      </c>
      <c r="M6020" s="2" t="s">
        <v>19</v>
      </c>
    </row>
    <row r="6021" ht="15.75" customHeight="1">
      <c r="A6021" s="2">
        <v>333.0</v>
      </c>
      <c r="B6021" s="2" t="s">
        <v>16270</v>
      </c>
      <c r="C6021" s="2" t="s">
        <v>718</v>
      </c>
      <c r="D6021" s="3" t="s">
        <v>715</v>
      </c>
      <c r="E6021" s="3" t="s">
        <v>16401</v>
      </c>
      <c r="F6021" s="3" t="s">
        <v>16402</v>
      </c>
      <c r="G6021" s="2" t="s">
        <v>18</v>
      </c>
      <c r="H6021" s="2">
        <v>4.0</v>
      </c>
      <c r="I6021" s="2">
        <v>4.0</v>
      </c>
      <c r="J6021" s="2">
        <v>5.0</v>
      </c>
      <c r="K6021" s="2">
        <v>4.0</v>
      </c>
      <c r="L6021" s="2">
        <v>5.0</v>
      </c>
      <c r="M6021" s="2" t="s">
        <v>19</v>
      </c>
    </row>
    <row r="6022" ht="15.75" customHeight="1">
      <c r="A6022" s="2">
        <v>333.0</v>
      </c>
      <c r="B6022" s="2" t="s">
        <v>16270</v>
      </c>
      <c r="C6022" s="2" t="s">
        <v>718</v>
      </c>
      <c r="D6022" s="3" t="s">
        <v>1196</v>
      </c>
      <c r="E6022" s="3" t="s">
        <v>16403</v>
      </c>
      <c r="F6022" s="3" t="s">
        <v>16404</v>
      </c>
      <c r="G6022" s="2" t="s">
        <v>50</v>
      </c>
      <c r="H6022" s="2">
        <v>4.0</v>
      </c>
      <c r="I6022" s="2">
        <v>5.0</v>
      </c>
      <c r="J6022" s="2">
        <v>4.0</v>
      </c>
      <c r="K6022" s="2">
        <v>5.0</v>
      </c>
      <c r="L6022" s="2">
        <v>4.0</v>
      </c>
      <c r="M6022" s="2" t="s">
        <v>19</v>
      </c>
    </row>
    <row r="6023" ht="15.75" customHeight="1">
      <c r="A6023" s="2">
        <v>333.0</v>
      </c>
      <c r="B6023" s="2" t="s">
        <v>16270</v>
      </c>
      <c r="C6023" s="2" t="s">
        <v>718</v>
      </c>
      <c r="D6023" s="3" t="s">
        <v>204</v>
      </c>
      <c r="E6023" s="3" t="s">
        <v>16405</v>
      </c>
      <c r="F6023" s="3" t="s">
        <v>16406</v>
      </c>
      <c r="G6023" s="2" t="s">
        <v>50</v>
      </c>
      <c r="H6023" s="2">
        <v>4.0</v>
      </c>
      <c r="I6023" s="2">
        <v>5.0</v>
      </c>
      <c r="J6023" s="2">
        <v>4.0</v>
      </c>
      <c r="K6023" s="2">
        <v>5.0</v>
      </c>
      <c r="L6023" s="2">
        <v>5.0</v>
      </c>
      <c r="M6023" s="2" t="s">
        <v>19</v>
      </c>
    </row>
    <row r="6024" ht="15.75" customHeight="1">
      <c r="A6024" s="2">
        <v>333.0</v>
      </c>
      <c r="B6024" s="2" t="s">
        <v>16270</v>
      </c>
      <c r="C6024" s="2" t="s">
        <v>718</v>
      </c>
      <c r="D6024" s="3" t="s">
        <v>16407</v>
      </c>
      <c r="E6024" s="3" t="s">
        <v>16408</v>
      </c>
      <c r="F6024" s="3" t="s">
        <v>16409</v>
      </c>
      <c r="G6024" s="2" t="s">
        <v>50</v>
      </c>
      <c r="H6024" s="2">
        <v>4.0</v>
      </c>
      <c r="I6024" s="2">
        <v>4.0</v>
      </c>
      <c r="J6024" s="2">
        <v>4.0</v>
      </c>
      <c r="K6024" s="2">
        <v>5.0</v>
      </c>
      <c r="L6024" s="2">
        <v>4.0</v>
      </c>
      <c r="M6024" s="2" t="s">
        <v>19</v>
      </c>
    </row>
    <row r="6025" ht="15.75" customHeight="1">
      <c r="A6025" s="2">
        <v>333.0</v>
      </c>
      <c r="B6025" s="2" t="s">
        <v>16270</v>
      </c>
      <c r="C6025" s="2" t="s">
        <v>2064</v>
      </c>
      <c r="D6025" s="3" t="s">
        <v>16410</v>
      </c>
      <c r="E6025" s="3" t="s">
        <v>16411</v>
      </c>
      <c r="F6025" s="3" t="s">
        <v>16412</v>
      </c>
      <c r="G6025" s="2" t="s">
        <v>50</v>
      </c>
      <c r="H6025" s="2">
        <v>5.0</v>
      </c>
      <c r="I6025" s="2">
        <v>4.0</v>
      </c>
      <c r="J6025" s="2">
        <v>5.0</v>
      </c>
      <c r="K6025" s="2">
        <v>5.0</v>
      </c>
      <c r="L6025" s="2">
        <v>4.0</v>
      </c>
      <c r="M6025" s="2" t="s">
        <v>19</v>
      </c>
    </row>
    <row r="6026" ht="15.75" customHeight="1">
      <c r="A6026" s="2">
        <v>333.0</v>
      </c>
      <c r="B6026" s="2" t="s">
        <v>16270</v>
      </c>
      <c r="C6026" s="2" t="s">
        <v>239</v>
      </c>
      <c r="D6026" s="3" t="s">
        <v>10453</v>
      </c>
      <c r="E6026" s="3" t="s">
        <v>16413</v>
      </c>
      <c r="F6026" s="3" t="s">
        <v>16414</v>
      </c>
      <c r="G6026" s="2" t="s">
        <v>18</v>
      </c>
      <c r="H6026" s="2">
        <v>4.0</v>
      </c>
      <c r="I6026" s="2">
        <v>5.0</v>
      </c>
      <c r="J6026" s="2">
        <v>5.0</v>
      </c>
      <c r="K6026" s="2">
        <v>4.0</v>
      </c>
      <c r="L6026" s="2">
        <v>5.0</v>
      </c>
      <c r="M6026" s="2" t="s">
        <v>19</v>
      </c>
    </row>
    <row r="6027" ht="15.75" customHeight="1">
      <c r="A6027" s="2">
        <v>333.0</v>
      </c>
      <c r="B6027" s="2" t="s">
        <v>16270</v>
      </c>
      <c r="C6027" s="2" t="s">
        <v>239</v>
      </c>
      <c r="D6027" s="3" t="s">
        <v>16415</v>
      </c>
      <c r="E6027" s="3" t="s">
        <v>16416</v>
      </c>
      <c r="F6027" s="3" t="s">
        <v>16417</v>
      </c>
      <c r="G6027" s="2" t="s">
        <v>18</v>
      </c>
      <c r="H6027" s="2">
        <v>4.0</v>
      </c>
      <c r="I6027" s="2">
        <v>5.0</v>
      </c>
      <c r="J6027" s="2">
        <v>3.0</v>
      </c>
      <c r="K6027" s="2">
        <v>4.0</v>
      </c>
      <c r="L6027" s="2">
        <v>5.0</v>
      </c>
      <c r="M6027" s="2" t="s">
        <v>19</v>
      </c>
    </row>
    <row r="6028" ht="15.75" customHeight="1">
      <c r="A6028" s="2">
        <v>333.0</v>
      </c>
      <c r="B6028" s="2" t="s">
        <v>16270</v>
      </c>
      <c r="C6028" s="2" t="s">
        <v>116</v>
      </c>
      <c r="D6028" s="3" t="s">
        <v>16418</v>
      </c>
      <c r="E6028" s="3" t="s">
        <v>16419</v>
      </c>
      <c r="F6028" s="3" t="s">
        <v>16420</v>
      </c>
      <c r="G6028" s="2" t="s">
        <v>28</v>
      </c>
      <c r="H6028" s="2">
        <v>3.0</v>
      </c>
      <c r="I6028" s="2">
        <v>3.0</v>
      </c>
      <c r="J6028" s="2">
        <v>3.0</v>
      </c>
      <c r="K6028" s="2">
        <v>4.0</v>
      </c>
      <c r="L6028" s="2">
        <v>4.0</v>
      </c>
      <c r="M6028" s="2" t="s">
        <v>33</v>
      </c>
    </row>
    <row r="6029" ht="15.75" customHeight="1">
      <c r="A6029" s="2">
        <v>333.0</v>
      </c>
      <c r="B6029" s="2" t="s">
        <v>16270</v>
      </c>
      <c r="C6029" s="2" t="s">
        <v>801</v>
      </c>
      <c r="D6029" s="3" t="s">
        <v>16421</v>
      </c>
      <c r="E6029" s="3" t="s">
        <v>16422</v>
      </c>
      <c r="F6029" s="3" t="s">
        <v>16423</v>
      </c>
      <c r="G6029" s="2" t="s">
        <v>18</v>
      </c>
      <c r="H6029" s="2">
        <v>4.0</v>
      </c>
      <c r="I6029" s="2">
        <v>4.0</v>
      </c>
      <c r="J6029" s="2">
        <v>4.0</v>
      </c>
      <c r="K6029" s="2">
        <v>4.0</v>
      </c>
      <c r="L6029" s="2">
        <v>4.0</v>
      </c>
      <c r="M6029" s="2" t="s">
        <v>33</v>
      </c>
    </row>
    <row r="6030" ht="15.75" customHeight="1">
      <c r="A6030" s="2">
        <v>333.0</v>
      </c>
      <c r="B6030" s="2" t="s">
        <v>16270</v>
      </c>
      <c r="C6030" s="2" t="s">
        <v>161</v>
      </c>
      <c r="D6030" s="3" t="s">
        <v>1211</v>
      </c>
      <c r="E6030" s="3" t="s">
        <v>16424</v>
      </c>
      <c r="F6030" s="3" t="s">
        <v>16425</v>
      </c>
      <c r="G6030" s="2" t="s">
        <v>50</v>
      </c>
      <c r="H6030" s="2">
        <v>5.0</v>
      </c>
      <c r="I6030" s="2">
        <v>5.0</v>
      </c>
      <c r="J6030" s="2">
        <v>5.0</v>
      </c>
      <c r="K6030" s="2">
        <v>5.0</v>
      </c>
      <c r="L6030" s="2">
        <v>5.0</v>
      </c>
      <c r="M6030" s="2" t="s">
        <v>19</v>
      </c>
    </row>
    <row r="6031" ht="15.75" customHeight="1">
      <c r="A6031" s="2">
        <v>333.0</v>
      </c>
      <c r="B6031" s="2" t="s">
        <v>16270</v>
      </c>
      <c r="C6031" s="2" t="s">
        <v>161</v>
      </c>
      <c r="D6031" s="3" t="s">
        <v>16426</v>
      </c>
      <c r="E6031" s="3" t="s">
        <v>16427</v>
      </c>
      <c r="F6031" s="3" t="s">
        <v>16428</v>
      </c>
      <c r="G6031" s="2" t="s">
        <v>50</v>
      </c>
      <c r="H6031" s="2">
        <v>5.0</v>
      </c>
      <c r="I6031" s="2">
        <v>5.0</v>
      </c>
      <c r="J6031" s="2">
        <v>5.0</v>
      </c>
      <c r="K6031" s="2">
        <v>5.0</v>
      </c>
      <c r="L6031" s="2">
        <v>5.0</v>
      </c>
      <c r="M6031" s="2" t="s">
        <v>19</v>
      </c>
    </row>
    <row r="6032" ht="15.75" customHeight="1">
      <c r="A6032" s="2">
        <v>333.0</v>
      </c>
      <c r="B6032" s="2" t="s">
        <v>16270</v>
      </c>
      <c r="C6032" s="2" t="s">
        <v>161</v>
      </c>
      <c r="D6032" s="3" t="s">
        <v>16429</v>
      </c>
      <c r="E6032" s="3" t="s">
        <v>16430</v>
      </c>
      <c r="F6032" s="3" t="s">
        <v>16431</v>
      </c>
      <c r="G6032" s="2" t="s">
        <v>18</v>
      </c>
      <c r="H6032" s="2">
        <v>4.0</v>
      </c>
      <c r="I6032" s="2">
        <v>4.0</v>
      </c>
      <c r="J6032" s="2">
        <v>5.0</v>
      </c>
      <c r="K6032" s="2">
        <v>5.0</v>
      </c>
      <c r="L6032" s="2">
        <v>4.0</v>
      </c>
      <c r="M6032" s="2" t="s">
        <v>19</v>
      </c>
    </row>
    <row r="6033" ht="15.75" customHeight="1">
      <c r="A6033" s="2">
        <v>333.0</v>
      </c>
      <c r="B6033" s="2" t="s">
        <v>16270</v>
      </c>
      <c r="C6033" s="2" t="s">
        <v>161</v>
      </c>
      <c r="D6033" s="3" t="s">
        <v>16432</v>
      </c>
      <c r="E6033" s="3" t="s">
        <v>16433</v>
      </c>
      <c r="F6033" s="3" t="s">
        <v>16434</v>
      </c>
      <c r="G6033" s="2" t="s">
        <v>50</v>
      </c>
      <c r="H6033" s="2">
        <v>3.0</v>
      </c>
      <c r="I6033" s="2">
        <v>5.0</v>
      </c>
      <c r="J6033" s="2">
        <v>5.0</v>
      </c>
      <c r="K6033" s="2">
        <v>5.0</v>
      </c>
      <c r="L6033" s="2">
        <v>5.0</v>
      </c>
      <c r="M6033" s="2" t="s">
        <v>19</v>
      </c>
    </row>
    <row r="6034" ht="15.75" customHeight="1">
      <c r="A6034" s="2">
        <v>333.0</v>
      </c>
      <c r="B6034" s="2" t="s">
        <v>16270</v>
      </c>
      <c r="C6034" s="2" t="s">
        <v>161</v>
      </c>
      <c r="D6034" s="3" t="s">
        <v>16435</v>
      </c>
      <c r="E6034" s="3" t="s">
        <v>16436</v>
      </c>
      <c r="F6034" s="3" t="s">
        <v>16437</v>
      </c>
      <c r="G6034" s="2" t="s">
        <v>50</v>
      </c>
      <c r="H6034" s="2">
        <v>4.0</v>
      </c>
      <c r="I6034" s="2">
        <v>4.0</v>
      </c>
      <c r="J6034" s="2">
        <v>5.0</v>
      </c>
      <c r="K6034" s="2">
        <v>4.0</v>
      </c>
      <c r="L6034" s="2">
        <v>4.0</v>
      </c>
      <c r="M6034" s="2" t="s">
        <v>19</v>
      </c>
    </row>
    <row r="6035" ht="15.75" customHeight="1">
      <c r="A6035" s="2">
        <v>333.0</v>
      </c>
      <c r="B6035" s="2" t="s">
        <v>16270</v>
      </c>
      <c r="C6035" s="2" t="s">
        <v>161</v>
      </c>
      <c r="D6035" s="3" t="s">
        <v>16438</v>
      </c>
      <c r="E6035" s="3" t="s">
        <v>16439</v>
      </c>
      <c r="F6035" s="3" t="s">
        <v>16440</v>
      </c>
      <c r="G6035" s="2" t="s">
        <v>18</v>
      </c>
      <c r="H6035" s="2">
        <v>4.0</v>
      </c>
      <c r="I6035" s="2">
        <v>4.0</v>
      </c>
      <c r="J6035" s="2">
        <v>4.0</v>
      </c>
      <c r="K6035" s="2">
        <v>5.0</v>
      </c>
      <c r="L6035" s="2">
        <v>4.0</v>
      </c>
      <c r="M6035" s="2" t="s">
        <v>19</v>
      </c>
    </row>
    <row r="6036" ht="15.75" customHeight="1">
      <c r="A6036" s="2">
        <v>333.0</v>
      </c>
      <c r="B6036" s="2" t="s">
        <v>16270</v>
      </c>
      <c r="C6036" s="2" t="s">
        <v>161</v>
      </c>
      <c r="D6036" s="3" t="s">
        <v>16441</v>
      </c>
      <c r="E6036" s="3" t="s">
        <v>16442</v>
      </c>
      <c r="F6036" s="3" t="s">
        <v>16443</v>
      </c>
      <c r="G6036" s="2" t="s">
        <v>50</v>
      </c>
      <c r="H6036" s="2">
        <v>5.0</v>
      </c>
      <c r="I6036" s="2">
        <v>5.0</v>
      </c>
      <c r="J6036" s="2">
        <v>5.0</v>
      </c>
      <c r="K6036" s="2">
        <v>5.0</v>
      </c>
      <c r="L6036" s="2">
        <v>5.0</v>
      </c>
      <c r="M6036" s="2" t="s">
        <v>19</v>
      </c>
    </row>
    <row r="6037" ht="15.75" customHeight="1">
      <c r="A6037" s="2">
        <v>333.0</v>
      </c>
      <c r="B6037" s="2" t="s">
        <v>16270</v>
      </c>
      <c r="C6037" s="2" t="s">
        <v>161</v>
      </c>
      <c r="D6037" s="3" t="s">
        <v>1469</v>
      </c>
      <c r="E6037" s="3" t="s">
        <v>16444</v>
      </c>
      <c r="F6037" s="3" t="s">
        <v>16445</v>
      </c>
      <c r="G6037" s="2" t="s">
        <v>50</v>
      </c>
      <c r="H6037" s="2">
        <v>5.0</v>
      </c>
      <c r="I6037" s="2">
        <v>5.0</v>
      </c>
      <c r="J6037" s="2">
        <v>5.0</v>
      </c>
      <c r="K6037" s="2">
        <v>5.0</v>
      </c>
      <c r="L6037" s="2">
        <v>5.0</v>
      </c>
      <c r="M6037" s="2" t="s">
        <v>19</v>
      </c>
    </row>
    <row r="6038" ht="15.75" customHeight="1">
      <c r="A6038" s="2">
        <v>333.0</v>
      </c>
      <c r="B6038" s="2" t="s">
        <v>16270</v>
      </c>
      <c r="C6038" s="2" t="s">
        <v>161</v>
      </c>
      <c r="D6038" s="3" t="s">
        <v>120</v>
      </c>
      <c r="E6038" s="3" t="s">
        <v>16446</v>
      </c>
      <c r="F6038" s="3" t="s">
        <v>16447</v>
      </c>
      <c r="G6038" s="2" t="s">
        <v>50</v>
      </c>
      <c r="H6038" s="2">
        <v>3.0</v>
      </c>
      <c r="I6038" s="2">
        <v>4.0</v>
      </c>
      <c r="J6038" s="2">
        <v>3.0</v>
      </c>
      <c r="K6038" s="2">
        <v>4.0</v>
      </c>
      <c r="L6038" s="2">
        <v>4.0</v>
      </c>
      <c r="M6038" s="2" t="s">
        <v>19</v>
      </c>
    </row>
    <row r="6039" ht="15.75" customHeight="1">
      <c r="A6039" s="2">
        <v>333.0</v>
      </c>
      <c r="B6039" s="2" t="s">
        <v>16270</v>
      </c>
      <c r="C6039" s="2" t="s">
        <v>161</v>
      </c>
      <c r="D6039" s="3" t="s">
        <v>16448</v>
      </c>
      <c r="E6039" s="3" t="s">
        <v>16449</v>
      </c>
      <c r="F6039" s="3" t="s">
        <v>16450</v>
      </c>
      <c r="G6039" s="2" t="s">
        <v>28</v>
      </c>
      <c r="H6039" s="2">
        <v>3.0</v>
      </c>
      <c r="I6039" s="2">
        <v>3.0</v>
      </c>
      <c r="J6039" s="2">
        <v>3.0</v>
      </c>
      <c r="K6039" s="2">
        <v>3.0</v>
      </c>
      <c r="L6039" s="2">
        <v>4.0</v>
      </c>
      <c r="M6039" s="2" t="s">
        <v>19</v>
      </c>
    </row>
    <row r="6040" ht="15.75" customHeight="1">
      <c r="A6040" s="2">
        <v>333.0</v>
      </c>
      <c r="B6040" s="2" t="s">
        <v>16270</v>
      </c>
      <c r="C6040" s="2" t="s">
        <v>161</v>
      </c>
      <c r="D6040" s="3" t="s">
        <v>16451</v>
      </c>
      <c r="E6040" s="3" t="s">
        <v>16452</v>
      </c>
      <c r="F6040" s="3" t="s">
        <v>16453</v>
      </c>
      <c r="G6040" s="2" t="s">
        <v>50</v>
      </c>
      <c r="H6040" s="2">
        <v>4.0</v>
      </c>
      <c r="I6040" s="2">
        <v>5.0</v>
      </c>
      <c r="J6040" s="2">
        <v>5.0</v>
      </c>
      <c r="K6040" s="2">
        <v>4.0</v>
      </c>
      <c r="L6040" s="2">
        <v>5.0</v>
      </c>
      <c r="M6040" s="2" t="s">
        <v>19</v>
      </c>
    </row>
    <row r="6041" ht="15.75" customHeight="1">
      <c r="A6041" s="2">
        <v>333.0</v>
      </c>
      <c r="B6041" s="2" t="s">
        <v>16270</v>
      </c>
      <c r="C6041" s="2" t="s">
        <v>161</v>
      </c>
      <c r="D6041" s="3" t="s">
        <v>5530</v>
      </c>
      <c r="E6041" s="3" t="s">
        <v>16454</v>
      </c>
      <c r="F6041" s="3" t="s">
        <v>16455</v>
      </c>
      <c r="G6041" s="2" t="s">
        <v>50</v>
      </c>
      <c r="H6041" s="2">
        <v>5.0</v>
      </c>
      <c r="I6041" s="2">
        <v>5.0</v>
      </c>
      <c r="J6041" s="2">
        <v>4.0</v>
      </c>
      <c r="K6041" s="2">
        <v>5.0</v>
      </c>
      <c r="L6041" s="2">
        <v>5.0</v>
      </c>
      <c r="M6041" s="2" t="s">
        <v>19</v>
      </c>
    </row>
    <row r="6042" ht="15.75" customHeight="1">
      <c r="A6042" s="2">
        <v>333.0</v>
      </c>
      <c r="B6042" s="2" t="s">
        <v>16270</v>
      </c>
      <c r="C6042" s="2" t="s">
        <v>161</v>
      </c>
      <c r="D6042" s="3" t="s">
        <v>16456</v>
      </c>
      <c r="E6042" s="3" t="s">
        <v>16457</v>
      </c>
      <c r="F6042" s="3" t="s">
        <v>16458</v>
      </c>
      <c r="G6042" s="2" t="s">
        <v>50</v>
      </c>
      <c r="H6042" s="2">
        <v>4.0</v>
      </c>
      <c r="I6042" s="2">
        <v>3.0</v>
      </c>
      <c r="J6042" s="2">
        <v>4.0</v>
      </c>
      <c r="K6042" s="2">
        <v>4.0</v>
      </c>
      <c r="L6042" s="2">
        <v>5.0</v>
      </c>
      <c r="M6042" s="2" t="s">
        <v>19</v>
      </c>
    </row>
    <row r="6043" ht="15.75" customHeight="1">
      <c r="A6043" s="2">
        <v>333.0</v>
      </c>
      <c r="B6043" s="2" t="s">
        <v>16270</v>
      </c>
      <c r="C6043" s="2" t="s">
        <v>161</v>
      </c>
      <c r="D6043" s="3" t="s">
        <v>9128</v>
      </c>
      <c r="E6043" s="3" t="s">
        <v>16459</v>
      </c>
      <c r="F6043" s="3" t="s">
        <v>16460</v>
      </c>
      <c r="G6043" s="2" t="s">
        <v>18</v>
      </c>
      <c r="H6043" s="2">
        <v>4.0</v>
      </c>
      <c r="I6043" s="2">
        <v>3.0</v>
      </c>
      <c r="J6043" s="2">
        <v>3.0</v>
      </c>
      <c r="K6043" s="2">
        <v>5.0</v>
      </c>
      <c r="L6043" s="2">
        <v>4.0</v>
      </c>
      <c r="M6043" s="2" t="s">
        <v>19</v>
      </c>
    </row>
    <row r="6044" ht="15.75" customHeight="1">
      <c r="A6044" s="2">
        <v>333.0</v>
      </c>
      <c r="B6044" s="2" t="s">
        <v>16270</v>
      </c>
      <c r="C6044" s="2" t="s">
        <v>161</v>
      </c>
      <c r="D6044" s="3" t="s">
        <v>16461</v>
      </c>
      <c r="E6044" s="3" t="s">
        <v>16462</v>
      </c>
      <c r="F6044" s="3" t="s">
        <v>16463</v>
      </c>
      <c r="G6044" s="2" t="s">
        <v>18</v>
      </c>
      <c r="H6044" s="2">
        <v>3.0</v>
      </c>
      <c r="I6044" s="2">
        <v>5.0</v>
      </c>
      <c r="J6044" s="2">
        <v>5.0</v>
      </c>
      <c r="K6044" s="2">
        <v>5.0</v>
      </c>
      <c r="L6044" s="2">
        <v>4.0</v>
      </c>
      <c r="M6044" s="2" t="s">
        <v>19</v>
      </c>
    </row>
    <row r="6045" ht="15.75" customHeight="1">
      <c r="A6045" s="2">
        <v>333.0</v>
      </c>
      <c r="B6045" s="2" t="s">
        <v>16270</v>
      </c>
      <c r="C6045" s="2" t="s">
        <v>161</v>
      </c>
      <c r="D6045" s="3" t="s">
        <v>907</v>
      </c>
      <c r="E6045" s="3" t="s">
        <v>16464</v>
      </c>
      <c r="F6045" s="3" t="s">
        <v>16465</v>
      </c>
      <c r="G6045" s="2" t="s">
        <v>50</v>
      </c>
      <c r="H6045" s="2">
        <v>5.0</v>
      </c>
      <c r="I6045" s="2">
        <v>5.0</v>
      </c>
      <c r="J6045" s="2">
        <v>5.0</v>
      </c>
      <c r="K6045" s="2">
        <v>5.0</v>
      </c>
      <c r="L6045" s="2">
        <v>5.0</v>
      </c>
      <c r="M6045" s="2" t="s">
        <v>19</v>
      </c>
    </row>
    <row r="6046" ht="15.75" customHeight="1">
      <c r="A6046" s="2">
        <v>333.0</v>
      </c>
      <c r="B6046" s="2" t="s">
        <v>16270</v>
      </c>
      <c r="C6046" s="2" t="s">
        <v>161</v>
      </c>
      <c r="D6046" s="3" t="s">
        <v>16466</v>
      </c>
      <c r="E6046" s="3" t="s">
        <v>16467</v>
      </c>
      <c r="F6046" s="3" t="s">
        <v>16468</v>
      </c>
      <c r="G6046" s="2" t="s">
        <v>50</v>
      </c>
      <c r="H6046" s="2">
        <v>4.0</v>
      </c>
      <c r="I6046" s="2">
        <v>4.0</v>
      </c>
      <c r="J6046" s="2">
        <v>5.0</v>
      </c>
      <c r="K6046" s="2">
        <v>5.0</v>
      </c>
      <c r="L6046" s="2">
        <v>5.0</v>
      </c>
      <c r="M6046" s="2" t="s">
        <v>19</v>
      </c>
    </row>
    <row r="6047" ht="15.75" customHeight="1">
      <c r="A6047" s="2">
        <v>333.0</v>
      </c>
      <c r="B6047" s="2" t="s">
        <v>16270</v>
      </c>
      <c r="C6047" s="2" t="s">
        <v>161</v>
      </c>
      <c r="D6047" s="3" t="s">
        <v>16469</v>
      </c>
      <c r="E6047" s="3" t="s">
        <v>16470</v>
      </c>
      <c r="F6047" s="3" t="s">
        <v>16471</v>
      </c>
      <c r="G6047" s="2" t="s">
        <v>62</v>
      </c>
      <c r="H6047" s="2">
        <v>5.0</v>
      </c>
      <c r="I6047" s="2">
        <v>5.0</v>
      </c>
      <c r="J6047" s="2">
        <v>5.0</v>
      </c>
      <c r="K6047" s="2">
        <v>5.0</v>
      </c>
      <c r="L6047" s="2">
        <v>5.0</v>
      </c>
      <c r="M6047" s="2" t="s">
        <v>19</v>
      </c>
    </row>
    <row r="6048" ht="15.75" customHeight="1">
      <c r="A6048" s="2">
        <v>333.0</v>
      </c>
      <c r="B6048" s="2" t="s">
        <v>16270</v>
      </c>
      <c r="C6048" s="2" t="s">
        <v>161</v>
      </c>
      <c r="D6048" s="3" t="s">
        <v>523</v>
      </c>
      <c r="E6048" s="3" t="s">
        <v>16472</v>
      </c>
      <c r="F6048" s="3" t="s">
        <v>16473</v>
      </c>
      <c r="G6048" s="2" t="s">
        <v>50</v>
      </c>
      <c r="H6048" s="2">
        <v>4.0</v>
      </c>
      <c r="I6048" s="2">
        <v>5.0</v>
      </c>
      <c r="J6048" s="2">
        <v>5.0</v>
      </c>
      <c r="K6048" s="2">
        <v>5.0</v>
      </c>
      <c r="L6048" s="2">
        <v>5.0</v>
      </c>
      <c r="M6048" s="2" t="s">
        <v>19</v>
      </c>
    </row>
    <row r="6049" ht="15.75" customHeight="1">
      <c r="A6049" s="2">
        <v>333.0</v>
      </c>
      <c r="B6049" s="2" t="s">
        <v>16270</v>
      </c>
      <c r="C6049" s="2" t="s">
        <v>161</v>
      </c>
      <c r="D6049" s="3" t="s">
        <v>191</v>
      </c>
      <c r="E6049" s="3" t="s">
        <v>16474</v>
      </c>
      <c r="F6049" s="3" t="s">
        <v>16475</v>
      </c>
      <c r="G6049" s="2" t="s">
        <v>50</v>
      </c>
      <c r="H6049" s="2">
        <v>4.0</v>
      </c>
      <c r="I6049" s="2">
        <v>4.0</v>
      </c>
      <c r="J6049" s="2">
        <v>4.0</v>
      </c>
      <c r="K6049" s="2">
        <v>4.0</v>
      </c>
      <c r="L6049" s="2">
        <v>4.0</v>
      </c>
      <c r="M6049" s="2" t="s">
        <v>19</v>
      </c>
    </row>
    <row r="6050" ht="15.75" customHeight="1">
      <c r="A6050" s="2">
        <v>333.0</v>
      </c>
      <c r="B6050" s="2" t="s">
        <v>16270</v>
      </c>
      <c r="C6050" s="2" t="s">
        <v>161</v>
      </c>
      <c r="D6050" s="3" t="s">
        <v>16476</v>
      </c>
      <c r="E6050" s="3" t="s">
        <v>16477</v>
      </c>
      <c r="F6050" s="3" t="s">
        <v>16478</v>
      </c>
      <c r="G6050" s="2" t="s">
        <v>50</v>
      </c>
      <c r="H6050" s="2">
        <v>3.0</v>
      </c>
      <c r="I6050" s="2">
        <v>5.0</v>
      </c>
      <c r="J6050" s="2">
        <v>4.0</v>
      </c>
      <c r="K6050" s="2">
        <v>4.0</v>
      </c>
      <c r="L6050" s="2">
        <v>3.0</v>
      </c>
      <c r="M6050" s="2" t="s">
        <v>19</v>
      </c>
    </row>
    <row r="6051" ht="15.75" customHeight="1">
      <c r="A6051" s="2">
        <v>333.0</v>
      </c>
      <c r="B6051" s="2" t="s">
        <v>16270</v>
      </c>
      <c r="C6051" s="2" t="s">
        <v>161</v>
      </c>
      <c r="D6051" s="3" t="s">
        <v>4313</v>
      </c>
      <c r="E6051" s="3" t="s">
        <v>16479</v>
      </c>
      <c r="F6051" s="3" t="s">
        <v>16480</v>
      </c>
      <c r="G6051" s="2" t="s">
        <v>50</v>
      </c>
      <c r="H6051" s="2">
        <v>5.0</v>
      </c>
      <c r="I6051" s="2">
        <v>5.0</v>
      </c>
      <c r="J6051" s="2">
        <v>5.0</v>
      </c>
      <c r="K6051" s="2">
        <v>5.0</v>
      </c>
      <c r="L6051" s="2">
        <v>5.0</v>
      </c>
      <c r="M6051" s="2" t="s">
        <v>19</v>
      </c>
    </row>
    <row r="6052" ht="15.75" customHeight="1">
      <c r="A6052" s="2">
        <v>333.0</v>
      </c>
      <c r="B6052" s="2" t="s">
        <v>16270</v>
      </c>
      <c r="C6052" s="2" t="s">
        <v>161</v>
      </c>
      <c r="D6052" s="3" t="s">
        <v>16481</v>
      </c>
      <c r="E6052" s="3" t="s">
        <v>16482</v>
      </c>
      <c r="F6052" s="3" t="s">
        <v>16483</v>
      </c>
      <c r="G6052" s="2" t="s">
        <v>18</v>
      </c>
      <c r="H6052" s="2">
        <v>4.0</v>
      </c>
      <c r="I6052" s="2">
        <v>4.0</v>
      </c>
      <c r="J6052" s="2">
        <v>4.0</v>
      </c>
      <c r="K6052" s="2">
        <v>4.0</v>
      </c>
      <c r="L6052" s="2">
        <v>4.0</v>
      </c>
      <c r="M6052" s="2" t="s">
        <v>19</v>
      </c>
    </row>
    <row r="6053" ht="15.75" customHeight="1">
      <c r="A6053" s="2">
        <v>333.0</v>
      </c>
      <c r="B6053" s="2" t="s">
        <v>16270</v>
      </c>
      <c r="C6053" s="2" t="s">
        <v>161</v>
      </c>
      <c r="D6053" s="3" t="s">
        <v>16484</v>
      </c>
      <c r="E6053" s="3" t="s">
        <v>16485</v>
      </c>
      <c r="F6053" s="3" t="s">
        <v>16486</v>
      </c>
      <c r="G6053" s="2" t="s">
        <v>50</v>
      </c>
      <c r="H6053" s="2">
        <v>4.0</v>
      </c>
      <c r="I6053" s="2">
        <v>5.0</v>
      </c>
      <c r="J6053" s="2">
        <v>4.0</v>
      </c>
      <c r="K6053" s="2">
        <v>4.0</v>
      </c>
      <c r="L6053" s="2">
        <v>5.0</v>
      </c>
      <c r="M6053" s="2" t="s">
        <v>19</v>
      </c>
    </row>
    <row r="6054" ht="15.75" customHeight="1">
      <c r="A6054" s="2">
        <v>333.0</v>
      </c>
      <c r="B6054" s="2" t="s">
        <v>16270</v>
      </c>
      <c r="C6054" s="2" t="s">
        <v>161</v>
      </c>
      <c r="D6054" s="3" t="s">
        <v>16487</v>
      </c>
      <c r="E6054" s="3" t="s">
        <v>16488</v>
      </c>
      <c r="F6054" s="3" t="s">
        <v>16489</v>
      </c>
      <c r="G6054" s="2" t="s">
        <v>50</v>
      </c>
      <c r="H6054" s="2">
        <v>4.0</v>
      </c>
      <c r="I6054" s="2">
        <v>4.0</v>
      </c>
      <c r="J6054" s="2">
        <v>4.0</v>
      </c>
      <c r="K6054" s="2">
        <v>4.0</v>
      </c>
      <c r="L6054" s="2">
        <v>4.0</v>
      </c>
      <c r="M6054" s="2" t="s">
        <v>19</v>
      </c>
    </row>
    <row r="6055" ht="15.75" customHeight="1">
      <c r="A6055" s="2">
        <v>333.0</v>
      </c>
      <c r="B6055" s="2" t="s">
        <v>16270</v>
      </c>
      <c r="C6055" s="2" t="s">
        <v>257</v>
      </c>
      <c r="D6055" s="3" t="s">
        <v>16490</v>
      </c>
      <c r="E6055" s="3" t="s">
        <v>16491</v>
      </c>
      <c r="F6055" s="3" t="s">
        <v>16492</v>
      </c>
      <c r="G6055" s="2" t="s">
        <v>18</v>
      </c>
      <c r="H6055" s="2">
        <v>4.0</v>
      </c>
      <c r="I6055" s="2">
        <v>4.0</v>
      </c>
      <c r="J6055" s="2">
        <v>4.0</v>
      </c>
      <c r="K6055" s="2">
        <v>4.0</v>
      </c>
      <c r="L6055" s="2">
        <v>3.0</v>
      </c>
      <c r="M6055" s="2" t="s">
        <v>19</v>
      </c>
    </row>
    <row r="6056" ht="15.75" customHeight="1">
      <c r="A6056" s="2">
        <v>333.0</v>
      </c>
      <c r="B6056" s="2" t="s">
        <v>16270</v>
      </c>
      <c r="C6056" s="2" t="s">
        <v>257</v>
      </c>
      <c r="D6056" s="3" t="s">
        <v>16493</v>
      </c>
      <c r="E6056" s="3" t="s">
        <v>16494</v>
      </c>
      <c r="F6056" s="3" t="s">
        <v>16495</v>
      </c>
      <c r="G6056" s="2" t="s">
        <v>50</v>
      </c>
      <c r="H6056" s="2">
        <v>5.0</v>
      </c>
      <c r="I6056" s="2">
        <v>5.0</v>
      </c>
      <c r="J6056" s="2">
        <v>5.0</v>
      </c>
      <c r="K6056" s="2">
        <v>5.0</v>
      </c>
      <c r="L6056" s="2">
        <v>5.0</v>
      </c>
      <c r="M6056" s="2" t="s">
        <v>19</v>
      </c>
    </row>
    <row r="6057" ht="15.75" customHeight="1">
      <c r="A6057" s="2">
        <v>333.0</v>
      </c>
      <c r="B6057" s="2" t="s">
        <v>16270</v>
      </c>
      <c r="C6057" s="2" t="s">
        <v>336</v>
      </c>
      <c r="D6057" s="3" t="s">
        <v>16496</v>
      </c>
      <c r="E6057" s="3" t="s">
        <v>16497</v>
      </c>
      <c r="F6057" s="3" t="s">
        <v>16498</v>
      </c>
      <c r="G6057" s="2" t="s">
        <v>50</v>
      </c>
      <c r="H6057" s="2">
        <v>4.0</v>
      </c>
      <c r="I6057" s="2">
        <v>4.0</v>
      </c>
      <c r="J6057" s="2">
        <v>5.0</v>
      </c>
      <c r="K6057" s="2">
        <v>4.0</v>
      </c>
      <c r="L6057" s="2">
        <v>4.0</v>
      </c>
      <c r="M6057" s="2" t="s">
        <v>19</v>
      </c>
    </row>
    <row r="6058" ht="15.75" customHeight="1">
      <c r="A6058" s="2">
        <v>333.0</v>
      </c>
      <c r="B6058" s="2" t="s">
        <v>16270</v>
      </c>
      <c r="C6058" s="2" t="s">
        <v>382</v>
      </c>
      <c r="D6058" s="3" t="s">
        <v>16499</v>
      </c>
      <c r="E6058" s="3" t="s">
        <v>16500</v>
      </c>
      <c r="F6058" s="3" t="s">
        <v>16501</v>
      </c>
      <c r="G6058" s="2" t="s">
        <v>62</v>
      </c>
      <c r="H6058" s="2">
        <v>2.0</v>
      </c>
      <c r="I6058" s="2">
        <v>3.0</v>
      </c>
      <c r="J6058" s="2">
        <v>1.0</v>
      </c>
      <c r="K6058" s="2">
        <v>1.0</v>
      </c>
      <c r="L6058" s="2">
        <v>4.0</v>
      </c>
      <c r="M6058" s="2" t="s">
        <v>33</v>
      </c>
    </row>
    <row r="6059" ht="15.75" customHeight="1">
      <c r="A6059" s="2">
        <v>333.0</v>
      </c>
      <c r="B6059" s="2" t="s">
        <v>16270</v>
      </c>
      <c r="C6059" s="2" t="s">
        <v>522</v>
      </c>
      <c r="D6059" s="3" t="s">
        <v>16502</v>
      </c>
      <c r="E6059" s="3" t="s">
        <v>16503</v>
      </c>
      <c r="F6059" s="3" t="s">
        <v>16504</v>
      </c>
      <c r="G6059" s="2" t="s">
        <v>50</v>
      </c>
      <c r="H6059" s="2">
        <v>4.0</v>
      </c>
      <c r="I6059" s="2">
        <v>4.0</v>
      </c>
      <c r="J6059" s="2">
        <v>5.0</v>
      </c>
      <c r="K6059" s="2">
        <v>5.0</v>
      </c>
      <c r="L6059" s="2">
        <v>5.0</v>
      </c>
      <c r="M6059" s="2" t="s">
        <v>19</v>
      </c>
    </row>
    <row r="6060" ht="15.75" customHeight="1">
      <c r="A6060" s="2">
        <v>333.0</v>
      </c>
      <c r="B6060" s="2" t="s">
        <v>16270</v>
      </c>
      <c r="C6060" s="2" t="s">
        <v>171</v>
      </c>
      <c r="D6060" s="3" t="s">
        <v>16505</v>
      </c>
      <c r="E6060" s="3" t="s">
        <v>16506</v>
      </c>
      <c r="F6060" s="3" t="s">
        <v>16507</v>
      </c>
      <c r="G6060" s="2" t="s">
        <v>18</v>
      </c>
      <c r="H6060" s="2">
        <v>5.0</v>
      </c>
      <c r="I6060" s="2">
        <v>5.0</v>
      </c>
      <c r="J6060" s="2">
        <v>5.0</v>
      </c>
      <c r="K6060" s="2">
        <v>5.0</v>
      </c>
      <c r="L6060" s="2">
        <v>5.0</v>
      </c>
      <c r="M6060" s="2" t="s">
        <v>19</v>
      </c>
    </row>
    <row r="6061" ht="15.75" customHeight="1">
      <c r="A6061" s="2">
        <v>333.0</v>
      </c>
      <c r="B6061" s="2" t="s">
        <v>16270</v>
      </c>
      <c r="C6061" s="2" t="s">
        <v>226</v>
      </c>
      <c r="D6061" s="3" t="s">
        <v>16508</v>
      </c>
      <c r="E6061" s="3" t="s">
        <v>16509</v>
      </c>
      <c r="F6061" s="3" t="s">
        <v>16510</v>
      </c>
      <c r="G6061" s="2" t="s">
        <v>50</v>
      </c>
      <c r="H6061" s="2">
        <v>4.0</v>
      </c>
      <c r="I6061" s="2">
        <v>5.0</v>
      </c>
      <c r="J6061" s="2">
        <v>3.0</v>
      </c>
      <c r="K6061" s="2">
        <v>4.0</v>
      </c>
      <c r="L6061" s="2">
        <v>4.0</v>
      </c>
      <c r="M6061" s="2" t="s">
        <v>19</v>
      </c>
    </row>
    <row r="6062" ht="15.75" customHeight="1">
      <c r="A6062" s="2">
        <v>333.0</v>
      </c>
      <c r="B6062" s="2" t="s">
        <v>16270</v>
      </c>
      <c r="C6062" s="2" t="s">
        <v>230</v>
      </c>
      <c r="D6062" s="3" t="s">
        <v>191</v>
      </c>
      <c r="E6062" s="3" t="s">
        <v>16511</v>
      </c>
      <c r="F6062" s="3" t="s">
        <v>16512</v>
      </c>
      <c r="G6062" s="2" t="s">
        <v>50</v>
      </c>
      <c r="H6062" s="2">
        <v>5.0</v>
      </c>
      <c r="I6062" s="2">
        <v>5.0</v>
      </c>
      <c r="J6062" s="2">
        <v>5.0</v>
      </c>
      <c r="K6062" s="2">
        <v>5.0</v>
      </c>
      <c r="L6062" s="2">
        <v>5.0</v>
      </c>
      <c r="M6062" s="2" t="s">
        <v>19</v>
      </c>
    </row>
    <row r="6063" ht="15.75" customHeight="1">
      <c r="A6063" s="2">
        <v>333.0</v>
      </c>
      <c r="B6063" s="2" t="s">
        <v>16270</v>
      </c>
      <c r="C6063" s="2" t="s">
        <v>548</v>
      </c>
      <c r="D6063" s="3" t="s">
        <v>16513</v>
      </c>
      <c r="E6063" s="3" t="s">
        <v>16514</v>
      </c>
      <c r="F6063" s="3" t="s">
        <v>16515</v>
      </c>
      <c r="G6063" s="2" t="s">
        <v>28</v>
      </c>
      <c r="H6063" s="2">
        <v>3.0</v>
      </c>
      <c r="I6063" s="2">
        <v>4.0</v>
      </c>
      <c r="J6063" s="2">
        <v>4.0</v>
      </c>
      <c r="K6063" s="2">
        <v>4.0</v>
      </c>
      <c r="L6063" s="2">
        <v>4.0</v>
      </c>
      <c r="M6063" s="2" t="s">
        <v>19</v>
      </c>
    </row>
    <row r="6064" ht="15.75" customHeight="1">
      <c r="A6064" s="2">
        <v>333.0</v>
      </c>
      <c r="B6064" s="2" t="s">
        <v>16270</v>
      </c>
      <c r="C6064" s="2" t="s">
        <v>279</v>
      </c>
      <c r="D6064" s="3" t="s">
        <v>16516</v>
      </c>
      <c r="E6064" s="3" t="s">
        <v>16517</v>
      </c>
      <c r="F6064" s="3" t="s">
        <v>16518</v>
      </c>
      <c r="G6064" s="2" t="s">
        <v>50</v>
      </c>
      <c r="H6064" s="2">
        <v>4.0</v>
      </c>
      <c r="I6064" s="2">
        <v>4.0</v>
      </c>
      <c r="J6064" s="2">
        <v>5.0</v>
      </c>
      <c r="K6064" s="2">
        <v>5.0</v>
      </c>
      <c r="L6064" s="2">
        <v>5.0</v>
      </c>
      <c r="M6064" s="2" t="s">
        <v>19</v>
      </c>
    </row>
    <row r="6065" ht="15.75" customHeight="1">
      <c r="A6065" s="2">
        <v>333.0</v>
      </c>
      <c r="B6065" s="2" t="s">
        <v>16270</v>
      </c>
      <c r="C6065" s="2" t="s">
        <v>279</v>
      </c>
      <c r="D6065" s="3" t="s">
        <v>16519</v>
      </c>
      <c r="E6065" s="3" t="s">
        <v>16520</v>
      </c>
      <c r="F6065" s="3" t="s">
        <v>16521</v>
      </c>
      <c r="G6065" s="2" t="s">
        <v>50</v>
      </c>
      <c r="H6065" s="2">
        <v>4.0</v>
      </c>
      <c r="I6065" s="2">
        <v>5.0</v>
      </c>
      <c r="J6065" s="2">
        <v>4.0</v>
      </c>
      <c r="K6065" s="2">
        <v>5.0</v>
      </c>
      <c r="L6065" s="2">
        <v>5.0</v>
      </c>
      <c r="M6065" s="2" t="s">
        <v>19</v>
      </c>
    </row>
    <row r="6066" ht="15.75" customHeight="1">
      <c r="A6066" s="2">
        <v>333.0</v>
      </c>
      <c r="B6066" s="2" t="s">
        <v>16270</v>
      </c>
      <c r="C6066" s="2" t="s">
        <v>279</v>
      </c>
      <c r="D6066" s="3" t="s">
        <v>1224</v>
      </c>
      <c r="E6066" s="3" t="s">
        <v>16522</v>
      </c>
      <c r="F6066" s="3" t="s">
        <v>16523</v>
      </c>
      <c r="G6066" s="2" t="s">
        <v>50</v>
      </c>
      <c r="H6066" s="2">
        <v>4.0</v>
      </c>
      <c r="I6066" s="2">
        <v>5.0</v>
      </c>
      <c r="J6066" s="2">
        <v>5.0</v>
      </c>
      <c r="K6066" s="2">
        <v>5.0</v>
      </c>
      <c r="L6066" s="2">
        <v>5.0</v>
      </c>
      <c r="M6066" s="2" t="s">
        <v>19</v>
      </c>
    </row>
    <row r="6067" ht="15.75" customHeight="1">
      <c r="A6067" s="2">
        <v>333.0</v>
      </c>
      <c r="B6067" s="2" t="s">
        <v>16270</v>
      </c>
      <c r="C6067" s="2" t="s">
        <v>279</v>
      </c>
      <c r="D6067" s="3" t="s">
        <v>6798</v>
      </c>
      <c r="E6067" s="3" t="s">
        <v>16524</v>
      </c>
      <c r="F6067" s="3" t="s">
        <v>16525</v>
      </c>
      <c r="G6067" s="2" t="s">
        <v>50</v>
      </c>
      <c r="H6067" s="2">
        <v>5.0</v>
      </c>
      <c r="I6067" s="2">
        <v>5.0</v>
      </c>
      <c r="J6067" s="2">
        <v>5.0</v>
      </c>
      <c r="K6067" s="2">
        <v>5.0</v>
      </c>
      <c r="L6067" s="2">
        <v>5.0</v>
      </c>
      <c r="M6067" s="2" t="s">
        <v>19</v>
      </c>
    </row>
    <row r="6068" ht="15.75" customHeight="1">
      <c r="A6068" s="2">
        <v>333.0</v>
      </c>
      <c r="B6068" s="2" t="s">
        <v>16270</v>
      </c>
      <c r="C6068" s="2" t="s">
        <v>279</v>
      </c>
      <c r="D6068" s="3" t="s">
        <v>16526</v>
      </c>
      <c r="E6068" s="3" t="s">
        <v>16527</v>
      </c>
      <c r="F6068" s="3" t="s">
        <v>16528</v>
      </c>
      <c r="G6068" s="2" t="s">
        <v>50</v>
      </c>
      <c r="H6068" s="2">
        <v>4.0</v>
      </c>
      <c r="I6068" s="2">
        <v>5.0</v>
      </c>
      <c r="J6068" s="2">
        <v>5.0</v>
      </c>
      <c r="K6068" s="2">
        <v>5.0</v>
      </c>
      <c r="L6068" s="2">
        <v>5.0</v>
      </c>
      <c r="M6068" s="2" t="s">
        <v>19</v>
      </c>
    </row>
    <row r="6069" ht="15.75" customHeight="1">
      <c r="A6069" s="2">
        <v>333.0</v>
      </c>
      <c r="B6069" s="2" t="s">
        <v>16270</v>
      </c>
      <c r="C6069" s="2" t="s">
        <v>279</v>
      </c>
      <c r="D6069" s="3" t="s">
        <v>2613</v>
      </c>
      <c r="E6069" s="3" t="s">
        <v>16529</v>
      </c>
      <c r="F6069" s="3" t="s">
        <v>16530</v>
      </c>
      <c r="G6069" s="2" t="s">
        <v>50</v>
      </c>
      <c r="H6069" s="2">
        <v>4.0</v>
      </c>
      <c r="I6069" s="2">
        <v>5.0</v>
      </c>
      <c r="J6069" s="2">
        <v>5.0</v>
      </c>
      <c r="K6069" s="2">
        <v>5.0</v>
      </c>
      <c r="L6069" s="2">
        <v>5.0</v>
      </c>
      <c r="M6069" s="2" t="s">
        <v>19</v>
      </c>
    </row>
    <row r="6070" ht="15.75" customHeight="1">
      <c r="A6070" s="2">
        <v>333.0</v>
      </c>
      <c r="B6070" s="2" t="s">
        <v>16270</v>
      </c>
      <c r="C6070" s="2" t="s">
        <v>279</v>
      </c>
      <c r="D6070" s="3" t="s">
        <v>16531</v>
      </c>
      <c r="E6070" s="3" t="s">
        <v>16532</v>
      </c>
      <c r="F6070" s="3" t="s">
        <v>16533</v>
      </c>
      <c r="G6070" s="2" t="s">
        <v>50</v>
      </c>
      <c r="H6070" s="2">
        <v>4.0</v>
      </c>
      <c r="I6070" s="2">
        <v>5.0</v>
      </c>
      <c r="J6070" s="2">
        <v>5.0</v>
      </c>
      <c r="K6070" s="2">
        <v>4.0</v>
      </c>
      <c r="L6070" s="2">
        <v>5.0</v>
      </c>
      <c r="M6070" s="2" t="s">
        <v>19</v>
      </c>
    </row>
    <row r="6071" ht="15.75" customHeight="1">
      <c r="A6071" s="2">
        <v>333.0</v>
      </c>
      <c r="B6071" s="2" t="s">
        <v>16270</v>
      </c>
      <c r="C6071" s="2" t="s">
        <v>279</v>
      </c>
      <c r="D6071" s="3" t="s">
        <v>16534</v>
      </c>
      <c r="E6071" s="3" t="s">
        <v>16535</v>
      </c>
      <c r="F6071" s="3" t="s">
        <v>16536</v>
      </c>
      <c r="G6071" s="2" t="s">
        <v>50</v>
      </c>
      <c r="H6071" s="2">
        <v>4.0</v>
      </c>
      <c r="I6071" s="2">
        <v>5.0</v>
      </c>
      <c r="J6071" s="2">
        <v>5.0</v>
      </c>
      <c r="K6071" s="2">
        <v>5.0</v>
      </c>
      <c r="L6071" s="2">
        <v>4.0</v>
      </c>
      <c r="M6071" s="2" t="s">
        <v>19</v>
      </c>
    </row>
    <row r="6072" ht="15.75" customHeight="1">
      <c r="A6072" s="2">
        <v>333.0</v>
      </c>
      <c r="B6072" s="2" t="s">
        <v>16270</v>
      </c>
      <c r="C6072" s="2" t="s">
        <v>279</v>
      </c>
      <c r="D6072" s="3" t="s">
        <v>16537</v>
      </c>
      <c r="E6072" s="3" t="s">
        <v>16538</v>
      </c>
      <c r="F6072" s="3" t="s">
        <v>16539</v>
      </c>
      <c r="G6072" s="2" t="s">
        <v>50</v>
      </c>
      <c r="H6072" s="2">
        <v>5.0</v>
      </c>
      <c r="I6072" s="2">
        <v>5.0</v>
      </c>
      <c r="J6072" s="2">
        <v>5.0</v>
      </c>
      <c r="K6072" s="2">
        <v>5.0</v>
      </c>
      <c r="L6072" s="2">
        <v>4.0</v>
      </c>
      <c r="M6072" s="2" t="s">
        <v>19</v>
      </c>
    </row>
    <row r="6073" ht="15.75" customHeight="1">
      <c r="A6073" s="2">
        <v>333.0</v>
      </c>
      <c r="B6073" s="2" t="s">
        <v>16270</v>
      </c>
      <c r="C6073" s="2" t="s">
        <v>279</v>
      </c>
      <c r="D6073" s="3" t="s">
        <v>907</v>
      </c>
      <c r="E6073" s="3" t="s">
        <v>16540</v>
      </c>
      <c r="F6073" s="3" t="s">
        <v>16541</v>
      </c>
      <c r="G6073" s="2" t="s">
        <v>28</v>
      </c>
      <c r="H6073" s="2">
        <v>2.0</v>
      </c>
      <c r="I6073" s="2">
        <v>4.0</v>
      </c>
      <c r="J6073" s="2">
        <v>4.0</v>
      </c>
      <c r="K6073" s="2">
        <v>3.0</v>
      </c>
      <c r="L6073" s="2">
        <v>3.0</v>
      </c>
      <c r="M6073" s="2" t="s">
        <v>19</v>
      </c>
    </row>
    <row r="6074" ht="15.75" customHeight="1">
      <c r="A6074" s="2">
        <v>333.0</v>
      </c>
      <c r="B6074" s="2" t="s">
        <v>16270</v>
      </c>
      <c r="C6074" s="2" t="s">
        <v>138</v>
      </c>
      <c r="D6074" s="3" t="s">
        <v>16542</v>
      </c>
      <c r="E6074" s="3" t="s">
        <v>16543</v>
      </c>
      <c r="F6074" s="3" t="s">
        <v>16544</v>
      </c>
      <c r="G6074" s="2" t="s">
        <v>50</v>
      </c>
      <c r="H6074" s="2">
        <v>5.0</v>
      </c>
      <c r="I6074" s="2">
        <v>5.0</v>
      </c>
      <c r="J6074" s="2">
        <v>4.0</v>
      </c>
      <c r="K6074" s="2">
        <v>5.0</v>
      </c>
      <c r="L6074" s="2">
        <v>4.0</v>
      </c>
      <c r="M6074" s="2" t="s">
        <v>19</v>
      </c>
    </row>
    <row r="6075" ht="15.75" customHeight="1">
      <c r="A6075" s="2">
        <v>333.0</v>
      </c>
      <c r="B6075" s="2" t="s">
        <v>16270</v>
      </c>
      <c r="C6075" s="2" t="s">
        <v>138</v>
      </c>
      <c r="D6075" s="3" t="s">
        <v>16545</v>
      </c>
      <c r="E6075" s="3" t="s">
        <v>16546</v>
      </c>
      <c r="F6075" s="3" t="s">
        <v>16547</v>
      </c>
      <c r="G6075" s="2" t="s">
        <v>50</v>
      </c>
      <c r="H6075" s="2">
        <v>4.0</v>
      </c>
      <c r="I6075" s="2">
        <v>5.0</v>
      </c>
      <c r="J6075" s="2">
        <v>5.0</v>
      </c>
      <c r="K6075" s="2">
        <v>5.0</v>
      </c>
      <c r="L6075" s="2">
        <v>4.0</v>
      </c>
      <c r="M6075" s="2" t="s">
        <v>19</v>
      </c>
    </row>
    <row r="6076" ht="15.75" customHeight="1">
      <c r="A6076" s="2">
        <v>333.0</v>
      </c>
      <c r="B6076" s="2" t="s">
        <v>16270</v>
      </c>
      <c r="C6076" s="2" t="s">
        <v>138</v>
      </c>
      <c r="D6076" s="3" t="s">
        <v>16548</v>
      </c>
      <c r="E6076" s="3" t="s">
        <v>16549</v>
      </c>
      <c r="F6076" s="3" t="s">
        <v>16550</v>
      </c>
      <c r="G6076" s="2" t="s">
        <v>50</v>
      </c>
      <c r="H6076" s="2">
        <v>4.0</v>
      </c>
      <c r="I6076" s="2">
        <v>5.0</v>
      </c>
      <c r="J6076" s="2">
        <v>5.0</v>
      </c>
      <c r="K6076" s="2">
        <v>5.0</v>
      </c>
      <c r="L6076" s="2">
        <v>4.0</v>
      </c>
      <c r="M6076" s="2" t="s">
        <v>19</v>
      </c>
    </row>
    <row r="6077" ht="15.75" customHeight="1">
      <c r="A6077" s="2">
        <v>333.0</v>
      </c>
      <c r="B6077" s="2" t="s">
        <v>16270</v>
      </c>
      <c r="C6077" s="2" t="s">
        <v>138</v>
      </c>
      <c r="D6077" s="3" t="s">
        <v>15928</v>
      </c>
      <c r="E6077" s="3" t="s">
        <v>16551</v>
      </c>
      <c r="F6077" s="3" t="s">
        <v>16552</v>
      </c>
      <c r="G6077" s="2" t="s">
        <v>50</v>
      </c>
      <c r="H6077" s="2">
        <v>4.0</v>
      </c>
      <c r="I6077" s="2">
        <v>4.0</v>
      </c>
      <c r="J6077" s="2">
        <v>4.0</v>
      </c>
      <c r="K6077" s="2">
        <v>3.0</v>
      </c>
      <c r="L6077" s="2">
        <v>4.0</v>
      </c>
      <c r="M6077" s="2" t="s">
        <v>19</v>
      </c>
    </row>
    <row r="6078" ht="15.75" customHeight="1">
      <c r="A6078" s="2">
        <v>333.0</v>
      </c>
      <c r="B6078" s="2" t="s">
        <v>16270</v>
      </c>
      <c r="C6078" s="2" t="s">
        <v>986</v>
      </c>
      <c r="D6078" s="3" t="s">
        <v>16553</v>
      </c>
      <c r="E6078" s="3" t="s">
        <v>16554</v>
      </c>
      <c r="F6078" s="3" t="s">
        <v>16555</v>
      </c>
      <c r="G6078" s="2" t="s">
        <v>50</v>
      </c>
      <c r="H6078" s="2">
        <v>4.0</v>
      </c>
      <c r="I6078" s="2">
        <v>4.0</v>
      </c>
      <c r="J6078" s="2">
        <v>5.0</v>
      </c>
      <c r="K6078" s="2">
        <v>5.0</v>
      </c>
      <c r="L6078" s="2">
        <v>5.0</v>
      </c>
      <c r="M6078" s="2" t="s">
        <v>19</v>
      </c>
    </row>
    <row r="6079" ht="15.75" customHeight="1">
      <c r="A6079" s="2">
        <v>333.0</v>
      </c>
      <c r="B6079" s="2" t="s">
        <v>16270</v>
      </c>
      <c r="C6079" s="2" t="s">
        <v>178</v>
      </c>
      <c r="D6079" s="3" t="s">
        <v>16556</v>
      </c>
      <c r="E6079" s="3" t="s">
        <v>16557</v>
      </c>
      <c r="F6079" s="3" t="s">
        <v>16558</v>
      </c>
      <c r="G6079" s="2" t="s">
        <v>50</v>
      </c>
      <c r="H6079" s="2">
        <v>5.0</v>
      </c>
      <c r="I6079" s="2">
        <v>4.0</v>
      </c>
      <c r="J6079" s="2">
        <v>4.0</v>
      </c>
      <c r="K6079" s="2">
        <v>5.0</v>
      </c>
      <c r="L6079" s="2">
        <v>5.0</v>
      </c>
      <c r="M6079" s="2" t="s">
        <v>19</v>
      </c>
    </row>
    <row r="6080" ht="15.75" customHeight="1">
      <c r="A6080" s="2">
        <v>333.0</v>
      </c>
      <c r="B6080" s="2" t="s">
        <v>16270</v>
      </c>
      <c r="C6080" s="2" t="s">
        <v>178</v>
      </c>
      <c r="D6080" s="3" t="s">
        <v>16559</v>
      </c>
      <c r="E6080" s="3" t="s">
        <v>16560</v>
      </c>
      <c r="F6080" s="3" t="s">
        <v>16561</v>
      </c>
      <c r="G6080" s="2" t="s">
        <v>50</v>
      </c>
      <c r="H6080" s="2">
        <v>4.0</v>
      </c>
      <c r="I6080" s="2">
        <v>5.0</v>
      </c>
      <c r="J6080" s="2">
        <v>4.0</v>
      </c>
      <c r="K6080" s="2">
        <v>5.0</v>
      </c>
      <c r="L6080" s="2">
        <v>5.0</v>
      </c>
      <c r="M6080" s="2" t="s">
        <v>19</v>
      </c>
    </row>
    <row r="6081" ht="15.75" customHeight="1">
      <c r="A6081" s="2">
        <v>333.0</v>
      </c>
      <c r="B6081" s="2" t="s">
        <v>16270</v>
      </c>
      <c r="C6081" s="2" t="s">
        <v>178</v>
      </c>
      <c r="D6081" s="3" t="s">
        <v>16562</v>
      </c>
      <c r="E6081" s="3" t="s">
        <v>16563</v>
      </c>
      <c r="F6081" s="3" t="s">
        <v>16564</v>
      </c>
      <c r="G6081" s="2" t="s">
        <v>50</v>
      </c>
      <c r="H6081" s="2">
        <v>4.0</v>
      </c>
      <c r="I6081" s="2">
        <v>5.0</v>
      </c>
      <c r="J6081" s="2">
        <v>4.0</v>
      </c>
      <c r="K6081" s="2">
        <v>5.0</v>
      </c>
      <c r="L6081" s="2">
        <v>5.0</v>
      </c>
      <c r="M6081" s="2" t="s">
        <v>19</v>
      </c>
    </row>
    <row r="6082" ht="15.75" customHeight="1">
      <c r="A6082" s="2">
        <v>333.0</v>
      </c>
      <c r="B6082" s="2" t="s">
        <v>16270</v>
      </c>
      <c r="C6082" s="2" t="s">
        <v>178</v>
      </c>
      <c r="D6082" s="3" t="s">
        <v>16565</v>
      </c>
      <c r="E6082" s="3" t="s">
        <v>16566</v>
      </c>
      <c r="F6082" s="3" t="s">
        <v>16567</v>
      </c>
      <c r="G6082" s="2" t="s">
        <v>50</v>
      </c>
      <c r="H6082" s="2">
        <v>4.0</v>
      </c>
      <c r="I6082" s="2">
        <v>5.0</v>
      </c>
      <c r="J6082" s="2">
        <v>5.0</v>
      </c>
      <c r="K6082" s="2">
        <v>5.0</v>
      </c>
      <c r="L6082" s="2">
        <v>4.0</v>
      </c>
      <c r="M6082" s="2" t="s">
        <v>19</v>
      </c>
    </row>
    <row r="6083" ht="15.75" customHeight="1">
      <c r="A6083" s="2">
        <v>333.0</v>
      </c>
      <c r="B6083" s="2" t="s">
        <v>16270</v>
      </c>
      <c r="C6083" s="2" t="s">
        <v>178</v>
      </c>
      <c r="D6083" s="3" t="s">
        <v>16568</v>
      </c>
      <c r="E6083" s="3" t="s">
        <v>16569</v>
      </c>
      <c r="F6083" s="3" t="s">
        <v>16570</v>
      </c>
      <c r="G6083" s="2" t="s">
        <v>50</v>
      </c>
      <c r="H6083" s="2">
        <v>5.0</v>
      </c>
      <c r="I6083" s="2">
        <v>4.0</v>
      </c>
      <c r="J6083" s="2">
        <v>5.0</v>
      </c>
      <c r="K6083" s="2">
        <v>5.0</v>
      </c>
      <c r="L6083" s="2">
        <v>4.0</v>
      </c>
      <c r="M6083" s="2" t="s">
        <v>19</v>
      </c>
    </row>
    <row r="6084" ht="15.75" customHeight="1">
      <c r="A6084" s="2">
        <v>333.0</v>
      </c>
      <c r="B6084" s="2" t="s">
        <v>16270</v>
      </c>
      <c r="C6084" s="2" t="s">
        <v>178</v>
      </c>
      <c r="D6084" s="3" t="s">
        <v>16571</v>
      </c>
      <c r="E6084" s="3" t="s">
        <v>16572</v>
      </c>
      <c r="F6084" s="3" t="s">
        <v>16573</v>
      </c>
      <c r="G6084" s="2" t="s">
        <v>50</v>
      </c>
      <c r="H6084" s="2">
        <v>4.0</v>
      </c>
      <c r="I6084" s="2">
        <v>5.0</v>
      </c>
      <c r="J6084" s="2">
        <v>4.0</v>
      </c>
      <c r="K6084" s="2">
        <v>5.0</v>
      </c>
      <c r="L6084" s="2">
        <v>5.0</v>
      </c>
      <c r="M6084" s="2" t="s">
        <v>19</v>
      </c>
    </row>
    <row r="6085" ht="15.75" customHeight="1">
      <c r="A6085" s="2">
        <v>333.0</v>
      </c>
      <c r="B6085" s="2" t="s">
        <v>16270</v>
      </c>
      <c r="C6085" s="2" t="s">
        <v>178</v>
      </c>
      <c r="D6085" s="3" t="s">
        <v>16574</v>
      </c>
      <c r="E6085" s="3" t="s">
        <v>16575</v>
      </c>
      <c r="F6085" s="3" t="s">
        <v>16576</v>
      </c>
      <c r="G6085" s="2" t="s">
        <v>50</v>
      </c>
      <c r="H6085" s="2">
        <v>5.0</v>
      </c>
      <c r="I6085" s="2">
        <v>5.0</v>
      </c>
      <c r="J6085" s="2">
        <v>5.0</v>
      </c>
      <c r="K6085" s="2">
        <v>5.0</v>
      </c>
      <c r="L6085" s="2">
        <v>4.0</v>
      </c>
      <c r="M6085" s="2" t="s">
        <v>19</v>
      </c>
    </row>
    <row r="6086" ht="15.75" customHeight="1">
      <c r="A6086" s="2">
        <v>333.0</v>
      </c>
      <c r="B6086" s="2" t="s">
        <v>16270</v>
      </c>
      <c r="C6086" s="2" t="s">
        <v>178</v>
      </c>
      <c r="D6086" s="3" t="s">
        <v>16577</v>
      </c>
      <c r="E6086" s="3" t="s">
        <v>16578</v>
      </c>
      <c r="F6086" s="3" t="s">
        <v>16579</v>
      </c>
      <c r="G6086" s="2" t="s">
        <v>50</v>
      </c>
      <c r="H6086" s="2">
        <v>4.0</v>
      </c>
      <c r="I6086" s="2">
        <v>5.0</v>
      </c>
      <c r="J6086" s="2">
        <v>5.0</v>
      </c>
      <c r="K6086" s="2">
        <v>5.0</v>
      </c>
      <c r="L6086" s="2">
        <v>5.0</v>
      </c>
      <c r="M6086" s="2" t="s">
        <v>19</v>
      </c>
    </row>
    <row r="6087" ht="15.75" customHeight="1">
      <c r="A6087" s="2">
        <v>333.0</v>
      </c>
      <c r="B6087" s="2" t="s">
        <v>16270</v>
      </c>
      <c r="C6087" s="2" t="s">
        <v>178</v>
      </c>
      <c r="D6087" s="3" t="s">
        <v>16580</v>
      </c>
      <c r="E6087" s="3" t="s">
        <v>16581</v>
      </c>
      <c r="F6087" s="3" t="s">
        <v>16582</v>
      </c>
      <c r="G6087" s="2" t="s">
        <v>50</v>
      </c>
      <c r="H6087" s="2">
        <v>5.0</v>
      </c>
      <c r="I6087" s="2">
        <v>4.0</v>
      </c>
      <c r="J6087" s="2">
        <v>5.0</v>
      </c>
      <c r="K6087" s="2">
        <v>5.0</v>
      </c>
      <c r="L6087" s="2">
        <v>5.0</v>
      </c>
      <c r="M6087" s="2" t="s">
        <v>19</v>
      </c>
    </row>
    <row r="6088" ht="15.75" customHeight="1">
      <c r="A6088" s="2">
        <v>333.0</v>
      </c>
      <c r="B6088" s="2" t="s">
        <v>16270</v>
      </c>
      <c r="C6088" s="2" t="s">
        <v>178</v>
      </c>
      <c r="D6088" s="3" t="s">
        <v>16583</v>
      </c>
      <c r="E6088" s="3" t="s">
        <v>16584</v>
      </c>
      <c r="F6088" s="3" t="s">
        <v>16585</v>
      </c>
      <c r="G6088" s="2" t="s">
        <v>50</v>
      </c>
      <c r="H6088" s="2">
        <v>4.0</v>
      </c>
      <c r="I6088" s="2">
        <v>5.0</v>
      </c>
      <c r="J6088" s="2">
        <v>4.0</v>
      </c>
      <c r="K6088" s="2">
        <v>5.0</v>
      </c>
      <c r="L6088" s="2">
        <v>5.0</v>
      </c>
      <c r="M6088" s="2" t="s">
        <v>19</v>
      </c>
    </row>
    <row r="6089" ht="15.75" customHeight="1">
      <c r="A6089" s="2">
        <v>333.0</v>
      </c>
      <c r="B6089" s="2" t="s">
        <v>16270</v>
      </c>
      <c r="C6089" s="2" t="s">
        <v>178</v>
      </c>
      <c r="D6089" s="3" t="s">
        <v>16586</v>
      </c>
      <c r="E6089" s="3" t="s">
        <v>16587</v>
      </c>
      <c r="F6089" s="3" t="s">
        <v>16588</v>
      </c>
      <c r="G6089" s="2" t="s">
        <v>50</v>
      </c>
      <c r="H6089" s="2">
        <v>4.0</v>
      </c>
      <c r="I6089" s="2">
        <v>5.0</v>
      </c>
      <c r="J6089" s="2">
        <v>5.0</v>
      </c>
      <c r="K6089" s="2">
        <v>5.0</v>
      </c>
      <c r="L6089" s="2">
        <v>4.0</v>
      </c>
      <c r="M6089" s="2" t="s">
        <v>19</v>
      </c>
    </row>
    <row r="6090" ht="15.75" customHeight="1">
      <c r="A6090" s="2">
        <v>333.0</v>
      </c>
      <c r="B6090" s="2" t="s">
        <v>16270</v>
      </c>
      <c r="C6090" s="2" t="s">
        <v>178</v>
      </c>
      <c r="D6090" s="3" t="s">
        <v>16589</v>
      </c>
      <c r="E6090" s="3" t="s">
        <v>16590</v>
      </c>
      <c r="F6090" s="3" t="s">
        <v>16591</v>
      </c>
      <c r="G6090" s="2" t="s">
        <v>50</v>
      </c>
      <c r="H6090" s="2">
        <v>4.0</v>
      </c>
      <c r="I6090" s="2">
        <v>5.0</v>
      </c>
      <c r="J6090" s="2">
        <v>5.0</v>
      </c>
      <c r="K6090" s="2">
        <v>5.0</v>
      </c>
      <c r="L6090" s="2">
        <v>5.0</v>
      </c>
      <c r="M6090" s="2" t="s">
        <v>19</v>
      </c>
    </row>
    <row r="6091" ht="15.75" customHeight="1">
      <c r="A6091" s="2">
        <v>333.0</v>
      </c>
      <c r="B6091" s="2" t="s">
        <v>16270</v>
      </c>
      <c r="C6091" s="2" t="s">
        <v>178</v>
      </c>
      <c r="D6091" s="3" t="s">
        <v>16592</v>
      </c>
      <c r="E6091" s="3" t="s">
        <v>16593</v>
      </c>
      <c r="F6091" s="3" t="s">
        <v>16594</v>
      </c>
      <c r="G6091" s="2" t="s">
        <v>50</v>
      </c>
      <c r="H6091" s="2">
        <v>5.0</v>
      </c>
      <c r="I6091" s="2">
        <v>4.0</v>
      </c>
      <c r="J6091" s="2">
        <v>5.0</v>
      </c>
      <c r="K6091" s="2">
        <v>5.0</v>
      </c>
      <c r="L6091" s="2">
        <v>5.0</v>
      </c>
      <c r="M6091" s="2" t="s">
        <v>19</v>
      </c>
    </row>
    <row r="6092" ht="15.75" customHeight="1">
      <c r="A6092" s="2">
        <v>333.0</v>
      </c>
      <c r="B6092" s="2" t="s">
        <v>16270</v>
      </c>
      <c r="C6092" s="2" t="s">
        <v>178</v>
      </c>
      <c r="D6092" s="3" t="s">
        <v>16595</v>
      </c>
      <c r="E6092" s="3" t="s">
        <v>16596</v>
      </c>
      <c r="F6092" s="3" t="s">
        <v>16597</v>
      </c>
      <c r="G6092" s="2" t="s">
        <v>50</v>
      </c>
      <c r="H6092" s="2">
        <v>5.0</v>
      </c>
      <c r="I6092" s="2">
        <v>5.0</v>
      </c>
      <c r="J6092" s="2">
        <v>5.0</v>
      </c>
      <c r="K6092" s="2">
        <v>4.0</v>
      </c>
      <c r="L6092" s="2">
        <v>5.0</v>
      </c>
      <c r="M6092" s="2" t="s">
        <v>19</v>
      </c>
    </row>
    <row r="6093" ht="15.75" customHeight="1">
      <c r="A6093" s="2">
        <v>333.0</v>
      </c>
      <c r="B6093" s="2" t="s">
        <v>16270</v>
      </c>
      <c r="C6093" s="2" t="s">
        <v>178</v>
      </c>
      <c r="D6093" s="3" t="s">
        <v>16598</v>
      </c>
      <c r="E6093" s="3" t="s">
        <v>16599</v>
      </c>
      <c r="F6093" s="3" t="s">
        <v>16600</v>
      </c>
      <c r="G6093" s="2" t="s">
        <v>50</v>
      </c>
      <c r="H6093" s="2">
        <v>4.0</v>
      </c>
      <c r="I6093" s="2">
        <v>5.0</v>
      </c>
      <c r="J6093" s="2">
        <v>5.0</v>
      </c>
      <c r="K6093" s="2">
        <v>5.0</v>
      </c>
      <c r="L6093" s="2">
        <v>5.0</v>
      </c>
      <c r="M6093" s="2" t="s">
        <v>19</v>
      </c>
    </row>
    <row r="6094" ht="15.75" customHeight="1">
      <c r="A6094" s="2">
        <v>333.0</v>
      </c>
      <c r="B6094" s="2" t="s">
        <v>16270</v>
      </c>
      <c r="C6094" s="2" t="s">
        <v>183</v>
      </c>
      <c r="D6094" s="3" t="s">
        <v>16601</v>
      </c>
      <c r="E6094" s="3" t="s">
        <v>16602</v>
      </c>
      <c r="F6094" s="3" t="s">
        <v>16603</v>
      </c>
      <c r="G6094" s="2" t="s">
        <v>50</v>
      </c>
      <c r="H6094" s="2">
        <v>4.0</v>
      </c>
      <c r="I6094" s="2">
        <v>5.0</v>
      </c>
      <c r="J6094" s="2">
        <v>5.0</v>
      </c>
      <c r="K6094" s="2">
        <v>5.0</v>
      </c>
      <c r="L6094" s="2">
        <v>4.0</v>
      </c>
      <c r="M6094" s="2" t="s">
        <v>19</v>
      </c>
    </row>
    <row r="6095" ht="15.75" customHeight="1">
      <c r="A6095" s="2">
        <v>333.0</v>
      </c>
      <c r="B6095" s="2" t="s">
        <v>16270</v>
      </c>
      <c r="C6095" s="2" t="s">
        <v>183</v>
      </c>
      <c r="D6095" s="3" t="s">
        <v>16604</v>
      </c>
      <c r="E6095" s="3" t="s">
        <v>16605</v>
      </c>
      <c r="F6095" s="3" t="s">
        <v>16606</v>
      </c>
      <c r="G6095" s="2" t="s">
        <v>50</v>
      </c>
      <c r="H6095" s="2">
        <v>4.0</v>
      </c>
      <c r="I6095" s="2">
        <v>5.0</v>
      </c>
      <c r="J6095" s="2">
        <v>4.0</v>
      </c>
      <c r="K6095" s="2">
        <v>5.0</v>
      </c>
      <c r="L6095" s="2">
        <v>5.0</v>
      </c>
      <c r="M6095" s="2" t="s">
        <v>19</v>
      </c>
    </row>
    <row r="6096" ht="15.75" customHeight="1">
      <c r="A6096" s="2">
        <v>333.0</v>
      </c>
      <c r="B6096" s="2" t="s">
        <v>16270</v>
      </c>
      <c r="C6096" s="2" t="s">
        <v>183</v>
      </c>
      <c r="D6096" s="3" t="s">
        <v>16607</v>
      </c>
      <c r="E6096" s="3" t="s">
        <v>16608</v>
      </c>
      <c r="F6096" s="3" t="s">
        <v>16609</v>
      </c>
      <c r="G6096" s="2" t="s">
        <v>50</v>
      </c>
      <c r="H6096" s="2">
        <v>4.0</v>
      </c>
      <c r="I6096" s="2">
        <v>4.0</v>
      </c>
      <c r="J6096" s="2">
        <v>5.0</v>
      </c>
      <c r="K6096" s="2">
        <v>4.0</v>
      </c>
      <c r="L6096" s="2">
        <v>5.0</v>
      </c>
      <c r="M6096" s="2" t="s">
        <v>19</v>
      </c>
    </row>
    <row r="6097" ht="15.75" customHeight="1">
      <c r="A6097" s="2">
        <v>333.0</v>
      </c>
      <c r="B6097" s="2" t="s">
        <v>16270</v>
      </c>
      <c r="C6097" s="2" t="s">
        <v>183</v>
      </c>
      <c r="D6097" s="3" t="s">
        <v>16610</v>
      </c>
      <c r="E6097" s="3" t="s">
        <v>16611</v>
      </c>
      <c r="F6097" s="3" t="s">
        <v>16612</v>
      </c>
      <c r="G6097" s="2" t="s">
        <v>50</v>
      </c>
      <c r="H6097" s="2">
        <v>5.0</v>
      </c>
      <c r="I6097" s="2">
        <v>4.0</v>
      </c>
      <c r="J6097" s="2">
        <v>4.0</v>
      </c>
      <c r="K6097" s="2">
        <v>5.0</v>
      </c>
      <c r="L6097" s="2">
        <v>4.0</v>
      </c>
      <c r="M6097" s="2" t="s">
        <v>19</v>
      </c>
    </row>
    <row r="6098" ht="15.75" customHeight="1">
      <c r="A6098" s="2">
        <v>333.0</v>
      </c>
      <c r="B6098" s="2" t="s">
        <v>16270</v>
      </c>
      <c r="C6098" s="2" t="s">
        <v>183</v>
      </c>
      <c r="D6098" s="3" t="s">
        <v>16613</v>
      </c>
      <c r="E6098" s="3" t="s">
        <v>16614</v>
      </c>
      <c r="F6098" s="3" t="s">
        <v>16615</v>
      </c>
      <c r="G6098" s="2" t="s">
        <v>50</v>
      </c>
      <c r="H6098" s="2">
        <v>3.0</v>
      </c>
      <c r="I6098" s="2">
        <v>5.0</v>
      </c>
      <c r="J6098" s="2">
        <v>4.0</v>
      </c>
      <c r="K6098" s="2">
        <v>5.0</v>
      </c>
      <c r="L6098" s="2">
        <v>5.0</v>
      </c>
      <c r="M6098" s="2" t="s">
        <v>19</v>
      </c>
    </row>
    <row r="6099" ht="15.75" customHeight="1">
      <c r="A6099" s="2">
        <v>333.0</v>
      </c>
      <c r="B6099" s="2" t="s">
        <v>16270</v>
      </c>
      <c r="C6099" s="2" t="s">
        <v>183</v>
      </c>
      <c r="D6099" s="3" t="s">
        <v>16616</v>
      </c>
      <c r="E6099" s="3" t="s">
        <v>16617</v>
      </c>
      <c r="F6099" s="3" t="s">
        <v>16618</v>
      </c>
      <c r="G6099" s="2" t="s">
        <v>18</v>
      </c>
      <c r="H6099" s="2">
        <v>4.0</v>
      </c>
      <c r="I6099" s="2">
        <v>4.0</v>
      </c>
      <c r="J6099" s="2">
        <v>4.0</v>
      </c>
      <c r="K6099" s="2">
        <v>5.0</v>
      </c>
      <c r="L6099" s="2">
        <v>5.0</v>
      </c>
      <c r="M6099" s="2" t="s">
        <v>19</v>
      </c>
    </row>
    <row r="6100" ht="15.75" customHeight="1">
      <c r="A6100" s="2">
        <v>333.0</v>
      </c>
      <c r="B6100" s="2" t="s">
        <v>16270</v>
      </c>
      <c r="C6100" s="2" t="s">
        <v>183</v>
      </c>
      <c r="D6100" s="3" t="s">
        <v>16619</v>
      </c>
      <c r="E6100" s="3" t="s">
        <v>16620</v>
      </c>
      <c r="F6100" s="3" t="s">
        <v>16621</v>
      </c>
      <c r="G6100" s="2" t="s">
        <v>50</v>
      </c>
      <c r="H6100" s="2">
        <v>4.0</v>
      </c>
      <c r="I6100" s="2">
        <v>5.0</v>
      </c>
      <c r="J6100" s="2">
        <v>5.0</v>
      </c>
      <c r="K6100" s="2">
        <v>4.0</v>
      </c>
      <c r="L6100" s="2">
        <v>4.0</v>
      </c>
      <c r="M6100" s="2" t="s">
        <v>19</v>
      </c>
    </row>
    <row r="6101" ht="15.75" customHeight="1">
      <c r="A6101" s="2">
        <v>333.0</v>
      </c>
      <c r="B6101" s="2" t="s">
        <v>16270</v>
      </c>
      <c r="C6101" s="2" t="s">
        <v>183</v>
      </c>
      <c r="D6101" s="3" t="s">
        <v>16622</v>
      </c>
      <c r="E6101" s="3" t="s">
        <v>16623</v>
      </c>
      <c r="F6101" s="3" t="s">
        <v>16624</v>
      </c>
      <c r="G6101" s="2" t="s">
        <v>50</v>
      </c>
      <c r="H6101" s="2">
        <v>5.0</v>
      </c>
      <c r="I6101" s="2">
        <v>4.0</v>
      </c>
      <c r="J6101" s="2">
        <v>5.0</v>
      </c>
      <c r="K6101" s="2">
        <v>4.0</v>
      </c>
      <c r="L6101" s="2">
        <v>4.0</v>
      </c>
      <c r="M6101" s="2" t="s">
        <v>19</v>
      </c>
    </row>
    <row r="6102" ht="15.75" customHeight="1">
      <c r="A6102" s="2">
        <v>333.0</v>
      </c>
      <c r="B6102" s="2" t="s">
        <v>16270</v>
      </c>
      <c r="C6102" s="2" t="s">
        <v>183</v>
      </c>
      <c r="D6102" s="3" t="s">
        <v>2922</v>
      </c>
      <c r="E6102" s="3" t="s">
        <v>16625</v>
      </c>
      <c r="F6102" s="3" t="s">
        <v>16626</v>
      </c>
      <c r="G6102" s="2" t="s">
        <v>50</v>
      </c>
      <c r="H6102" s="2">
        <v>4.0</v>
      </c>
      <c r="I6102" s="2">
        <v>5.0</v>
      </c>
      <c r="J6102" s="2">
        <v>4.0</v>
      </c>
      <c r="K6102" s="2">
        <v>4.0</v>
      </c>
      <c r="L6102" s="2">
        <v>5.0</v>
      </c>
      <c r="M6102" s="2" t="s">
        <v>19</v>
      </c>
    </row>
    <row r="6103" ht="15.75" customHeight="1">
      <c r="A6103" s="2">
        <v>333.0</v>
      </c>
      <c r="B6103" s="2" t="s">
        <v>16270</v>
      </c>
      <c r="C6103" s="2" t="s">
        <v>183</v>
      </c>
      <c r="D6103" s="3" t="s">
        <v>16627</v>
      </c>
      <c r="E6103" s="3" t="s">
        <v>16628</v>
      </c>
      <c r="F6103" s="3" t="s">
        <v>16629</v>
      </c>
      <c r="G6103" s="2" t="s">
        <v>50</v>
      </c>
      <c r="H6103" s="2">
        <v>4.0</v>
      </c>
      <c r="I6103" s="2">
        <v>5.0</v>
      </c>
      <c r="J6103" s="2">
        <v>4.0</v>
      </c>
      <c r="K6103" s="2">
        <v>5.0</v>
      </c>
      <c r="L6103" s="2">
        <v>5.0</v>
      </c>
      <c r="M6103" s="2" t="s">
        <v>19</v>
      </c>
    </row>
    <row r="6104" ht="15.75" customHeight="1">
      <c r="A6104" s="2">
        <v>333.0</v>
      </c>
      <c r="B6104" s="2" t="s">
        <v>16270</v>
      </c>
      <c r="C6104" s="2" t="s">
        <v>183</v>
      </c>
      <c r="D6104" s="3" t="s">
        <v>16630</v>
      </c>
      <c r="E6104" s="3" t="s">
        <v>16631</v>
      </c>
      <c r="F6104" s="3" t="s">
        <v>16632</v>
      </c>
      <c r="G6104" s="2" t="s">
        <v>50</v>
      </c>
      <c r="H6104" s="2">
        <v>5.0</v>
      </c>
      <c r="I6104" s="2">
        <v>4.0</v>
      </c>
      <c r="J6104" s="2">
        <v>4.0</v>
      </c>
      <c r="K6104" s="2">
        <v>5.0</v>
      </c>
      <c r="L6104" s="2">
        <v>5.0</v>
      </c>
      <c r="M6104" s="2" t="s">
        <v>19</v>
      </c>
    </row>
    <row r="6105" ht="15.75" customHeight="1">
      <c r="A6105" s="2">
        <v>333.0</v>
      </c>
      <c r="B6105" s="2" t="s">
        <v>16270</v>
      </c>
      <c r="C6105" s="2" t="s">
        <v>183</v>
      </c>
      <c r="D6105" s="3" t="s">
        <v>16633</v>
      </c>
      <c r="E6105" s="3" t="s">
        <v>16634</v>
      </c>
      <c r="F6105" s="3" t="s">
        <v>16635</v>
      </c>
      <c r="G6105" s="2" t="s">
        <v>50</v>
      </c>
      <c r="H6105" s="2">
        <v>4.0</v>
      </c>
      <c r="I6105" s="2">
        <v>5.0</v>
      </c>
      <c r="J6105" s="2">
        <v>5.0</v>
      </c>
      <c r="K6105" s="2">
        <v>5.0</v>
      </c>
      <c r="L6105" s="2">
        <v>4.0</v>
      </c>
      <c r="M6105" s="2" t="s">
        <v>19</v>
      </c>
    </row>
    <row r="6106" ht="15.75" customHeight="1">
      <c r="A6106" s="2">
        <v>333.0</v>
      </c>
      <c r="B6106" s="2" t="s">
        <v>16270</v>
      </c>
      <c r="C6106" s="2" t="s">
        <v>183</v>
      </c>
      <c r="D6106" s="3" t="s">
        <v>16636</v>
      </c>
      <c r="E6106" s="3" t="s">
        <v>16637</v>
      </c>
      <c r="F6106" s="3" t="s">
        <v>16638</v>
      </c>
      <c r="G6106" s="2" t="s">
        <v>18</v>
      </c>
      <c r="H6106" s="2">
        <v>5.0</v>
      </c>
      <c r="I6106" s="2">
        <v>4.0</v>
      </c>
      <c r="J6106" s="2">
        <v>4.0</v>
      </c>
      <c r="K6106" s="2">
        <v>5.0</v>
      </c>
      <c r="L6106" s="2">
        <v>4.0</v>
      </c>
      <c r="M6106" s="2" t="s">
        <v>19</v>
      </c>
    </row>
    <row r="6107" ht="15.75" customHeight="1">
      <c r="A6107" s="2">
        <v>333.0</v>
      </c>
      <c r="B6107" s="2" t="s">
        <v>16270</v>
      </c>
      <c r="C6107" s="2" t="s">
        <v>183</v>
      </c>
      <c r="D6107" s="3" t="s">
        <v>16639</v>
      </c>
      <c r="E6107" s="3" t="s">
        <v>16640</v>
      </c>
      <c r="F6107" s="3" t="s">
        <v>16641</v>
      </c>
      <c r="G6107" s="2" t="s">
        <v>50</v>
      </c>
      <c r="H6107" s="2">
        <v>4.0</v>
      </c>
      <c r="I6107" s="2">
        <v>5.0</v>
      </c>
      <c r="J6107" s="2">
        <v>5.0</v>
      </c>
      <c r="K6107" s="2">
        <v>5.0</v>
      </c>
      <c r="L6107" s="2">
        <v>4.0</v>
      </c>
      <c r="M6107" s="2" t="s">
        <v>19</v>
      </c>
    </row>
    <row r="6108" ht="15.75" customHeight="1">
      <c r="A6108" s="2">
        <v>333.0</v>
      </c>
      <c r="B6108" s="2" t="s">
        <v>16270</v>
      </c>
      <c r="C6108" s="2" t="s">
        <v>555</v>
      </c>
      <c r="D6108" s="3" t="s">
        <v>16642</v>
      </c>
      <c r="E6108" s="3" t="s">
        <v>16643</v>
      </c>
      <c r="F6108" s="3" t="s">
        <v>16644</v>
      </c>
      <c r="G6108" s="2" t="s">
        <v>50</v>
      </c>
      <c r="H6108" s="2">
        <v>4.0</v>
      </c>
      <c r="I6108" s="2">
        <v>5.0</v>
      </c>
      <c r="J6108" s="2">
        <v>4.0</v>
      </c>
      <c r="K6108" s="2">
        <v>5.0</v>
      </c>
      <c r="L6108" s="2">
        <v>5.0</v>
      </c>
      <c r="M6108" s="2" t="s">
        <v>19</v>
      </c>
    </row>
    <row r="6109" ht="15.75" customHeight="1">
      <c r="A6109" s="2">
        <v>333.0</v>
      </c>
      <c r="B6109" s="2" t="s">
        <v>16270</v>
      </c>
      <c r="C6109" s="2" t="s">
        <v>555</v>
      </c>
      <c r="D6109" s="3" t="s">
        <v>14557</v>
      </c>
      <c r="E6109" s="3" t="s">
        <v>16645</v>
      </c>
      <c r="F6109" s="3" t="s">
        <v>16646</v>
      </c>
      <c r="G6109" s="2" t="s">
        <v>50</v>
      </c>
      <c r="H6109" s="2">
        <v>5.0</v>
      </c>
      <c r="I6109" s="2">
        <v>4.0</v>
      </c>
      <c r="J6109" s="2">
        <v>5.0</v>
      </c>
      <c r="K6109" s="2">
        <v>5.0</v>
      </c>
      <c r="L6109" s="2">
        <v>5.0</v>
      </c>
      <c r="M6109" s="2" t="s">
        <v>19</v>
      </c>
    </row>
    <row r="6110" ht="15.75" customHeight="1">
      <c r="A6110" s="2">
        <v>333.0</v>
      </c>
      <c r="B6110" s="2" t="s">
        <v>16270</v>
      </c>
      <c r="C6110" s="2" t="s">
        <v>555</v>
      </c>
      <c r="D6110" s="3" t="s">
        <v>16647</v>
      </c>
      <c r="E6110" s="3" t="s">
        <v>16648</v>
      </c>
      <c r="F6110" s="3" t="s">
        <v>16649</v>
      </c>
      <c r="G6110" s="2" t="s">
        <v>50</v>
      </c>
      <c r="H6110" s="2">
        <v>4.0</v>
      </c>
      <c r="I6110" s="2">
        <v>5.0</v>
      </c>
      <c r="J6110" s="2">
        <v>4.0</v>
      </c>
      <c r="K6110" s="2">
        <v>4.0</v>
      </c>
      <c r="L6110" s="2">
        <v>5.0</v>
      </c>
      <c r="M6110" s="2" t="s">
        <v>19</v>
      </c>
    </row>
    <row r="6111" ht="15.75" customHeight="1">
      <c r="A6111" s="2">
        <v>333.0</v>
      </c>
      <c r="B6111" s="2" t="s">
        <v>16270</v>
      </c>
      <c r="C6111" s="2" t="s">
        <v>555</v>
      </c>
      <c r="D6111" s="3" t="s">
        <v>16650</v>
      </c>
      <c r="E6111" s="3" t="s">
        <v>16651</v>
      </c>
      <c r="F6111" s="3" t="s">
        <v>16652</v>
      </c>
      <c r="G6111" s="2" t="s">
        <v>18</v>
      </c>
      <c r="H6111" s="2">
        <v>4.0</v>
      </c>
      <c r="I6111" s="2">
        <v>4.0</v>
      </c>
      <c r="J6111" s="2">
        <v>4.0</v>
      </c>
      <c r="K6111" s="2">
        <v>4.0</v>
      </c>
      <c r="L6111" s="2">
        <v>5.0</v>
      </c>
      <c r="M6111" s="2" t="s">
        <v>19</v>
      </c>
    </row>
    <row r="6112" ht="15.75" customHeight="1">
      <c r="A6112" s="2">
        <v>333.0</v>
      </c>
      <c r="B6112" s="2" t="s">
        <v>16270</v>
      </c>
      <c r="C6112" s="2" t="s">
        <v>555</v>
      </c>
      <c r="D6112" s="3" t="s">
        <v>16653</v>
      </c>
      <c r="E6112" s="3" t="s">
        <v>16654</v>
      </c>
      <c r="F6112" s="3" t="s">
        <v>16655</v>
      </c>
      <c r="G6112" s="2" t="s">
        <v>50</v>
      </c>
      <c r="H6112" s="2">
        <v>5.0</v>
      </c>
      <c r="I6112" s="2">
        <v>3.0</v>
      </c>
      <c r="J6112" s="2">
        <v>4.0</v>
      </c>
      <c r="K6112" s="2">
        <v>5.0</v>
      </c>
      <c r="L6112" s="2">
        <v>5.0</v>
      </c>
      <c r="M6112" s="2" t="s">
        <v>19</v>
      </c>
    </row>
    <row r="6113" ht="15.75" customHeight="1">
      <c r="A6113" s="2">
        <v>333.0</v>
      </c>
      <c r="B6113" s="2" t="s">
        <v>16270</v>
      </c>
      <c r="C6113" s="2" t="s">
        <v>555</v>
      </c>
      <c r="D6113" s="3" t="s">
        <v>16656</v>
      </c>
      <c r="E6113" s="3" t="s">
        <v>16657</v>
      </c>
      <c r="F6113" s="3" t="s">
        <v>16658</v>
      </c>
      <c r="G6113" s="2" t="s">
        <v>50</v>
      </c>
      <c r="H6113" s="2">
        <v>4.0</v>
      </c>
      <c r="I6113" s="2">
        <v>5.0</v>
      </c>
      <c r="J6113" s="2">
        <v>4.0</v>
      </c>
      <c r="K6113" s="2">
        <v>5.0</v>
      </c>
      <c r="L6113" s="2">
        <v>5.0</v>
      </c>
      <c r="M6113" s="2" t="s">
        <v>19</v>
      </c>
    </row>
    <row r="6114" ht="15.75" customHeight="1">
      <c r="A6114" s="2">
        <v>333.0</v>
      </c>
      <c r="B6114" s="2" t="s">
        <v>16270</v>
      </c>
      <c r="C6114" s="2" t="s">
        <v>555</v>
      </c>
      <c r="D6114" s="3" t="s">
        <v>16659</v>
      </c>
      <c r="E6114" s="3" t="s">
        <v>16660</v>
      </c>
      <c r="F6114" s="3" t="s">
        <v>16661</v>
      </c>
      <c r="G6114" s="2" t="s">
        <v>50</v>
      </c>
      <c r="H6114" s="2">
        <v>4.0</v>
      </c>
      <c r="I6114" s="2">
        <v>3.0</v>
      </c>
      <c r="J6114" s="2">
        <v>5.0</v>
      </c>
      <c r="K6114" s="2">
        <v>5.0</v>
      </c>
      <c r="L6114" s="2">
        <v>5.0</v>
      </c>
      <c r="M6114" s="2" t="s">
        <v>19</v>
      </c>
    </row>
    <row r="6115" ht="15.75" customHeight="1">
      <c r="A6115" s="2">
        <v>333.0</v>
      </c>
      <c r="B6115" s="2" t="s">
        <v>16270</v>
      </c>
      <c r="C6115" s="2" t="s">
        <v>555</v>
      </c>
      <c r="D6115" s="3" t="s">
        <v>16662</v>
      </c>
      <c r="E6115" s="3" t="s">
        <v>16663</v>
      </c>
      <c r="F6115" s="3" t="s">
        <v>16664</v>
      </c>
      <c r="G6115" s="2" t="s">
        <v>50</v>
      </c>
      <c r="H6115" s="2">
        <v>4.0</v>
      </c>
      <c r="I6115" s="2">
        <v>5.0</v>
      </c>
      <c r="J6115" s="2">
        <v>4.0</v>
      </c>
      <c r="K6115" s="2">
        <v>5.0</v>
      </c>
      <c r="L6115" s="2">
        <v>4.0</v>
      </c>
      <c r="M6115" s="2" t="s">
        <v>19</v>
      </c>
    </row>
    <row r="6116" ht="15.75" customHeight="1">
      <c r="A6116" s="2">
        <v>333.0</v>
      </c>
      <c r="B6116" s="2" t="s">
        <v>16270</v>
      </c>
      <c r="C6116" s="2" t="s">
        <v>555</v>
      </c>
      <c r="D6116" s="3" t="s">
        <v>16665</v>
      </c>
      <c r="E6116" s="3" t="s">
        <v>16666</v>
      </c>
      <c r="F6116" s="3" t="s">
        <v>16667</v>
      </c>
      <c r="G6116" s="2" t="s">
        <v>18</v>
      </c>
      <c r="H6116" s="2">
        <v>4.0</v>
      </c>
      <c r="I6116" s="2">
        <v>4.0</v>
      </c>
      <c r="J6116" s="2">
        <v>4.0</v>
      </c>
      <c r="K6116" s="2">
        <v>4.0</v>
      </c>
      <c r="L6116" s="2">
        <v>5.0</v>
      </c>
      <c r="M6116" s="2" t="s">
        <v>19</v>
      </c>
    </row>
    <row r="6117" ht="15.75" customHeight="1">
      <c r="A6117" s="2">
        <v>333.0</v>
      </c>
      <c r="B6117" s="2" t="s">
        <v>16270</v>
      </c>
      <c r="C6117" s="2" t="s">
        <v>555</v>
      </c>
      <c r="D6117" s="3" t="s">
        <v>16668</v>
      </c>
      <c r="E6117" s="3" t="s">
        <v>16669</v>
      </c>
      <c r="F6117" s="3" t="s">
        <v>16670</v>
      </c>
      <c r="G6117" s="2" t="s">
        <v>50</v>
      </c>
      <c r="H6117" s="2">
        <v>5.0</v>
      </c>
      <c r="I6117" s="2">
        <v>4.0</v>
      </c>
      <c r="J6117" s="2">
        <v>4.0</v>
      </c>
      <c r="K6117" s="2">
        <v>5.0</v>
      </c>
      <c r="L6117" s="2">
        <v>5.0</v>
      </c>
      <c r="M6117" s="2" t="s">
        <v>19</v>
      </c>
    </row>
    <row r="6118" ht="15.75" customHeight="1">
      <c r="A6118" s="2">
        <v>333.0</v>
      </c>
      <c r="B6118" s="2" t="s">
        <v>16270</v>
      </c>
      <c r="C6118" s="2" t="s">
        <v>555</v>
      </c>
      <c r="D6118" s="3" t="s">
        <v>16671</v>
      </c>
      <c r="E6118" s="3" t="s">
        <v>16672</v>
      </c>
      <c r="F6118" s="3" t="s">
        <v>16673</v>
      </c>
      <c r="G6118" s="2" t="s">
        <v>50</v>
      </c>
      <c r="H6118" s="2">
        <v>4.0</v>
      </c>
      <c r="I6118" s="2">
        <v>5.0</v>
      </c>
      <c r="J6118" s="2">
        <v>5.0</v>
      </c>
      <c r="K6118" s="2">
        <v>5.0</v>
      </c>
      <c r="L6118" s="2">
        <v>5.0</v>
      </c>
      <c r="M6118" s="2" t="s">
        <v>19</v>
      </c>
    </row>
    <row r="6119" ht="15.75" customHeight="1">
      <c r="A6119" s="2">
        <v>333.0</v>
      </c>
      <c r="B6119" s="2" t="s">
        <v>16270</v>
      </c>
      <c r="C6119" s="2" t="s">
        <v>562</v>
      </c>
      <c r="D6119" s="3" t="s">
        <v>16674</v>
      </c>
      <c r="E6119" s="3" t="s">
        <v>16675</v>
      </c>
      <c r="F6119" s="3" t="s">
        <v>16676</v>
      </c>
      <c r="G6119" s="2" t="s">
        <v>50</v>
      </c>
      <c r="H6119" s="2">
        <v>5.0</v>
      </c>
      <c r="I6119" s="2">
        <v>5.0</v>
      </c>
      <c r="J6119" s="2">
        <v>4.0</v>
      </c>
      <c r="K6119" s="2">
        <v>5.0</v>
      </c>
      <c r="L6119" s="2">
        <v>5.0</v>
      </c>
      <c r="M6119" s="2" t="s">
        <v>19</v>
      </c>
    </row>
    <row r="6120" ht="15.75" customHeight="1">
      <c r="A6120" s="2">
        <v>333.0</v>
      </c>
      <c r="B6120" s="2" t="s">
        <v>16270</v>
      </c>
      <c r="C6120" s="2" t="s">
        <v>562</v>
      </c>
      <c r="D6120" s="3" t="s">
        <v>16677</v>
      </c>
      <c r="E6120" s="3" t="s">
        <v>16678</v>
      </c>
      <c r="F6120" s="3" t="s">
        <v>16679</v>
      </c>
      <c r="G6120" s="2" t="s">
        <v>50</v>
      </c>
      <c r="H6120" s="2">
        <v>4.0</v>
      </c>
      <c r="I6120" s="2">
        <v>4.0</v>
      </c>
      <c r="J6120" s="2">
        <v>4.0</v>
      </c>
      <c r="K6120" s="2">
        <v>5.0</v>
      </c>
      <c r="L6120" s="2">
        <v>5.0</v>
      </c>
      <c r="M6120" s="2" t="s">
        <v>19</v>
      </c>
    </row>
    <row r="6121" ht="15.75" customHeight="1">
      <c r="A6121" s="2">
        <v>333.0</v>
      </c>
      <c r="B6121" s="2" t="s">
        <v>16270</v>
      </c>
      <c r="C6121" s="2" t="s">
        <v>562</v>
      </c>
      <c r="D6121" s="3" t="s">
        <v>84</v>
      </c>
      <c r="E6121" s="3" t="s">
        <v>16680</v>
      </c>
      <c r="F6121" s="3" t="s">
        <v>16681</v>
      </c>
      <c r="G6121" s="2" t="s">
        <v>50</v>
      </c>
      <c r="H6121" s="2">
        <v>4.0</v>
      </c>
      <c r="I6121" s="2">
        <v>3.0</v>
      </c>
      <c r="J6121" s="2">
        <v>5.0</v>
      </c>
      <c r="K6121" s="2">
        <v>5.0</v>
      </c>
      <c r="L6121" s="2">
        <v>5.0</v>
      </c>
      <c r="M6121" s="2" t="s">
        <v>19</v>
      </c>
    </row>
    <row r="6122" ht="15.75" customHeight="1">
      <c r="A6122" s="2">
        <v>333.0</v>
      </c>
      <c r="B6122" s="2" t="s">
        <v>16270</v>
      </c>
      <c r="C6122" s="2" t="s">
        <v>562</v>
      </c>
      <c r="D6122" s="3" t="s">
        <v>4106</v>
      </c>
      <c r="E6122" s="3" t="s">
        <v>16682</v>
      </c>
      <c r="F6122" s="3" t="s">
        <v>16683</v>
      </c>
      <c r="G6122" s="2" t="s">
        <v>50</v>
      </c>
      <c r="H6122" s="2">
        <v>5.0</v>
      </c>
      <c r="I6122" s="2">
        <v>4.0</v>
      </c>
      <c r="J6122" s="2">
        <v>5.0</v>
      </c>
      <c r="K6122" s="2">
        <v>5.0</v>
      </c>
      <c r="L6122" s="2">
        <v>5.0</v>
      </c>
      <c r="M6122" s="2" t="s">
        <v>19</v>
      </c>
    </row>
    <row r="6123" ht="15.75" customHeight="1">
      <c r="A6123" s="2">
        <v>333.0</v>
      </c>
      <c r="B6123" s="2" t="s">
        <v>16270</v>
      </c>
      <c r="C6123" s="2" t="s">
        <v>562</v>
      </c>
      <c r="D6123" s="3" t="s">
        <v>16684</v>
      </c>
      <c r="E6123" s="3" t="s">
        <v>16685</v>
      </c>
      <c r="F6123" s="3" t="s">
        <v>16686</v>
      </c>
      <c r="G6123" s="2" t="s">
        <v>18</v>
      </c>
      <c r="H6123" s="2">
        <v>4.0</v>
      </c>
      <c r="I6123" s="2">
        <v>3.0</v>
      </c>
      <c r="J6123" s="2">
        <v>4.0</v>
      </c>
      <c r="K6123" s="2">
        <v>5.0</v>
      </c>
      <c r="L6123" s="2">
        <v>5.0</v>
      </c>
      <c r="M6123" s="2" t="s">
        <v>19</v>
      </c>
    </row>
    <row r="6124" ht="15.75" customHeight="1">
      <c r="A6124" s="2">
        <v>333.0</v>
      </c>
      <c r="B6124" s="2" t="s">
        <v>16270</v>
      </c>
      <c r="C6124" s="2" t="s">
        <v>562</v>
      </c>
      <c r="D6124" s="3" t="s">
        <v>16687</v>
      </c>
      <c r="E6124" s="3" t="s">
        <v>16688</v>
      </c>
      <c r="F6124" s="3" t="s">
        <v>16689</v>
      </c>
      <c r="G6124" s="2" t="s">
        <v>18</v>
      </c>
      <c r="H6124" s="2">
        <v>4.0</v>
      </c>
      <c r="I6124" s="2">
        <v>5.0</v>
      </c>
      <c r="J6124" s="2">
        <v>5.0</v>
      </c>
      <c r="K6124" s="2">
        <v>4.0</v>
      </c>
      <c r="L6124" s="2">
        <v>4.0</v>
      </c>
      <c r="M6124" s="2" t="s">
        <v>19</v>
      </c>
    </row>
    <row r="6125" ht="15.75" customHeight="1">
      <c r="A6125" s="2">
        <v>333.0</v>
      </c>
      <c r="B6125" s="2" t="s">
        <v>16270</v>
      </c>
      <c r="C6125" s="2" t="s">
        <v>562</v>
      </c>
      <c r="D6125" s="3" t="s">
        <v>16690</v>
      </c>
      <c r="E6125" s="3" t="s">
        <v>16691</v>
      </c>
      <c r="F6125" s="3" t="s">
        <v>16692</v>
      </c>
      <c r="G6125" s="2" t="s">
        <v>50</v>
      </c>
      <c r="H6125" s="2">
        <v>4.0</v>
      </c>
      <c r="I6125" s="2">
        <v>4.0</v>
      </c>
      <c r="J6125" s="2">
        <v>5.0</v>
      </c>
      <c r="K6125" s="2">
        <v>5.0</v>
      </c>
      <c r="L6125" s="2">
        <v>5.0</v>
      </c>
      <c r="M6125" s="2" t="s">
        <v>19</v>
      </c>
    </row>
    <row r="6126" ht="15.75" customHeight="1">
      <c r="A6126" s="2">
        <v>333.0</v>
      </c>
      <c r="B6126" s="2" t="s">
        <v>16270</v>
      </c>
      <c r="C6126" s="2" t="s">
        <v>562</v>
      </c>
      <c r="D6126" s="3" t="s">
        <v>16693</v>
      </c>
      <c r="E6126" s="3" t="s">
        <v>16694</v>
      </c>
      <c r="F6126" s="3" t="s">
        <v>16695</v>
      </c>
      <c r="G6126" s="2" t="s">
        <v>18</v>
      </c>
      <c r="H6126" s="2">
        <v>4.0</v>
      </c>
      <c r="I6126" s="2">
        <v>4.0</v>
      </c>
      <c r="J6126" s="2">
        <v>5.0</v>
      </c>
      <c r="K6126" s="2">
        <v>4.0</v>
      </c>
      <c r="L6126" s="2">
        <v>3.0</v>
      </c>
      <c r="M6126" s="2" t="s">
        <v>19</v>
      </c>
    </row>
    <row r="6127" ht="15.75" customHeight="1">
      <c r="A6127" s="2">
        <v>333.0</v>
      </c>
      <c r="B6127" s="2" t="s">
        <v>16270</v>
      </c>
      <c r="C6127" s="2" t="s">
        <v>99</v>
      </c>
      <c r="D6127" s="3" t="s">
        <v>16696</v>
      </c>
      <c r="E6127" s="3" t="s">
        <v>16697</v>
      </c>
      <c r="F6127" s="3" t="s">
        <v>16698</v>
      </c>
      <c r="G6127" s="2" t="s">
        <v>18</v>
      </c>
      <c r="H6127" s="2">
        <v>4.0</v>
      </c>
      <c r="I6127" s="2">
        <v>4.0</v>
      </c>
      <c r="J6127" s="2">
        <v>5.0</v>
      </c>
      <c r="K6127" s="2">
        <v>4.0</v>
      </c>
      <c r="L6127" s="2">
        <v>5.0</v>
      </c>
      <c r="M6127" s="2" t="s">
        <v>19</v>
      </c>
    </row>
    <row r="6128" ht="15.75" customHeight="1">
      <c r="A6128" s="2">
        <v>333.0</v>
      </c>
      <c r="B6128" s="2" t="s">
        <v>16270</v>
      </c>
      <c r="C6128" s="2" t="s">
        <v>99</v>
      </c>
      <c r="D6128" s="3" t="s">
        <v>16699</v>
      </c>
      <c r="E6128" s="3" t="s">
        <v>16700</v>
      </c>
      <c r="F6128" s="3" t="s">
        <v>16701</v>
      </c>
      <c r="G6128" s="2" t="s">
        <v>50</v>
      </c>
      <c r="H6128" s="2">
        <v>5.0</v>
      </c>
      <c r="I6128" s="2">
        <v>5.0</v>
      </c>
      <c r="J6128" s="2">
        <v>5.0</v>
      </c>
      <c r="K6128" s="2">
        <v>5.0</v>
      </c>
      <c r="L6128" s="2">
        <v>5.0</v>
      </c>
      <c r="M6128" s="2" t="s">
        <v>19</v>
      </c>
    </row>
    <row r="6129" ht="15.75" customHeight="1">
      <c r="A6129" s="2">
        <v>333.0</v>
      </c>
      <c r="B6129" s="2" t="s">
        <v>16270</v>
      </c>
      <c r="C6129" s="2" t="s">
        <v>99</v>
      </c>
      <c r="D6129" s="3" t="s">
        <v>16702</v>
      </c>
      <c r="E6129" s="3" t="s">
        <v>16703</v>
      </c>
      <c r="F6129" s="3" t="s">
        <v>16704</v>
      </c>
      <c r="G6129" s="2" t="s">
        <v>50</v>
      </c>
      <c r="H6129" s="2">
        <v>5.0</v>
      </c>
      <c r="I6129" s="2">
        <v>5.0</v>
      </c>
      <c r="J6129" s="2">
        <v>5.0</v>
      </c>
      <c r="K6129" s="2">
        <v>5.0</v>
      </c>
      <c r="L6129" s="2">
        <v>5.0</v>
      </c>
      <c r="M6129" s="2" t="s">
        <v>19</v>
      </c>
    </row>
    <row r="6130" ht="15.75" customHeight="1">
      <c r="A6130" s="2">
        <v>333.0</v>
      </c>
      <c r="B6130" s="2" t="s">
        <v>16270</v>
      </c>
      <c r="C6130" s="2" t="s">
        <v>574</v>
      </c>
      <c r="D6130" s="3" t="s">
        <v>16705</v>
      </c>
      <c r="E6130" s="3" t="s">
        <v>16706</v>
      </c>
      <c r="F6130" s="3" t="s">
        <v>16707</v>
      </c>
      <c r="G6130" s="2" t="s">
        <v>28</v>
      </c>
      <c r="H6130" s="2">
        <v>3.0</v>
      </c>
      <c r="I6130" s="2">
        <v>4.0</v>
      </c>
      <c r="J6130" s="2">
        <v>2.0</v>
      </c>
      <c r="K6130" s="2">
        <v>5.0</v>
      </c>
      <c r="L6130" s="2">
        <v>4.0</v>
      </c>
      <c r="M6130" s="2" t="s">
        <v>19</v>
      </c>
    </row>
    <row r="6131" ht="15.75" customHeight="1">
      <c r="A6131" s="2">
        <v>333.0</v>
      </c>
      <c r="B6131" s="2" t="s">
        <v>16270</v>
      </c>
      <c r="C6131" s="2" t="s">
        <v>283</v>
      </c>
      <c r="D6131" s="3" t="s">
        <v>16708</v>
      </c>
      <c r="E6131" s="3" t="s">
        <v>16709</v>
      </c>
      <c r="F6131" s="3" t="s">
        <v>16710</v>
      </c>
      <c r="G6131" s="2" t="s">
        <v>182</v>
      </c>
      <c r="H6131" s="2">
        <v>1.0</v>
      </c>
      <c r="I6131" s="2">
        <v>2.0</v>
      </c>
      <c r="J6131" s="2">
        <v>2.0</v>
      </c>
      <c r="K6131" s="2">
        <v>3.0</v>
      </c>
      <c r="L6131" s="2">
        <v>3.0</v>
      </c>
      <c r="M6131" s="2" t="s">
        <v>33</v>
      </c>
    </row>
    <row r="6132" ht="15.75" customHeight="1">
      <c r="A6132" s="2">
        <v>333.0</v>
      </c>
      <c r="B6132" s="2" t="s">
        <v>16270</v>
      </c>
      <c r="C6132" s="2" t="s">
        <v>103</v>
      </c>
      <c r="D6132" s="3" t="s">
        <v>16711</v>
      </c>
      <c r="E6132" s="3" t="s">
        <v>16712</v>
      </c>
      <c r="F6132" s="3" t="s">
        <v>16710</v>
      </c>
      <c r="G6132" s="2" t="s">
        <v>50</v>
      </c>
      <c r="H6132" s="2">
        <v>4.0</v>
      </c>
      <c r="I6132" s="2">
        <v>5.0</v>
      </c>
      <c r="J6132" s="2">
        <v>5.0</v>
      </c>
      <c r="K6132" s="2">
        <v>4.0</v>
      </c>
      <c r="L6132" s="2">
        <v>5.0</v>
      </c>
      <c r="M6132" s="2" t="s">
        <v>19</v>
      </c>
    </row>
    <row r="6133" ht="15.75" customHeight="1">
      <c r="A6133" s="2">
        <v>333.0</v>
      </c>
      <c r="B6133" s="2" t="s">
        <v>16270</v>
      </c>
      <c r="C6133" s="2" t="s">
        <v>296</v>
      </c>
      <c r="D6133" s="3" t="s">
        <v>16713</v>
      </c>
      <c r="E6133" s="3" t="s">
        <v>16714</v>
      </c>
      <c r="F6133" s="3" t="s">
        <v>16715</v>
      </c>
      <c r="G6133" s="2" t="s">
        <v>18</v>
      </c>
      <c r="H6133" s="2">
        <v>4.0</v>
      </c>
      <c r="I6133" s="2">
        <v>5.0</v>
      </c>
      <c r="J6133" s="2">
        <v>4.0</v>
      </c>
      <c r="K6133" s="2">
        <v>4.0</v>
      </c>
      <c r="L6133" s="2">
        <v>5.0</v>
      </c>
      <c r="M6133" s="2" t="s">
        <v>19</v>
      </c>
    </row>
    <row r="6134" ht="15.75" customHeight="1">
      <c r="A6134" s="2">
        <v>333.0</v>
      </c>
      <c r="B6134" s="2" t="s">
        <v>16270</v>
      </c>
      <c r="C6134" s="2" t="s">
        <v>296</v>
      </c>
      <c r="D6134" s="3" t="s">
        <v>16716</v>
      </c>
      <c r="E6134" s="3" t="s">
        <v>16717</v>
      </c>
      <c r="F6134" s="3" t="s">
        <v>16718</v>
      </c>
      <c r="G6134" s="2" t="s">
        <v>50</v>
      </c>
      <c r="H6134" s="2">
        <v>5.0</v>
      </c>
      <c r="I6134" s="2">
        <v>5.0</v>
      </c>
      <c r="J6134" s="2">
        <v>5.0</v>
      </c>
      <c r="K6134" s="2">
        <v>5.0</v>
      </c>
      <c r="L6134" s="2">
        <v>5.0</v>
      </c>
      <c r="M6134" s="2" t="s">
        <v>19</v>
      </c>
    </row>
    <row r="6135" ht="15.75" customHeight="1">
      <c r="A6135" s="2">
        <v>333.0</v>
      </c>
      <c r="B6135" s="2" t="s">
        <v>16270</v>
      </c>
      <c r="C6135" s="2" t="s">
        <v>1152</v>
      </c>
      <c r="D6135" s="3" t="s">
        <v>495</v>
      </c>
      <c r="E6135" s="3" t="s">
        <v>16719</v>
      </c>
      <c r="F6135" s="3" t="s">
        <v>16720</v>
      </c>
      <c r="G6135" s="2" t="s">
        <v>28</v>
      </c>
      <c r="H6135" s="2">
        <v>4.0</v>
      </c>
      <c r="I6135" s="2">
        <v>5.0</v>
      </c>
      <c r="J6135" s="2">
        <v>3.0</v>
      </c>
      <c r="K6135" s="2">
        <v>4.0</v>
      </c>
      <c r="L6135" s="2">
        <v>3.0</v>
      </c>
      <c r="M6135" s="2" t="s">
        <v>19</v>
      </c>
    </row>
    <row r="6136" ht="15.75" customHeight="1">
      <c r="A6136" s="2">
        <v>333.0</v>
      </c>
      <c r="B6136" s="2" t="s">
        <v>16270</v>
      </c>
      <c r="C6136" s="2" t="s">
        <v>190</v>
      </c>
      <c r="D6136" s="3" t="s">
        <v>16721</v>
      </c>
      <c r="E6136" s="3" t="s">
        <v>16722</v>
      </c>
      <c r="F6136" s="3" t="s">
        <v>16720</v>
      </c>
      <c r="G6136" s="2" t="s">
        <v>50</v>
      </c>
      <c r="H6136" s="2">
        <v>4.0</v>
      </c>
      <c r="I6136" s="2">
        <v>5.0</v>
      </c>
      <c r="J6136" s="2">
        <v>5.0</v>
      </c>
      <c r="K6136" s="2">
        <v>4.0</v>
      </c>
      <c r="L6136" s="2">
        <v>4.0</v>
      </c>
      <c r="M6136" s="2" t="s">
        <v>19</v>
      </c>
    </row>
    <row r="6137" ht="15.75" customHeight="1">
      <c r="A6137" s="2">
        <v>333.0</v>
      </c>
      <c r="B6137" s="2" t="s">
        <v>16270</v>
      </c>
      <c r="C6137" s="2" t="s">
        <v>1254</v>
      </c>
      <c r="D6137" s="3" t="s">
        <v>16723</v>
      </c>
      <c r="E6137" s="3" t="s">
        <v>16724</v>
      </c>
      <c r="F6137" s="3" t="s">
        <v>16725</v>
      </c>
      <c r="G6137" s="2" t="s">
        <v>18</v>
      </c>
      <c r="H6137" s="2">
        <v>3.0</v>
      </c>
      <c r="I6137" s="2">
        <v>3.0</v>
      </c>
      <c r="J6137" s="2">
        <v>5.0</v>
      </c>
      <c r="K6137" s="2">
        <v>5.0</v>
      </c>
      <c r="L6137" s="2">
        <v>4.0</v>
      </c>
      <c r="M6137" s="2" t="s">
        <v>19</v>
      </c>
    </row>
    <row r="6138" ht="15.75" customHeight="1">
      <c r="A6138" s="2">
        <v>333.0</v>
      </c>
      <c r="B6138" s="2" t="s">
        <v>16270</v>
      </c>
      <c r="C6138" s="2" t="s">
        <v>67</v>
      </c>
      <c r="D6138" s="3" t="s">
        <v>16726</v>
      </c>
      <c r="E6138" s="3" t="s">
        <v>16727</v>
      </c>
      <c r="F6138" s="3" t="s">
        <v>16728</v>
      </c>
      <c r="G6138" s="2" t="s">
        <v>18</v>
      </c>
      <c r="H6138" s="2">
        <v>4.0</v>
      </c>
      <c r="I6138" s="2">
        <v>3.0</v>
      </c>
      <c r="J6138" s="2">
        <v>4.0</v>
      </c>
      <c r="K6138" s="2">
        <v>5.0</v>
      </c>
      <c r="L6138" s="2">
        <v>5.0</v>
      </c>
      <c r="M6138" s="2" t="s">
        <v>19</v>
      </c>
    </row>
    <row r="6139" ht="15.75" customHeight="1">
      <c r="A6139" s="2">
        <v>333.0</v>
      </c>
      <c r="B6139" s="2" t="s">
        <v>16270</v>
      </c>
      <c r="C6139" s="2" t="s">
        <v>67</v>
      </c>
      <c r="D6139" s="3" t="s">
        <v>16729</v>
      </c>
      <c r="E6139" s="3" t="s">
        <v>16730</v>
      </c>
      <c r="F6139" s="3" t="s">
        <v>16731</v>
      </c>
      <c r="G6139" s="2" t="s">
        <v>18</v>
      </c>
      <c r="H6139" s="2">
        <v>4.0</v>
      </c>
      <c r="I6139" s="2">
        <v>3.0</v>
      </c>
      <c r="J6139" s="2">
        <v>3.0</v>
      </c>
      <c r="K6139" s="2">
        <v>3.0</v>
      </c>
      <c r="L6139" s="2">
        <v>3.0</v>
      </c>
      <c r="M6139" s="2" t="s">
        <v>19</v>
      </c>
    </row>
    <row r="6140" ht="15.75" customHeight="1">
      <c r="A6140" s="2">
        <v>333.0</v>
      </c>
      <c r="B6140" s="2" t="s">
        <v>16270</v>
      </c>
      <c r="C6140" s="2" t="s">
        <v>298</v>
      </c>
      <c r="D6140" s="3" t="s">
        <v>16732</v>
      </c>
      <c r="E6140" s="3" t="s">
        <v>16733</v>
      </c>
      <c r="F6140" s="3" t="s">
        <v>16734</v>
      </c>
      <c r="G6140" s="2" t="s">
        <v>18</v>
      </c>
      <c r="H6140" s="2">
        <v>3.0</v>
      </c>
      <c r="I6140" s="2">
        <v>5.0</v>
      </c>
      <c r="J6140" s="2">
        <v>4.0</v>
      </c>
      <c r="K6140" s="2">
        <v>4.0</v>
      </c>
      <c r="L6140" s="2">
        <v>4.0</v>
      </c>
      <c r="M6140" s="2" t="s">
        <v>19</v>
      </c>
    </row>
    <row r="6141" ht="15.75" customHeight="1">
      <c r="A6141" s="2">
        <v>333.0</v>
      </c>
      <c r="B6141" s="2" t="s">
        <v>16270</v>
      </c>
      <c r="C6141" s="2" t="s">
        <v>298</v>
      </c>
      <c r="D6141" s="3" t="s">
        <v>16735</v>
      </c>
      <c r="E6141" s="3" t="s">
        <v>16736</v>
      </c>
      <c r="F6141" s="3" t="s">
        <v>16737</v>
      </c>
      <c r="G6141" s="2" t="s">
        <v>18</v>
      </c>
      <c r="H6141" s="2">
        <v>3.0</v>
      </c>
      <c r="I6141" s="2">
        <v>5.0</v>
      </c>
      <c r="J6141" s="2">
        <v>4.0</v>
      </c>
      <c r="K6141" s="2">
        <v>5.0</v>
      </c>
      <c r="L6141" s="2">
        <v>4.0</v>
      </c>
      <c r="M6141" s="2" t="s">
        <v>19</v>
      </c>
    </row>
    <row r="6142" ht="15.75" customHeight="1">
      <c r="A6142" s="2">
        <v>333.0</v>
      </c>
      <c r="B6142" s="2" t="s">
        <v>16270</v>
      </c>
      <c r="C6142" s="2" t="s">
        <v>670</v>
      </c>
      <c r="D6142" s="3" t="s">
        <v>59</v>
      </c>
      <c r="E6142" s="3" t="s">
        <v>16738</v>
      </c>
      <c r="F6142" s="3" t="s">
        <v>16739</v>
      </c>
      <c r="G6142" s="2" t="s">
        <v>18</v>
      </c>
      <c r="H6142" s="2">
        <v>4.0</v>
      </c>
      <c r="I6142" s="2">
        <v>4.0</v>
      </c>
      <c r="J6142" s="2">
        <v>4.0</v>
      </c>
      <c r="K6142" s="2">
        <v>4.0</v>
      </c>
      <c r="L6142" s="2">
        <v>4.0</v>
      </c>
      <c r="M6142" s="2" t="s">
        <v>19</v>
      </c>
    </row>
    <row r="6143" ht="15.75" customHeight="1">
      <c r="A6143" s="2">
        <v>333.0</v>
      </c>
      <c r="B6143" s="2" t="s">
        <v>16270</v>
      </c>
      <c r="C6143" s="2" t="s">
        <v>670</v>
      </c>
      <c r="D6143" s="3" t="s">
        <v>16740</v>
      </c>
      <c r="E6143" s="3" t="s">
        <v>16741</v>
      </c>
      <c r="F6143" s="3" t="s">
        <v>16742</v>
      </c>
      <c r="G6143" s="2" t="s">
        <v>62</v>
      </c>
      <c r="H6143" s="2">
        <v>2.0</v>
      </c>
      <c r="I6143" s="2">
        <v>3.0</v>
      </c>
      <c r="J6143" s="2">
        <v>2.0</v>
      </c>
      <c r="K6143" s="2">
        <v>2.0</v>
      </c>
      <c r="L6143" s="2">
        <v>3.0</v>
      </c>
      <c r="M6143" s="2" t="s">
        <v>33</v>
      </c>
    </row>
    <row r="6144" ht="15.75" customHeight="1">
      <c r="A6144" s="2">
        <v>333.0</v>
      </c>
      <c r="B6144" s="2" t="s">
        <v>16270</v>
      </c>
      <c r="C6144" s="2" t="s">
        <v>409</v>
      </c>
      <c r="D6144" s="3" t="s">
        <v>16743</v>
      </c>
      <c r="E6144" s="3" t="s">
        <v>16744</v>
      </c>
      <c r="F6144" s="3" t="s">
        <v>16742</v>
      </c>
      <c r="G6144" s="2" t="s">
        <v>50</v>
      </c>
      <c r="H6144" s="2">
        <v>4.0</v>
      </c>
      <c r="I6144" s="2">
        <v>4.0</v>
      </c>
      <c r="J6144" s="2">
        <v>4.0</v>
      </c>
      <c r="K6144" s="2">
        <v>5.0</v>
      </c>
      <c r="L6144" s="2">
        <v>5.0</v>
      </c>
      <c r="M6144" s="2" t="s">
        <v>19</v>
      </c>
    </row>
    <row r="6145" ht="15.75" customHeight="1">
      <c r="A6145" s="2">
        <v>333.0</v>
      </c>
      <c r="B6145" s="2" t="s">
        <v>16270</v>
      </c>
      <c r="C6145" s="2" t="s">
        <v>1392</v>
      </c>
      <c r="D6145" s="3" t="s">
        <v>640</v>
      </c>
      <c r="E6145" s="3" t="s">
        <v>16745</v>
      </c>
      <c r="F6145" s="3" t="s">
        <v>16746</v>
      </c>
      <c r="G6145" s="2" t="s">
        <v>28</v>
      </c>
      <c r="H6145" s="2">
        <v>3.0</v>
      </c>
      <c r="I6145" s="2">
        <v>4.0</v>
      </c>
      <c r="J6145" s="2">
        <v>4.0</v>
      </c>
      <c r="K6145" s="2">
        <v>3.0</v>
      </c>
      <c r="L6145" s="2">
        <v>3.0</v>
      </c>
      <c r="M6145" s="2" t="s">
        <v>19</v>
      </c>
    </row>
    <row r="6146" ht="15.75" customHeight="1">
      <c r="A6146" s="2">
        <v>333.0</v>
      </c>
      <c r="B6146" s="2" t="s">
        <v>16270</v>
      </c>
      <c r="C6146" s="2" t="s">
        <v>1442</v>
      </c>
      <c r="D6146" s="3" t="s">
        <v>16747</v>
      </c>
      <c r="E6146" s="3" t="s">
        <v>16748</v>
      </c>
      <c r="F6146" s="3" t="s">
        <v>16749</v>
      </c>
      <c r="G6146" s="2" t="s">
        <v>18</v>
      </c>
      <c r="H6146" s="2">
        <v>3.0</v>
      </c>
      <c r="I6146" s="2">
        <v>4.0</v>
      </c>
      <c r="J6146" s="2">
        <v>3.0</v>
      </c>
      <c r="K6146" s="2">
        <v>3.0</v>
      </c>
      <c r="L6146" s="2">
        <v>2.0</v>
      </c>
      <c r="M6146" s="2" t="s">
        <v>19</v>
      </c>
    </row>
    <row r="6147" ht="15.75" customHeight="1">
      <c r="A6147" s="2">
        <v>333.0</v>
      </c>
      <c r="B6147" s="2" t="s">
        <v>16270</v>
      </c>
      <c r="C6147" s="2" t="s">
        <v>305</v>
      </c>
      <c r="D6147" s="3" t="s">
        <v>69</v>
      </c>
      <c r="E6147" s="3" t="s">
        <v>16750</v>
      </c>
      <c r="F6147" s="3" t="s">
        <v>16751</v>
      </c>
      <c r="G6147" s="2" t="s">
        <v>28</v>
      </c>
      <c r="H6147" s="2">
        <v>2.0</v>
      </c>
      <c r="I6147" s="2">
        <v>3.0</v>
      </c>
      <c r="J6147" s="2">
        <v>1.0</v>
      </c>
      <c r="K6147" s="2">
        <v>2.0</v>
      </c>
      <c r="L6147" s="2">
        <v>3.0</v>
      </c>
      <c r="M6147" s="2" t="s">
        <v>19</v>
      </c>
    </row>
    <row r="6148" ht="15.75" customHeight="1">
      <c r="A6148" s="2">
        <v>333.0</v>
      </c>
      <c r="B6148" s="2" t="s">
        <v>16270</v>
      </c>
      <c r="C6148" s="2" t="s">
        <v>305</v>
      </c>
      <c r="D6148" s="3" t="s">
        <v>16752</v>
      </c>
      <c r="E6148" s="3" t="s">
        <v>16753</v>
      </c>
      <c r="F6148" s="3" t="s">
        <v>16754</v>
      </c>
      <c r="G6148" s="2" t="s">
        <v>50</v>
      </c>
      <c r="H6148" s="2">
        <v>5.0</v>
      </c>
      <c r="I6148" s="2">
        <v>5.0</v>
      </c>
      <c r="J6148" s="2">
        <v>4.0</v>
      </c>
      <c r="K6148" s="2">
        <v>4.0</v>
      </c>
      <c r="L6148" s="2">
        <v>4.0</v>
      </c>
      <c r="M6148" s="2" t="s">
        <v>19</v>
      </c>
    </row>
    <row r="6149" ht="15.75" customHeight="1">
      <c r="A6149" s="2">
        <v>333.0</v>
      </c>
      <c r="B6149" s="2" t="s">
        <v>16270</v>
      </c>
      <c r="C6149" s="2" t="s">
        <v>210</v>
      </c>
      <c r="D6149" s="3" t="s">
        <v>16755</v>
      </c>
      <c r="E6149" s="3" t="s">
        <v>16756</v>
      </c>
      <c r="F6149" s="3" t="s">
        <v>16757</v>
      </c>
      <c r="G6149" s="2" t="s">
        <v>18</v>
      </c>
      <c r="H6149" s="2">
        <v>3.0</v>
      </c>
      <c r="I6149" s="2">
        <v>4.0</v>
      </c>
      <c r="J6149" s="2">
        <v>3.0</v>
      </c>
      <c r="K6149" s="2">
        <v>4.0</v>
      </c>
      <c r="L6149" s="2">
        <v>4.0</v>
      </c>
      <c r="M6149" s="2" t="s">
        <v>19</v>
      </c>
    </row>
    <row r="6150" ht="15.75" customHeight="1">
      <c r="A6150" s="2">
        <v>333.0</v>
      </c>
      <c r="B6150" s="2" t="s">
        <v>16270</v>
      </c>
      <c r="C6150" s="2" t="s">
        <v>603</v>
      </c>
      <c r="D6150" s="3" t="s">
        <v>16758</v>
      </c>
      <c r="E6150" s="3" t="s">
        <v>16759</v>
      </c>
      <c r="F6150" s="3" t="s">
        <v>16760</v>
      </c>
      <c r="G6150" s="2" t="s">
        <v>18</v>
      </c>
      <c r="H6150" s="2">
        <v>4.0</v>
      </c>
      <c r="I6150" s="2">
        <v>4.0</v>
      </c>
      <c r="J6150" s="2">
        <v>4.0</v>
      </c>
      <c r="K6150" s="2">
        <v>4.0</v>
      </c>
      <c r="L6150" s="2">
        <v>4.0</v>
      </c>
      <c r="M6150" s="2" t="s">
        <v>19</v>
      </c>
    </row>
    <row r="6151" ht="15.75" customHeight="1">
      <c r="A6151" s="2">
        <v>335.0</v>
      </c>
      <c r="B6151" s="2" t="s">
        <v>16761</v>
      </c>
      <c r="C6151" s="2" t="s">
        <v>426</v>
      </c>
      <c r="D6151" s="3" t="s">
        <v>16762</v>
      </c>
      <c r="E6151" s="3" t="s">
        <v>16763</v>
      </c>
      <c r="F6151" s="3" t="s">
        <v>16764</v>
      </c>
      <c r="G6151" s="2" t="s">
        <v>50</v>
      </c>
      <c r="H6151" s="2">
        <v>5.0</v>
      </c>
      <c r="I6151" s="2">
        <v>4.0</v>
      </c>
      <c r="J6151" s="2">
        <v>4.0</v>
      </c>
      <c r="K6151" s="2">
        <v>4.0</v>
      </c>
      <c r="L6151" s="2">
        <v>4.0</v>
      </c>
      <c r="M6151" s="2" t="s">
        <v>19</v>
      </c>
    </row>
    <row r="6152" ht="15.75" customHeight="1">
      <c r="A6152" s="2">
        <v>335.0</v>
      </c>
      <c r="B6152" s="2" t="s">
        <v>16761</v>
      </c>
      <c r="C6152" s="2" t="s">
        <v>426</v>
      </c>
      <c r="D6152" s="3" t="s">
        <v>16765</v>
      </c>
      <c r="E6152" s="3" t="s">
        <v>16766</v>
      </c>
      <c r="F6152" s="3" t="s">
        <v>16767</v>
      </c>
      <c r="G6152" s="2" t="s">
        <v>18</v>
      </c>
      <c r="H6152" s="2">
        <v>4.0</v>
      </c>
      <c r="I6152" s="2">
        <v>3.0</v>
      </c>
      <c r="J6152" s="2">
        <v>4.0</v>
      </c>
      <c r="K6152" s="2">
        <v>4.0</v>
      </c>
      <c r="L6152" s="2">
        <v>5.0</v>
      </c>
      <c r="M6152" s="2" t="s">
        <v>19</v>
      </c>
    </row>
    <row r="6153" ht="15.75" customHeight="1">
      <c r="A6153" s="2">
        <v>335.0</v>
      </c>
      <c r="B6153" s="2" t="s">
        <v>16761</v>
      </c>
      <c r="C6153" s="2" t="s">
        <v>279</v>
      </c>
      <c r="D6153" s="3" t="s">
        <v>16768</v>
      </c>
      <c r="E6153" s="3" t="s">
        <v>16769</v>
      </c>
      <c r="F6153" s="3" t="s">
        <v>16770</v>
      </c>
      <c r="G6153" s="2" t="s">
        <v>18</v>
      </c>
      <c r="H6153" s="2">
        <v>4.0</v>
      </c>
      <c r="I6153" s="2">
        <v>4.0</v>
      </c>
      <c r="J6153" s="2">
        <v>4.0</v>
      </c>
      <c r="K6153" s="2">
        <v>4.0</v>
      </c>
      <c r="L6153" s="2">
        <v>4.0</v>
      </c>
      <c r="M6153" s="2" t="s">
        <v>19</v>
      </c>
    </row>
    <row r="6154" ht="15.75" customHeight="1">
      <c r="A6154" s="2">
        <v>335.0</v>
      </c>
      <c r="B6154" s="2" t="s">
        <v>16761</v>
      </c>
      <c r="C6154" s="2" t="s">
        <v>508</v>
      </c>
      <c r="D6154" s="3" t="s">
        <v>16771</v>
      </c>
      <c r="E6154" s="3" t="s">
        <v>16772</v>
      </c>
      <c r="F6154" s="3" t="s">
        <v>16773</v>
      </c>
      <c r="G6154" s="2" t="s">
        <v>182</v>
      </c>
      <c r="H6154" s="2">
        <v>1.0</v>
      </c>
      <c r="I6154" s="2">
        <v>1.0</v>
      </c>
      <c r="J6154" s="2">
        <v>1.0</v>
      </c>
      <c r="K6154" s="2">
        <v>2.0</v>
      </c>
      <c r="L6154" s="2">
        <v>1.0</v>
      </c>
      <c r="M6154" s="2" t="s">
        <v>33</v>
      </c>
    </row>
    <row r="6155" ht="15.75" customHeight="1">
      <c r="A6155" s="2">
        <v>335.0</v>
      </c>
      <c r="B6155" s="2" t="s">
        <v>16761</v>
      </c>
      <c r="C6155" s="2" t="s">
        <v>161</v>
      </c>
      <c r="D6155" s="3" t="s">
        <v>16774</v>
      </c>
      <c r="E6155" s="3" t="s">
        <v>16775</v>
      </c>
      <c r="F6155" s="3" t="s">
        <v>16776</v>
      </c>
      <c r="G6155" s="2" t="s">
        <v>62</v>
      </c>
      <c r="H6155" s="2">
        <v>3.0</v>
      </c>
      <c r="I6155" s="2">
        <v>1.0</v>
      </c>
      <c r="J6155" s="2">
        <v>1.0</v>
      </c>
      <c r="K6155" s="2">
        <v>1.0</v>
      </c>
      <c r="L6155" s="2">
        <v>4.0</v>
      </c>
      <c r="M6155" s="2" t="s">
        <v>33</v>
      </c>
    </row>
    <row r="6156" ht="15.75" customHeight="1">
      <c r="A6156" s="2">
        <v>335.0</v>
      </c>
      <c r="B6156" s="2" t="s">
        <v>16761</v>
      </c>
      <c r="C6156" s="2" t="s">
        <v>382</v>
      </c>
      <c r="D6156" s="3" t="s">
        <v>4864</v>
      </c>
      <c r="E6156" s="3" t="s">
        <v>16777</v>
      </c>
      <c r="F6156" s="3" t="s">
        <v>16778</v>
      </c>
      <c r="G6156" s="2" t="s">
        <v>28</v>
      </c>
      <c r="H6156" s="2">
        <v>3.0</v>
      </c>
      <c r="I6156" s="2">
        <v>3.0</v>
      </c>
      <c r="J6156" s="2">
        <v>2.0</v>
      </c>
      <c r="K6156" s="2">
        <v>3.0</v>
      </c>
      <c r="L6156" s="2">
        <v>3.0</v>
      </c>
      <c r="M6156" s="2" t="s">
        <v>33</v>
      </c>
    </row>
    <row r="6157" ht="15.75" customHeight="1">
      <c r="A6157" s="2">
        <v>335.0</v>
      </c>
      <c r="B6157" s="2" t="s">
        <v>16761</v>
      </c>
      <c r="C6157" s="2" t="s">
        <v>386</v>
      </c>
      <c r="D6157" s="3" t="s">
        <v>16779</v>
      </c>
      <c r="E6157" s="3" t="s">
        <v>16780</v>
      </c>
      <c r="F6157" s="3" t="s">
        <v>16781</v>
      </c>
      <c r="G6157" s="2" t="s">
        <v>62</v>
      </c>
      <c r="H6157" s="2">
        <v>4.0</v>
      </c>
      <c r="I6157" s="2">
        <v>1.0</v>
      </c>
      <c r="J6157" s="2">
        <v>3.0</v>
      </c>
      <c r="K6157" s="2">
        <v>3.0</v>
      </c>
      <c r="L6157" s="2">
        <v>2.0</v>
      </c>
      <c r="M6157" s="2" t="s">
        <v>33</v>
      </c>
    </row>
    <row r="6158" ht="15.75" customHeight="1">
      <c r="A6158" s="2">
        <v>335.0</v>
      </c>
      <c r="B6158" s="2" t="s">
        <v>16761</v>
      </c>
      <c r="C6158" s="2" t="s">
        <v>95</v>
      </c>
      <c r="D6158" s="3" t="s">
        <v>16782</v>
      </c>
      <c r="E6158" s="3" t="s">
        <v>16783</v>
      </c>
      <c r="F6158" s="3" t="s">
        <v>16784</v>
      </c>
      <c r="G6158" s="2" t="s">
        <v>182</v>
      </c>
      <c r="H6158" s="2">
        <v>2.0</v>
      </c>
      <c r="I6158" s="2">
        <v>1.0</v>
      </c>
      <c r="J6158" s="2">
        <v>2.0</v>
      </c>
      <c r="K6158" s="2">
        <v>3.0</v>
      </c>
      <c r="L6158" s="2">
        <v>3.0</v>
      </c>
      <c r="M6158" s="2" t="s">
        <v>33</v>
      </c>
    </row>
    <row r="6159" ht="15.75" customHeight="1">
      <c r="A6159" s="2">
        <v>335.0</v>
      </c>
      <c r="B6159" s="2" t="s">
        <v>16761</v>
      </c>
      <c r="C6159" s="2" t="s">
        <v>99</v>
      </c>
      <c r="D6159" s="3" t="s">
        <v>16785</v>
      </c>
      <c r="E6159" s="3" t="s">
        <v>16786</v>
      </c>
      <c r="F6159" s="3" t="s">
        <v>16784</v>
      </c>
      <c r="G6159" s="2" t="s">
        <v>18</v>
      </c>
      <c r="H6159" s="2">
        <v>5.0</v>
      </c>
      <c r="I6159" s="2">
        <v>4.0</v>
      </c>
      <c r="J6159" s="2">
        <v>4.0</v>
      </c>
      <c r="K6159" s="2">
        <v>4.0</v>
      </c>
      <c r="L6159" s="2">
        <v>4.0</v>
      </c>
      <c r="M6159" s="2" t="s">
        <v>19</v>
      </c>
    </row>
    <row r="6160" ht="15.75" customHeight="1">
      <c r="A6160" s="2">
        <v>335.0</v>
      </c>
      <c r="B6160" s="2" t="s">
        <v>16761</v>
      </c>
      <c r="C6160" s="2" t="s">
        <v>1254</v>
      </c>
      <c r="D6160" s="3" t="s">
        <v>191</v>
      </c>
      <c r="E6160" s="3" t="s">
        <v>16787</v>
      </c>
      <c r="F6160" s="3" t="s">
        <v>16784</v>
      </c>
      <c r="G6160" s="2" t="s">
        <v>18</v>
      </c>
      <c r="H6160" s="2">
        <v>4.0</v>
      </c>
      <c r="I6160" s="2">
        <v>2.0</v>
      </c>
      <c r="J6160" s="2">
        <v>3.0</v>
      </c>
      <c r="K6160" s="2">
        <v>4.0</v>
      </c>
      <c r="L6160" s="2">
        <v>4.0</v>
      </c>
      <c r="M6160" s="2" t="s">
        <v>19</v>
      </c>
    </row>
    <row r="6161" ht="15.75" customHeight="1">
      <c r="A6161" s="2">
        <v>335.0</v>
      </c>
      <c r="B6161" s="2" t="s">
        <v>16761</v>
      </c>
      <c r="C6161" s="2" t="s">
        <v>75</v>
      </c>
      <c r="D6161" s="3" t="s">
        <v>16788</v>
      </c>
      <c r="E6161" s="3" t="s">
        <v>16789</v>
      </c>
      <c r="F6161" s="3" t="s">
        <v>16790</v>
      </c>
      <c r="G6161" s="2" t="s">
        <v>28</v>
      </c>
      <c r="H6161" s="2">
        <v>4.0</v>
      </c>
      <c r="I6161" s="2">
        <v>3.0</v>
      </c>
      <c r="J6161" s="2">
        <v>3.0</v>
      </c>
      <c r="K6161" s="2">
        <v>4.0</v>
      </c>
      <c r="L6161" s="2">
        <v>4.0</v>
      </c>
      <c r="M6161" s="2" t="s">
        <v>19</v>
      </c>
    </row>
    <row r="6162" ht="15.75" customHeight="1">
      <c r="A6162" s="2">
        <v>335.0</v>
      </c>
      <c r="B6162" s="2" t="s">
        <v>16761</v>
      </c>
      <c r="C6162" s="2" t="s">
        <v>593</v>
      </c>
      <c r="D6162" s="3" t="s">
        <v>16791</v>
      </c>
      <c r="E6162" s="3" t="s">
        <v>16792</v>
      </c>
      <c r="F6162" s="3" t="s">
        <v>16793</v>
      </c>
      <c r="G6162" s="2" t="s">
        <v>18</v>
      </c>
      <c r="H6162" s="2">
        <v>4.0</v>
      </c>
      <c r="I6162" s="2">
        <v>4.0</v>
      </c>
      <c r="J6162" s="2">
        <v>4.0</v>
      </c>
      <c r="K6162" s="2">
        <v>4.0</v>
      </c>
      <c r="L6162" s="2">
        <v>5.0</v>
      </c>
      <c r="M6162" s="2" t="s">
        <v>19</v>
      </c>
    </row>
    <row r="6163" ht="15.75" customHeight="1">
      <c r="A6163" s="2">
        <v>335.0</v>
      </c>
      <c r="B6163" s="2" t="s">
        <v>16761</v>
      </c>
      <c r="C6163" s="2" t="s">
        <v>593</v>
      </c>
      <c r="D6163" s="3" t="s">
        <v>16794</v>
      </c>
      <c r="E6163" s="3" t="s">
        <v>16795</v>
      </c>
      <c r="F6163" s="3" t="s">
        <v>16796</v>
      </c>
      <c r="G6163" s="2" t="s">
        <v>28</v>
      </c>
      <c r="H6163" s="2">
        <v>3.0</v>
      </c>
      <c r="I6163" s="2">
        <v>3.0</v>
      </c>
      <c r="J6163" s="2">
        <v>2.0</v>
      </c>
      <c r="K6163" s="2">
        <v>3.0</v>
      </c>
      <c r="L6163" s="2">
        <v>3.0</v>
      </c>
      <c r="M6163" s="2" t="s">
        <v>33</v>
      </c>
    </row>
    <row r="6164" ht="15.75" customHeight="1">
      <c r="A6164" s="2">
        <v>335.0</v>
      </c>
      <c r="B6164" s="2" t="s">
        <v>16761</v>
      </c>
      <c r="C6164" s="2" t="s">
        <v>1608</v>
      </c>
      <c r="D6164" s="3" t="s">
        <v>16797</v>
      </c>
      <c r="E6164" s="3" t="s">
        <v>16798</v>
      </c>
      <c r="F6164" s="3" t="s">
        <v>16799</v>
      </c>
      <c r="G6164" s="2" t="s">
        <v>28</v>
      </c>
      <c r="H6164" s="2">
        <v>3.0</v>
      </c>
      <c r="I6164" s="2">
        <v>4.0</v>
      </c>
      <c r="J6164" s="2">
        <v>4.0</v>
      </c>
      <c r="K6164" s="2">
        <v>4.0</v>
      </c>
      <c r="L6164" s="2">
        <v>4.0</v>
      </c>
      <c r="M6164" s="2" t="s">
        <v>33</v>
      </c>
    </row>
    <row r="6165" ht="15.75" customHeight="1">
      <c r="A6165" s="2">
        <v>335.0</v>
      </c>
      <c r="B6165" s="2" t="s">
        <v>16761</v>
      </c>
      <c r="C6165" s="2" t="s">
        <v>206</v>
      </c>
      <c r="D6165" s="3" t="s">
        <v>1196</v>
      </c>
      <c r="E6165" s="3" t="s">
        <v>16800</v>
      </c>
      <c r="F6165" s="3" t="s">
        <v>16801</v>
      </c>
      <c r="G6165" s="2" t="s">
        <v>18</v>
      </c>
      <c r="H6165" s="2">
        <v>5.0</v>
      </c>
      <c r="I6165" s="2">
        <v>5.0</v>
      </c>
      <c r="J6165" s="2">
        <v>4.0</v>
      </c>
      <c r="K6165" s="2">
        <v>4.0</v>
      </c>
      <c r="L6165" s="2">
        <v>5.0</v>
      </c>
      <c r="M6165" s="2" t="s">
        <v>19</v>
      </c>
    </row>
    <row r="6166" ht="15.75" customHeight="1">
      <c r="A6166" s="2">
        <v>335.0</v>
      </c>
      <c r="B6166" s="2" t="s">
        <v>16761</v>
      </c>
      <c r="C6166" s="2" t="s">
        <v>1442</v>
      </c>
      <c r="D6166" s="3" t="s">
        <v>16802</v>
      </c>
      <c r="E6166" s="3" t="s">
        <v>16803</v>
      </c>
      <c r="F6166" s="3" t="s">
        <v>16804</v>
      </c>
      <c r="G6166" s="2" t="s">
        <v>50</v>
      </c>
      <c r="H6166" s="2">
        <v>4.0</v>
      </c>
      <c r="I6166" s="2">
        <v>3.0</v>
      </c>
      <c r="J6166" s="2">
        <v>5.0</v>
      </c>
      <c r="K6166" s="2">
        <v>4.0</v>
      </c>
      <c r="L6166" s="2">
        <v>5.0</v>
      </c>
      <c r="M6166" s="2" t="s">
        <v>19</v>
      </c>
    </row>
    <row r="6167" ht="15.75" customHeight="1">
      <c r="A6167" s="2">
        <v>335.0</v>
      </c>
      <c r="B6167" s="2" t="s">
        <v>16761</v>
      </c>
      <c r="C6167" s="2" t="s">
        <v>603</v>
      </c>
      <c r="D6167" s="3" t="s">
        <v>16805</v>
      </c>
      <c r="E6167" s="3" t="s">
        <v>16806</v>
      </c>
      <c r="F6167" s="3" t="s">
        <v>16807</v>
      </c>
      <c r="G6167" s="2" t="s">
        <v>18</v>
      </c>
      <c r="H6167" s="2">
        <v>4.0</v>
      </c>
      <c r="I6167" s="2">
        <v>5.0</v>
      </c>
      <c r="J6167" s="2">
        <v>3.0</v>
      </c>
      <c r="K6167" s="2">
        <v>4.0</v>
      </c>
      <c r="L6167" s="2">
        <v>5.0</v>
      </c>
      <c r="M6167" s="2" t="s">
        <v>19</v>
      </c>
    </row>
    <row r="6168" ht="15.75" customHeight="1">
      <c r="A6168" s="2">
        <v>335.0</v>
      </c>
      <c r="B6168" s="2" t="s">
        <v>16761</v>
      </c>
      <c r="C6168" s="2" t="s">
        <v>603</v>
      </c>
      <c r="D6168" s="3" t="s">
        <v>16808</v>
      </c>
      <c r="E6168" s="3" t="s">
        <v>16809</v>
      </c>
      <c r="F6168" s="3" t="s">
        <v>16810</v>
      </c>
      <c r="G6168" s="2" t="s">
        <v>50</v>
      </c>
      <c r="H6168" s="2">
        <v>4.0</v>
      </c>
      <c r="I6168" s="2">
        <v>3.0</v>
      </c>
      <c r="J6168" s="2">
        <v>5.0</v>
      </c>
      <c r="K6168" s="2">
        <v>4.0</v>
      </c>
      <c r="L6168" s="2">
        <v>4.0</v>
      </c>
      <c r="M6168" s="2" t="s">
        <v>19</v>
      </c>
    </row>
    <row r="6169" ht="15.75" customHeight="1">
      <c r="A6169" s="2">
        <v>336.0</v>
      </c>
      <c r="B6169" s="2" t="s">
        <v>16811</v>
      </c>
      <c r="C6169" s="2" t="s">
        <v>14</v>
      </c>
      <c r="D6169" s="3" t="s">
        <v>16812</v>
      </c>
      <c r="E6169" s="3" t="s">
        <v>16813</v>
      </c>
      <c r="F6169" s="3" t="s">
        <v>16814</v>
      </c>
      <c r="G6169" s="2" t="s">
        <v>50</v>
      </c>
      <c r="H6169" s="2">
        <v>5.0</v>
      </c>
      <c r="I6169" s="2">
        <v>5.0</v>
      </c>
      <c r="J6169" s="2">
        <v>5.0</v>
      </c>
      <c r="K6169" s="2">
        <v>5.0</v>
      </c>
      <c r="L6169" s="2">
        <v>5.0</v>
      </c>
      <c r="M6169" s="2" t="s">
        <v>19</v>
      </c>
    </row>
    <row r="6170" ht="15.75" customHeight="1">
      <c r="A6170" s="2">
        <v>336.0</v>
      </c>
      <c r="B6170" s="2" t="s">
        <v>16811</v>
      </c>
      <c r="C6170" s="2" t="s">
        <v>718</v>
      </c>
      <c r="D6170" s="3" t="s">
        <v>16815</v>
      </c>
      <c r="E6170" s="3" t="s">
        <v>16816</v>
      </c>
      <c r="F6170" s="3" t="s">
        <v>16817</v>
      </c>
      <c r="G6170" s="2" t="s">
        <v>50</v>
      </c>
      <c r="H6170" s="2">
        <v>5.0</v>
      </c>
      <c r="I6170" s="2">
        <v>5.0</v>
      </c>
      <c r="J6170" s="2">
        <v>5.0</v>
      </c>
      <c r="K6170" s="2">
        <v>5.0</v>
      </c>
      <c r="L6170" s="2">
        <v>5.0</v>
      </c>
      <c r="M6170" s="2" t="s">
        <v>19</v>
      </c>
    </row>
    <row r="6171" ht="15.75" customHeight="1">
      <c r="A6171" s="2">
        <v>336.0</v>
      </c>
      <c r="B6171" s="2" t="s">
        <v>16811</v>
      </c>
      <c r="C6171" s="2" t="s">
        <v>2064</v>
      </c>
      <c r="D6171" s="3" t="s">
        <v>16818</v>
      </c>
      <c r="E6171" s="3" t="s">
        <v>16819</v>
      </c>
      <c r="F6171" s="3" t="s">
        <v>16820</v>
      </c>
      <c r="G6171" s="2" t="s">
        <v>50</v>
      </c>
      <c r="H6171" s="2">
        <v>5.0</v>
      </c>
      <c r="I6171" s="2">
        <v>5.0</v>
      </c>
      <c r="J6171" s="2">
        <v>5.0</v>
      </c>
      <c r="K6171" s="2">
        <v>5.0</v>
      </c>
      <c r="L6171" s="2">
        <v>5.0</v>
      </c>
      <c r="M6171" s="2" t="s">
        <v>19</v>
      </c>
    </row>
    <row r="6172" ht="15.75" customHeight="1">
      <c r="A6172" s="2">
        <v>336.0</v>
      </c>
      <c r="B6172" s="2" t="s">
        <v>16811</v>
      </c>
      <c r="C6172" s="2" t="s">
        <v>458</v>
      </c>
      <c r="D6172" s="3" t="s">
        <v>139</v>
      </c>
      <c r="E6172" s="3" t="s">
        <v>16821</v>
      </c>
      <c r="F6172" s="3" t="s">
        <v>16822</v>
      </c>
      <c r="G6172" s="2" t="s">
        <v>50</v>
      </c>
      <c r="H6172" s="2">
        <v>5.0</v>
      </c>
      <c r="I6172" s="2">
        <v>4.0</v>
      </c>
      <c r="J6172" s="2">
        <v>5.0</v>
      </c>
      <c r="K6172" s="2">
        <v>5.0</v>
      </c>
      <c r="L6172" s="2">
        <v>5.0</v>
      </c>
      <c r="M6172" s="2" t="s">
        <v>19</v>
      </c>
    </row>
    <row r="6173" ht="15.75" customHeight="1">
      <c r="A6173" s="2">
        <v>336.0</v>
      </c>
      <c r="B6173" s="2" t="s">
        <v>16811</v>
      </c>
      <c r="C6173" s="2" t="s">
        <v>161</v>
      </c>
      <c r="D6173" s="3" t="s">
        <v>16823</v>
      </c>
      <c r="E6173" s="3" t="s">
        <v>16824</v>
      </c>
      <c r="F6173" s="3" t="s">
        <v>16825</v>
      </c>
      <c r="G6173" s="2" t="s">
        <v>50</v>
      </c>
      <c r="H6173" s="2">
        <v>4.0</v>
      </c>
      <c r="I6173" s="2">
        <v>5.0</v>
      </c>
      <c r="J6173" s="2">
        <v>5.0</v>
      </c>
      <c r="K6173" s="2">
        <v>4.0</v>
      </c>
      <c r="L6173" s="2">
        <v>5.0</v>
      </c>
      <c r="M6173" s="2" t="s">
        <v>19</v>
      </c>
    </row>
    <row r="6174" ht="15.75" customHeight="1">
      <c r="A6174" s="2">
        <v>337.0</v>
      </c>
      <c r="B6174" s="2" t="s">
        <v>16826</v>
      </c>
      <c r="C6174" s="2" t="s">
        <v>24</v>
      </c>
      <c r="D6174" s="3" t="s">
        <v>16827</v>
      </c>
      <c r="E6174" s="3" t="s">
        <v>16828</v>
      </c>
      <c r="F6174" s="3" t="s">
        <v>16829</v>
      </c>
      <c r="G6174" s="2" t="s">
        <v>50</v>
      </c>
      <c r="H6174" s="2">
        <v>5.0</v>
      </c>
      <c r="I6174" s="2">
        <v>5.0</v>
      </c>
      <c r="J6174" s="2">
        <v>5.0</v>
      </c>
      <c r="K6174" s="2">
        <v>5.0</v>
      </c>
      <c r="L6174" s="2">
        <v>5.0</v>
      </c>
      <c r="M6174" s="2" t="s">
        <v>19</v>
      </c>
    </row>
    <row r="6175" ht="15.75" customHeight="1">
      <c r="A6175" s="2">
        <v>337.0</v>
      </c>
      <c r="B6175" s="2" t="s">
        <v>16826</v>
      </c>
      <c r="C6175" s="2" t="s">
        <v>801</v>
      </c>
      <c r="D6175" s="3" t="s">
        <v>16830</v>
      </c>
      <c r="E6175" s="3" t="s">
        <v>16831</v>
      </c>
      <c r="F6175" s="3" t="s">
        <v>16832</v>
      </c>
      <c r="G6175" s="2" t="s">
        <v>50</v>
      </c>
      <c r="H6175" s="2">
        <v>4.0</v>
      </c>
      <c r="I6175" s="2">
        <v>4.0</v>
      </c>
      <c r="J6175" s="2">
        <v>5.0</v>
      </c>
      <c r="K6175" s="2">
        <v>4.0</v>
      </c>
      <c r="L6175" s="2">
        <v>5.0</v>
      </c>
      <c r="M6175" s="2" t="s">
        <v>19</v>
      </c>
    </row>
    <row r="6176" ht="15.75" customHeight="1">
      <c r="A6176" s="2">
        <v>337.0</v>
      </c>
      <c r="B6176" s="2" t="s">
        <v>16826</v>
      </c>
      <c r="C6176" s="2" t="s">
        <v>801</v>
      </c>
      <c r="D6176" s="3" t="s">
        <v>59</v>
      </c>
      <c r="E6176" s="3" t="s">
        <v>16833</v>
      </c>
      <c r="F6176" s="3" t="s">
        <v>16834</v>
      </c>
      <c r="G6176" s="2" t="s">
        <v>18</v>
      </c>
      <c r="H6176" s="2">
        <v>4.0</v>
      </c>
      <c r="I6176" s="2">
        <v>3.0</v>
      </c>
      <c r="J6176" s="2">
        <v>4.0</v>
      </c>
      <c r="K6176" s="2">
        <v>5.0</v>
      </c>
      <c r="L6176" s="2">
        <v>4.0</v>
      </c>
      <c r="M6176" s="2" t="s">
        <v>19</v>
      </c>
    </row>
    <row r="6177" ht="15.75" customHeight="1">
      <c r="A6177" s="2">
        <v>337.0</v>
      </c>
      <c r="B6177" s="2" t="s">
        <v>16826</v>
      </c>
      <c r="C6177" s="2" t="s">
        <v>541</v>
      </c>
      <c r="D6177" s="3" t="s">
        <v>16835</v>
      </c>
      <c r="E6177" s="3" t="s">
        <v>16836</v>
      </c>
      <c r="F6177" s="3" t="s">
        <v>16837</v>
      </c>
      <c r="G6177" s="2" t="s">
        <v>50</v>
      </c>
      <c r="H6177" s="2">
        <v>4.0</v>
      </c>
      <c r="I6177" s="2">
        <v>5.0</v>
      </c>
      <c r="J6177" s="2">
        <v>5.0</v>
      </c>
      <c r="K6177" s="2">
        <v>4.0</v>
      </c>
      <c r="L6177" s="2">
        <v>4.0</v>
      </c>
      <c r="M6177" s="2" t="s">
        <v>19</v>
      </c>
    </row>
    <row r="6178" ht="15.75" customHeight="1">
      <c r="A6178" s="2">
        <v>337.0</v>
      </c>
      <c r="B6178" s="2" t="s">
        <v>16826</v>
      </c>
      <c r="C6178" s="2" t="s">
        <v>541</v>
      </c>
      <c r="D6178" s="3" t="s">
        <v>16838</v>
      </c>
      <c r="E6178" s="3" t="s">
        <v>16839</v>
      </c>
      <c r="F6178" s="3" t="s">
        <v>16837</v>
      </c>
      <c r="G6178" s="2" t="s">
        <v>50</v>
      </c>
      <c r="H6178" s="2">
        <v>3.0</v>
      </c>
      <c r="I6178" s="2">
        <v>4.0</v>
      </c>
      <c r="J6178" s="2">
        <v>4.0</v>
      </c>
      <c r="K6178" s="2">
        <v>4.0</v>
      </c>
      <c r="L6178" s="2">
        <v>4.0</v>
      </c>
      <c r="M6178" s="2" t="s">
        <v>19</v>
      </c>
    </row>
    <row r="6179" ht="15.75" customHeight="1">
      <c r="A6179" s="2">
        <v>337.0</v>
      </c>
      <c r="B6179" s="2" t="s">
        <v>16826</v>
      </c>
      <c r="C6179" s="2" t="s">
        <v>399</v>
      </c>
      <c r="D6179" s="3" t="s">
        <v>16840</v>
      </c>
      <c r="E6179" s="3" t="s">
        <v>16841</v>
      </c>
      <c r="F6179" s="3" t="s">
        <v>16842</v>
      </c>
      <c r="G6179" s="2" t="s">
        <v>50</v>
      </c>
      <c r="H6179" s="2">
        <v>5.0</v>
      </c>
      <c r="I6179" s="2">
        <v>4.0</v>
      </c>
      <c r="J6179" s="2">
        <v>5.0</v>
      </c>
      <c r="K6179" s="2">
        <v>5.0</v>
      </c>
      <c r="L6179" s="2">
        <v>5.0</v>
      </c>
      <c r="M6179" s="2" t="s">
        <v>19</v>
      </c>
    </row>
    <row r="6180" ht="15.75" customHeight="1">
      <c r="A6180" s="2">
        <v>337.0</v>
      </c>
      <c r="B6180" s="2" t="s">
        <v>16826</v>
      </c>
      <c r="C6180" s="2" t="s">
        <v>63</v>
      </c>
      <c r="D6180" s="3" t="s">
        <v>16843</v>
      </c>
      <c r="E6180" s="3" t="s">
        <v>16844</v>
      </c>
      <c r="F6180" s="3" t="s">
        <v>16845</v>
      </c>
      <c r="G6180" s="2" t="s">
        <v>18</v>
      </c>
      <c r="H6180" s="2">
        <v>4.0</v>
      </c>
      <c r="I6180" s="2">
        <v>4.0</v>
      </c>
      <c r="J6180" s="2">
        <v>4.0</v>
      </c>
      <c r="K6180" s="2">
        <v>3.0</v>
      </c>
      <c r="L6180" s="2">
        <v>2.0</v>
      </c>
      <c r="M6180" s="2" t="s">
        <v>19</v>
      </c>
    </row>
    <row r="6181" ht="15.75" customHeight="1">
      <c r="A6181" s="2">
        <v>337.0</v>
      </c>
      <c r="B6181" s="2" t="s">
        <v>16826</v>
      </c>
      <c r="C6181" s="2" t="s">
        <v>1152</v>
      </c>
      <c r="D6181" s="3" t="s">
        <v>16846</v>
      </c>
      <c r="E6181" s="3" t="s">
        <v>16847</v>
      </c>
      <c r="F6181" s="3" t="s">
        <v>16845</v>
      </c>
      <c r="G6181" s="2" t="s">
        <v>50</v>
      </c>
      <c r="H6181" s="2">
        <v>4.0</v>
      </c>
      <c r="I6181" s="2">
        <v>4.0</v>
      </c>
      <c r="J6181" s="2">
        <v>5.0</v>
      </c>
      <c r="K6181" s="2">
        <v>5.0</v>
      </c>
      <c r="L6181" s="2">
        <v>4.0</v>
      </c>
      <c r="M6181" s="2" t="s">
        <v>19</v>
      </c>
    </row>
    <row r="6182" ht="15.75" customHeight="1">
      <c r="A6182" s="2">
        <v>337.0</v>
      </c>
      <c r="B6182" s="2" t="s">
        <v>16826</v>
      </c>
      <c r="C6182" s="2" t="s">
        <v>1152</v>
      </c>
      <c r="D6182" s="3" t="s">
        <v>16848</v>
      </c>
      <c r="E6182" s="3" t="s">
        <v>16849</v>
      </c>
      <c r="F6182" s="3" t="s">
        <v>16850</v>
      </c>
      <c r="G6182" s="2" t="s">
        <v>62</v>
      </c>
      <c r="H6182" s="2">
        <v>1.0</v>
      </c>
      <c r="I6182" s="2">
        <v>1.0</v>
      </c>
      <c r="J6182" s="2">
        <v>2.0</v>
      </c>
      <c r="K6182" s="2">
        <v>1.0</v>
      </c>
      <c r="L6182" s="2">
        <v>2.0</v>
      </c>
      <c r="M6182" s="2" t="s">
        <v>33</v>
      </c>
    </row>
    <row r="6183" ht="15.75" customHeight="1">
      <c r="A6183" s="2">
        <v>337.0</v>
      </c>
      <c r="B6183" s="2" t="s">
        <v>16826</v>
      </c>
      <c r="C6183" s="2" t="s">
        <v>1254</v>
      </c>
      <c r="D6183" s="3" t="s">
        <v>16851</v>
      </c>
      <c r="E6183" s="3" t="s">
        <v>16852</v>
      </c>
      <c r="F6183" s="3" t="s">
        <v>16850</v>
      </c>
      <c r="G6183" s="2" t="s">
        <v>18</v>
      </c>
      <c r="H6183" s="2">
        <v>4.0</v>
      </c>
      <c r="I6183" s="2">
        <v>4.0</v>
      </c>
      <c r="J6183" s="2">
        <v>4.0</v>
      </c>
      <c r="K6183" s="2">
        <v>4.0</v>
      </c>
      <c r="L6183" s="2">
        <v>4.0</v>
      </c>
      <c r="M6183" s="2" t="s">
        <v>19</v>
      </c>
    </row>
    <row r="6184" ht="15.75" customHeight="1">
      <c r="A6184" s="2">
        <v>337.0</v>
      </c>
      <c r="B6184" s="2" t="s">
        <v>16826</v>
      </c>
      <c r="C6184" s="2" t="s">
        <v>305</v>
      </c>
      <c r="D6184" s="3" t="s">
        <v>16853</v>
      </c>
      <c r="E6184" s="3" t="s">
        <v>16854</v>
      </c>
      <c r="F6184" s="3" t="s">
        <v>16855</v>
      </c>
      <c r="G6184" s="2" t="s">
        <v>62</v>
      </c>
      <c r="H6184" s="2">
        <v>3.0</v>
      </c>
      <c r="I6184" s="2">
        <v>1.0</v>
      </c>
      <c r="J6184" s="2">
        <v>2.0</v>
      </c>
      <c r="K6184" s="2">
        <v>1.0</v>
      </c>
      <c r="L6184" s="2">
        <v>2.0</v>
      </c>
      <c r="M6184" s="2" t="s">
        <v>33</v>
      </c>
    </row>
    <row r="6185" ht="15.75" customHeight="1">
      <c r="A6185" s="2">
        <v>337.0</v>
      </c>
      <c r="B6185" s="2" t="s">
        <v>16826</v>
      </c>
      <c r="C6185" s="2" t="s">
        <v>210</v>
      </c>
      <c r="D6185" s="3" t="s">
        <v>16856</v>
      </c>
      <c r="E6185" s="3" t="s">
        <v>16857</v>
      </c>
      <c r="F6185" s="3" t="s">
        <v>16858</v>
      </c>
      <c r="G6185" s="2" t="s">
        <v>62</v>
      </c>
      <c r="H6185" s="2">
        <v>3.0</v>
      </c>
      <c r="I6185" s="2">
        <v>1.0</v>
      </c>
      <c r="J6185" s="2">
        <v>1.0</v>
      </c>
      <c r="K6185" s="2">
        <v>1.0</v>
      </c>
      <c r="L6185" s="2">
        <v>2.0</v>
      </c>
      <c r="M6185" s="2" t="s">
        <v>33</v>
      </c>
    </row>
    <row r="6186" ht="15.75" customHeight="1">
      <c r="A6186" s="2">
        <v>338.0</v>
      </c>
      <c r="B6186" s="2" t="s">
        <v>16859</v>
      </c>
      <c r="C6186" s="2" t="s">
        <v>235</v>
      </c>
      <c r="D6186" s="3" t="s">
        <v>16860</v>
      </c>
      <c r="E6186" s="3" t="s">
        <v>16861</v>
      </c>
      <c r="F6186" s="3" t="s">
        <v>16862</v>
      </c>
      <c r="G6186" s="2" t="s">
        <v>18</v>
      </c>
      <c r="H6186" s="2">
        <v>4.0</v>
      </c>
      <c r="I6186" s="2">
        <v>3.0</v>
      </c>
      <c r="J6186" s="2">
        <v>3.0</v>
      </c>
      <c r="K6186" s="2">
        <v>4.0</v>
      </c>
      <c r="L6186" s="2">
        <v>4.0</v>
      </c>
      <c r="M6186" s="2" t="s">
        <v>19</v>
      </c>
    </row>
    <row r="6187" ht="15.75" customHeight="1">
      <c r="A6187" s="2">
        <v>338.0</v>
      </c>
      <c r="B6187" s="2" t="s">
        <v>16859</v>
      </c>
      <c r="C6187" s="2" t="s">
        <v>1920</v>
      </c>
      <c r="D6187" s="3" t="s">
        <v>16863</v>
      </c>
      <c r="E6187" s="3" t="s">
        <v>16864</v>
      </c>
      <c r="F6187" s="3" t="s">
        <v>16865</v>
      </c>
      <c r="G6187" s="2" t="s">
        <v>50</v>
      </c>
      <c r="H6187" s="2">
        <v>5.0</v>
      </c>
      <c r="I6187" s="2">
        <v>5.0</v>
      </c>
      <c r="J6187" s="2">
        <v>5.0</v>
      </c>
      <c r="K6187" s="2">
        <v>5.0</v>
      </c>
      <c r="L6187" s="2">
        <v>5.0</v>
      </c>
      <c r="M6187" s="2" t="s">
        <v>19</v>
      </c>
    </row>
    <row r="6188" ht="15.75" customHeight="1">
      <c r="A6188" s="2">
        <v>338.0</v>
      </c>
      <c r="B6188" s="2" t="s">
        <v>16859</v>
      </c>
      <c r="C6188" s="2" t="s">
        <v>690</v>
      </c>
      <c r="D6188" s="3" t="s">
        <v>16866</v>
      </c>
      <c r="E6188" s="3" t="s">
        <v>16867</v>
      </c>
      <c r="F6188" s="3" t="s">
        <v>16868</v>
      </c>
      <c r="G6188" s="2" t="s">
        <v>50</v>
      </c>
      <c r="H6188" s="2">
        <v>5.0</v>
      </c>
      <c r="I6188" s="2">
        <v>4.0</v>
      </c>
      <c r="J6188" s="2">
        <v>4.0</v>
      </c>
      <c r="K6188" s="2">
        <v>5.0</v>
      </c>
      <c r="L6188" s="2">
        <v>4.0</v>
      </c>
      <c r="M6188" s="2" t="s">
        <v>19</v>
      </c>
    </row>
    <row r="6189" ht="15.75" customHeight="1">
      <c r="A6189" s="2">
        <v>338.0</v>
      </c>
      <c r="B6189" s="2" t="s">
        <v>16859</v>
      </c>
      <c r="C6189" s="2" t="s">
        <v>690</v>
      </c>
      <c r="D6189" s="3" t="s">
        <v>16869</v>
      </c>
      <c r="E6189" s="3" t="s">
        <v>16870</v>
      </c>
      <c r="F6189" s="3" t="s">
        <v>16871</v>
      </c>
      <c r="G6189" s="2" t="s">
        <v>18</v>
      </c>
      <c r="H6189" s="2">
        <v>4.0</v>
      </c>
      <c r="I6189" s="2">
        <v>5.0</v>
      </c>
      <c r="J6189" s="2">
        <v>4.0</v>
      </c>
      <c r="K6189" s="2">
        <v>4.0</v>
      </c>
      <c r="L6189" s="2">
        <v>5.0</v>
      </c>
      <c r="M6189" s="2" t="s">
        <v>19</v>
      </c>
    </row>
    <row r="6190" ht="15.75" customHeight="1">
      <c r="A6190" s="2">
        <v>338.0</v>
      </c>
      <c r="B6190" s="2" t="s">
        <v>16859</v>
      </c>
      <c r="C6190" s="2" t="s">
        <v>690</v>
      </c>
      <c r="D6190" s="3" t="s">
        <v>16872</v>
      </c>
      <c r="E6190" s="3" t="s">
        <v>16873</v>
      </c>
      <c r="F6190" s="3" t="s">
        <v>16874</v>
      </c>
      <c r="G6190" s="2" t="s">
        <v>50</v>
      </c>
      <c r="H6190" s="2">
        <v>5.0</v>
      </c>
      <c r="I6190" s="2">
        <v>3.0</v>
      </c>
      <c r="J6190" s="2">
        <v>5.0</v>
      </c>
      <c r="K6190" s="2">
        <v>5.0</v>
      </c>
      <c r="L6190" s="2">
        <v>4.0</v>
      </c>
      <c r="M6190" s="2" t="s">
        <v>19</v>
      </c>
    </row>
    <row r="6191" ht="15.75" customHeight="1">
      <c r="A6191" s="2">
        <v>338.0</v>
      </c>
      <c r="B6191" s="2" t="s">
        <v>16859</v>
      </c>
      <c r="C6191" s="2" t="s">
        <v>690</v>
      </c>
      <c r="D6191" s="3" t="s">
        <v>16875</v>
      </c>
      <c r="E6191" s="3" t="s">
        <v>16876</v>
      </c>
      <c r="F6191" s="3" t="s">
        <v>16877</v>
      </c>
      <c r="G6191" s="2" t="s">
        <v>50</v>
      </c>
      <c r="H6191" s="2">
        <v>5.0</v>
      </c>
      <c r="I6191" s="2">
        <v>3.0</v>
      </c>
      <c r="J6191" s="2">
        <v>4.0</v>
      </c>
      <c r="K6191" s="2">
        <v>5.0</v>
      </c>
      <c r="L6191" s="2">
        <v>5.0</v>
      </c>
      <c r="M6191" s="2" t="s">
        <v>19</v>
      </c>
    </row>
    <row r="6192" ht="15.75" customHeight="1">
      <c r="A6192" s="2">
        <v>338.0</v>
      </c>
      <c r="B6192" s="2" t="s">
        <v>16859</v>
      </c>
      <c r="C6192" s="2" t="s">
        <v>690</v>
      </c>
      <c r="D6192" s="3" t="s">
        <v>16878</v>
      </c>
      <c r="E6192" s="3" t="s">
        <v>16879</v>
      </c>
      <c r="F6192" s="3" t="s">
        <v>16880</v>
      </c>
      <c r="G6192" s="2" t="s">
        <v>50</v>
      </c>
      <c r="H6192" s="2">
        <v>5.0</v>
      </c>
      <c r="I6192" s="2">
        <v>4.0</v>
      </c>
      <c r="J6192" s="2">
        <v>4.0</v>
      </c>
      <c r="K6192" s="2">
        <v>5.0</v>
      </c>
      <c r="L6192" s="2">
        <v>4.0</v>
      </c>
      <c r="M6192" s="2" t="s">
        <v>19</v>
      </c>
    </row>
    <row r="6193" ht="15.75" customHeight="1">
      <c r="A6193" s="2">
        <v>338.0</v>
      </c>
      <c r="B6193" s="2" t="s">
        <v>16859</v>
      </c>
      <c r="C6193" s="2" t="s">
        <v>690</v>
      </c>
      <c r="D6193" s="3" t="s">
        <v>16881</v>
      </c>
      <c r="E6193" s="3" t="s">
        <v>16882</v>
      </c>
      <c r="F6193" s="3" t="s">
        <v>16883</v>
      </c>
      <c r="G6193" s="2" t="s">
        <v>18</v>
      </c>
      <c r="H6193" s="2">
        <v>4.0</v>
      </c>
      <c r="I6193" s="2">
        <v>4.0</v>
      </c>
      <c r="J6193" s="2">
        <v>3.0</v>
      </c>
      <c r="K6193" s="2">
        <v>4.0</v>
      </c>
      <c r="L6193" s="2">
        <v>5.0</v>
      </c>
      <c r="M6193" s="2" t="s">
        <v>19</v>
      </c>
    </row>
    <row r="6194" ht="15.75" customHeight="1">
      <c r="A6194" s="2">
        <v>338.0</v>
      </c>
      <c r="B6194" s="2" t="s">
        <v>16859</v>
      </c>
      <c r="C6194" s="2" t="s">
        <v>690</v>
      </c>
      <c r="D6194" s="3" t="s">
        <v>16884</v>
      </c>
      <c r="E6194" s="3" t="s">
        <v>16885</v>
      </c>
      <c r="F6194" s="3" t="s">
        <v>16886</v>
      </c>
      <c r="G6194" s="2" t="s">
        <v>50</v>
      </c>
      <c r="H6194" s="2">
        <v>5.0</v>
      </c>
      <c r="I6194" s="2">
        <v>4.0</v>
      </c>
      <c r="J6194" s="2">
        <v>4.0</v>
      </c>
      <c r="K6194" s="2">
        <v>3.0</v>
      </c>
      <c r="L6194" s="2">
        <v>5.0</v>
      </c>
      <c r="M6194" s="2" t="s">
        <v>19</v>
      </c>
    </row>
    <row r="6195" ht="15.75" customHeight="1">
      <c r="A6195" s="2">
        <v>338.0</v>
      </c>
      <c r="B6195" s="2" t="s">
        <v>16859</v>
      </c>
      <c r="C6195" s="2" t="s">
        <v>14</v>
      </c>
      <c r="D6195" s="3" t="s">
        <v>16887</v>
      </c>
      <c r="E6195" s="3" t="s">
        <v>16888</v>
      </c>
      <c r="F6195" s="3" t="s">
        <v>16889</v>
      </c>
      <c r="G6195" s="2" t="s">
        <v>50</v>
      </c>
      <c r="H6195" s="2">
        <v>4.0</v>
      </c>
      <c r="I6195" s="2">
        <v>4.0</v>
      </c>
      <c r="J6195" s="2">
        <v>5.0</v>
      </c>
      <c r="K6195" s="2">
        <v>5.0</v>
      </c>
      <c r="L6195" s="2">
        <v>5.0</v>
      </c>
      <c r="M6195" s="2" t="s">
        <v>19</v>
      </c>
    </row>
    <row r="6196" ht="15.75" customHeight="1">
      <c r="A6196" s="2">
        <v>338.0</v>
      </c>
      <c r="B6196" s="2" t="s">
        <v>16859</v>
      </c>
      <c r="C6196" s="2" t="s">
        <v>14</v>
      </c>
      <c r="D6196" s="3" t="s">
        <v>191</v>
      </c>
      <c r="E6196" s="3" t="s">
        <v>16890</v>
      </c>
      <c r="F6196" s="3" t="s">
        <v>16891</v>
      </c>
      <c r="G6196" s="2" t="s">
        <v>18</v>
      </c>
      <c r="H6196" s="2">
        <v>4.0</v>
      </c>
      <c r="I6196" s="2">
        <v>4.0</v>
      </c>
      <c r="J6196" s="2">
        <v>5.0</v>
      </c>
      <c r="K6196" s="2">
        <v>5.0</v>
      </c>
      <c r="L6196" s="2">
        <v>3.0</v>
      </c>
      <c r="M6196" s="2" t="s">
        <v>19</v>
      </c>
    </row>
    <row r="6197" ht="15.75" customHeight="1">
      <c r="A6197" s="2">
        <v>338.0</v>
      </c>
      <c r="B6197" s="2" t="s">
        <v>16859</v>
      </c>
      <c r="C6197" s="2" t="s">
        <v>20</v>
      </c>
      <c r="D6197" s="3" t="s">
        <v>767</v>
      </c>
      <c r="E6197" s="3" t="s">
        <v>16892</v>
      </c>
      <c r="F6197" s="3" t="s">
        <v>16893</v>
      </c>
      <c r="G6197" s="2" t="s">
        <v>50</v>
      </c>
      <c r="H6197" s="2">
        <v>4.0</v>
      </c>
      <c r="I6197" s="2">
        <v>5.0</v>
      </c>
      <c r="J6197" s="2">
        <v>5.0</v>
      </c>
      <c r="K6197" s="2">
        <v>5.0</v>
      </c>
      <c r="L6197" s="2">
        <v>5.0</v>
      </c>
      <c r="M6197" s="2" t="s">
        <v>19</v>
      </c>
    </row>
    <row r="6198" ht="15.75" customHeight="1">
      <c r="A6198" s="2">
        <v>338.0</v>
      </c>
      <c r="B6198" s="2" t="s">
        <v>16859</v>
      </c>
      <c r="C6198" s="2" t="s">
        <v>153</v>
      </c>
      <c r="D6198" s="3" t="s">
        <v>16894</v>
      </c>
      <c r="E6198" s="3" t="s">
        <v>16895</v>
      </c>
      <c r="F6198" s="3" t="s">
        <v>16896</v>
      </c>
      <c r="G6198" s="2" t="s">
        <v>50</v>
      </c>
      <c r="H6198" s="2">
        <v>3.0</v>
      </c>
      <c r="I6198" s="2">
        <v>5.0</v>
      </c>
      <c r="J6198" s="2">
        <v>5.0</v>
      </c>
      <c r="K6198" s="2">
        <v>5.0</v>
      </c>
      <c r="L6198" s="2">
        <v>5.0</v>
      </c>
      <c r="M6198" s="2" t="s">
        <v>19</v>
      </c>
    </row>
    <row r="6199" ht="15.75" customHeight="1">
      <c r="A6199" s="2">
        <v>338.0</v>
      </c>
      <c r="B6199" s="2" t="s">
        <v>16859</v>
      </c>
      <c r="C6199" s="2" t="s">
        <v>153</v>
      </c>
      <c r="D6199" s="3" t="s">
        <v>16897</v>
      </c>
      <c r="E6199" s="3" t="s">
        <v>16898</v>
      </c>
      <c r="F6199" s="3" t="s">
        <v>16899</v>
      </c>
      <c r="G6199" s="2" t="s">
        <v>50</v>
      </c>
      <c r="H6199" s="2">
        <v>5.0</v>
      </c>
      <c r="I6199" s="2">
        <v>5.0</v>
      </c>
      <c r="J6199" s="2">
        <v>5.0</v>
      </c>
      <c r="K6199" s="2">
        <v>5.0</v>
      </c>
      <c r="L6199" s="2">
        <v>5.0</v>
      </c>
      <c r="M6199" s="2" t="s">
        <v>19</v>
      </c>
    </row>
    <row r="6200" ht="15.75" customHeight="1">
      <c r="A6200" s="2">
        <v>338.0</v>
      </c>
      <c r="B6200" s="2" t="s">
        <v>16859</v>
      </c>
      <c r="C6200" s="2" t="s">
        <v>153</v>
      </c>
      <c r="D6200" s="3" t="s">
        <v>16900</v>
      </c>
      <c r="E6200" s="3" t="s">
        <v>16901</v>
      </c>
      <c r="F6200" s="3" t="s">
        <v>16902</v>
      </c>
      <c r="G6200" s="2" t="s">
        <v>18</v>
      </c>
      <c r="H6200" s="2">
        <v>5.0</v>
      </c>
      <c r="I6200" s="2">
        <v>4.0</v>
      </c>
      <c r="J6200" s="2">
        <v>4.0</v>
      </c>
      <c r="K6200" s="2">
        <v>5.0</v>
      </c>
      <c r="L6200" s="2">
        <v>4.0</v>
      </c>
      <c r="M6200" s="2" t="s">
        <v>19</v>
      </c>
    </row>
    <row r="6201" ht="15.75" customHeight="1">
      <c r="A6201" s="2">
        <v>338.0</v>
      </c>
      <c r="B6201" s="2" t="s">
        <v>16859</v>
      </c>
      <c r="C6201" s="2" t="s">
        <v>153</v>
      </c>
      <c r="D6201" s="3" t="s">
        <v>16812</v>
      </c>
      <c r="E6201" s="3" t="s">
        <v>16903</v>
      </c>
      <c r="F6201" s="3" t="s">
        <v>16904</v>
      </c>
      <c r="G6201" s="2" t="s">
        <v>50</v>
      </c>
      <c r="H6201" s="2">
        <v>5.0</v>
      </c>
      <c r="I6201" s="2">
        <v>5.0</v>
      </c>
      <c r="J6201" s="2">
        <v>5.0</v>
      </c>
      <c r="K6201" s="2">
        <v>5.0</v>
      </c>
      <c r="L6201" s="2">
        <v>5.0</v>
      </c>
      <c r="M6201" s="2" t="s">
        <v>19</v>
      </c>
    </row>
    <row r="6202" ht="15.75" customHeight="1">
      <c r="A6202" s="2">
        <v>338.0</v>
      </c>
      <c r="B6202" s="2" t="s">
        <v>16859</v>
      </c>
      <c r="C6202" s="2" t="s">
        <v>153</v>
      </c>
      <c r="D6202" s="3" t="s">
        <v>798</v>
      </c>
      <c r="E6202" s="3" t="s">
        <v>16905</v>
      </c>
      <c r="F6202" s="3" t="s">
        <v>16906</v>
      </c>
      <c r="G6202" s="2" t="s">
        <v>18</v>
      </c>
      <c r="H6202" s="2">
        <v>4.0</v>
      </c>
      <c r="I6202" s="2">
        <v>5.0</v>
      </c>
      <c r="J6202" s="2">
        <v>5.0</v>
      </c>
      <c r="K6202" s="2">
        <v>4.0</v>
      </c>
      <c r="L6202" s="2">
        <v>5.0</v>
      </c>
      <c r="M6202" s="2" t="s">
        <v>19</v>
      </c>
    </row>
    <row r="6203" ht="15.75" customHeight="1">
      <c r="A6203" s="2">
        <v>338.0</v>
      </c>
      <c r="B6203" s="2" t="s">
        <v>16859</v>
      </c>
      <c r="C6203" s="2" t="s">
        <v>153</v>
      </c>
      <c r="D6203" s="3" t="s">
        <v>16907</v>
      </c>
      <c r="E6203" s="3" t="s">
        <v>16908</v>
      </c>
      <c r="F6203" s="3" t="s">
        <v>16909</v>
      </c>
      <c r="G6203" s="2" t="s">
        <v>50</v>
      </c>
      <c r="H6203" s="2">
        <v>5.0</v>
      </c>
      <c r="I6203" s="2">
        <v>5.0</v>
      </c>
      <c r="J6203" s="2">
        <v>5.0</v>
      </c>
      <c r="K6203" s="2">
        <v>5.0</v>
      </c>
      <c r="L6203" s="2">
        <v>5.0</v>
      </c>
      <c r="M6203" s="2" t="s">
        <v>19</v>
      </c>
    </row>
    <row r="6204" ht="15.75" customHeight="1">
      <c r="A6204" s="2">
        <v>338.0</v>
      </c>
      <c r="B6204" s="2" t="s">
        <v>16859</v>
      </c>
      <c r="C6204" s="2" t="s">
        <v>153</v>
      </c>
      <c r="D6204" s="3" t="s">
        <v>3485</v>
      </c>
      <c r="E6204" s="3" t="s">
        <v>16910</v>
      </c>
      <c r="F6204" s="3" t="s">
        <v>16911</v>
      </c>
      <c r="G6204" s="2" t="s">
        <v>50</v>
      </c>
      <c r="H6204" s="2">
        <v>5.0</v>
      </c>
      <c r="I6204" s="2">
        <v>5.0</v>
      </c>
      <c r="J6204" s="2">
        <v>5.0</v>
      </c>
      <c r="K6204" s="2">
        <v>5.0</v>
      </c>
      <c r="L6204" s="2">
        <v>5.0</v>
      </c>
      <c r="M6204" s="2" t="s">
        <v>19</v>
      </c>
    </row>
    <row r="6205" ht="15.75" customHeight="1">
      <c r="A6205" s="2">
        <v>338.0</v>
      </c>
      <c r="B6205" s="2" t="s">
        <v>16859</v>
      </c>
      <c r="C6205" s="2" t="s">
        <v>153</v>
      </c>
      <c r="D6205" s="3" t="s">
        <v>16912</v>
      </c>
      <c r="E6205" s="3" t="s">
        <v>16913</v>
      </c>
      <c r="F6205" s="3" t="s">
        <v>16914</v>
      </c>
      <c r="G6205" s="2" t="s">
        <v>50</v>
      </c>
      <c r="H6205" s="2">
        <v>4.0</v>
      </c>
      <c r="I6205" s="2">
        <v>4.0</v>
      </c>
      <c r="J6205" s="2">
        <v>5.0</v>
      </c>
      <c r="K6205" s="2">
        <v>5.0</v>
      </c>
      <c r="L6205" s="2">
        <v>5.0</v>
      </c>
      <c r="M6205" s="2" t="s">
        <v>19</v>
      </c>
    </row>
    <row r="6206" ht="15.75" customHeight="1">
      <c r="A6206" s="2">
        <v>338.0</v>
      </c>
      <c r="B6206" s="2" t="s">
        <v>16859</v>
      </c>
      <c r="C6206" s="2" t="s">
        <v>153</v>
      </c>
      <c r="D6206" s="3" t="s">
        <v>16915</v>
      </c>
      <c r="E6206" s="3" t="s">
        <v>16916</v>
      </c>
      <c r="F6206" s="3" t="s">
        <v>16917</v>
      </c>
      <c r="G6206" s="2" t="s">
        <v>50</v>
      </c>
      <c r="H6206" s="2">
        <v>5.0</v>
      </c>
      <c r="I6206" s="2">
        <v>4.0</v>
      </c>
      <c r="J6206" s="2">
        <v>4.0</v>
      </c>
      <c r="K6206" s="2">
        <v>3.0</v>
      </c>
      <c r="L6206" s="2">
        <v>5.0</v>
      </c>
      <c r="M6206" s="2" t="s">
        <v>19</v>
      </c>
    </row>
    <row r="6207" ht="15.75" customHeight="1">
      <c r="A6207" s="2">
        <v>338.0</v>
      </c>
      <c r="B6207" s="2" t="s">
        <v>16859</v>
      </c>
      <c r="C6207" s="2" t="s">
        <v>153</v>
      </c>
      <c r="D6207" s="3" t="s">
        <v>13338</v>
      </c>
      <c r="E6207" s="3" t="s">
        <v>16918</v>
      </c>
      <c r="F6207" s="3" t="s">
        <v>16919</v>
      </c>
      <c r="G6207" s="2" t="s">
        <v>50</v>
      </c>
      <c r="H6207" s="2">
        <v>4.0</v>
      </c>
      <c r="I6207" s="2">
        <v>5.0</v>
      </c>
      <c r="J6207" s="2">
        <v>5.0</v>
      </c>
      <c r="K6207" s="2">
        <v>4.0</v>
      </c>
      <c r="L6207" s="2">
        <v>5.0</v>
      </c>
      <c r="M6207" s="2" t="s">
        <v>19</v>
      </c>
    </row>
    <row r="6208" ht="15.75" customHeight="1">
      <c r="A6208" s="2">
        <v>338.0</v>
      </c>
      <c r="B6208" s="2" t="s">
        <v>16859</v>
      </c>
      <c r="C6208" s="2" t="s">
        <v>153</v>
      </c>
      <c r="D6208" s="3" t="s">
        <v>16812</v>
      </c>
      <c r="E6208" s="3" t="s">
        <v>16920</v>
      </c>
      <c r="F6208" s="3" t="s">
        <v>16921</v>
      </c>
      <c r="G6208" s="2" t="s">
        <v>50</v>
      </c>
      <c r="H6208" s="2">
        <v>5.0</v>
      </c>
      <c r="I6208" s="2">
        <v>5.0</v>
      </c>
      <c r="J6208" s="2">
        <v>5.0</v>
      </c>
      <c r="K6208" s="2">
        <v>5.0</v>
      </c>
      <c r="L6208" s="2">
        <v>5.0</v>
      </c>
      <c r="M6208" s="2" t="s">
        <v>19</v>
      </c>
    </row>
    <row r="6209" ht="15.75" customHeight="1">
      <c r="A6209" s="2">
        <v>338.0</v>
      </c>
      <c r="B6209" s="2" t="s">
        <v>16859</v>
      </c>
      <c r="C6209" s="2" t="s">
        <v>235</v>
      </c>
      <c r="D6209" s="3" t="s">
        <v>16922</v>
      </c>
      <c r="E6209" s="3" t="s">
        <v>16923</v>
      </c>
      <c r="F6209" s="3" t="s">
        <v>16924</v>
      </c>
      <c r="G6209" s="2" t="s">
        <v>50</v>
      </c>
      <c r="H6209" s="2">
        <v>4.0</v>
      </c>
      <c r="I6209" s="2">
        <v>5.0</v>
      </c>
      <c r="J6209" s="2">
        <v>5.0</v>
      </c>
      <c r="K6209" s="2">
        <v>3.0</v>
      </c>
      <c r="L6209" s="2">
        <v>5.0</v>
      </c>
      <c r="M6209" s="2" t="s">
        <v>19</v>
      </c>
    </row>
    <row r="6210" ht="15.75" customHeight="1">
      <c r="A6210" s="2">
        <v>338.0</v>
      </c>
      <c r="B6210" s="2" t="s">
        <v>16859</v>
      </c>
      <c r="C6210" s="2" t="s">
        <v>235</v>
      </c>
      <c r="D6210" s="3" t="s">
        <v>16925</v>
      </c>
      <c r="E6210" s="3" t="s">
        <v>16926</v>
      </c>
      <c r="F6210" s="3" t="s">
        <v>16927</v>
      </c>
      <c r="G6210" s="2" t="s">
        <v>18</v>
      </c>
      <c r="H6210" s="2">
        <v>4.0</v>
      </c>
      <c r="I6210" s="2">
        <v>5.0</v>
      </c>
      <c r="J6210" s="2">
        <v>3.0</v>
      </c>
      <c r="K6210" s="2">
        <v>3.0</v>
      </c>
      <c r="L6210" s="2">
        <v>3.0</v>
      </c>
      <c r="M6210" s="2" t="s">
        <v>19</v>
      </c>
    </row>
    <row r="6211" ht="15.75" customHeight="1">
      <c r="A6211" s="2">
        <v>338.0</v>
      </c>
      <c r="B6211" s="2" t="s">
        <v>16859</v>
      </c>
      <c r="C6211" s="2" t="s">
        <v>235</v>
      </c>
      <c r="D6211" s="3" t="s">
        <v>16928</v>
      </c>
      <c r="E6211" s="3" t="s">
        <v>16929</v>
      </c>
      <c r="F6211" s="3" t="s">
        <v>16930</v>
      </c>
      <c r="G6211" s="2" t="s">
        <v>50</v>
      </c>
      <c r="H6211" s="2">
        <v>5.0</v>
      </c>
      <c r="I6211" s="2">
        <v>5.0</v>
      </c>
      <c r="J6211" s="2">
        <v>5.0</v>
      </c>
      <c r="K6211" s="2">
        <v>5.0</v>
      </c>
      <c r="L6211" s="2">
        <v>5.0</v>
      </c>
      <c r="M6211" s="2" t="s">
        <v>19</v>
      </c>
    </row>
    <row r="6212" ht="15.75" customHeight="1">
      <c r="A6212" s="2">
        <v>338.0</v>
      </c>
      <c r="B6212" s="2" t="s">
        <v>16859</v>
      </c>
      <c r="C6212" s="2" t="s">
        <v>235</v>
      </c>
      <c r="D6212" s="3" t="s">
        <v>16931</v>
      </c>
      <c r="E6212" s="3" t="s">
        <v>16932</v>
      </c>
      <c r="F6212" s="3" t="s">
        <v>16933</v>
      </c>
      <c r="G6212" s="2" t="s">
        <v>18</v>
      </c>
      <c r="H6212" s="2">
        <v>3.0</v>
      </c>
      <c r="I6212" s="2">
        <v>4.0</v>
      </c>
      <c r="J6212" s="2">
        <v>3.0</v>
      </c>
      <c r="K6212" s="2">
        <v>3.0</v>
      </c>
      <c r="L6212" s="2">
        <v>4.0</v>
      </c>
      <c r="M6212" s="2" t="s">
        <v>19</v>
      </c>
    </row>
    <row r="6213" ht="15.75" customHeight="1">
      <c r="A6213" s="2">
        <v>338.0</v>
      </c>
      <c r="B6213" s="2" t="s">
        <v>16859</v>
      </c>
      <c r="C6213" s="2" t="s">
        <v>235</v>
      </c>
      <c r="D6213" s="3" t="s">
        <v>16934</v>
      </c>
      <c r="E6213" s="3" t="s">
        <v>16935</v>
      </c>
      <c r="F6213" s="3" t="s">
        <v>16936</v>
      </c>
      <c r="G6213" s="2" t="s">
        <v>50</v>
      </c>
      <c r="H6213" s="2">
        <v>5.0</v>
      </c>
      <c r="I6213" s="2">
        <v>5.0</v>
      </c>
      <c r="J6213" s="2">
        <v>5.0</v>
      </c>
      <c r="K6213" s="2">
        <v>5.0</v>
      </c>
      <c r="L6213" s="2">
        <v>5.0</v>
      </c>
      <c r="M6213" s="2" t="s">
        <v>19</v>
      </c>
    </row>
    <row r="6214" ht="15.75" customHeight="1">
      <c r="A6214" s="2">
        <v>338.0</v>
      </c>
      <c r="B6214" s="2" t="s">
        <v>16859</v>
      </c>
      <c r="C6214" s="2" t="s">
        <v>235</v>
      </c>
      <c r="D6214" s="3" t="s">
        <v>13902</v>
      </c>
      <c r="E6214" s="3" t="s">
        <v>16937</v>
      </c>
      <c r="F6214" s="3" t="s">
        <v>16938</v>
      </c>
      <c r="G6214" s="2" t="s">
        <v>50</v>
      </c>
      <c r="H6214" s="2">
        <v>5.0</v>
      </c>
      <c r="I6214" s="2">
        <v>4.0</v>
      </c>
      <c r="J6214" s="2">
        <v>4.0</v>
      </c>
      <c r="K6214" s="2">
        <v>5.0</v>
      </c>
      <c r="L6214" s="2">
        <v>5.0</v>
      </c>
      <c r="M6214" s="2" t="s">
        <v>19</v>
      </c>
    </row>
    <row r="6215" ht="15.75" customHeight="1">
      <c r="A6215" s="2">
        <v>338.0</v>
      </c>
      <c r="B6215" s="2" t="s">
        <v>16859</v>
      </c>
      <c r="C6215" s="2" t="s">
        <v>235</v>
      </c>
      <c r="D6215" s="3" t="s">
        <v>16939</v>
      </c>
      <c r="E6215" s="3" t="s">
        <v>16940</v>
      </c>
      <c r="F6215" s="3" t="s">
        <v>16941</v>
      </c>
      <c r="G6215" s="2" t="s">
        <v>50</v>
      </c>
      <c r="H6215" s="2">
        <v>5.0</v>
      </c>
      <c r="I6215" s="2">
        <v>5.0</v>
      </c>
      <c r="J6215" s="2">
        <v>5.0</v>
      </c>
      <c r="K6215" s="2">
        <v>5.0</v>
      </c>
      <c r="L6215" s="2">
        <v>5.0</v>
      </c>
      <c r="M6215" s="2" t="s">
        <v>19</v>
      </c>
    </row>
    <row r="6216" ht="15.75" customHeight="1">
      <c r="A6216" s="2">
        <v>338.0</v>
      </c>
      <c r="B6216" s="2" t="s">
        <v>16859</v>
      </c>
      <c r="C6216" s="2" t="s">
        <v>235</v>
      </c>
      <c r="D6216" s="3" t="s">
        <v>16942</v>
      </c>
      <c r="E6216" s="3" t="s">
        <v>16943</v>
      </c>
      <c r="F6216" s="3" t="s">
        <v>16944</v>
      </c>
      <c r="G6216" s="2" t="s">
        <v>50</v>
      </c>
      <c r="H6216" s="2">
        <v>5.0</v>
      </c>
      <c r="I6216" s="2">
        <v>5.0</v>
      </c>
      <c r="J6216" s="2">
        <v>5.0</v>
      </c>
      <c r="K6216" s="2">
        <v>5.0</v>
      </c>
      <c r="L6216" s="2">
        <v>5.0</v>
      </c>
      <c r="M6216" s="2" t="s">
        <v>19</v>
      </c>
    </row>
    <row r="6217" ht="15.75" customHeight="1">
      <c r="A6217" s="2">
        <v>338.0</v>
      </c>
      <c r="B6217" s="2" t="s">
        <v>16859</v>
      </c>
      <c r="C6217" s="2" t="s">
        <v>109</v>
      </c>
      <c r="D6217" s="3" t="s">
        <v>16945</v>
      </c>
      <c r="E6217" s="3" t="s">
        <v>16946</v>
      </c>
      <c r="F6217" s="3" t="s">
        <v>16947</v>
      </c>
      <c r="G6217" s="2" t="s">
        <v>50</v>
      </c>
      <c r="H6217" s="2">
        <v>5.0</v>
      </c>
      <c r="I6217" s="2">
        <v>5.0</v>
      </c>
      <c r="J6217" s="2">
        <v>5.0</v>
      </c>
      <c r="K6217" s="2">
        <v>5.0</v>
      </c>
      <c r="L6217" s="2">
        <v>5.0</v>
      </c>
      <c r="M6217" s="2" t="s">
        <v>19</v>
      </c>
    </row>
    <row r="6218" ht="15.75" customHeight="1">
      <c r="A6218" s="2">
        <v>338.0</v>
      </c>
      <c r="B6218" s="2" t="s">
        <v>16859</v>
      </c>
      <c r="C6218" s="2" t="s">
        <v>109</v>
      </c>
      <c r="D6218" s="3" t="s">
        <v>16948</v>
      </c>
      <c r="E6218" s="3" t="s">
        <v>16949</v>
      </c>
      <c r="F6218" s="3" t="s">
        <v>16950</v>
      </c>
      <c r="G6218" s="2" t="s">
        <v>50</v>
      </c>
      <c r="H6218" s="2">
        <v>5.0</v>
      </c>
      <c r="I6218" s="2">
        <v>5.0</v>
      </c>
      <c r="J6218" s="2">
        <v>5.0</v>
      </c>
      <c r="K6218" s="2">
        <v>5.0</v>
      </c>
      <c r="L6218" s="2">
        <v>5.0</v>
      </c>
      <c r="M6218" s="2" t="s">
        <v>19</v>
      </c>
    </row>
    <row r="6219" ht="15.75" customHeight="1">
      <c r="A6219" s="2">
        <v>338.0</v>
      </c>
      <c r="B6219" s="2" t="s">
        <v>16859</v>
      </c>
      <c r="C6219" s="2" t="s">
        <v>109</v>
      </c>
      <c r="D6219" s="3" t="s">
        <v>2388</v>
      </c>
      <c r="E6219" s="3" t="s">
        <v>16951</v>
      </c>
      <c r="F6219" s="3" t="s">
        <v>16952</v>
      </c>
      <c r="G6219" s="2" t="s">
        <v>18</v>
      </c>
      <c r="H6219" s="2">
        <v>5.0</v>
      </c>
      <c r="I6219" s="2">
        <v>4.0</v>
      </c>
      <c r="J6219" s="2">
        <v>3.0</v>
      </c>
      <c r="K6219" s="2">
        <v>4.0</v>
      </c>
      <c r="L6219" s="2">
        <v>5.0</v>
      </c>
      <c r="M6219" s="2" t="s">
        <v>19</v>
      </c>
    </row>
    <row r="6220" ht="15.75" customHeight="1">
      <c r="A6220" s="2">
        <v>338.0</v>
      </c>
      <c r="B6220" s="2" t="s">
        <v>16859</v>
      </c>
      <c r="C6220" s="2" t="s">
        <v>109</v>
      </c>
      <c r="D6220" s="3" t="s">
        <v>16953</v>
      </c>
      <c r="E6220" s="3" t="s">
        <v>16954</v>
      </c>
      <c r="F6220" s="3" t="s">
        <v>16955</v>
      </c>
      <c r="G6220" s="2" t="s">
        <v>18</v>
      </c>
      <c r="H6220" s="2">
        <v>4.0</v>
      </c>
      <c r="I6220" s="2">
        <v>5.0</v>
      </c>
      <c r="J6220" s="2">
        <v>4.0</v>
      </c>
      <c r="K6220" s="2">
        <v>4.0</v>
      </c>
      <c r="L6220" s="2">
        <v>3.0</v>
      </c>
      <c r="M6220" s="2" t="s">
        <v>19</v>
      </c>
    </row>
    <row r="6221" ht="15.75" customHeight="1">
      <c r="A6221" s="2">
        <v>338.0</v>
      </c>
      <c r="B6221" s="2" t="s">
        <v>16859</v>
      </c>
      <c r="C6221" s="2" t="s">
        <v>109</v>
      </c>
      <c r="D6221" s="3" t="s">
        <v>16956</v>
      </c>
      <c r="E6221" s="3" t="s">
        <v>16957</v>
      </c>
      <c r="F6221" s="3" t="s">
        <v>16958</v>
      </c>
      <c r="G6221" s="2" t="s">
        <v>28</v>
      </c>
      <c r="H6221" s="2">
        <v>3.0</v>
      </c>
      <c r="I6221" s="2">
        <v>3.0</v>
      </c>
      <c r="J6221" s="2">
        <v>3.0</v>
      </c>
      <c r="K6221" s="2">
        <v>3.0</v>
      </c>
      <c r="L6221" s="2">
        <v>4.0</v>
      </c>
      <c r="M6221" s="2" t="s">
        <v>19</v>
      </c>
    </row>
    <row r="6222" ht="15.75" customHeight="1">
      <c r="A6222" s="2">
        <v>338.0</v>
      </c>
      <c r="B6222" s="2" t="s">
        <v>16859</v>
      </c>
      <c r="C6222" s="2" t="s">
        <v>109</v>
      </c>
      <c r="D6222" s="3" t="s">
        <v>16802</v>
      </c>
      <c r="E6222" s="3" t="s">
        <v>16959</v>
      </c>
      <c r="F6222" s="3" t="s">
        <v>16960</v>
      </c>
      <c r="G6222" s="2" t="s">
        <v>50</v>
      </c>
      <c r="H6222" s="2">
        <v>4.0</v>
      </c>
      <c r="I6222" s="2">
        <v>5.0</v>
      </c>
      <c r="J6222" s="2">
        <v>5.0</v>
      </c>
      <c r="K6222" s="2">
        <v>5.0</v>
      </c>
      <c r="L6222" s="2">
        <v>5.0</v>
      </c>
      <c r="M6222" s="2" t="s">
        <v>19</v>
      </c>
    </row>
    <row r="6223" ht="15.75" customHeight="1">
      <c r="A6223" s="2">
        <v>338.0</v>
      </c>
      <c r="B6223" s="2" t="s">
        <v>16859</v>
      </c>
      <c r="C6223" s="2" t="s">
        <v>109</v>
      </c>
      <c r="D6223" s="3" t="s">
        <v>16961</v>
      </c>
      <c r="E6223" s="3" t="s">
        <v>16962</v>
      </c>
      <c r="F6223" s="3" t="s">
        <v>16963</v>
      </c>
      <c r="G6223" s="2" t="s">
        <v>18</v>
      </c>
      <c r="H6223" s="2">
        <v>3.0</v>
      </c>
      <c r="I6223" s="2">
        <v>4.0</v>
      </c>
      <c r="J6223" s="2">
        <v>4.0</v>
      </c>
      <c r="K6223" s="2">
        <v>5.0</v>
      </c>
      <c r="L6223" s="2">
        <v>4.0</v>
      </c>
      <c r="M6223" s="2" t="s">
        <v>19</v>
      </c>
    </row>
    <row r="6224" ht="15.75" customHeight="1">
      <c r="A6224" s="2">
        <v>338.0</v>
      </c>
      <c r="B6224" s="2" t="s">
        <v>16859</v>
      </c>
      <c r="C6224" s="2" t="s">
        <v>458</v>
      </c>
      <c r="D6224" s="3" t="s">
        <v>16964</v>
      </c>
      <c r="E6224" s="3" t="s">
        <v>16965</v>
      </c>
      <c r="F6224" s="3" t="s">
        <v>16966</v>
      </c>
      <c r="G6224" s="2" t="s">
        <v>50</v>
      </c>
      <c r="H6224" s="2">
        <v>4.0</v>
      </c>
      <c r="I6224" s="2">
        <v>4.0</v>
      </c>
      <c r="J6224" s="2">
        <v>4.0</v>
      </c>
      <c r="K6224" s="2">
        <v>4.0</v>
      </c>
      <c r="L6224" s="2">
        <v>5.0</v>
      </c>
      <c r="M6224" s="2" t="s">
        <v>19</v>
      </c>
    </row>
    <row r="6225" ht="15.75" customHeight="1">
      <c r="A6225" s="2">
        <v>338.0</v>
      </c>
      <c r="B6225" s="2" t="s">
        <v>16859</v>
      </c>
      <c r="C6225" s="2" t="s">
        <v>504</v>
      </c>
      <c r="D6225" s="3" t="s">
        <v>16967</v>
      </c>
      <c r="E6225" s="3" t="s">
        <v>16968</v>
      </c>
      <c r="F6225" s="3" t="s">
        <v>16969</v>
      </c>
      <c r="G6225" s="2" t="s">
        <v>50</v>
      </c>
      <c r="H6225" s="2">
        <v>5.0</v>
      </c>
      <c r="I6225" s="2">
        <v>5.0</v>
      </c>
      <c r="J6225" s="2">
        <v>5.0</v>
      </c>
      <c r="K6225" s="2">
        <v>5.0</v>
      </c>
      <c r="L6225" s="2">
        <v>5.0</v>
      </c>
      <c r="M6225" s="2" t="s">
        <v>19</v>
      </c>
    </row>
    <row r="6226" ht="15.75" customHeight="1">
      <c r="A6226" s="2">
        <v>338.0</v>
      </c>
      <c r="B6226" s="2" t="s">
        <v>16859</v>
      </c>
      <c r="C6226" s="2" t="s">
        <v>766</v>
      </c>
      <c r="D6226" s="3" t="s">
        <v>51</v>
      </c>
      <c r="E6226" s="3" t="s">
        <v>16970</v>
      </c>
      <c r="F6226" s="3" t="s">
        <v>16971</v>
      </c>
      <c r="G6226" s="2" t="s">
        <v>50</v>
      </c>
      <c r="H6226" s="2">
        <v>5.0</v>
      </c>
      <c r="I6226" s="2">
        <v>5.0</v>
      </c>
      <c r="J6226" s="2">
        <v>5.0</v>
      </c>
      <c r="K6226" s="2">
        <v>5.0</v>
      </c>
      <c r="L6226" s="2">
        <v>5.0</v>
      </c>
      <c r="M6226" s="2" t="s">
        <v>19</v>
      </c>
    </row>
    <row r="6227" ht="15.75" customHeight="1">
      <c r="A6227" s="2">
        <v>338.0</v>
      </c>
      <c r="B6227" s="2" t="s">
        <v>16859</v>
      </c>
      <c r="C6227" s="2" t="s">
        <v>766</v>
      </c>
      <c r="D6227" s="3" t="s">
        <v>16972</v>
      </c>
      <c r="E6227" s="3" t="s">
        <v>16973</v>
      </c>
      <c r="F6227" s="3" t="s">
        <v>16974</v>
      </c>
      <c r="G6227" s="2" t="s">
        <v>50</v>
      </c>
      <c r="H6227" s="2">
        <v>3.0</v>
      </c>
      <c r="I6227" s="2">
        <v>5.0</v>
      </c>
      <c r="J6227" s="2">
        <v>4.0</v>
      </c>
      <c r="K6227" s="2">
        <v>4.0</v>
      </c>
      <c r="L6227" s="2">
        <v>5.0</v>
      </c>
      <c r="M6227" s="2" t="s">
        <v>19</v>
      </c>
    </row>
    <row r="6228" ht="15.75" customHeight="1">
      <c r="A6228" s="2">
        <v>338.0</v>
      </c>
      <c r="B6228" s="2" t="s">
        <v>16859</v>
      </c>
      <c r="C6228" s="2" t="s">
        <v>24</v>
      </c>
      <c r="D6228" s="3" t="s">
        <v>16975</v>
      </c>
      <c r="E6228" s="3" t="s">
        <v>16976</v>
      </c>
      <c r="F6228" s="3" t="s">
        <v>16977</v>
      </c>
      <c r="G6228" s="2" t="s">
        <v>50</v>
      </c>
      <c r="H6228" s="2">
        <v>5.0</v>
      </c>
      <c r="I6228" s="2">
        <v>5.0</v>
      </c>
      <c r="J6228" s="2">
        <v>5.0</v>
      </c>
      <c r="K6228" s="2">
        <v>5.0</v>
      </c>
      <c r="L6228" s="2">
        <v>5.0</v>
      </c>
      <c r="M6228" s="2" t="s">
        <v>19</v>
      </c>
    </row>
    <row r="6229" ht="15.75" customHeight="1">
      <c r="A6229" s="2">
        <v>338.0</v>
      </c>
      <c r="B6229" s="2" t="s">
        <v>16859</v>
      </c>
      <c r="C6229" s="2" t="s">
        <v>24</v>
      </c>
      <c r="D6229" s="3" t="s">
        <v>16978</v>
      </c>
      <c r="E6229" s="3" t="s">
        <v>16979</v>
      </c>
      <c r="F6229" s="3" t="s">
        <v>16980</v>
      </c>
      <c r="G6229" s="2" t="s">
        <v>18</v>
      </c>
      <c r="H6229" s="2">
        <v>4.0</v>
      </c>
      <c r="I6229" s="2">
        <v>4.0</v>
      </c>
      <c r="J6229" s="2">
        <v>4.0</v>
      </c>
      <c r="K6229" s="2">
        <v>4.0</v>
      </c>
      <c r="L6229" s="2">
        <v>4.0</v>
      </c>
      <c r="M6229" s="2" t="s">
        <v>19</v>
      </c>
    </row>
    <row r="6230" ht="15.75" customHeight="1">
      <c r="A6230" s="2">
        <v>338.0</v>
      </c>
      <c r="B6230" s="2" t="s">
        <v>16859</v>
      </c>
      <c r="C6230" s="2" t="s">
        <v>24</v>
      </c>
      <c r="D6230" s="3" t="s">
        <v>16981</v>
      </c>
      <c r="E6230" s="3" t="s">
        <v>16982</v>
      </c>
      <c r="F6230" s="3" t="s">
        <v>16983</v>
      </c>
      <c r="G6230" s="2" t="s">
        <v>50</v>
      </c>
      <c r="H6230" s="2">
        <v>3.0</v>
      </c>
      <c r="I6230" s="2">
        <v>5.0</v>
      </c>
      <c r="J6230" s="2">
        <v>4.0</v>
      </c>
      <c r="K6230" s="2">
        <v>4.0</v>
      </c>
      <c r="L6230" s="2">
        <v>4.0</v>
      </c>
      <c r="M6230" s="2" t="s">
        <v>19</v>
      </c>
    </row>
    <row r="6231" ht="15.75" customHeight="1">
      <c r="A6231" s="2">
        <v>338.0</v>
      </c>
      <c r="B6231" s="2" t="s">
        <v>16859</v>
      </c>
      <c r="C6231" s="2" t="s">
        <v>24</v>
      </c>
      <c r="D6231" s="3" t="s">
        <v>4186</v>
      </c>
      <c r="E6231" s="3" t="s">
        <v>16984</v>
      </c>
      <c r="F6231" s="3" t="s">
        <v>16985</v>
      </c>
      <c r="G6231" s="2" t="s">
        <v>50</v>
      </c>
      <c r="H6231" s="2">
        <v>5.0</v>
      </c>
      <c r="I6231" s="2">
        <v>5.0</v>
      </c>
      <c r="J6231" s="2">
        <v>5.0</v>
      </c>
      <c r="K6231" s="2">
        <v>5.0</v>
      </c>
      <c r="L6231" s="2">
        <v>5.0</v>
      </c>
      <c r="M6231" s="2" t="s">
        <v>19</v>
      </c>
    </row>
    <row r="6232" ht="15.75" customHeight="1">
      <c r="A6232" s="2">
        <v>338.0</v>
      </c>
      <c r="B6232" s="2" t="s">
        <v>16859</v>
      </c>
      <c r="C6232" s="2" t="s">
        <v>508</v>
      </c>
      <c r="D6232" s="3" t="s">
        <v>16986</v>
      </c>
      <c r="E6232" s="3" t="s">
        <v>16987</v>
      </c>
      <c r="F6232" s="3" t="s">
        <v>16988</v>
      </c>
      <c r="G6232" s="2" t="s">
        <v>50</v>
      </c>
      <c r="H6232" s="2">
        <v>4.0</v>
      </c>
      <c r="I6232" s="2">
        <v>4.0</v>
      </c>
      <c r="J6232" s="2">
        <v>4.0</v>
      </c>
      <c r="K6232" s="2">
        <v>4.0</v>
      </c>
      <c r="L6232" s="2">
        <v>3.0</v>
      </c>
      <c r="M6232" s="2" t="s">
        <v>19</v>
      </c>
    </row>
    <row r="6233" ht="15.75" customHeight="1">
      <c r="A6233" s="2">
        <v>338.0</v>
      </c>
      <c r="B6233" s="2" t="s">
        <v>16859</v>
      </c>
      <c r="C6233" s="2" t="s">
        <v>508</v>
      </c>
      <c r="D6233" s="3" t="s">
        <v>191</v>
      </c>
      <c r="E6233" s="3" t="s">
        <v>16989</v>
      </c>
      <c r="F6233" s="3" t="s">
        <v>16990</v>
      </c>
      <c r="G6233" s="2" t="s">
        <v>50</v>
      </c>
      <c r="H6233" s="2">
        <v>5.0</v>
      </c>
      <c r="I6233" s="2">
        <v>5.0</v>
      </c>
      <c r="J6233" s="2">
        <v>5.0</v>
      </c>
      <c r="K6233" s="2">
        <v>5.0</v>
      </c>
      <c r="L6233" s="2">
        <v>5.0</v>
      </c>
      <c r="M6233" s="2" t="s">
        <v>19</v>
      </c>
    </row>
    <row r="6234" ht="15.75" customHeight="1">
      <c r="A6234" s="2">
        <v>338.0</v>
      </c>
      <c r="B6234" s="2" t="s">
        <v>16859</v>
      </c>
      <c r="C6234" s="2" t="s">
        <v>508</v>
      </c>
      <c r="D6234" s="3" t="s">
        <v>16991</v>
      </c>
      <c r="E6234" s="3" t="s">
        <v>16992</v>
      </c>
      <c r="F6234" s="3" t="s">
        <v>16993</v>
      </c>
      <c r="G6234" s="2" t="s">
        <v>28</v>
      </c>
      <c r="H6234" s="2">
        <v>5.0</v>
      </c>
      <c r="I6234" s="2">
        <v>4.0</v>
      </c>
      <c r="J6234" s="2">
        <v>3.0</v>
      </c>
      <c r="K6234" s="2">
        <v>3.0</v>
      </c>
      <c r="L6234" s="2">
        <v>2.0</v>
      </c>
      <c r="M6234" s="2" t="s">
        <v>33</v>
      </c>
    </row>
    <row r="6235" ht="15.75" customHeight="1">
      <c r="A6235" s="2">
        <v>338.0</v>
      </c>
      <c r="B6235" s="2" t="s">
        <v>16859</v>
      </c>
      <c r="C6235" s="2" t="s">
        <v>508</v>
      </c>
      <c r="D6235" s="3" t="s">
        <v>16994</v>
      </c>
      <c r="E6235" s="3" t="s">
        <v>16995</v>
      </c>
      <c r="F6235" s="3" t="s">
        <v>16996</v>
      </c>
      <c r="G6235" s="2" t="s">
        <v>18</v>
      </c>
      <c r="H6235" s="2">
        <v>4.0</v>
      </c>
      <c r="I6235" s="2">
        <v>3.0</v>
      </c>
      <c r="J6235" s="2">
        <v>5.0</v>
      </c>
      <c r="K6235" s="2">
        <v>4.0</v>
      </c>
      <c r="L6235" s="2">
        <v>5.0</v>
      </c>
      <c r="M6235" s="2" t="s">
        <v>19</v>
      </c>
    </row>
    <row r="6236" ht="15.75" customHeight="1">
      <c r="A6236" s="2">
        <v>338.0</v>
      </c>
      <c r="B6236" s="2" t="s">
        <v>16859</v>
      </c>
      <c r="C6236" s="2" t="s">
        <v>127</v>
      </c>
      <c r="D6236" s="3" t="s">
        <v>16997</v>
      </c>
      <c r="E6236" s="3" t="s">
        <v>16998</v>
      </c>
      <c r="F6236" s="3" t="s">
        <v>16999</v>
      </c>
      <c r="G6236" s="2" t="s">
        <v>50</v>
      </c>
      <c r="H6236" s="2">
        <v>4.0</v>
      </c>
      <c r="I6236" s="2">
        <v>5.0</v>
      </c>
      <c r="J6236" s="2">
        <v>4.0</v>
      </c>
      <c r="K6236" s="2">
        <v>4.0</v>
      </c>
      <c r="L6236" s="2">
        <v>5.0</v>
      </c>
      <c r="M6236" s="2" t="s">
        <v>19</v>
      </c>
    </row>
    <row r="6237" ht="15.75" customHeight="1">
      <c r="A6237" s="2">
        <v>338.0</v>
      </c>
      <c r="B6237" s="2" t="s">
        <v>16859</v>
      </c>
      <c r="C6237" s="2" t="s">
        <v>127</v>
      </c>
      <c r="D6237" s="3" t="s">
        <v>17000</v>
      </c>
      <c r="E6237" s="3" t="s">
        <v>17001</v>
      </c>
      <c r="F6237" s="3" t="s">
        <v>17002</v>
      </c>
      <c r="G6237" s="2" t="s">
        <v>50</v>
      </c>
      <c r="H6237" s="2">
        <v>5.0</v>
      </c>
      <c r="I6237" s="2">
        <v>5.0</v>
      </c>
      <c r="J6237" s="2">
        <v>5.0</v>
      </c>
      <c r="K6237" s="2">
        <v>5.0</v>
      </c>
      <c r="L6237" s="2">
        <v>5.0</v>
      </c>
      <c r="M6237" s="2" t="s">
        <v>19</v>
      </c>
    </row>
    <row r="6238" ht="15.75" customHeight="1">
      <c r="A6238" s="2">
        <v>338.0</v>
      </c>
      <c r="B6238" s="2" t="s">
        <v>16859</v>
      </c>
      <c r="C6238" s="2" t="s">
        <v>336</v>
      </c>
      <c r="D6238" s="3" t="s">
        <v>17003</v>
      </c>
      <c r="E6238" s="3" t="s">
        <v>17004</v>
      </c>
      <c r="F6238" s="3" t="s">
        <v>17005</v>
      </c>
      <c r="G6238" s="2" t="s">
        <v>50</v>
      </c>
      <c r="H6238" s="2">
        <v>4.0</v>
      </c>
      <c r="I6238" s="2">
        <v>4.0</v>
      </c>
      <c r="J6238" s="2">
        <v>5.0</v>
      </c>
      <c r="K6238" s="2">
        <v>5.0</v>
      </c>
      <c r="L6238" s="2">
        <v>5.0</v>
      </c>
      <c r="M6238" s="2" t="s">
        <v>19</v>
      </c>
    </row>
    <row r="6239" ht="15.75" customHeight="1">
      <c r="A6239" s="2">
        <v>338.0</v>
      </c>
      <c r="B6239" s="2" t="s">
        <v>16859</v>
      </c>
      <c r="C6239" s="2" t="s">
        <v>382</v>
      </c>
      <c r="D6239" s="3" t="s">
        <v>191</v>
      </c>
      <c r="E6239" s="3" t="s">
        <v>17006</v>
      </c>
      <c r="F6239" s="3" t="s">
        <v>17007</v>
      </c>
      <c r="G6239" s="2" t="s">
        <v>28</v>
      </c>
      <c r="H6239" s="2">
        <v>3.0</v>
      </c>
      <c r="I6239" s="2">
        <v>3.0</v>
      </c>
      <c r="J6239" s="2">
        <v>3.0</v>
      </c>
      <c r="K6239" s="2">
        <v>3.0</v>
      </c>
      <c r="L6239" s="2">
        <v>3.0</v>
      </c>
      <c r="M6239" s="2" t="s">
        <v>19</v>
      </c>
    </row>
    <row r="6240" ht="15.75" customHeight="1">
      <c r="A6240" s="2">
        <v>338.0</v>
      </c>
      <c r="B6240" s="2" t="s">
        <v>16859</v>
      </c>
      <c r="C6240" s="2" t="s">
        <v>426</v>
      </c>
      <c r="D6240" s="3" t="s">
        <v>17008</v>
      </c>
      <c r="E6240" s="3" t="s">
        <v>17009</v>
      </c>
      <c r="F6240" s="3" t="s">
        <v>17010</v>
      </c>
      <c r="G6240" s="2" t="s">
        <v>28</v>
      </c>
      <c r="H6240" s="2">
        <v>3.0</v>
      </c>
      <c r="I6240" s="2">
        <v>4.0</v>
      </c>
      <c r="J6240" s="2">
        <v>3.0</v>
      </c>
      <c r="K6240" s="2">
        <v>3.0</v>
      </c>
      <c r="L6240" s="2">
        <v>4.0</v>
      </c>
      <c r="M6240" s="2" t="s">
        <v>19</v>
      </c>
    </row>
    <row r="6241" ht="15.75" customHeight="1">
      <c r="A6241" s="2">
        <v>338.0</v>
      </c>
      <c r="B6241" s="2" t="s">
        <v>16859</v>
      </c>
      <c r="C6241" s="2" t="s">
        <v>261</v>
      </c>
      <c r="D6241" s="3" t="s">
        <v>17011</v>
      </c>
      <c r="E6241" s="3" t="s">
        <v>17012</v>
      </c>
      <c r="F6241" s="3" t="s">
        <v>17013</v>
      </c>
      <c r="G6241" s="2" t="s">
        <v>50</v>
      </c>
      <c r="H6241" s="2">
        <v>4.0</v>
      </c>
      <c r="I6241" s="2">
        <v>5.0</v>
      </c>
      <c r="J6241" s="2">
        <v>5.0</v>
      </c>
      <c r="K6241" s="2">
        <v>5.0</v>
      </c>
      <c r="L6241" s="2">
        <v>5.0</v>
      </c>
      <c r="M6241" s="2" t="s">
        <v>19</v>
      </c>
    </row>
    <row r="6242" ht="15.75" customHeight="1">
      <c r="A6242" s="2">
        <v>338.0</v>
      </c>
      <c r="B6242" s="2" t="s">
        <v>16859</v>
      </c>
      <c r="C6242" s="2" t="s">
        <v>438</v>
      </c>
      <c r="D6242" s="3" t="s">
        <v>17014</v>
      </c>
      <c r="E6242" s="3" t="s">
        <v>17015</v>
      </c>
      <c r="F6242" s="3" t="s">
        <v>17016</v>
      </c>
      <c r="G6242" s="2" t="s">
        <v>50</v>
      </c>
      <c r="H6242" s="2">
        <v>5.0</v>
      </c>
      <c r="I6242" s="2">
        <v>5.0</v>
      </c>
      <c r="J6242" s="2">
        <v>5.0</v>
      </c>
      <c r="K6242" s="2">
        <v>5.0</v>
      </c>
      <c r="L6242" s="2">
        <v>5.0</v>
      </c>
      <c r="M6242" s="2" t="s">
        <v>19</v>
      </c>
    </row>
    <row r="6243" ht="15.75" customHeight="1">
      <c r="A6243" s="2">
        <v>338.0</v>
      </c>
      <c r="B6243" s="2" t="s">
        <v>16859</v>
      </c>
      <c r="C6243" s="2" t="s">
        <v>218</v>
      </c>
      <c r="D6243" s="3" t="s">
        <v>17017</v>
      </c>
      <c r="E6243" s="3" t="s">
        <v>17018</v>
      </c>
      <c r="F6243" s="3" t="s">
        <v>17019</v>
      </c>
      <c r="G6243" s="2" t="s">
        <v>50</v>
      </c>
      <c r="H6243" s="2">
        <v>5.0</v>
      </c>
      <c r="I6243" s="2">
        <v>3.0</v>
      </c>
      <c r="J6243" s="2">
        <v>4.0</v>
      </c>
      <c r="K6243" s="2">
        <v>3.0</v>
      </c>
      <c r="L6243" s="2">
        <v>5.0</v>
      </c>
      <c r="M6243" s="2" t="s">
        <v>19</v>
      </c>
    </row>
    <row r="6244" ht="15.75" customHeight="1">
      <c r="A6244" s="2">
        <v>338.0</v>
      </c>
      <c r="B6244" s="2" t="s">
        <v>16859</v>
      </c>
      <c r="C6244" s="2" t="s">
        <v>131</v>
      </c>
      <c r="D6244" s="3" t="s">
        <v>17020</v>
      </c>
      <c r="E6244" s="3" t="s">
        <v>17021</v>
      </c>
      <c r="F6244" s="3" t="s">
        <v>17022</v>
      </c>
      <c r="G6244" s="2" t="s">
        <v>50</v>
      </c>
      <c r="H6244" s="2">
        <v>5.0</v>
      </c>
      <c r="I6244" s="2">
        <v>5.0</v>
      </c>
      <c r="J6244" s="2">
        <v>5.0</v>
      </c>
      <c r="K6244" s="2">
        <v>5.0</v>
      </c>
      <c r="L6244" s="2">
        <v>5.0</v>
      </c>
      <c r="M6244" s="2" t="s">
        <v>19</v>
      </c>
    </row>
    <row r="6245" ht="15.75" customHeight="1">
      <c r="A6245" s="2">
        <v>338.0</v>
      </c>
      <c r="B6245" s="2" t="s">
        <v>16859</v>
      </c>
      <c r="C6245" s="2" t="s">
        <v>131</v>
      </c>
      <c r="D6245" s="3" t="s">
        <v>17023</v>
      </c>
      <c r="E6245" s="3" t="s">
        <v>17024</v>
      </c>
      <c r="F6245" s="3" t="s">
        <v>17025</v>
      </c>
      <c r="G6245" s="2" t="s">
        <v>18</v>
      </c>
      <c r="H6245" s="2">
        <v>4.0</v>
      </c>
      <c r="I6245" s="2">
        <v>4.0</v>
      </c>
      <c r="J6245" s="2">
        <v>4.0</v>
      </c>
      <c r="K6245" s="2">
        <v>4.0</v>
      </c>
      <c r="L6245" s="2">
        <v>5.0</v>
      </c>
      <c r="M6245" s="2" t="s">
        <v>19</v>
      </c>
    </row>
    <row r="6246" ht="15.75" customHeight="1">
      <c r="A6246" s="2">
        <v>338.0</v>
      </c>
      <c r="B6246" s="2" t="s">
        <v>16859</v>
      </c>
      <c r="C6246" s="2" t="s">
        <v>541</v>
      </c>
      <c r="D6246" s="3" t="s">
        <v>17026</v>
      </c>
      <c r="E6246" s="3" t="s">
        <v>17027</v>
      </c>
      <c r="F6246" s="3" t="s">
        <v>17028</v>
      </c>
      <c r="G6246" s="2" t="s">
        <v>18</v>
      </c>
      <c r="H6246" s="2">
        <v>4.0</v>
      </c>
      <c r="I6246" s="2">
        <v>4.0</v>
      </c>
      <c r="J6246" s="2">
        <v>5.0</v>
      </c>
      <c r="K6246" s="2">
        <v>4.0</v>
      </c>
      <c r="L6246" s="2">
        <v>4.0</v>
      </c>
      <c r="M6246" s="2" t="s">
        <v>19</v>
      </c>
    </row>
    <row r="6247" ht="15.75" customHeight="1">
      <c r="A6247" s="2">
        <v>338.0</v>
      </c>
      <c r="B6247" s="2" t="s">
        <v>16859</v>
      </c>
      <c r="C6247" s="2" t="s">
        <v>279</v>
      </c>
      <c r="D6247" s="3" t="s">
        <v>17029</v>
      </c>
      <c r="E6247" s="3" t="s">
        <v>17030</v>
      </c>
      <c r="F6247" s="3" t="s">
        <v>17031</v>
      </c>
      <c r="G6247" s="2" t="s">
        <v>50</v>
      </c>
      <c r="H6247" s="2">
        <v>4.0</v>
      </c>
      <c r="I6247" s="2">
        <v>5.0</v>
      </c>
      <c r="J6247" s="2">
        <v>5.0</v>
      </c>
      <c r="K6247" s="2">
        <v>5.0</v>
      </c>
      <c r="L6247" s="2">
        <v>5.0</v>
      </c>
      <c r="M6247" s="2" t="s">
        <v>19</v>
      </c>
    </row>
    <row r="6248" ht="15.75" customHeight="1">
      <c r="A6248" s="2">
        <v>338.0</v>
      </c>
      <c r="B6248" s="2" t="s">
        <v>16859</v>
      </c>
      <c r="C6248" s="2" t="s">
        <v>178</v>
      </c>
      <c r="D6248" s="3" t="s">
        <v>847</v>
      </c>
      <c r="E6248" s="3" t="s">
        <v>17032</v>
      </c>
      <c r="F6248" s="3" t="s">
        <v>17031</v>
      </c>
      <c r="G6248" s="2" t="s">
        <v>18</v>
      </c>
      <c r="H6248" s="2">
        <v>4.0</v>
      </c>
      <c r="I6248" s="2">
        <v>4.0</v>
      </c>
      <c r="J6248" s="2">
        <v>4.0</v>
      </c>
      <c r="K6248" s="2">
        <v>3.0</v>
      </c>
      <c r="L6248" s="2">
        <v>4.0</v>
      </c>
      <c r="M6248" s="2" t="s">
        <v>19</v>
      </c>
    </row>
    <row r="6249" ht="15.75" customHeight="1">
      <c r="A6249" s="2">
        <v>338.0</v>
      </c>
      <c r="B6249" s="2" t="s">
        <v>16859</v>
      </c>
      <c r="C6249" s="2" t="s">
        <v>178</v>
      </c>
      <c r="D6249" s="3" t="s">
        <v>2314</v>
      </c>
      <c r="E6249" s="3" t="s">
        <v>17033</v>
      </c>
      <c r="F6249" s="3" t="s">
        <v>17031</v>
      </c>
      <c r="G6249" s="2" t="s">
        <v>18</v>
      </c>
      <c r="H6249" s="2">
        <v>4.0</v>
      </c>
      <c r="I6249" s="2">
        <v>4.0</v>
      </c>
      <c r="J6249" s="2">
        <v>4.0</v>
      </c>
      <c r="K6249" s="2">
        <v>4.0</v>
      </c>
      <c r="L6249" s="2">
        <v>4.0</v>
      </c>
      <c r="M6249" s="2" t="s">
        <v>19</v>
      </c>
    </row>
    <row r="6250" ht="15.75" customHeight="1">
      <c r="A6250" s="2">
        <v>338.0</v>
      </c>
      <c r="B6250" s="2" t="s">
        <v>16859</v>
      </c>
      <c r="C6250" s="2" t="s">
        <v>178</v>
      </c>
      <c r="D6250" s="3" t="s">
        <v>17034</v>
      </c>
      <c r="E6250" s="3" t="s">
        <v>17035</v>
      </c>
      <c r="F6250" s="3" t="s">
        <v>17036</v>
      </c>
      <c r="G6250" s="2" t="s">
        <v>18</v>
      </c>
      <c r="H6250" s="2">
        <v>4.0</v>
      </c>
      <c r="I6250" s="2">
        <v>3.0</v>
      </c>
      <c r="J6250" s="2">
        <v>4.0</v>
      </c>
      <c r="K6250" s="2">
        <v>3.0</v>
      </c>
      <c r="L6250" s="2">
        <v>4.0</v>
      </c>
      <c r="M6250" s="2" t="s">
        <v>19</v>
      </c>
    </row>
    <row r="6251" ht="15.75" customHeight="1">
      <c r="A6251" s="2">
        <v>338.0</v>
      </c>
      <c r="B6251" s="2" t="s">
        <v>16859</v>
      </c>
      <c r="C6251" s="2" t="s">
        <v>562</v>
      </c>
      <c r="D6251" s="3" t="s">
        <v>2922</v>
      </c>
      <c r="E6251" s="3" t="s">
        <v>17037</v>
      </c>
      <c r="F6251" s="3" t="s">
        <v>17038</v>
      </c>
      <c r="G6251" s="2" t="s">
        <v>28</v>
      </c>
      <c r="H6251" s="2">
        <v>2.0</v>
      </c>
      <c r="I6251" s="2">
        <v>3.0</v>
      </c>
      <c r="J6251" s="2">
        <v>3.0</v>
      </c>
      <c r="K6251" s="2">
        <v>4.0</v>
      </c>
      <c r="L6251" s="2">
        <v>4.0</v>
      </c>
      <c r="M6251" s="2" t="s">
        <v>19</v>
      </c>
    </row>
    <row r="6252" ht="15.75" customHeight="1">
      <c r="A6252" s="2">
        <v>338.0</v>
      </c>
      <c r="B6252" s="2" t="s">
        <v>16859</v>
      </c>
      <c r="C6252" s="2" t="s">
        <v>99</v>
      </c>
      <c r="D6252" s="3" t="s">
        <v>17039</v>
      </c>
      <c r="E6252" s="3" t="s">
        <v>17040</v>
      </c>
      <c r="F6252" s="3" t="s">
        <v>17041</v>
      </c>
      <c r="G6252" s="2" t="s">
        <v>28</v>
      </c>
      <c r="H6252" s="2">
        <v>2.0</v>
      </c>
      <c r="I6252" s="2">
        <v>3.0</v>
      </c>
      <c r="J6252" s="2">
        <v>3.0</v>
      </c>
      <c r="K6252" s="2">
        <v>2.0</v>
      </c>
      <c r="L6252" s="2">
        <v>4.0</v>
      </c>
      <c r="M6252" s="2" t="s">
        <v>19</v>
      </c>
    </row>
    <row r="6253" ht="15.75" customHeight="1">
      <c r="A6253" s="2">
        <v>338.0</v>
      </c>
      <c r="B6253" s="2" t="s">
        <v>16859</v>
      </c>
      <c r="C6253" s="2" t="s">
        <v>142</v>
      </c>
      <c r="D6253" s="3" t="s">
        <v>17042</v>
      </c>
      <c r="E6253" s="3" t="s">
        <v>17043</v>
      </c>
      <c r="F6253" s="3" t="s">
        <v>17044</v>
      </c>
      <c r="G6253" s="2" t="s">
        <v>18</v>
      </c>
      <c r="H6253" s="2">
        <v>3.0</v>
      </c>
      <c r="I6253" s="2">
        <v>4.0</v>
      </c>
      <c r="J6253" s="2">
        <v>3.0</v>
      </c>
      <c r="K6253" s="2">
        <v>4.0</v>
      </c>
      <c r="L6253" s="2">
        <v>3.0</v>
      </c>
      <c r="M6253" s="2" t="s">
        <v>19</v>
      </c>
    </row>
    <row r="6254" ht="15.75" customHeight="1">
      <c r="A6254" s="2">
        <v>338.0</v>
      </c>
      <c r="B6254" s="2" t="s">
        <v>16859</v>
      </c>
      <c r="C6254" s="2" t="s">
        <v>574</v>
      </c>
      <c r="D6254" s="3" t="s">
        <v>17045</v>
      </c>
      <c r="E6254" s="3" t="s">
        <v>17046</v>
      </c>
      <c r="F6254" s="3" t="s">
        <v>17047</v>
      </c>
      <c r="G6254" s="2" t="s">
        <v>18</v>
      </c>
      <c r="H6254" s="2">
        <v>4.0</v>
      </c>
      <c r="I6254" s="2">
        <v>4.0</v>
      </c>
      <c r="J6254" s="2">
        <v>4.0</v>
      </c>
      <c r="K6254" s="2">
        <v>4.0</v>
      </c>
      <c r="L6254" s="2">
        <v>4.0</v>
      </c>
      <c r="M6254" s="2" t="s">
        <v>19</v>
      </c>
    </row>
    <row r="6255" ht="15.75" customHeight="1">
      <c r="A6255" s="2">
        <v>338.0</v>
      </c>
      <c r="B6255" s="2" t="s">
        <v>16859</v>
      </c>
      <c r="C6255" s="2" t="s">
        <v>1552</v>
      </c>
      <c r="D6255" s="3" t="s">
        <v>17048</v>
      </c>
      <c r="E6255" s="3" t="s">
        <v>17049</v>
      </c>
      <c r="F6255" s="3" t="s">
        <v>17050</v>
      </c>
      <c r="G6255" s="2" t="s">
        <v>28</v>
      </c>
      <c r="H6255" s="2">
        <v>2.0</v>
      </c>
      <c r="I6255" s="2">
        <v>4.0</v>
      </c>
      <c r="J6255" s="2">
        <v>2.0</v>
      </c>
      <c r="K6255" s="2">
        <v>1.0</v>
      </c>
      <c r="L6255" s="2">
        <v>4.0</v>
      </c>
      <c r="M6255" s="2" t="s">
        <v>19</v>
      </c>
    </row>
    <row r="6256" ht="15.75" customHeight="1">
      <c r="A6256" s="2">
        <v>338.0</v>
      </c>
      <c r="B6256" s="2" t="s">
        <v>16859</v>
      </c>
      <c r="C6256" s="2" t="s">
        <v>1067</v>
      </c>
      <c r="D6256" s="3" t="s">
        <v>17051</v>
      </c>
      <c r="E6256" s="3" t="s">
        <v>17052</v>
      </c>
      <c r="F6256" s="3" t="s">
        <v>17053</v>
      </c>
      <c r="G6256" s="2" t="s">
        <v>62</v>
      </c>
      <c r="H6256" s="2">
        <v>2.0</v>
      </c>
      <c r="I6256" s="2">
        <v>2.0</v>
      </c>
      <c r="J6256" s="2">
        <v>3.0</v>
      </c>
      <c r="K6256" s="2">
        <v>2.0</v>
      </c>
      <c r="L6256" s="2">
        <v>4.0</v>
      </c>
      <c r="M6256" s="2" t="s">
        <v>33</v>
      </c>
    </row>
    <row r="6257" ht="15.75" customHeight="1">
      <c r="A6257" s="2">
        <v>338.0</v>
      </c>
      <c r="B6257" s="2" t="s">
        <v>16859</v>
      </c>
      <c r="C6257" s="2" t="s">
        <v>1067</v>
      </c>
      <c r="D6257" s="3" t="s">
        <v>17054</v>
      </c>
      <c r="E6257" s="3" t="s">
        <v>17055</v>
      </c>
      <c r="F6257" s="3" t="s">
        <v>17056</v>
      </c>
      <c r="G6257" s="2" t="s">
        <v>28</v>
      </c>
      <c r="H6257" s="2">
        <v>3.0</v>
      </c>
      <c r="I6257" s="2">
        <v>4.0</v>
      </c>
      <c r="J6257" s="2">
        <v>2.0</v>
      </c>
      <c r="K6257" s="2">
        <v>2.0</v>
      </c>
      <c r="L6257" s="2">
        <v>5.0</v>
      </c>
      <c r="M6257" s="2" t="s">
        <v>19</v>
      </c>
    </row>
    <row r="6258" ht="15.75" customHeight="1">
      <c r="A6258" s="2">
        <v>338.0</v>
      </c>
      <c r="B6258" s="2" t="s">
        <v>16859</v>
      </c>
      <c r="C6258" s="2" t="s">
        <v>399</v>
      </c>
      <c r="D6258" s="3" t="s">
        <v>17057</v>
      </c>
      <c r="E6258" s="3" t="s">
        <v>17058</v>
      </c>
      <c r="F6258" s="3" t="s">
        <v>17059</v>
      </c>
      <c r="G6258" s="2" t="s">
        <v>18</v>
      </c>
      <c r="H6258" s="2">
        <v>3.0</v>
      </c>
      <c r="I6258" s="2">
        <v>4.0</v>
      </c>
      <c r="J6258" s="2">
        <v>3.0</v>
      </c>
      <c r="K6258" s="2">
        <v>3.0</v>
      </c>
      <c r="L6258" s="2">
        <v>4.0</v>
      </c>
      <c r="M6258" s="2" t="s">
        <v>19</v>
      </c>
    </row>
    <row r="6259" ht="15.75" customHeight="1">
      <c r="A6259" s="2">
        <v>338.0</v>
      </c>
      <c r="B6259" s="2" t="s">
        <v>16859</v>
      </c>
      <c r="C6259" s="2" t="s">
        <v>399</v>
      </c>
      <c r="D6259" s="3" t="s">
        <v>139</v>
      </c>
      <c r="E6259" s="3" t="s">
        <v>17060</v>
      </c>
      <c r="F6259" s="3" t="s">
        <v>17061</v>
      </c>
      <c r="G6259" s="2" t="s">
        <v>62</v>
      </c>
      <c r="H6259" s="2">
        <v>2.0</v>
      </c>
      <c r="I6259" s="2">
        <v>3.0</v>
      </c>
      <c r="J6259" s="2">
        <v>2.0</v>
      </c>
      <c r="K6259" s="2">
        <v>3.0</v>
      </c>
      <c r="L6259" s="2">
        <v>3.0</v>
      </c>
      <c r="M6259" s="2" t="s">
        <v>19</v>
      </c>
    </row>
    <row r="6260" ht="15.75" customHeight="1">
      <c r="A6260" s="2">
        <v>338.0</v>
      </c>
      <c r="B6260" s="2" t="s">
        <v>16859</v>
      </c>
      <c r="C6260" s="2" t="s">
        <v>148</v>
      </c>
      <c r="D6260" s="3" t="s">
        <v>17062</v>
      </c>
      <c r="E6260" s="3" t="s">
        <v>17063</v>
      </c>
      <c r="F6260" s="3" t="s">
        <v>17064</v>
      </c>
      <c r="G6260" s="2" t="s">
        <v>28</v>
      </c>
      <c r="H6260" s="2">
        <v>2.0</v>
      </c>
      <c r="I6260" s="2">
        <v>2.0</v>
      </c>
      <c r="J6260" s="2">
        <v>4.0</v>
      </c>
      <c r="K6260" s="2">
        <v>3.0</v>
      </c>
      <c r="L6260" s="2">
        <v>4.0</v>
      </c>
      <c r="M6260" s="2" t="s">
        <v>33</v>
      </c>
    </row>
    <row r="6261" ht="15.75" customHeight="1">
      <c r="A6261" s="2">
        <v>338.0</v>
      </c>
      <c r="B6261" s="2" t="s">
        <v>16859</v>
      </c>
      <c r="C6261" s="2" t="s">
        <v>1165</v>
      </c>
      <c r="D6261" s="3" t="s">
        <v>17065</v>
      </c>
      <c r="E6261" s="3" t="s">
        <v>17066</v>
      </c>
      <c r="F6261" s="3" t="s">
        <v>17067</v>
      </c>
      <c r="G6261" s="2" t="s">
        <v>28</v>
      </c>
      <c r="H6261" s="2">
        <v>3.0</v>
      </c>
      <c r="I6261" s="2">
        <v>3.0</v>
      </c>
      <c r="J6261" s="2">
        <v>3.0</v>
      </c>
      <c r="K6261" s="2">
        <v>3.0</v>
      </c>
      <c r="L6261" s="2">
        <v>3.0</v>
      </c>
      <c r="M6261" s="2" t="s">
        <v>19</v>
      </c>
    </row>
    <row r="6262" ht="15.75" customHeight="1">
      <c r="A6262" s="2">
        <v>338.0</v>
      </c>
      <c r="B6262" s="2" t="s">
        <v>16859</v>
      </c>
      <c r="C6262" s="2" t="s">
        <v>194</v>
      </c>
      <c r="D6262" s="3" t="s">
        <v>17068</v>
      </c>
      <c r="E6262" s="3" t="s">
        <v>17069</v>
      </c>
      <c r="F6262" s="3" t="s">
        <v>17070</v>
      </c>
      <c r="G6262" s="2" t="s">
        <v>28</v>
      </c>
      <c r="H6262" s="2">
        <v>2.0</v>
      </c>
      <c r="I6262" s="2">
        <v>3.0</v>
      </c>
      <c r="J6262" s="2">
        <v>4.0</v>
      </c>
      <c r="K6262" s="2">
        <v>3.0</v>
      </c>
      <c r="L6262" s="2">
        <v>5.0</v>
      </c>
      <c r="M6262" s="2" t="s">
        <v>19</v>
      </c>
    </row>
    <row r="6263" ht="15.75" customHeight="1">
      <c r="A6263" s="2">
        <v>338.0</v>
      </c>
      <c r="B6263" s="2" t="s">
        <v>16859</v>
      </c>
      <c r="C6263" s="2" t="s">
        <v>71</v>
      </c>
      <c r="D6263" s="3" t="s">
        <v>84</v>
      </c>
      <c r="E6263" s="3" t="s">
        <v>17071</v>
      </c>
      <c r="F6263" s="3" t="s">
        <v>17072</v>
      </c>
      <c r="G6263" s="2" t="s">
        <v>18</v>
      </c>
      <c r="H6263" s="2">
        <v>3.0</v>
      </c>
      <c r="I6263" s="2">
        <v>4.0</v>
      </c>
      <c r="J6263" s="2">
        <v>2.0</v>
      </c>
      <c r="K6263" s="2">
        <v>2.0</v>
      </c>
      <c r="L6263" s="2">
        <v>4.0</v>
      </c>
      <c r="M6263" s="2" t="s">
        <v>19</v>
      </c>
    </row>
    <row r="6264" ht="15.75" customHeight="1">
      <c r="A6264" s="2">
        <v>338.0</v>
      </c>
      <c r="B6264" s="2" t="s">
        <v>16859</v>
      </c>
      <c r="C6264" s="2" t="s">
        <v>75</v>
      </c>
      <c r="D6264" s="3" t="s">
        <v>1171</v>
      </c>
      <c r="E6264" s="3" t="s">
        <v>17073</v>
      </c>
      <c r="F6264" s="3" t="s">
        <v>17074</v>
      </c>
      <c r="G6264" s="2" t="s">
        <v>28</v>
      </c>
      <c r="H6264" s="2">
        <v>4.0</v>
      </c>
      <c r="I6264" s="2">
        <v>2.0</v>
      </c>
      <c r="J6264" s="2">
        <v>3.0</v>
      </c>
      <c r="K6264" s="2">
        <v>2.0</v>
      </c>
      <c r="L6264" s="2">
        <v>4.0</v>
      </c>
      <c r="M6264" s="2" t="s">
        <v>19</v>
      </c>
    </row>
    <row r="6265" ht="15.75" customHeight="1">
      <c r="A6265" s="2">
        <v>338.0</v>
      </c>
      <c r="B6265" s="2" t="s">
        <v>16859</v>
      </c>
      <c r="C6265" s="2" t="s">
        <v>75</v>
      </c>
      <c r="D6265" s="3" t="s">
        <v>17075</v>
      </c>
      <c r="E6265" s="3" t="s">
        <v>17076</v>
      </c>
      <c r="F6265" s="3" t="s">
        <v>17077</v>
      </c>
      <c r="G6265" s="2" t="s">
        <v>62</v>
      </c>
      <c r="H6265" s="2">
        <v>2.0</v>
      </c>
      <c r="I6265" s="2">
        <v>3.0</v>
      </c>
      <c r="J6265" s="2">
        <v>3.0</v>
      </c>
      <c r="K6265" s="2">
        <v>4.0</v>
      </c>
      <c r="L6265" s="2">
        <v>2.0</v>
      </c>
      <c r="M6265" s="2" t="s">
        <v>33</v>
      </c>
    </row>
    <row r="6266" ht="15.75" customHeight="1">
      <c r="A6266" s="2">
        <v>338.0</v>
      </c>
      <c r="B6266" s="2" t="s">
        <v>16859</v>
      </c>
      <c r="C6266" s="2" t="s">
        <v>203</v>
      </c>
      <c r="D6266" s="3" t="s">
        <v>59</v>
      </c>
      <c r="E6266" s="3" t="s">
        <v>17078</v>
      </c>
      <c r="F6266" s="3" t="s">
        <v>17079</v>
      </c>
      <c r="G6266" s="2" t="s">
        <v>18</v>
      </c>
      <c r="H6266" s="2">
        <v>5.0</v>
      </c>
      <c r="I6266" s="2">
        <v>4.0</v>
      </c>
      <c r="J6266" s="2">
        <v>4.0</v>
      </c>
      <c r="K6266" s="2">
        <v>4.0</v>
      </c>
      <c r="L6266" s="2">
        <v>4.0</v>
      </c>
      <c r="M6266" s="2" t="s">
        <v>19</v>
      </c>
    </row>
    <row r="6267" ht="15.75" customHeight="1">
      <c r="A6267" s="2">
        <v>338.0</v>
      </c>
      <c r="B6267" s="2" t="s">
        <v>16859</v>
      </c>
      <c r="C6267" s="2" t="s">
        <v>597</v>
      </c>
      <c r="D6267" s="3" t="s">
        <v>735</v>
      </c>
      <c r="E6267" s="3" t="s">
        <v>17080</v>
      </c>
      <c r="F6267" s="3" t="s">
        <v>17081</v>
      </c>
      <c r="G6267" s="2" t="s">
        <v>28</v>
      </c>
      <c r="H6267" s="2">
        <v>3.0</v>
      </c>
      <c r="I6267" s="2">
        <v>3.0</v>
      </c>
      <c r="J6267" s="2">
        <v>3.0</v>
      </c>
      <c r="K6267" s="2">
        <v>3.0</v>
      </c>
      <c r="L6267" s="2">
        <v>3.0</v>
      </c>
      <c r="M6267" s="2" t="s">
        <v>19</v>
      </c>
    </row>
    <row r="6268" ht="15.75" customHeight="1">
      <c r="A6268" s="2">
        <v>338.0</v>
      </c>
      <c r="B6268" s="2" t="s">
        <v>16859</v>
      </c>
      <c r="C6268" s="2" t="s">
        <v>305</v>
      </c>
      <c r="D6268" s="3" t="s">
        <v>17082</v>
      </c>
      <c r="E6268" s="3" t="s">
        <v>17083</v>
      </c>
      <c r="F6268" s="3" t="s">
        <v>17084</v>
      </c>
      <c r="G6268" s="2" t="s">
        <v>28</v>
      </c>
      <c r="H6268" s="2">
        <v>3.0</v>
      </c>
      <c r="I6268" s="2">
        <v>3.0</v>
      </c>
      <c r="J6268" s="2">
        <v>3.0</v>
      </c>
      <c r="K6268" s="2">
        <v>3.0</v>
      </c>
      <c r="L6268" s="2">
        <v>3.0</v>
      </c>
      <c r="M6268" s="2" t="s">
        <v>19</v>
      </c>
    </row>
    <row r="6269" ht="15.75" customHeight="1">
      <c r="A6269" s="2">
        <v>339.0</v>
      </c>
      <c r="B6269" s="2" t="s">
        <v>17085</v>
      </c>
      <c r="C6269" s="2" t="s">
        <v>29</v>
      </c>
      <c r="D6269" s="3" t="s">
        <v>17086</v>
      </c>
      <c r="E6269" s="3" t="s">
        <v>17087</v>
      </c>
      <c r="F6269" s="3" t="s">
        <v>17088</v>
      </c>
      <c r="G6269" s="2" t="s">
        <v>50</v>
      </c>
      <c r="H6269" s="2">
        <v>4.0</v>
      </c>
      <c r="I6269" s="2">
        <v>4.0</v>
      </c>
      <c r="J6269" s="2">
        <v>5.0</v>
      </c>
      <c r="K6269" s="2">
        <v>5.0</v>
      </c>
      <c r="L6269" s="2">
        <v>3.0</v>
      </c>
      <c r="M6269" s="2" t="s">
        <v>19</v>
      </c>
    </row>
    <row r="6270" ht="15.75" customHeight="1">
      <c r="A6270" s="2">
        <v>339.0</v>
      </c>
      <c r="B6270" s="2" t="s">
        <v>17085</v>
      </c>
      <c r="C6270" s="2" t="s">
        <v>690</v>
      </c>
      <c r="D6270" s="3" t="s">
        <v>17089</v>
      </c>
      <c r="E6270" s="3" t="s">
        <v>17090</v>
      </c>
      <c r="F6270" s="3" t="s">
        <v>17091</v>
      </c>
      <c r="G6270" s="2" t="s">
        <v>50</v>
      </c>
      <c r="H6270" s="2">
        <v>5.0</v>
      </c>
      <c r="I6270" s="2">
        <v>5.0</v>
      </c>
      <c r="J6270" s="2">
        <v>5.0</v>
      </c>
      <c r="K6270" s="2">
        <v>5.0</v>
      </c>
      <c r="L6270" s="2">
        <v>5.0</v>
      </c>
      <c r="M6270" s="2" t="s">
        <v>19</v>
      </c>
    </row>
    <row r="6271" ht="15.75" customHeight="1">
      <c r="A6271" s="2">
        <v>339.0</v>
      </c>
      <c r="B6271" s="2" t="s">
        <v>17085</v>
      </c>
      <c r="C6271" s="2" t="s">
        <v>29</v>
      </c>
      <c r="D6271" s="3" t="s">
        <v>17092</v>
      </c>
      <c r="E6271" s="3" t="s">
        <v>17093</v>
      </c>
      <c r="F6271" s="3" t="s">
        <v>17094</v>
      </c>
      <c r="G6271" s="2" t="s">
        <v>50</v>
      </c>
      <c r="H6271" s="2">
        <v>4.0</v>
      </c>
      <c r="I6271" s="2">
        <v>4.0</v>
      </c>
      <c r="J6271" s="2">
        <v>5.0</v>
      </c>
      <c r="K6271" s="2">
        <v>5.0</v>
      </c>
      <c r="L6271" s="2">
        <v>5.0</v>
      </c>
      <c r="M6271" s="2" t="s">
        <v>19</v>
      </c>
    </row>
    <row r="6272" ht="15.75" customHeight="1">
      <c r="A6272" s="2">
        <v>339.0</v>
      </c>
      <c r="B6272" s="2" t="s">
        <v>17085</v>
      </c>
      <c r="C6272" s="2" t="s">
        <v>20</v>
      </c>
      <c r="D6272" s="3" t="s">
        <v>12718</v>
      </c>
      <c r="E6272" s="3" t="s">
        <v>17095</v>
      </c>
      <c r="F6272" s="3" t="s">
        <v>17096</v>
      </c>
      <c r="G6272" s="2" t="s">
        <v>50</v>
      </c>
      <c r="H6272" s="2">
        <v>4.0</v>
      </c>
      <c r="I6272" s="2">
        <v>4.0</v>
      </c>
      <c r="J6272" s="2">
        <v>4.0</v>
      </c>
      <c r="K6272" s="2">
        <v>5.0</v>
      </c>
      <c r="L6272" s="2">
        <v>3.0</v>
      </c>
      <c r="M6272" s="2" t="s">
        <v>19</v>
      </c>
    </row>
    <row r="6273" ht="15.75" customHeight="1">
      <c r="A6273" s="2">
        <v>339.0</v>
      </c>
      <c r="B6273" s="2" t="s">
        <v>17085</v>
      </c>
      <c r="C6273" s="2" t="s">
        <v>718</v>
      </c>
      <c r="D6273" s="3" t="s">
        <v>17097</v>
      </c>
      <c r="E6273" s="3" t="s">
        <v>17098</v>
      </c>
      <c r="F6273" s="3" t="s">
        <v>17099</v>
      </c>
      <c r="G6273" s="2" t="s">
        <v>18</v>
      </c>
      <c r="H6273" s="2">
        <v>5.0</v>
      </c>
      <c r="I6273" s="2">
        <v>4.0</v>
      </c>
      <c r="J6273" s="2">
        <v>5.0</v>
      </c>
      <c r="K6273" s="2">
        <v>4.0</v>
      </c>
      <c r="L6273" s="2">
        <v>4.0</v>
      </c>
      <c r="M6273" s="2" t="s">
        <v>19</v>
      </c>
    </row>
    <row r="6274" ht="15.75" customHeight="1">
      <c r="A6274" s="2">
        <v>339.0</v>
      </c>
      <c r="B6274" s="2" t="s">
        <v>17085</v>
      </c>
      <c r="C6274" s="2" t="s">
        <v>718</v>
      </c>
      <c r="D6274" s="3" t="s">
        <v>17100</v>
      </c>
      <c r="E6274" s="3" t="s">
        <v>17101</v>
      </c>
      <c r="F6274" s="3" t="s">
        <v>17102</v>
      </c>
      <c r="G6274" s="2" t="s">
        <v>50</v>
      </c>
      <c r="H6274" s="2">
        <v>5.0</v>
      </c>
      <c r="I6274" s="2">
        <v>5.0</v>
      </c>
      <c r="J6274" s="2">
        <v>5.0</v>
      </c>
      <c r="K6274" s="2">
        <v>5.0</v>
      </c>
      <c r="L6274" s="2">
        <v>5.0</v>
      </c>
      <c r="M6274" s="2" t="s">
        <v>19</v>
      </c>
    </row>
    <row r="6275" ht="15.75" customHeight="1">
      <c r="A6275" s="2">
        <v>339.0</v>
      </c>
      <c r="B6275" s="2" t="s">
        <v>17085</v>
      </c>
      <c r="C6275" s="2" t="s">
        <v>2064</v>
      </c>
      <c r="D6275" s="3" t="s">
        <v>17103</v>
      </c>
      <c r="E6275" s="3" t="s">
        <v>17104</v>
      </c>
      <c r="F6275" s="3" t="s">
        <v>17105</v>
      </c>
      <c r="G6275" s="2" t="s">
        <v>50</v>
      </c>
      <c r="H6275" s="2">
        <v>5.0</v>
      </c>
      <c r="I6275" s="2">
        <v>5.0</v>
      </c>
      <c r="J6275" s="2">
        <v>5.0</v>
      </c>
      <c r="K6275" s="2">
        <v>5.0</v>
      </c>
      <c r="L6275" s="2">
        <v>5.0</v>
      </c>
      <c r="M6275" s="2" t="s">
        <v>19</v>
      </c>
    </row>
    <row r="6276" ht="15.75" customHeight="1">
      <c r="A6276" s="2">
        <v>339.0</v>
      </c>
      <c r="B6276" s="2" t="s">
        <v>17085</v>
      </c>
      <c r="C6276" s="2" t="s">
        <v>109</v>
      </c>
      <c r="D6276" s="3" t="s">
        <v>13384</v>
      </c>
      <c r="E6276" s="3" t="s">
        <v>17106</v>
      </c>
      <c r="F6276" s="3" t="s">
        <v>17107</v>
      </c>
      <c r="G6276" s="2" t="s">
        <v>18</v>
      </c>
      <c r="H6276" s="2">
        <v>4.0</v>
      </c>
      <c r="I6276" s="2">
        <v>4.0</v>
      </c>
      <c r="J6276" s="2">
        <v>4.0</v>
      </c>
      <c r="K6276" s="2">
        <v>4.0</v>
      </c>
      <c r="L6276" s="2">
        <v>4.0</v>
      </c>
      <c r="M6276" s="2" t="s">
        <v>19</v>
      </c>
    </row>
    <row r="6277" ht="15.75" customHeight="1">
      <c r="A6277" s="2">
        <v>339.0</v>
      </c>
      <c r="B6277" s="2" t="s">
        <v>17085</v>
      </c>
      <c r="C6277" s="2" t="s">
        <v>109</v>
      </c>
      <c r="D6277" s="3" t="s">
        <v>17108</v>
      </c>
      <c r="E6277" s="3" t="s">
        <v>17109</v>
      </c>
      <c r="F6277" s="3" t="s">
        <v>17110</v>
      </c>
      <c r="G6277" s="2" t="s">
        <v>50</v>
      </c>
      <c r="H6277" s="2">
        <v>4.0</v>
      </c>
      <c r="I6277" s="2">
        <v>4.0</v>
      </c>
      <c r="J6277" s="2">
        <v>4.0</v>
      </c>
      <c r="K6277" s="2">
        <v>4.0</v>
      </c>
      <c r="L6277" s="2">
        <v>4.0</v>
      </c>
      <c r="M6277" s="2" t="s">
        <v>19</v>
      </c>
    </row>
    <row r="6278" ht="15.75" customHeight="1">
      <c r="A6278" s="2">
        <v>339.0</v>
      </c>
      <c r="B6278" s="2" t="s">
        <v>17085</v>
      </c>
      <c r="C6278" s="2" t="s">
        <v>458</v>
      </c>
      <c r="D6278" s="3" t="s">
        <v>17111</v>
      </c>
      <c r="E6278" s="3" t="s">
        <v>17112</v>
      </c>
      <c r="F6278" s="3" t="s">
        <v>17113</v>
      </c>
      <c r="G6278" s="2" t="s">
        <v>50</v>
      </c>
      <c r="H6278" s="2">
        <v>5.0</v>
      </c>
      <c r="I6278" s="2">
        <v>5.0</v>
      </c>
      <c r="J6278" s="2">
        <v>5.0</v>
      </c>
      <c r="K6278" s="2">
        <v>5.0</v>
      </c>
      <c r="L6278" s="2">
        <v>5.0</v>
      </c>
      <c r="M6278" s="2" t="s">
        <v>19</v>
      </c>
    </row>
    <row r="6279" ht="15.75" customHeight="1">
      <c r="A6279" s="2">
        <v>339.0</v>
      </c>
      <c r="B6279" s="2" t="s">
        <v>17085</v>
      </c>
      <c r="C6279" s="2" t="s">
        <v>88</v>
      </c>
      <c r="D6279" s="3" t="s">
        <v>17114</v>
      </c>
      <c r="E6279" s="3" t="s">
        <v>17115</v>
      </c>
      <c r="F6279" s="3" t="s">
        <v>17116</v>
      </c>
      <c r="G6279" s="2" t="s">
        <v>50</v>
      </c>
      <c r="H6279" s="2">
        <v>4.0</v>
      </c>
      <c r="I6279" s="2">
        <v>5.0</v>
      </c>
      <c r="J6279" s="2">
        <v>5.0</v>
      </c>
      <c r="K6279" s="2">
        <v>4.0</v>
      </c>
      <c r="L6279" s="2">
        <v>4.0</v>
      </c>
      <c r="M6279" s="2" t="s">
        <v>19</v>
      </c>
    </row>
    <row r="6280" ht="15.75" customHeight="1">
      <c r="A6280" s="2">
        <v>339.0</v>
      </c>
      <c r="B6280" s="2" t="s">
        <v>17085</v>
      </c>
      <c r="C6280" s="2" t="s">
        <v>88</v>
      </c>
      <c r="D6280" s="3" t="s">
        <v>17117</v>
      </c>
      <c r="E6280" s="3" t="s">
        <v>17118</v>
      </c>
      <c r="F6280" s="3" t="s">
        <v>17119</v>
      </c>
      <c r="G6280" s="2" t="s">
        <v>18</v>
      </c>
      <c r="H6280" s="2">
        <v>4.0</v>
      </c>
      <c r="I6280" s="2">
        <v>4.0</v>
      </c>
      <c r="J6280" s="2">
        <v>4.0</v>
      </c>
      <c r="K6280" s="2">
        <v>4.0</v>
      </c>
      <c r="L6280" s="2">
        <v>4.0</v>
      </c>
      <c r="M6280" s="2" t="s">
        <v>19</v>
      </c>
    </row>
    <row r="6281" ht="15.75" customHeight="1">
      <c r="A6281" s="2">
        <v>339.0</v>
      </c>
      <c r="B6281" s="2" t="s">
        <v>17085</v>
      </c>
      <c r="C6281" s="2" t="s">
        <v>319</v>
      </c>
      <c r="D6281" s="3" t="s">
        <v>17120</v>
      </c>
      <c r="E6281" s="3" t="s">
        <v>17121</v>
      </c>
      <c r="F6281" s="3" t="s">
        <v>17122</v>
      </c>
      <c r="G6281" s="2" t="s">
        <v>50</v>
      </c>
      <c r="H6281" s="2">
        <v>5.0</v>
      </c>
      <c r="I6281" s="2">
        <v>4.0</v>
      </c>
      <c r="J6281" s="2">
        <v>4.0</v>
      </c>
      <c r="K6281" s="2">
        <v>4.0</v>
      </c>
      <c r="L6281" s="2">
        <v>5.0</v>
      </c>
      <c r="M6281" s="2" t="s">
        <v>19</v>
      </c>
    </row>
    <row r="6282" ht="15.75" customHeight="1">
      <c r="A6282" s="2">
        <v>339.0</v>
      </c>
      <c r="B6282" s="2" t="s">
        <v>17085</v>
      </c>
      <c r="C6282" s="2" t="s">
        <v>157</v>
      </c>
      <c r="D6282" s="3" t="s">
        <v>17123</v>
      </c>
      <c r="E6282" s="3" t="s">
        <v>17124</v>
      </c>
      <c r="F6282" s="3" t="s">
        <v>17125</v>
      </c>
      <c r="G6282" s="2" t="s">
        <v>50</v>
      </c>
      <c r="H6282" s="2">
        <v>4.0</v>
      </c>
      <c r="I6282" s="2">
        <v>5.0</v>
      </c>
      <c r="J6282" s="2">
        <v>4.0</v>
      </c>
      <c r="K6282" s="2">
        <v>5.0</v>
      </c>
      <c r="L6282" s="2">
        <v>3.0</v>
      </c>
      <c r="M6282" s="2" t="s">
        <v>19</v>
      </c>
    </row>
    <row r="6283" ht="15.75" customHeight="1">
      <c r="A6283" s="2">
        <v>339.0</v>
      </c>
      <c r="B6283" s="2" t="s">
        <v>17085</v>
      </c>
      <c r="C6283" s="2" t="s">
        <v>157</v>
      </c>
      <c r="D6283" s="3" t="s">
        <v>139</v>
      </c>
      <c r="E6283" s="3" t="s">
        <v>17126</v>
      </c>
      <c r="F6283" s="3" t="s">
        <v>17127</v>
      </c>
      <c r="G6283" s="2" t="s">
        <v>50</v>
      </c>
      <c r="H6283" s="2">
        <v>5.0</v>
      </c>
      <c r="I6283" s="2">
        <v>4.0</v>
      </c>
      <c r="J6283" s="2">
        <v>5.0</v>
      </c>
      <c r="K6283" s="2">
        <v>3.0</v>
      </c>
      <c r="L6283" s="2">
        <v>4.0</v>
      </c>
      <c r="M6283" s="2" t="s">
        <v>19</v>
      </c>
    </row>
    <row r="6284" ht="15.75" customHeight="1">
      <c r="A6284" s="2">
        <v>339.0</v>
      </c>
      <c r="B6284" s="2" t="s">
        <v>17085</v>
      </c>
      <c r="C6284" s="2" t="s">
        <v>353</v>
      </c>
      <c r="D6284" s="3" t="s">
        <v>17128</v>
      </c>
      <c r="E6284" s="3" t="s">
        <v>17129</v>
      </c>
      <c r="F6284" s="3" t="s">
        <v>17130</v>
      </c>
      <c r="G6284" s="2" t="s">
        <v>50</v>
      </c>
      <c r="H6284" s="2">
        <v>5.0</v>
      </c>
      <c r="I6284" s="2">
        <v>5.0</v>
      </c>
      <c r="J6284" s="2">
        <v>5.0</v>
      </c>
      <c r="K6284" s="2">
        <v>5.0</v>
      </c>
      <c r="L6284" s="2">
        <v>5.0</v>
      </c>
      <c r="M6284" s="2" t="s">
        <v>19</v>
      </c>
    </row>
    <row r="6285" ht="15.75" customHeight="1">
      <c r="A6285" s="2">
        <v>339.0</v>
      </c>
      <c r="B6285" s="2" t="s">
        <v>17085</v>
      </c>
      <c r="C6285" s="2" t="s">
        <v>353</v>
      </c>
      <c r="D6285" s="3" t="s">
        <v>17131</v>
      </c>
      <c r="E6285" s="3" t="s">
        <v>17132</v>
      </c>
      <c r="F6285" s="3" t="s">
        <v>17133</v>
      </c>
      <c r="G6285" s="2" t="s">
        <v>50</v>
      </c>
      <c r="H6285" s="2">
        <v>4.0</v>
      </c>
      <c r="I6285" s="2">
        <v>5.0</v>
      </c>
      <c r="J6285" s="2">
        <v>4.0</v>
      </c>
      <c r="K6285" s="2">
        <v>4.0</v>
      </c>
      <c r="L6285" s="2">
        <v>4.0</v>
      </c>
      <c r="M6285" s="2" t="s">
        <v>19</v>
      </c>
    </row>
    <row r="6286" ht="15.75" customHeight="1">
      <c r="A6286" s="2">
        <v>339.0</v>
      </c>
      <c r="B6286" s="2" t="s">
        <v>17085</v>
      </c>
      <c r="C6286" s="2" t="s">
        <v>161</v>
      </c>
      <c r="D6286" s="3" t="s">
        <v>633</v>
      </c>
      <c r="E6286" s="3" t="s">
        <v>17134</v>
      </c>
      <c r="F6286" s="3" t="s">
        <v>17135</v>
      </c>
      <c r="G6286" s="2" t="s">
        <v>50</v>
      </c>
      <c r="H6286" s="2">
        <v>4.0</v>
      </c>
      <c r="I6286" s="2">
        <v>4.0</v>
      </c>
      <c r="J6286" s="2">
        <v>5.0</v>
      </c>
      <c r="K6286" s="2">
        <v>5.0</v>
      </c>
      <c r="L6286" s="2">
        <v>5.0</v>
      </c>
      <c r="M6286" s="2" t="s">
        <v>19</v>
      </c>
    </row>
    <row r="6287" ht="15.75" customHeight="1">
      <c r="A6287" s="2">
        <v>339.0</v>
      </c>
      <c r="B6287" s="2" t="s">
        <v>17085</v>
      </c>
      <c r="C6287" s="2" t="s">
        <v>336</v>
      </c>
      <c r="D6287" s="3" t="s">
        <v>17136</v>
      </c>
      <c r="E6287" s="3" t="s">
        <v>17137</v>
      </c>
      <c r="F6287" s="3" t="s">
        <v>17138</v>
      </c>
      <c r="G6287" s="2" t="s">
        <v>18</v>
      </c>
      <c r="H6287" s="2">
        <v>4.0</v>
      </c>
      <c r="I6287" s="2">
        <v>3.0</v>
      </c>
      <c r="J6287" s="2">
        <v>5.0</v>
      </c>
      <c r="K6287" s="2">
        <v>3.0</v>
      </c>
      <c r="L6287" s="2">
        <v>5.0</v>
      </c>
      <c r="M6287" s="2" t="s">
        <v>19</v>
      </c>
    </row>
    <row r="6288" ht="15.75" customHeight="1">
      <c r="A6288" s="2">
        <v>339.0</v>
      </c>
      <c r="B6288" s="2" t="s">
        <v>17085</v>
      </c>
      <c r="C6288" s="2" t="s">
        <v>382</v>
      </c>
      <c r="D6288" s="3" t="s">
        <v>17139</v>
      </c>
      <c r="E6288" s="3" t="s">
        <v>17140</v>
      </c>
      <c r="F6288" s="3" t="s">
        <v>17141</v>
      </c>
      <c r="G6288" s="2" t="s">
        <v>182</v>
      </c>
      <c r="H6288" s="2">
        <v>1.0</v>
      </c>
      <c r="I6288" s="2">
        <v>3.0</v>
      </c>
      <c r="J6288" s="2">
        <v>2.0</v>
      </c>
      <c r="K6288" s="2">
        <v>1.0</v>
      </c>
      <c r="L6288" s="2">
        <v>1.0</v>
      </c>
      <c r="M6288" s="2" t="s">
        <v>33</v>
      </c>
    </row>
    <row r="6289" ht="15.75" customHeight="1">
      <c r="A6289" s="2">
        <v>339.0</v>
      </c>
      <c r="B6289" s="2" t="s">
        <v>17085</v>
      </c>
      <c r="C6289" s="2" t="s">
        <v>382</v>
      </c>
      <c r="D6289" s="3" t="s">
        <v>17142</v>
      </c>
      <c r="E6289" s="3" t="s">
        <v>17143</v>
      </c>
      <c r="F6289" s="3" t="s">
        <v>17144</v>
      </c>
      <c r="G6289" s="2" t="s">
        <v>50</v>
      </c>
      <c r="H6289" s="2">
        <v>5.0</v>
      </c>
      <c r="I6289" s="2">
        <v>4.0</v>
      </c>
      <c r="J6289" s="2">
        <v>5.0</v>
      </c>
      <c r="K6289" s="2">
        <v>4.0</v>
      </c>
      <c r="L6289" s="2">
        <v>4.0</v>
      </c>
      <c r="M6289" s="2" t="s">
        <v>19</v>
      </c>
    </row>
    <row r="6290" ht="15.75" customHeight="1">
      <c r="A6290" s="2">
        <v>339.0</v>
      </c>
      <c r="B6290" s="2" t="s">
        <v>17085</v>
      </c>
      <c r="C6290" s="2" t="s">
        <v>426</v>
      </c>
      <c r="D6290" s="3" t="s">
        <v>17145</v>
      </c>
      <c r="E6290" s="3" t="s">
        <v>17146</v>
      </c>
      <c r="F6290" s="3" t="s">
        <v>17147</v>
      </c>
      <c r="G6290" s="2" t="s">
        <v>50</v>
      </c>
      <c r="H6290" s="2">
        <v>5.0</v>
      </c>
      <c r="I6290" s="2">
        <v>5.0</v>
      </c>
      <c r="J6290" s="2">
        <v>5.0</v>
      </c>
      <c r="K6290" s="2">
        <v>5.0</v>
      </c>
      <c r="L6290" s="2">
        <v>5.0</v>
      </c>
      <c r="M6290" s="2" t="s">
        <v>19</v>
      </c>
    </row>
    <row r="6291" ht="15.75" customHeight="1">
      <c r="A6291" s="2">
        <v>339.0</v>
      </c>
      <c r="B6291" s="2" t="s">
        <v>17085</v>
      </c>
      <c r="C6291" s="2" t="s">
        <v>426</v>
      </c>
      <c r="D6291" s="3" t="s">
        <v>542</v>
      </c>
      <c r="E6291" s="3" t="s">
        <v>17148</v>
      </c>
      <c r="F6291" s="3" t="s">
        <v>17149</v>
      </c>
      <c r="G6291" s="2" t="s">
        <v>28</v>
      </c>
      <c r="H6291" s="2">
        <v>3.0</v>
      </c>
      <c r="I6291" s="2">
        <v>3.0</v>
      </c>
      <c r="J6291" s="2">
        <v>3.0</v>
      </c>
      <c r="K6291" s="2">
        <v>3.0</v>
      </c>
      <c r="L6291" s="2">
        <v>4.0</v>
      </c>
      <c r="M6291" s="2" t="s">
        <v>33</v>
      </c>
    </row>
    <row r="6292" ht="15.75" customHeight="1">
      <c r="A6292" s="2">
        <v>339.0</v>
      </c>
      <c r="B6292" s="2" t="s">
        <v>17085</v>
      </c>
      <c r="C6292" s="2" t="s">
        <v>386</v>
      </c>
      <c r="D6292" s="3" t="s">
        <v>2904</v>
      </c>
      <c r="E6292" s="3" t="s">
        <v>17150</v>
      </c>
      <c r="F6292" s="3" t="s">
        <v>17151</v>
      </c>
      <c r="G6292" s="2" t="s">
        <v>50</v>
      </c>
      <c r="H6292" s="2">
        <v>4.0</v>
      </c>
      <c r="I6292" s="2">
        <v>5.0</v>
      </c>
      <c r="J6292" s="2">
        <v>5.0</v>
      </c>
      <c r="K6292" s="2">
        <v>5.0</v>
      </c>
      <c r="L6292" s="2">
        <v>5.0</v>
      </c>
      <c r="M6292" s="2" t="s">
        <v>19</v>
      </c>
    </row>
    <row r="6293" ht="15.75" customHeight="1">
      <c r="A6293" s="2">
        <v>339.0</v>
      </c>
      <c r="B6293" s="2" t="s">
        <v>17085</v>
      </c>
      <c r="C6293" s="2" t="s">
        <v>261</v>
      </c>
      <c r="D6293" s="3" t="s">
        <v>17152</v>
      </c>
      <c r="E6293" s="3" t="s">
        <v>17153</v>
      </c>
      <c r="F6293" s="3" t="s">
        <v>17154</v>
      </c>
      <c r="G6293" s="2" t="s">
        <v>50</v>
      </c>
      <c r="H6293" s="2">
        <v>5.0</v>
      </c>
      <c r="I6293" s="2">
        <v>5.0</v>
      </c>
      <c r="J6293" s="2">
        <v>5.0</v>
      </c>
      <c r="K6293" s="2">
        <v>5.0</v>
      </c>
      <c r="L6293" s="2">
        <v>5.0</v>
      </c>
      <c r="M6293" s="2" t="s">
        <v>19</v>
      </c>
    </row>
    <row r="6294" ht="15.75" customHeight="1">
      <c r="A6294" s="2">
        <v>339.0</v>
      </c>
      <c r="B6294" s="2" t="s">
        <v>17085</v>
      </c>
      <c r="C6294" s="2" t="s">
        <v>261</v>
      </c>
      <c r="D6294" s="3" t="s">
        <v>17155</v>
      </c>
      <c r="E6294" s="3" t="s">
        <v>17156</v>
      </c>
      <c r="F6294" s="3" t="s">
        <v>17157</v>
      </c>
      <c r="G6294" s="2" t="s">
        <v>50</v>
      </c>
      <c r="H6294" s="2">
        <v>5.0</v>
      </c>
      <c r="I6294" s="2">
        <v>5.0</v>
      </c>
      <c r="J6294" s="2">
        <v>5.0</v>
      </c>
      <c r="K6294" s="2">
        <v>5.0</v>
      </c>
      <c r="L6294" s="2">
        <v>5.0</v>
      </c>
      <c r="M6294" s="2" t="s">
        <v>19</v>
      </c>
    </row>
    <row r="6295" ht="15.75" customHeight="1">
      <c r="A6295" s="2">
        <v>339.0</v>
      </c>
      <c r="B6295" s="2" t="s">
        <v>17085</v>
      </c>
      <c r="C6295" s="2" t="s">
        <v>272</v>
      </c>
      <c r="D6295" s="3" t="s">
        <v>17158</v>
      </c>
      <c r="E6295" s="3" t="s">
        <v>17159</v>
      </c>
      <c r="F6295" s="3" t="s">
        <v>17160</v>
      </c>
      <c r="G6295" s="2" t="s">
        <v>50</v>
      </c>
      <c r="H6295" s="2">
        <v>4.0</v>
      </c>
      <c r="I6295" s="2">
        <v>5.0</v>
      </c>
      <c r="J6295" s="2">
        <v>5.0</v>
      </c>
      <c r="K6295" s="2">
        <v>5.0</v>
      </c>
      <c r="L6295" s="2">
        <v>5.0</v>
      </c>
      <c r="M6295" s="2" t="s">
        <v>19</v>
      </c>
    </row>
    <row r="6296" ht="15.75" customHeight="1">
      <c r="A6296" s="2">
        <v>339.0</v>
      </c>
      <c r="B6296" s="2" t="s">
        <v>17085</v>
      </c>
      <c r="C6296" s="2" t="s">
        <v>95</v>
      </c>
      <c r="D6296" s="3" t="s">
        <v>17161</v>
      </c>
      <c r="E6296" s="3" t="s">
        <v>17162</v>
      </c>
      <c r="F6296" s="3" t="s">
        <v>17163</v>
      </c>
      <c r="G6296" s="2" t="s">
        <v>50</v>
      </c>
      <c r="H6296" s="2">
        <v>5.0</v>
      </c>
      <c r="I6296" s="2">
        <v>5.0</v>
      </c>
      <c r="J6296" s="2">
        <v>5.0</v>
      </c>
      <c r="K6296" s="2">
        <v>5.0</v>
      </c>
      <c r="L6296" s="2">
        <v>5.0</v>
      </c>
      <c r="M6296" s="2" t="s">
        <v>19</v>
      </c>
    </row>
    <row r="6297" ht="15.75" customHeight="1">
      <c r="A6297" s="2">
        <v>339.0</v>
      </c>
      <c r="B6297" s="2" t="s">
        <v>17085</v>
      </c>
      <c r="C6297" s="2" t="s">
        <v>95</v>
      </c>
      <c r="D6297" s="3" t="s">
        <v>17164</v>
      </c>
      <c r="E6297" s="3" t="s">
        <v>17165</v>
      </c>
      <c r="F6297" s="3" t="s">
        <v>17166</v>
      </c>
      <c r="G6297" s="2" t="s">
        <v>50</v>
      </c>
      <c r="H6297" s="2">
        <v>5.0</v>
      </c>
      <c r="I6297" s="2">
        <v>5.0</v>
      </c>
      <c r="J6297" s="2">
        <v>5.0</v>
      </c>
      <c r="K6297" s="2">
        <v>5.0</v>
      </c>
      <c r="L6297" s="2">
        <v>4.0</v>
      </c>
      <c r="M6297" s="2" t="s">
        <v>19</v>
      </c>
    </row>
    <row r="6298" ht="15.75" customHeight="1">
      <c r="A6298" s="2">
        <v>339.0</v>
      </c>
      <c r="B6298" s="2" t="s">
        <v>17085</v>
      </c>
      <c r="C6298" s="2" t="s">
        <v>95</v>
      </c>
      <c r="D6298" s="3" t="s">
        <v>17167</v>
      </c>
      <c r="E6298" s="3" t="s">
        <v>17168</v>
      </c>
      <c r="F6298" s="3" t="s">
        <v>17169</v>
      </c>
      <c r="G6298" s="2" t="s">
        <v>50</v>
      </c>
      <c r="H6298" s="2">
        <v>4.0</v>
      </c>
      <c r="I6298" s="2">
        <v>5.0</v>
      </c>
      <c r="J6298" s="2">
        <v>5.0</v>
      </c>
      <c r="K6298" s="2">
        <v>5.0</v>
      </c>
      <c r="L6298" s="2">
        <v>4.0</v>
      </c>
      <c r="M6298" s="2" t="s">
        <v>19</v>
      </c>
    </row>
    <row r="6299" ht="15.75" customHeight="1">
      <c r="A6299" s="2">
        <v>339.0</v>
      </c>
      <c r="B6299" s="2" t="s">
        <v>17085</v>
      </c>
      <c r="C6299" s="2" t="s">
        <v>95</v>
      </c>
      <c r="D6299" s="3" t="s">
        <v>191</v>
      </c>
      <c r="E6299" s="3" t="s">
        <v>17170</v>
      </c>
      <c r="F6299" s="3" t="s">
        <v>17171</v>
      </c>
      <c r="G6299" s="2" t="s">
        <v>50</v>
      </c>
      <c r="H6299" s="2">
        <v>5.0</v>
      </c>
      <c r="I6299" s="2">
        <v>5.0</v>
      </c>
      <c r="J6299" s="2">
        <v>5.0</v>
      </c>
      <c r="K6299" s="2">
        <v>5.0</v>
      </c>
      <c r="L6299" s="2">
        <v>5.0</v>
      </c>
      <c r="M6299" s="2" t="s">
        <v>19</v>
      </c>
    </row>
    <row r="6300" ht="15.75" customHeight="1">
      <c r="A6300" s="2">
        <v>339.0</v>
      </c>
      <c r="B6300" s="2" t="s">
        <v>17085</v>
      </c>
      <c r="C6300" s="2" t="s">
        <v>95</v>
      </c>
      <c r="D6300" s="3" t="s">
        <v>17172</v>
      </c>
      <c r="E6300" s="3" t="s">
        <v>17173</v>
      </c>
      <c r="F6300" s="3" t="s">
        <v>17174</v>
      </c>
      <c r="G6300" s="2" t="s">
        <v>50</v>
      </c>
      <c r="H6300" s="2">
        <v>5.0</v>
      </c>
      <c r="I6300" s="2">
        <v>5.0</v>
      </c>
      <c r="J6300" s="2">
        <v>4.0</v>
      </c>
      <c r="K6300" s="2">
        <v>5.0</v>
      </c>
      <c r="L6300" s="2">
        <v>4.0</v>
      </c>
      <c r="M6300" s="2" t="s">
        <v>19</v>
      </c>
    </row>
    <row r="6301" ht="15.75" customHeight="1">
      <c r="A6301" s="2">
        <v>339.0</v>
      </c>
      <c r="B6301" s="2" t="s">
        <v>17085</v>
      </c>
      <c r="C6301" s="2" t="s">
        <v>218</v>
      </c>
      <c r="D6301" s="3" t="s">
        <v>17175</v>
      </c>
      <c r="E6301" s="3" t="s">
        <v>17176</v>
      </c>
      <c r="F6301" s="3" t="s">
        <v>17177</v>
      </c>
      <c r="G6301" s="2" t="s">
        <v>50</v>
      </c>
      <c r="H6301" s="2">
        <v>5.0</v>
      </c>
      <c r="I6301" s="2">
        <v>4.0</v>
      </c>
      <c r="J6301" s="2">
        <v>4.0</v>
      </c>
      <c r="K6301" s="2">
        <v>5.0</v>
      </c>
      <c r="L6301" s="2">
        <v>3.0</v>
      </c>
      <c r="M6301" s="2" t="s">
        <v>19</v>
      </c>
    </row>
    <row r="6302" ht="15.75" customHeight="1">
      <c r="A6302" s="2">
        <v>339.0</v>
      </c>
      <c r="B6302" s="2" t="s">
        <v>17085</v>
      </c>
      <c r="C6302" s="2" t="s">
        <v>218</v>
      </c>
      <c r="D6302" s="3" t="s">
        <v>17178</v>
      </c>
      <c r="E6302" s="3" t="s">
        <v>17179</v>
      </c>
      <c r="F6302" s="3" t="s">
        <v>17180</v>
      </c>
      <c r="G6302" s="2" t="s">
        <v>50</v>
      </c>
      <c r="H6302" s="2">
        <v>5.0</v>
      </c>
      <c r="I6302" s="2">
        <v>4.0</v>
      </c>
      <c r="J6302" s="2">
        <v>5.0</v>
      </c>
      <c r="K6302" s="2">
        <v>5.0</v>
      </c>
      <c r="L6302" s="2">
        <v>4.0</v>
      </c>
      <c r="M6302" s="2" t="s">
        <v>19</v>
      </c>
    </row>
    <row r="6303" ht="15.75" customHeight="1">
      <c r="A6303" s="2">
        <v>339.0</v>
      </c>
      <c r="B6303" s="2" t="s">
        <v>17085</v>
      </c>
      <c r="C6303" s="2" t="s">
        <v>222</v>
      </c>
      <c r="D6303" s="3" t="s">
        <v>17181</v>
      </c>
      <c r="E6303" s="3" t="s">
        <v>17182</v>
      </c>
      <c r="F6303" s="3" t="s">
        <v>17183</v>
      </c>
      <c r="G6303" s="2" t="s">
        <v>50</v>
      </c>
      <c r="H6303" s="2">
        <v>4.0</v>
      </c>
      <c r="I6303" s="2">
        <v>5.0</v>
      </c>
      <c r="J6303" s="2">
        <v>5.0</v>
      </c>
      <c r="K6303" s="2">
        <v>1.0</v>
      </c>
      <c r="L6303" s="2">
        <v>3.0</v>
      </c>
      <c r="M6303" s="2" t="s">
        <v>19</v>
      </c>
    </row>
    <row r="6304" ht="15.75" customHeight="1">
      <c r="A6304" s="2">
        <v>339.0</v>
      </c>
      <c r="B6304" s="2" t="s">
        <v>17085</v>
      </c>
      <c r="C6304" s="2" t="s">
        <v>222</v>
      </c>
      <c r="D6304" s="3" t="s">
        <v>3699</v>
      </c>
      <c r="E6304" s="3" t="s">
        <v>17184</v>
      </c>
      <c r="F6304" s="3" t="s">
        <v>17185</v>
      </c>
      <c r="G6304" s="2" t="s">
        <v>50</v>
      </c>
      <c r="H6304" s="2">
        <v>5.0</v>
      </c>
      <c r="I6304" s="2">
        <v>5.0</v>
      </c>
      <c r="J6304" s="2">
        <v>5.0</v>
      </c>
      <c r="K6304" s="2">
        <v>5.0</v>
      </c>
      <c r="L6304" s="2">
        <v>5.0</v>
      </c>
      <c r="M6304" s="2" t="s">
        <v>19</v>
      </c>
    </row>
    <row r="6305" ht="15.75" customHeight="1">
      <c r="A6305" s="2">
        <v>339.0</v>
      </c>
      <c r="B6305" s="2" t="s">
        <v>17085</v>
      </c>
      <c r="C6305" s="2" t="s">
        <v>222</v>
      </c>
      <c r="D6305" s="3" t="s">
        <v>17186</v>
      </c>
      <c r="E6305" s="3" t="s">
        <v>17187</v>
      </c>
      <c r="F6305" s="3" t="s">
        <v>17188</v>
      </c>
      <c r="G6305" s="2" t="s">
        <v>50</v>
      </c>
      <c r="H6305" s="2">
        <v>5.0</v>
      </c>
      <c r="I6305" s="2">
        <v>4.0</v>
      </c>
      <c r="J6305" s="2">
        <v>5.0</v>
      </c>
      <c r="K6305" s="2">
        <v>5.0</v>
      </c>
      <c r="L6305" s="2">
        <v>4.0</v>
      </c>
      <c r="M6305" s="2" t="s">
        <v>19</v>
      </c>
    </row>
    <row r="6306" ht="15.75" customHeight="1">
      <c r="A6306" s="2">
        <v>339.0</v>
      </c>
      <c r="B6306" s="2" t="s">
        <v>17085</v>
      </c>
      <c r="C6306" s="2" t="s">
        <v>222</v>
      </c>
      <c r="D6306" s="3" t="s">
        <v>17189</v>
      </c>
      <c r="E6306" s="3" t="s">
        <v>17190</v>
      </c>
      <c r="F6306" s="3" t="s">
        <v>17191</v>
      </c>
      <c r="G6306" s="2" t="s">
        <v>18</v>
      </c>
      <c r="H6306" s="2">
        <v>4.0</v>
      </c>
      <c r="I6306" s="2">
        <v>5.0</v>
      </c>
      <c r="J6306" s="2">
        <v>5.0</v>
      </c>
      <c r="K6306" s="2">
        <v>4.0</v>
      </c>
      <c r="L6306" s="2">
        <v>2.0</v>
      </c>
      <c r="M6306" s="2" t="s">
        <v>19</v>
      </c>
    </row>
    <row r="6307" ht="15.75" customHeight="1">
      <c r="A6307" s="2">
        <v>339.0</v>
      </c>
      <c r="B6307" s="2" t="s">
        <v>17085</v>
      </c>
      <c r="C6307" s="2" t="s">
        <v>131</v>
      </c>
      <c r="D6307" s="3" t="s">
        <v>17192</v>
      </c>
      <c r="E6307" s="3" t="s">
        <v>17193</v>
      </c>
      <c r="F6307" s="3" t="s">
        <v>17194</v>
      </c>
      <c r="G6307" s="2" t="s">
        <v>50</v>
      </c>
      <c r="H6307" s="2">
        <v>5.0</v>
      </c>
      <c r="I6307" s="2">
        <v>4.0</v>
      </c>
      <c r="J6307" s="2">
        <v>5.0</v>
      </c>
      <c r="K6307" s="2">
        <v>4.0</v>
      </c>
      <c r="L6307" s="2">
        <v>5.0</v>
      </c>
      <c r="M6307" s="2" t="s">
        <v>19</v>
      </c>
    </row>
    <row r="6308" ht="15.75" customHeight="1">
      <c r="A6308" s="2">
        <v>339.0</v>
      </c>
      <c r="B6308" s="2" t="s">
        <v>17085</v>
      </c>
      <c r="C6308" s="2" t="s">
        <v>131</v>
      </c>
      <c r="D6308" s="3" t="s">
        <v>17195</v>
      </c>
      <c r="E6308" s="3" t="s">
        <v>17196</v>
      </c>
      <c r="F6308" s="3" t="s">
        <v>17197</v>
      </c>
      <c r="G6308" s="2" t="s">
        <v>50</v>
      </c>
      <c r="H6308" s="2">
        <v>5.0</v>
      </c>
      <c r="I6308" s="2">
        <v>5.0</v>
      </c>
      <c r="J6308" s="2">
        <v>5.0</v>
      </c>
      <c r="K6308" s="2">
        <v>5.0</v>
      </c>
      <c r="L6308" s="2">
        <v>4.0</v>
      </c>
      <c r="M6308" s="2" t="s">
        <v>19</v>
      </c>
    </row>
    <row r="6309" ht="15.75" customHeight="1">
      <c r="A6309" s="2">
        <v>339.0</v>
      </c>
      <c r="B6309" s="2" t="s">
        <v>17085</v>
      </c>
      <c r="C6309" s="2" t="s">
        <v>226</v>
      </c>
      <c r="D6309" s="3" t="s">
        <v>17198</v>
      </c>
      <c r="E6309" s="3" t="s">
        <v>17199</v>
      </c>
      <c r="F6309" s="3" t="s">
        <v>17200</v>
      </c>
      <c r="G6309" s="2" t="s">
        <v>50</v>
      </c>
      <c r="H6309" s="2">
        <v>5.0</v>
      </c>
      <c r="I6309" s="2">
        <v>4.0</v>
      </c>
      <c r="J6309" s="2">
        <v>5.0</v>
      </c>
      <c r="K6309" s="2">
        <v>5.0</v>
      </c>
      <c r="L6309" s="2">
        <v>4.0</v>
      </c>
      <c r="M6309" s="2" t="s">
        <v>19</v>
      </c>
    </row>
    <row r="6310" ht="15.75" customHeight="1">
      <c r="A6310" s="2">
        <v>339.0</v>
      </c>
      <c r="B6310" s="2" t="s">
        <v>17085</v>
      </c>
      <c r="C6310" s="2" t="s">
        <v>226</v>
      </c>
      <c r="D6310" s="3" t="s">
        <v>17201</v>
      </c>
      <c r="E6310" s="3" t="s">
        <v>17202</v>
      </c>
      <c r="F6310" s="3" t="s">
        <v>17203</v>
      </c>
      <c r="G6310" s="2" t="s">
        <v>50</v>
      </c>
      <c r="H6310" s="2">
        <v>5.0</v>
      </c>
      <c r="I6310" s="2">
        <v>4.0</v>
      </c>
      <c r="J6310" s="2">
        <v>5.0</v>
      </c>
      <c r="K6310" s="2">
        <v>5.0</v>
      </c>
      <c r="L6310" s="2">
        <v>3.0</v>
      </c>
      <c r="M6310" s="2" t="s">
        <v>19</v>
      </c>
    </row>
    <row r="6311" ht="15.75" customHeight="1">
      <c r="A6311" s="2">
        <v>339.0</v>
      </c>
      <c r="B6311" s="2" t="s">
        <v>17085</v>
      </c>
      <c r="C6311" s="2" t="s">
        <v>541</v>
      </c>
      <c r="D6311" s="3" t="s">
        <v>17204</v>
      </c>
      <c r="E6311" s="3" t="s">
        <v>17205</v>
      </c>
      <c r="F6311" s="3" t="s">
        <v>17206</v>
      </c>
      <c r="G6311" s="2" t="s">
        <v>50</v>
      </c>
      <c r="H6311" s="2">
        <v>4.0</v>
      </c>
      <c r="I6311" s="2">
        <v>4.0</v>
      </c>
      <c r="J6311" s="2">
        <v>5.0</v>
      </c>
      <c r="K6311" s="2">
        <v>4.0</v>
      </c>
      <c r="L6311" s="2">
        <v>4.0</v>
      </c>
      <c r="M6311" s="2" t="s">
        <v>19</v>
      </c>
    </row>
    <row r="6312" ht="15.75" customHeight="1">
      <c r="A6312" s="2">
        <v>339.0</v>
      </c>
      <c r="B6312" s="2" t="s">
        <v>17085</v>
      </c>
      <c r="C6312" s="2" t="s">
        <v>541</v>
      </c>
      <c r="D6312" s="3" t="s">
        <v>3677</v>
      </c>
      <c r="E6312" s="3" t="s">
        <v>17207</v>
      </c>
      <c r="F6312" s="3" t="s">
        <v>17208</v>
      </c>
      <c r="G6312" s="2" t="s">
        <v>50</v>
      </c>
      <c r="H6312" s="2">
        <v>5.0</v>
      </c>
      <c r="I6312" s="2">
        <v>4.0</v>
      </c>
      <c r="J6312" s="2">
        <v>5.0</v>
      </c>
      <c r="K6312" s="2">
        <v>5.0</v>
      </c>
      <c r="L6312" s="2">
        <v>3.0</v>
      </c>
      <c r="M6312" s="2" t="s">
        <v>19</v>
      </c>
    </row>
    <row r="6313" ht="15.75" customHeight="1">
      <c r="A6313" s="2">
        <v>339.0</v>
      </c>
      <c r="B6313" s="2" t="s">
        <v>17085</v>
      </c>
      <c r="C6313" s="2" t="s">
        <v>541</v>
      </c>
      <c r="D6313" s="3" t="s">
        <v>17209</v>
      </c>
      <c r="E6313" s="3" t="s">
        <v>17210</v>
      </c>
      <c r="F6313" s="3" t="s">
        <v>17211</v>
      </c>
      <c r="G6313" s="2" t="s">
        <v>50</v>
      </c>
      <c r="H6313" s="2">
        <v>5.0</v>
      </c>
      <c r="I6313" s="2">
        <v>4.0</v>
      </c>
      <c r="J6313" s="2">
        <v>4.0</v>
      </c>
      <c r="K6313" s="2">
        <v>5.0</v>
      </c>
      <c r="L6313" s="2">
        <v>3.0</v>
      </c>
      <c r="M6313" s="2" t="s">
        <v>19</v>
      </c>
    </row>
    <row r="6314" ht="15.75" customHeight="1">
      <c r="A6314" s="2">
        <v>339.0</v>
      </c>
      <c r="B6314" s="2" t="s">
        <v>17085</v>
      </c>
      <c r="C6314" s="2" t="s">
        <v>541</v>
      </c>
      <c r="D6314" s="3" t="s">
        <v>17212</v>
      </c>
      <c r="E6314" s="3" t="s">
        <v>17213</v>
      </c>
      <c r="F6314" s="3" t="s">
        <v>17214</v>
      </c>
      <c r="G6314" s="2" t="s">
        <v>50</v>
      </c>
      <c r="H6314" s="2">
        <v>5.0</v>
      </c>
      <c r="I6314" s="2">
        <v>5.0</v>
      </c>
      <c r="J6314" s="2">
        <v>4.0</v>
      </c>
      <c r="K6314" s="2">
        <v>5.0</v>
      </c>
      <c r="L6314" s="2">
        <v>3.0</v>
      </c>
      <c r="M6314" s="2" t="s">
        <v>19</v>
      </c>
    </row>
    <row r="6315" ht="15.75" customHeight="1">
      <c r="A6315" s="2">
        <v>339.0</v>
      </c>
      <c r="B6315" s="2" t="s">
        <v>17085</v>
      </c>
      <c r="C6315" s="2" t="s">
        <v>178</v>
      </c>
      <c r="D6315" s="3" t="s">
        <v>14049</v>
      </c>
      <c r="E6315" s="3" t="s">
        <v>17215</v>
      </c>
      <c r="F6315" s="3" t="s">
        <v>17216</v>
      </c>
      <c r="G6315" s="2" t="s">
        <v>50</v>
      </c>
      <c r="H6315" s="2">
        <v>3.0</v>
      </c>
      <c r="I6315" s="2">
        <v>5.0</v>
      </c>
      <c r="J6315" s="2">
        <v>5.0</v>
      </c>
      <c r="K6315" s="2">
        <v>5.0</v>
      </c>
      <c r="L6315" s="2">
        <v>5.0</v>
      </c>
      <c r="M6315" s="2" t="s">
        <v>19</v>
      </c>
    </row>
    <row r="6316" ht="15.75" customHeight="1">
      <c r="A6316" s="2">
        <v>339.0</v>
      </c>
      <c r="B6316" s="2" t="s">
        <v>17085</v>
      </c>
      <c r="C6316" s="2" t="s">
        <v>1552</v>
      </c>
      <c r="D6316" s="3" t="s">
        <v>17217</v>
      </c>
      <c r="E6316" s="3" t="s">
        <v>17218</v>
      </c>
      <c r="F6316" s="3" t="s">
        <v>17216</v>
      </c>
      <c r="G6316" s="2" t="s">
        <v>50</v>
      </c>
      <c r="H6316" s="2">
        <v>4.0</v>
      </c>
      <c r="I6316" s="2">
        <v>5.0</v>
      </c>
      <c r="J6316" s="2">
        <v>5.0</v>
      </c>
      <c r="K6316" s="2">
        <v>5.0</v>
      </c>
      <c r="L6316" s="2">
        <v>4.0</v>
      </c>
      <c r="M6316" s="2" t="s">
        <v>19</v>
      </c>
    </row>
    <row r="6317" ht="15.75" customHeight="1">
      <c r="A6317" s="2">
        <v>341.0</v>
      </c>
      <c r="B6317" s="2" t="s">
        <v>17219</v>
      </c>
      <c r="C6317" s="2" t="s">
        <v>37</v>
      </c>
      <c r="D6317" s="3" t="s">
        <v>17220</v>
      </c>
      <c r="E6317" s="3" t="s">
        <v>17221</v>
      </c>
      <c r="F6317" s="3" t="s">
        <v>17222</v>
      </c>
      <c r="G6317" s="2" t="s">
        <v>18</v>
      </c>
      <c r="H6317" s="2">
        <v>4.0</v>
      </c>
      <c r="I6317" s="2">
        <v>3.0</v>
      </c>
      <c r="J6317" s="2">
        <v>5.0</v>
      </c>
      <c r="K6317" s="2">
        <v>5.0</v>
      </c>
      <c r="L6317" s="2">
        <v>4.0</v>
      </c>
      <c r="M6317" s="2" t="s">
        <v>19</v>
      </c>
    </row>
    <row r="6318" ht="15.75" customHeight="1">
      <c r="A6318" s="2">
        <v>341.0</v>
      </c>
      <c r="B6318" s="2" t="s">
        <v>17219</v>
      </c>
      <c r="C6318" s="2" t="s">
        <v>426</v>
      </c>
      <c r="D6318" s="3" t="s">
        <v>17223</v>
      </c>
      <c r="E6318" s="3" t="s">
        <v>17224</v>
      </c>
      <c r="F6318" s="3" t="s">
        <v>17225</v>
      </c>
      <c r="G6318" s="2" t="s">
        <v>18</v>
      </c>
      <c r="H6318" s="2">
        <v>3.0</v>
      </c>
      <c r="I6318" s="2">
        <v>3.0</v>
      </c>
      <c r="J6318" s="2">
        <v>4.0</v>
      </c>
      <c r="K6318" s="2">
        <v>4.0</v>
      </c>
      <c r="L6318" s="2">
        <v>3.0</v>
      </c>
      <c r="M6318" s="2" t="s">
        <v>19</v>
      </c>
    </row>
    <row r="6319" ht="15.75" customHeight="1">
      <c r="A6319" s="2">
        <v>341.0</v>
      </c>
      <c r="B6319" s="2" t="s">
        <v>17219</v>
      </c>
      <c r="C6319" s="2" t="s">
        <v>522</v>
      </c>
      <c r="D6319" s="3" t="s">
        <v>17226</v>
      </c>
      <c r="E6319" s="3" t="s">
        <v>17227</v>
      </c>
      <c r="F6319" s="3" t="s">
        <v>17228</v>
      </c>
      <c r="G6319" s="2" t="s">
        <v>28</v>
      </c>
      <c r="H6319" s="2">
        <v>3.0</v>
      </c>
      <c r="I6319" s="2">
        <v>2.0</v>
      </c>
      <c r="J6319" s="2">
        <v>3.0</v>
      </c>
      <c r="K6319" s="2">
        <v>4.0</v>
      </c>
      <c r="L6319" s="2">
        <v>4.0</v>
      </c>
      <c r="M6319" s="2" t="s">
        <v>19</v>
      </c>
    </row>
    <row r="6320" ht="15.75" customHeight="1">
      <c r="A6320" s="2">
        <v>341.0</v>
      </c>
      <c r="B6320" s="2" t="s">
        <v>17219</v>
      </c>
      <c r="C6320" s="2" t="s">
        <v>562</v>
      </c>
      <c r="D6320" s="3" t="s">
        <v>17229</v>
      </c>
      <c r="E6320" s="3" t="s">
        <v>17230</v>
      </c>
      <c r="F6320" s="3" t="s">
        <v>17228</v>
      </c>
      <c r="G6320" s="2" t="s">
        <v>50</v>
      </c>
      <c r="H6320" s="2">
        <v>5.0</v>
      </c>
      <c r="I6320" s="2">
        <v>4.0</v>
      </c>
      <c r="J6320" s="2">
        <v>4.0</v>
      </c>
      <c r="K6320" s="2">
        <v>4.0</v>
      </c>
      <c r="L6320" s="2">
        <v>4.0</v>
      </c>
      <c r="M6320" s="2" t="s">
        <v>19</v>
      </c>
    </row>
    <row r="6321" ht="15.75" customHeight="1">
      <c r="A6321" s="2">
        <v>344.0</v>
      </c>
      <c r="B6321" s="2" t="s">
        <v>17231</v>
      </c>
      <c r="C6321" s="2" t="s">
        <v>20</v>
      </c>
      <c r="D6321" s="3" t="s">
        <v>17232</v>
      </c>
      <c r="E6321" s="3" t="s">
        <v>17233</v>
      </c>
      <c r="F6321" s="3" t="s">
        <v>17234</v>
      </c>
      <c r="G6321" s="2" t="s">
        <v>18</v>
      </c>
      <c r="H6321" s="2">
        <v>4.0</v>
      </c>
      <c r="I6321" s="2">
        <v>3.0</v>
      </c>
      <c r="J6321" s="2">
        <v>3.0</v>
      </c>
      <c r="K6321" s="2">
        <v>4.0</v>
      </c>
      <c r="L6321" s="2">
        <v>3.0</v>
      </c>
      <c r="M6321" s="2" t="s">
        <v>19</v>
      </c>
    </row>
    <row r="6322" ht="15.75" customHeight="1">
      <c r="A6322" s="2">
        <v>344.0</v>
      </c>
      <c r="B6322" s="2" t="s">
        <v>17231</v>
      </c>
      <c r="C6322" s="2" t="s">
        <v>20</v>
      </c>
      <c r="D6322" s="3" t="s">
        <v>17235</v>
      </c>
      <c r="E6322" s="3" t="s">
        <v>17236</v>
      </c>
      <c r="F6322" s="3" t="s">
        <v>17237</v>
      </c>
      <c r="G6322" s="2" t="s">
        <v>18</v>
      </c>
      <c r="H6322" s="2">
        <v>5.0</v>
      </c>
      <c r="I6322" s="2">
        <v>5.0</v>
      </c>
      <c r="J6322" s="2">
        <v>5.0</v>
      </c>
      <c r="K6322" s="2">
        <v>5.0</v>
      </c>
      <c r="L6322" s="2">
        <v>3.0</v>
      </c>
      <c r="M6322" s="2" t="s">
        <v>19</v>
      </c>
    </row>
    <row r="6323" ht="15.75" customHeight="1">
      <c r="A6323" s="2">
        <v>344.0</v>
      </c>
      <c r="B6323" s="2" t="s">
        <v>17231</v>
      </c>
      <c r="C6323" s="2" t="s">
        <v>20</v>
      </c>
      <c r="D6323" s="3" t="s">
        <v>17238</v>
      </c>
      <c r="E6323" s="3" t="s">
        <v>17239</v>
      </c>
      <c r="F6323" s="3" t="s">
        <v>17240</v>
      </c>
      <c r="G6323" s="2" t="s">
        <v>28</v>
      </c>
      <c r="H6323" s="2">
        <v>3.0</v>
      </c>
      <c r="I6323" s="2">
        <v>3.0</v>
      </c>
      <c r="J6323" s="2">
        <v>2.0</v>
      </c>
      <c r="K6323" s="2">
        <v>3.0</v>
      </c>
      <c r="L6323" s="2">
        <v>4.0</v>
      </c>
      <c r="M6323" s="2" t="s">
        <v>19</v>
      </c>
    </row>
    <row r="6324" ht="15.75" customHeight="1">
      <c r="A6324" s="2">
        <v>344.0</v>
      </c>
      <c r="B6324" s="2" t="s">
        <v>17231</v>
      </c>
      <c r="C6324" s="2" t="s">
        <v>29</v>
      </c>
      <c r="D6324" s="3" t="s">
        <v>17241</v>
      </c>
      <c r="E6324" s="3" t="s">
        <v>17242</v>
      </c>
      <c r="F6324" s="3" t="s">
        <v>17243</v>
      </c>
      <c r="G6324" s="2" t="s">
        <v>28</v>
      </c>
      <c r="H6324" s="2">
        <v>3.0</v>
      </c>
      <c r="I6324" s="2">
        <v>3.0</v>
      </c>
      <c r="J6324" s="2">
        <v>2.0</v>
      </c>
      <c r="K6324" s="2">
        <v>3.0</v>
      </c>
      <c r="L6324" s="2">
        <v>2.0</v>
      </c>
      <c r="M6324" s="2" t="s">
        <v>33</v>
      </c>
    </row>
    <row r="6325" ht="15.75" customHeight="1">
      <c r="A6325" s="2">
        <v>344.0</v>
      </c>
      <c r="B6325" s="2" t="s">
        <v>17231</v>
      </c>
      <c r="C6325" s="2" t="s">
        <v>109</v>
      </c>
      <c r="D6325" s="3" t="s">
        <v>17244</v>
      </c>
      <c r="E6325" s="3" t="s">
        <v>17245</v>
      </c>
      <c r="F6325" s="3" t="s">
        <v>17246</v>
      </c>
      <c r="G6325" s="2" t="s">
        <v>182</v>
      </c>
      <c r="H6325" s="2">
        <v>1.0</v>
      </c>
      <c r="I6325" s="2">
        <v>1.0</v>
      </c>
      <c r="J6325" s="2">
        <v>1.0</v>
      </c>
      <c r="K6325" s="2">
        <v>2.0</v>
      </c>
      <c r="L6325" s="2">
        <v>1.0</v>
      </c>
      <c r="M6325" s="2" t="s">
        <v>33</v>
      </c>
    </row>
    <row r="6326" ht="15.75" customHeight="1">
      <c r="A6326" s="2">
        <v>344.0</v>
      </c>
      <c r="B6326" s="2" t="s">
        <v>17231</v>
      </c>
      <c r="C6326" s="2" t="s">
        <v>458</v>
      </c>
      <c r="D6326" s="3" t="s">
        <v>17247</v>
      </c>
      <c r="E6326" s="3" t="s">
        <v>17248</v>
      </c>
      <c r="F6326" s="3" t="s">
        <v>17249</v>
      </c>
      <c r="G6326" s="2" t="s">
        <v>18</v>
      </c>
      <c r="H6326" s="2">
        <v>5.0</v>
      </c>
      <c r="I6326" s="2">
        <v>4.0</v>
      </c>
      <c r="J6326" s="2">
        <v>4.0</v>
      </c>
      <c r="K6326" s="2">
        <v>3.0</v>
      </c>
      <c r="L6326" s="2">
        <v>2.0</v>
      </c>
      <c r="M6326" s="2" t="s">
        <v>19</v>
      </c>
    </row>
    <row r="6327" ht="15.75" customHeight="1">
      <c r="A6327" s="2">
        <v>344.0</v>
      </c>
      <c r="B6327" s="2" t="s">
        <v>17231</v>
      </c>
      <c r="C6327" s="2" t="s">
        <v>434</v>
      </c>
      <c r="D6327" s="3" t="s">
        <v>17250</v>
      </c>
      <c r="E6327" s="3" t="s">
        <v>17251</v>
      </c>
      <c r="F6327" s="3" t="s">
        <v>17252</v>
      </c>
      <c r="G6327" s="2" t="s">
        <v>182</v>
      </c>
      <c r="H6327" s="2">
        <v>2.0</v>
      </c>
      <c r="I6327" s="2">
        <v>1.0</v>
      </c>
      <c r="J6327" s="2">
        <v>1.0</v>
      </c>
      <c r="K6327" s="2">
        <v>4.0</v>
      </c>
      <c r="L6327" s="2">
        <v>1.0</v>
      </c>
      <c r="M6327" s="2" t="s">
        <v>33</v>
      </c>
    </row>
    <row r="6328" ht="15.75" customHeight="1">
      <c r="A6328" s="2">
        <v>344.0</v>
      </c>
      <c r="B6328" s="2" t="s">
        <v>17231</v>
      </c>
      <c r="C6328" s="2" t="s">
        <v>88</v>
      </c>
      <c r="D6328" s="3" t="s">
        <v>17253</v>
      </c>
      <c r="E6328" s="3" t="s">
        <v>17254</v>
      </c>
      <c r="F6328" s="3" t="s">
        <v>17255</v>
      </c>
      <c r="G6328" s="2" t="s">
        <v>50</v>
      </c>
      <c r="H6328" s="2">
        <v>5.0</v>
      </c>
      <c r="I6328" s="2">
        <v>5.0</v>
      </c>
      <c r="J6328" s="2">
        <v>5.0</v>
      </c>
      <c r="K6328" s="2">
        <v>5.0</v>
      </c>
      <c r="L6328" s="2">
        <v>4.0</v>
      </c>
      <c r="M6328" s="2" t="s">
        <v>19</v>
      </c>
    </row>
    <row r="6329" ht="15.75" customHeight="1">
      <c r="A6329" s="2">
        <v>344.0</v>
      </c>
      <c r="B6329" s="2" t="s">
        <v>17231</v>
      </c>
      <c r="C6329" s="2" t="s">
        <v>88</v>
      </c>
      <c r="D6329" s="3" t="s">
        <v>17256</v>
      </c>
      <c r="E6329" s="3" t="s">
        <v>17257</v>
      </c>
      <c r="F6329" s="3" t="s">
        <v>17258</v>
      </c>
      <c r="G6329" s="2" t="s">
        <v>50</v>
      </c>
      <c r="H6329" s="2">
        <v>5.0</v>
      </c>
      <c r="I6329" s="2">
        <v>4.0</v>
      </c>
      <c r="J6329" s="2">
        <v>5.0</v>
      </c>
      <c r="K6329" s="2">
        <v>4.0</v>
      </c>
      <c r="L6329" s="2">
        <v>3.0</v>
      </c>
      <c r="M6329" s="2" t="s">
        <v>19</v>
      </c>
    </row>
    <row r="6330" ht="15.75" customHeight="1">
      <c r="A6330" s="2">
        <v>344.0</v>
      </c>
      <c r="B6330" s="2" t="s">
        <v>17231</v>
      </c>
      <c r="C6330" s="2" t="s">
        <v>88</v>
      </c>
      <c r="D6330" s="3" t="s">
        <v>17259</v>
      </c>
      <c r="E6330" s="3" t="s">
        <v>17260</v>
      </c>
      <c r="F6330" s="3" t="s">
        <v>17261</v>
      </c>
      <c r="G6330" s="2" t="s">
        <v>50</v>
      </c>
      <c r="H6330" s="2">
        <v>4.0</v>
      </c>
      <c r="I6330" s="2">
        <v>4.0</v>
      </c>
      <c r="J6330" s="2">
        <v>5.0</v>
      </c>
      <c r="K6330" s="2">
        <v>5.0</v>
      </c>
      <c r="L6330" s="2">
        <v>3.0</v>
      </c>
      <c r="M6330" s="2" t="s">
        <v>19</v>
      </c>
    </row>
    <row r="6331" ht="15.75" customHeight="1">
      <c r="A6331" s="2">
        <v>344.0</v>
      </c>
      <c r="B6331" s="2" t="s">
        <v>17231</v>
      </c>
      <c r="C6331" s="2" t="s">
        <v>88</v>
      </c>
      <c r="D6331" s="3" t="s">
        <v>17262</v>
      </c>
      <c r="E6331" s="3" t="s">
        <v>17263</v>
      </c>
      <c r="F6331" s="3" t="s">
        <v>17264</v>
      </c>
      <c r="G6331" s="2" t="s">
        <v>50</v>
      </c>
      <c r="H6331" s="2">
        <v>4.0</v>
      </c>
      <c r="I6331" s="2">
        <v>4.0</v>
      </c>
      <c r="J6331" s="2">
        <v>4.0</v>
      </c>
      <c r="K6331" s="2">
        <v>5.0</v>
      </c>
      <c r="L6331" s="2">
        <v>5.0</v>
      </c>
      <c r="M6331" s="2" t="s">
        <v>19</v>
      </c>
    </row>
    <row r="6332" ht="15.75" customHeight="1">
      <c r="A6332" s="2">
        <v>344.0</v>
      </c>
      <c r="B6332" s="2" t="s">
        <v>17231</v>
      </c>
      <c r="C6332" s="2" t="s">
        <v>88</v>
      </c>
      <c r="D6332" s="3" t="s">
        <v>17265</v>
      </c>
      <c r="E6332" s="3" t="s">
        <v>17266</v>
      </c>
      <c r="F6332" s="3" t="s">
        <v>17267</v>
      </c>
      <c r="G6332" s="2" t="s">
        <v>50</v>
      </c>
      <c r="H6332" s="2">
        <v>4.0</v>
      </c>
      <c r="I6332" s="2">
        <v>4.0</v>
      </c>
      <c r="J6332" s="2">
        <v>5.0</v>
      </c>
      <c r="K6332" s="2">
        <v>4.0</v>
      </c>
      <c r="L6332" s="2">
        <v>4.0</v>
      </c>
      <c r="M6332" s="2" t="s">
        <v>19</v>
      </c>
    </row>
    <row r="6333" ht="15.75" customHeight="1">
      <c r="A6333" s="2">
        <v>344.0</v>
      </c>
      <c r="B6333" s="2" t="s">
        <v>17231</v>
      </c>
      <c r="C6333" s="2" t="s">
        <v>319</v>
      </c>
      <c r="D6333" s="3" t="s">
        <v>17268</v>
      </c>
      <c r="E6333" s="3" t="s">
        <v>17269</v>
      </c>
      <c r="F6333" s="3" t="s">
        <v>17270</v>
      </c>
      <c r="G6333" s="2" t="s">
        <v>18</v>
      </c>
      <c r="H6333" s="2">
        <v>5.0</v>
      </c>
      <c r="I6333" s="2">
        <v>4.0</v>
      </c>
      <c r="J6333" s="2">
        <v>4.0</v>
      </c>
      <c r="K6333" s="2">
        <v>3.0</v>
      </c>
      <c r="L6333" s="2">
        <v>3.0</v>
      </c>
      <c r="M6333" s="2" t="s">
        <v>19</v>
      </c>
    </row>
    <row r="6334" ht="15.75" customHeight="1">
      <c r="A6334" s="2">
        <v>344.0</v>
      </c>
      <c r="B6334" s="2" t="s">
        <v>17231</v>
      </c>
      <c r="C6334" s="2" t="s">
        <v>504</v>
      </c>
      <c r="D6334" s="3" t="s">
        <v>17271</v>
      </c>
      <c r="E6334" s="3" t="s">
        <v>17272</v>
      </c>
      <c r="F6334" s="3" t="s">
        <v>17273</v>
      </c>
      <c r="G6334" s="2" t="s">
        <v>18</v>
      </c>
      <c r="H6334" s="2">
        <v>4.0</v>
      </c>
      <c r="I6334" s="2">
        <v>3.0</v>
      </c>
      <c r="J6334" s="2">
        <v>3.0</v>
      </c>
      <c r="K6334" s="2">
        <v>4.0</v>
      </c>
      <c r="L6334" s="2">
        <v>5.0</v>
      </c>
      <c r="M6334" s="2" t="s">
        <v>19</v>
      </c>
    </row>
    <row r="6335" ht="15.75" customHeight="1">
      <c r="A6335" s="2">
        <v>344.0</v>
      </c>
      <c r="B6335" s="2" t="s">
        <v>17231</v>
      </c>
      <c r="C6335" s="2" t="s">
        <v>353</v>
      </c>
      <c r="D6335" s="3" t="s">
        <v>17274</v>
      </c>
      <c r="E6335" s="3" t="s">
        <v>17275</v>
      </c>
      <c r="F6335" s="3" t="s">
        <v>17276</v>
      </c>
      <c r="G6335" s="2" t="s">
        <v>50</v>
      </c>
      <c r="H6335" s="2">
        <v>5.0</v>
      </c>
      <c r="I6335" s="2">
        <v>5.0</v>
      </c>
      <c r="J6335" s="2">
        <v>5.0</v>
      </c>
      <c r="K6335" s="2">
        <v>5.0</v>
      </c>
      <c r="L6335" s="2">
        <v>5.0</v>
      </c>
      <c r="M6335" s="2" t="s">
        <v>19</v>
      </c>
    </row>
    <row r="6336" ht="15.75" customHeight="1">
      <c r="A6336" s="2">
        <v>344.0</v>
      </c>
      <c r="B6336" s="2" t="s">
        <v>17231</v>
      </c>
      <c r="C6336" s="2" t="s">
        <v>353</v>
      </c>
      <c r="D6336" s="3" t="s">
        <v>17277</v>
      </c>
      <c r="E6336" s="3" t="s">
        <v>17278</v>
      </c>
      <c r="F6336" s="3" t="s">
        <v>17279</v>
      </c>
      <c r="G6336" s="2" t="s">
        <v>50</v>
      </c>
      <c r="H6336" s="2">
        <v>5.0</v>
      </c>
      <c r="I6336" s="2">
        <v>5.0</v>
      </c>
      <c r="J6336" s="2">
        <v>5.0</v>
      </c>
      <c r="K6336" s="2">
        <v>5.0</v>
      </c>
      <c r="L6336" s="2">
        <v>5.0</v>
      </c>
      <c r="M6336" s="2" t="s">
        <v>19</v>
      </c>
    </row>
    <row r="6337" ht="15.75" customHeight="1">
      <c r="A6337" s="2">
        <v>344.0</v>
      </c>
      <c r="B6337" s="2" t="s">
        <v>17231</v>
      </c>
      <c r="C6337" s="2" t="s">
        <v>353</v>
      </c>
      <c r="D6337" s="3" t="s">
        <v>17280</v>
      </c>
      <c r="E6337" s="3" t="s">
        <v>17281</v>
      </c>
      <c r="F6337" s="3" t="s">
        <v>17282</v>
      </c>
      <c r="G6337" s="2" t="s">
        <v>50</v>
      </c>
      <c r="H6337" s="2">
        <v>4.0</v>
      </c>
      <c r="I6337" s="2">
        <v>5.0</v>
      </c>
      <c r="J6337" s="2">
        <v>5.0</v>
      </c>
      <c r="K6337" s="2">
        <v>5.0</v>
      </c>
      <c r="L6337" s="2">
        <v>4.0</v>
      </c>
      <c r="M6337" s="2" t="s">
        <v>19</v>
      </c>
    </row>
    <row r="6338" ht="15.75" customHeight="1">
      <c r="A6338" s="2">
        <v>344.0</v>
      </c>
      <c r="B6338" s="2" t="s">
        <v>17231</v>
      </c>
      <c r="C6338" s="2" t="s">
        <v>123</v>
      </c>
      <c r="D6338" s="3" t="s">
        <v>17283</v>
      </c>
      <c r="E6338" s="3" t="s">
        <v>17284</v>
      </c>
      <c r="F6338" s="3" t="s">
        <v>17285</v>
      </c>
      <c r="G6338" s="2" t="s">
        <v>50</v>
      </c>
      <c r="H6338" s="2">
        <v>5.0</v>
      </c>
      <c r="I6338" s="2">
        <v>5.0</v>
      </c>
      <c r="J6338" s="2">
        <v>5.0</v>
      </c>
      <c r="K6338" s="2">
        <v>5.0</v>
      </c>
      <c r="L6338" s="2">
        <v>5.0</v>
      </c>
      <c r="M6338" s="2" t="s">
        <v>19</v>
      </c>
    </row>
    <row r="6339" ht="15.75" customHeight="1">
      <c r="A6339" s="2">
        <v>344.0</v>
      </c>
      <c r="B6339" s="2" t="s">
        <v>17231</v>
      </c>
      <c r="C6339" s="2" t="s">
        <v>34</v>
      </c>
      <c r="D6339" s="3" t="s">
        <v>17286</v>
      </c>
      <c r="E6339" s="3" t="s">
        <v>17287</v>
      </c>
      <c r="F6339" s="3" t="s">
        <v>17288</v>
      </c>
      <c r="G6339" s="2" t="s">
        <v>50</v>
      </c>
      <c r="H6339" s="2">
        <v>4.0</v>
      </c>
      <c r="I6339" s="2">
        <v>5.0</v>
      </c>
      <c r="J6339" s="2">
        <v>5.0</v>
      </c>
      <c r="K6339" s="2">
        <v>5.0</v>
      </c>
      <c r="L6339" s="2">
        <v>5.0</v>
      </c>
      <c r="M6339" s="2" t="s">
        <v>19</v>
      </c>
    </row>
    <row r="6340" ht="15.75" customHeight="1">
      <c r="A6340" s="2">
        <v>344.0</v>
      </c>
      <c r="B6340" s="2" t="s">
        <v>17231</v>
      </c>
      <c r="C6340" s="2" t="s">
        <v>34</v>
      </c>
      <c r="D6340" s="3" t="s">
        <v>17289</v>
      </c>
      <c r="E6340" s="3" t="s">
        <v>17290</v>
      </c>
      <c r="F6340" s="3" t="s">
        <v>17291</v>
      </c>
      <c r="G6340" s="2" t="s">
        <v>50</v>
      </c>
      <c r="H6340" s="2">
        <v>4.0</v>
      </c>
      <c r="I6340" s="2">
        <v>5.0</v>
      </c>
      <c r="J6340" s="2">
        <v>5.0</v>
      </c>
      <c r="K6340" s="2">
        <v>5.0</v>
      </c>
      <c r="L6340" s="2">
        <v>5.0</v>
      </c>
      <c r="M6340" s="2" t="s">
        <v>19</v>
      </c>
    </row>
    <row r="6341" ht="15.75" customHeight="1">
      <c r="A6341" s="2">
        <v>344.0</v>
      </c>
      <c r="B6341" s="2" t="s">
        <v>17231</v>
      </c>
      <c r="C6341" s="2" t="s">
        <v>34</v>
      </c>
      <c r="D6341" s="3" t="s">
        <v>17292</v>
      </c>
      <c r="E6341" s="3" t="s">
        <v>17293</v>
      </c>
      <c r="F6341" s="3" t="s">
        <v>17294</v>
      </c>
      <c r="G6341" s="2" t="s">
        <v>50</v>
      </c>
      <c r="H6341" s="2">
        <v>4.0</v>
      </c>
      <c r="I6341" s="2">
        <v>5.0</v>
      </c>
      <c r="J6341" s="2">
        <v>5.0</v>
      </c>
      <c r="K6341" s="2">
        <v>5.0</v>
      </c>
      <c r="L6341" s="2">
        <v>5.0</v>
      </c>
      <c r="M6341" s="2" t="s">
        <v>19</v>
      </c>
    </row>
    <row r="6342" ht="15.75" customHeight="1">
      <c r="A6342" s="2">
        <v>344.0</v>
      </c>
      <c r="B6342" s="2" t="s">
        <v>17231</v>
      </c>
      <c r="C6342" s="2" t="s">
        <v>34</v>
      </c>
      <c r="D6342" s="3" t="s">
        <v>17295</v>
      </c>
      <c r="E6342" s="3" t="s">
        <v>17296</v>
      </c>
      <c r="F6342" s="3" t="s">
        <v>17297</v>
      </c>
      <c r="G6342" s="2" t="s">
        <v>50</v>
      </c>
      <c r="H6342" s="2">
        <v>5.0</v>
      </c>
      <c r="I6342" s="2">
        <v>5.0</v>
      </c>
      <c r="J6342" s="2">
        <v>5.0</v>
      </c>
      <c r="K6342" s="2">
        <v>5.0</v>
      </c>
      <c r="L6342" s="2">
        <v>5.0</v>
      </c>
      <c r="M6342" s="2" t="s">
        <v>19</v>
      </c>
    </row>
    <row r="6343" ht="15.75" customHeight="1">
      <c r="A6343" s="2">
        <v>344.0</v>
      </c>
      <c r="B6343" s="2" t="s">
        <v>17231</v>
      </c>
      <c r="C6343" s="2" t="s">
        <v>34</v>
      </c>
      <c r="D6343" s="3" t="s">
        <v>17298</v>
      </c>
      <c r="E6343" s="3" t="s">
        <v>17299</v>
      </c>
      <c r="F6343" s="3" t="s">
        <v>17300</v>
      </c>
      <c r="G6343" s="2" t="s">
        <v>50</v>
      </c>
      <c r="H6343" s="2">
        <v>5.0</v>
      </c>
      <c r="I6343" s="2">
        <v>5.0</v>
      </c>
      <c r="J6343" s="2">
        <v>5.0</v>
      </c>
      <c r="K6343" s="2">
        <v>5.0</v>
      </c>
      <c r="L6343" s="2">
        <v>5.0</v>
      </c>
      <c r="M6343" s="2" t="s">
        <v>19</v>
      </c>
    </row>
    <row r="6344" ht="15.75" customHeight="1">
      <c r="A6344" s="2">
        <v>344.0</v>
      </c>
      <c r="B6344" s="2" t="s">
        <v>17231</v>
      </c>
      <c r="C6344" s="2" t="s">
        <v>34</v>
      </c>
      <c r="D6344" s="3" t="s">
        <v>17301</v>
      </c>
      <c r="E6344" s="3" t="s">
        <v>17302</v>
      </c>
      <c r="F6344" s="3" t="s">
        <v>17303</v>
      </c>
      <c r="G6344" s="2" t="s">
        <v>50</v>
      </c>
      <c r="H6344" s="2">
        <v>5.0</v>
      </c>
      <c r="I6344" s="2">
        <v>4.0</v>
      </c>
      <c r="J6344" s="2">
        <v>4.0</v>
      </c>
      <c r="K6344" s="2">
        <v>4.0</v>
      </c>
      <c r="L6344" s="2">
        <v>5.0</v>
      </c>
      <c r="M6344" s="2" t="s">
        <v>19</v>
      </c>
    </row>
    <row r="6345" ht="15.75" customHeight="1">
      <c r="A6345" s="2">
        <v>344.0</v>
      </c>
      <c r="B6345" s="2" t="s">
        <v>17231</v>
      </c>
      <c r="C6345" s="2" t="s">
        <v>34</v>
      </c>
      <c r="D6345" s="3" t="s">
        <v>17304</v>
      </c>
      <c r="E6345" s="3" t="s">
        <v>17305</v>
      </c>
      <c r="F6345" s="3" t="s">
        <v>17306</v>
      </c>
      <c r="G6345" s="2" t="s">
        <v>50</v>
      </c>
      <c r="H6345" s="2">
        <v>5.0</v>
      </c>
      <c r="I6345" s="2">
        <v>5.0</v>
      </c>
      <c r="J6345" s="2">
        <v>5.0</v>
      </c>
      <c r="K6345" s="2">
        <v>5.0</v>
      </c>
      <c r="L6345" s="2">
        <v>5.0</v>
      </c>
      <c r="M6345" s="2" t="s">
        <v>19</v>
      </c>
    </row>
    <row r="6346" ht="15.75" customHeight="1">
      <c r="A6346" s="2">
        <v>348.0</v>
      </c>
      <c r="B6346" s="2" t="s">
        <v>17307</v>
      </c>
      <c r="C6346" s="2" t="s">
        <v>235</v>
      </c>
      <c r="D6346" s="3" t="s">
        <v>139</v>
      </c>
      <c r="E6346" s="3" t="s">
        <v>17308</v>
      </c>
      <c r="F6346" s="3" t="s">
        <v>17309</v>
      </c>
      <c r="G6346" s="2" t="s">
        <v>50</v>
      </c>
      <c r="H6346" s="2">
        <v>4.0</v>
      </c>
      <c r="I6346" s="2">
        <v>4.0</v>
      </c>
      <c r="J6346" s="2">
        <v>5.0</v>
      </c>
      <c r="K6346" s="2">
        <v>5.0</v>
      </c>
      <c r="L6346" s="2">
        <v>5.0</v>
      </c>
      <c r="M6346" s="2" t="s">
        <v>19</v>
      </c>
    </row>
    <row r="6347" ht="15.75" customHeight="1">
      <c r="A6347" s="2">
        <v>348.0</v>
      </c>
      <c r="B6347" s="2" t="s">
        <v>17307</v>
      </c>
      <c r="C6347" s="2" t="s">
        <v>353</v>
      </c>
      <c r="D6347" s="3" t="s">
        <v>17310</v>
      </c>
      <c r="E6347" s="3" t="s">
        <v>17311</v>
      </c>
      <c r="F6347" s="3" t="s">
        <v>17312</v>
      </c>
      <c r="G6347" s="2" t="s">
        <v>50</v>
      </c>
      <c r="H6347" s="2">
        <v>5.0</v>
      </c>
      <c r="I6347" s="2">
        <v>5.0</v>
      </c>
      <c r="J6347" s="2">
        <v>5.0</v>
      </c>
      <c r="K6347" s="2">
        <v>4.0</v>
      </c>
      <c r="L6347" s="2">
        <v>5.0</v>
      </c>
      <c r="M6347" s="2" t="s">
        <v>19</v>
      </c>
    </row>
    <row r="6348" ht="15.75" customHeight="1">
      <c r="A6348" s="2">
        <v>348.0</v>
      </c>
      <c r="B6348" s="2" t="s">
        <v>17307</v>
      </c>
      <c r="C6348" s="2" t="s">
        <v>353</v>
      </c>
      <c r="D6348" s="3" t="s">
        <v>59</v>
      </c>
      <c r="E6348" s="3" t="s">
        <v>17313</v>
      </c>
      <c r="F6348" s="3" t="s">
        <v>17314</v>
      </c>
      <c r="G6348" s="2" t="s">
        <v>50</v>
      </c>
      <c r="H6348" s="2">
        <v>4.0</v>
      </c>
      <c r="I6348" s="2">
        <v>4.0</v>
      </c>
      <c r="J6348" s="2">
        <v>5.0</v>
      </c>
      <c r="K6348" s="2">
        <v>5.0</v>
      </c>
      <c r="L6348" s="2">
        <v>5.0</v>
      </c>
      <c r="M6348" s="2" t="s">
        <v>19</v>
      </c>
    </row>
    <row r="6349" ht="15.75" customHeight="1">
      <c r="A6349" s="2">
        <v>348.0</v>
      </c>
      <c r="B6349" s="2" t="s">
        <v>17307</v>
      </c>
      <c r="C6349" s="2" t="s">
        <v>336</v>
      </c>
      <c r="D6349" s="3" t="s">
        <v>17315</v>
      </c>
      <c r="E6349" s="3" t="s">
        <v>17316</v>
      </c>
      <c r="F6349" s="3" t="s">
        <v>17317</v>
      </c>
      <c r="G6349" s="2" t="s">
        <v>28</v>
      </c>
      <c r="H6349" s="2">
        <v>3.0</v>
      </c>
      <c r="I6349" s="2">
        <v>3.0</v>
      </c>
      <c r="J6349" s="2">
        <v>3.0</v>
      </c>
      <c r="K6349" s="2">
        <v>3.0</v>
      </c>
      <c r="L6349" s="2">
        <v>2.0</v>
      </c>
      <c r="M6349" s="2" t="s">
        <v>19</v>
      </c>
    </row>
    <row r="6350" ht="15.75" customHeight="1">
      <c r="A6350" s="2">
        <v>348.0</v>
      </c>
      <c r="B6350" s="2" t="s">
        <v>17307</v>
      </c>
      <c r="C6350" s="2" t="s">
        <v>95</v>
      </c>
      <c r="D6350" s="3" t="s">
        <v>191</v>
      </c>
      <c r="E6350" s="3" t="s">
        <v>17318</v>
      </c>
      <c r="F6350" s="3" t="s">
        <v>17319</v>
      </c>
      <c r="G6350" s="2" t="s">
        <v>50</v>
      </c>
      <c r="H6350" s="2">
        <v>4.0</v>
      </c>
      <c r="I6350" s="2">
        <v>3.0</v>
      </c>
      <c r="J6350" s="2">
        <v>5.0</v>
      </c>
      <c r="K6350" s="2">
        <v>5.0</v>
      </c>
      <c r="L6350" s="2">
        <v>4.0</v>
      </c>
      <c r="M6350" s="2" t="s">
        <v>19</v>
      </c>
    </row>
    <row r="6351" ht="15.75" customHeight="1">
      <c r="A6351" s="2">
        <v>348.0</v>
      </c>
      <c r="B6351" s="2" t="s">
        <v>17307</v>
      </c>
      <c r="C6351" s="2" t="s">
        <v>171</v>
      </c>
      <c r="D6351" s="3" t="s">
        <v>495</v>
      </c>
      <c r="E6351" s="3" t="s">
        <v>17320</v>
      </c>
      <c r="F6351" s="3" t="s">
        <v>17321</v>
      </c>
      <c r="G6351" s="2" t="s">
        <v>18</v>
      </c>
      <c r="H6351" s="2">
        <v>4.0</v>
      </c>
      <c r="I6351" s="2">
        <v>5.0</v>
      </c>
      <c r="J6351" s="2">
        <v>4.0</v>
      </c>
      <c r="K6351" s="2">
        <v>4.0</v>
      </c>
      <c r="L6351" s="2">
        <v>5.0</v>
      </c>
      <c r="M6351" s="2" t="s">
        <v>19</v>
      </c>
    </row>
    <row r="6352" ht="15.75" customHeight="1">
      <c r="A6352" s="2">
        <v>348.0</v>
      </c>
      <c r="B6352" s="2" t="s">
        <v>17307</v>
      </c>
      <c r="C6352" s="2" t="s">
        <v>148</v>
      </c>
      <c r="D6352" s="3" t="s">
        <v>17322</v>
      </c>
      <c r="E6352" s="3" t="s">
        <v>17323</v>
      </c>
      <c r="F6352" s="3" t="s">
        <v>17324</v>
      </c>
      <c r="G6352" s="2" t="s">
        <v>28</v>
      </c>
      <c r="H6352" s="2">
        <v>3.0</v>
      </c>
      <c r="I6352" s="2">
        <v>4.0</v>
      </c>
      <c r="J6352" s="2">
        <v>1.0</v>
      </c>
      <c r="K6352" s="2">
        <v>3.0</v>
      </c>
      <c r="L6352" s="2">
        <v>3.0</v>
      </c>
      <c r="M6352" s="2" t="s">
        <v>33</v>
      </c>
    </row>
    <row r="6353" ht="15.75" customHeight="1">
      <c r="A6353" s="2">
        <v>348.0</v>
      </c>
      <c r="B6353" s="2" t="s">
        <v>17307</v>
      </c>
      <c r="C6353" s="2" t="s">
        <v>190</v>
      </c>
      <c r="D6353" s="3" t="s">
        <v>17325</v>
      </c>
      <c r="E6353" s="3" t="s">
        <v>17326</v>
      </c>
      <c r="F6353" s="3" t="s">
        <v>17327</v>
      </c>
      <c r="G6353" s="2" t="s">
        <v>28</v>
      </c>
      <c r="H6353" s="2">
        <v>2.0</v>
      </c>
      <c r="I6353" s="2">
        <v>2.0</v>
      </c>
      <c r="J6353" s="2">
        <v>2.0</v>
      </c>
      <c r="K6353" s="2">
        <v>2.0</v>
      </c>
      <c r="L6353" s="2">
        <v>4.0</v>
      </c>
      <c r="M6353" s="2" t="s">
        <v>33</v>
      </c>
    </row>
    <row r="6354" ht="15.75" customHeight="1">
      <c r="A6354" s="2">
        <v>348.0</v>
      </c>
      <c r="B6354" s="2" t="s">
        <v>17307</v>
      </c>
      <c r="C6354" s="2" t="s">
        <v>75</v>
      </c>
      <c r="D6354" s="3" t="s">
        <v>17328</v>
      </c>
      <c r="E6354" s="3" t="s">
        <v>17329</v>
      </c>
      <c r="F6354" s="3" t="s">
        <v>17327</v>
      </c>
      <c r="G6354" s="2" t="s">
        <v>50</v>
      </c>
      <c r="H6354" s="2">
        <v>5.0</v>
      </c>
      <c r="I6354" s="2">
        <v>5.0</v>
      </c>
      <c r="J6354" s="2">
        <v>5.0</v>
      </c>
      <c r="K6354" s="2">
        <v>4.0</v>
      </c>
      <c r="L6354" s="2">
        <v>5.0</v>
      </c>
      <c r="M6354" s="2" t="s">
        <v>19</v>
      </c>
    </row>
    <row r="6355" ht="15.75" customHeight="1">
      <c r="A6355" s="2">
        <v>348.0</v>
      </c>
      <c r="B6355" s="2" t="s">
        <v>17307</v>
      </c>
      <c r="C6355" s="2" t="s">
        <v>593</v>
      </c>
      <c r="D6355" s="3" t="s">
        <v>17330</v>
      </c>
      <c r="E6355" s="3" t="s">
        <v>17331</v>
      </c>
      <c r="F6355" s="3" t="s">
        <v>17327</v>
      </c>
      <c r="G6355" s="2" t="s">
        <v>18</v>
      </c>
      <c r="H6355" s="2">
        <v>4.0</v>
      </c>
      <c r="I6355" s="2">
        <v>5.0</v>
      </c>
      <c r="J6355" s="2">
        <v>5.0</v>
      </c>
      <c r="K6355" s="2">
        <v>4.0</v>
      </c>
      <c r="L6355" s="2">
        <v>5.0</v>
      </c>
      <c r="M6355" s="2" t="s">
        <v>19</v>
      </c>
    </row>
    <row r="6356" ht="15.75" customHeight="1">
      <c r="A6356" s="2">
        <v>349.0</v>
      </c>
      <c r="B6356" s="2" t="s">
        <v>17332</v>
      </c>
      <c r="C6356" s="2" t="s">
        <v>14</v>
      </c>
      <c r="D6356" s="3" t="s">
        <v>17333</v>
      </c>
      <c r="E6356" s="3" t="s">
        <v>17334</v>
      </c>
      <c r="F6356" s="3" t="s">
        <v>17335</v>
      </c>
      <c r="G6356" s="2" t="s">
        <v>50</v>
      </c>
      <c r="H6356" s="2">
        <v>4.0</v>
      </c>
      <c r="I6356" s="2">
        <v>4.0</v>
      </c>
      <c r="J6356" s="2">
        <v>5.0</v>
      </c>
      <c r="K6356" s="2">
        <v>5.0</v>
      </c>
      <c r="L6356" s="2">
        <v>5.0</v>
      </c>
      <c r="M6356" s="2" t="s">
        <v>19</v>
      </c>
    </row>
    <row r="6357" ht="15.75" customHeight="1">
      <c r="A6357" s="2">
        <v>349.0</v>
      </c>
      <c r="B6357" s="2" t="s">
        <v>17332</v>
      </c>
      <c r="C6357" s="2" t="s">
        <v>1920</v>
      </c>
      <c r="D6357" s="3" t="s">
        <v>17336</v>
      </c>
      <c r="E6357" s="3" t="s">
        <v>17337</v>
      </c>
      <c r="F6357" s="3" t="s">
        <v>17338</v>
      </c>
      <c r="G6357" s="2" t="s">
        <v>50</v>
      </c>
      <c r="H6357" s="2">
        <v>5.0</v>
      </c>
      <c r="I6357" s="2">
        <v>5.0</v>
      </c>
      <c r="J6357" s="2">
        <v>4.0</v>
      </c>
      <c r="K6357" s="2">
        <v>5.0</v>
      </c>
      <c r="L6357" s="2">
        <v>4.0</v>
      </c>
      <c r="M6357" s="2" t="s">
        <v>19</v>
      </c>
    </row>
    <row r="6358" ht="15.75" customHeight="1">
      <c r="A6358" s="2">
        <v>349.0</v>
      </c>
      <c r="B6358" s="2" t="s">
        <v>17332</v>
      </c>
      <c r="C6358" s="2" t="s">
        <v>1920</v>
      </c>
      <c r="D6358" s="3" t="s">
        <v>17339</v>
      </c>
      <c r="E6358" s="3" t="s">
        <v>17340</v>
      </c>
      <c r="F6358" s="3" t="s">
        <v>17341</v>
      </c>
      <c r="G6358" s="2" t="s">
        <v>50</v>
      </c>
      <c r="H6358" s="2">
        <v>5.0</v>
      </c>
      <c r="I6358" s="2">
        <v>5.0</v>
      </c>
      <c r="J6358" s="2">
        <v>5.0</v>
      </c>
      <c r="K6358" s="2">
        <v>5.0</v>
      </c>
      <c r="L6358" s="2">
        <v>4.0</v>
      </c>
      <c r="M6358" s="2" t="s">
        <v>19</v>
      </c>
    </row>
    <row r="6359" ht="15.75" customHeight="1">
      <c r="A6359" s="2">
        <v>349.0</v>
      </c>
      <c r="B6359" s="2" t="s">
        <v>17332</v>
      </c>
      <c r="C6359" s="2" t="s">
        <v>690</v>
      </c>
      <c r="D6359" s="3" t="s">
        <v>17342</v>
      </c>
      <c r="E6359" s="3" t="s">
        <v>17343</v>
      </c>
      <c r="F6359" s="3" t="s">
        <v>17344</v>
      </c>
      <c r="G6359" s="2" t="s">
        <v>50</v>
      </c>
      <c r="H6359" s="2">
        <v>4.0</v>
      </c>
      <c r="I6359" s="2">
        <v>5.0</v>
      </c>
      <c r="J6359" s="2">
        <v>5.0</v>
      </c>
      <c r="K6359" s="2">
        <v>4.0</v>
      </c>
      <c r="L6359" s="2">
        <v>1.0</v>
      </c>
      <c r="M6359" s="2" t="s">
        <v>19</v>
      </c>
    </row>
    <row r="6360" ht="15.75" customHeight="1">
      <c r="A6360" s="2">
        <v>349.0</v>
      </c>
      <c r="B6360" s="2" t="s">
        <v>17332</v>
      </c>
      <c r="C6360" s="2" t="s">
        <v>690</v>
      </c>
      <c r="D6360" s="3" t="s">
        <v>17345</v>
      </c>
      <c r="E6360" s="3" t="s">
        <v>17346</v>
      </c>
      <c r="F6360" s="3" t="s">
        <v>17347</v>
      </c>
      <c r="G6360" s="2" t="s">
        <v>18</v>
      </c>
      <c r="H6360" s="2">
        <v>4.0</v>
      </c>
      <c r="I6360" s="2">
        <v>5.0</v>
      </c>
      <c r="J6360" s="2">
        <v>4.0</v>
      </c>
      <c r="K6360" s="2">
        <v>5.0</v>
      </c>
      <c r="L6360" s="2">
        <v>3.0</v>
      </c>
      <c r="M6360" s="2" t="s">
        <v>19</v>
      </c>
    </row>
    <row r="6361" ht="15.75" customHeight="1">
      <c r="A6361" s="2">
        <v>349.0</v>
      </c>
      <c r="B6361" s="2" t="s">
        <v>17332</v>
      </c>
      <c r="C6361" s="2" t="s">
        <v>690</v>
      </c>
      <c r="D6361" s="3" t="s">
        <v>17348</v>
      </c>
      <c r="E6361" s="3" t="s">
        <v>17349</v>
      </c>
      <c r="F6361" s="3" t="s">
        <v>17350</v>
      </c>
      <c r="G6361" s="2" t="s">
        <v>18</v>
      </c>
      <c r="H6361" s="2">
        <v>3.0</v>
      </c>
      <c r="I6361" s="2">
        <v>4.0</v>
      </c>
      <c r="J6361" s="2">
        <v>4.0</v>
      </c>
      <c r="K6361" s="2">
        <v>4.0</v>
      </c>
      <c r="L6361" s="2">
        <v>3.0</v>
      </c>
      <c r="M6361" s="2" t="s">
        <v>19</v>
      </c>
    </row>
    <row r="6362" ht="15.75" customHeight="1">
      <c r="A6362" s="2">
        <v>349.0</v>
      </c>
      <c r="B6362" s="2" t="s">
        <v>17332</v>
      </c>
      <c r="C6362" s="2" t="s">
        <v>690</v>
      </c>
      <c r="D6362" s="3" t="s">
        <v>17351</v>
      </c>
      <c r="E6362" s="3" t="s">
        <v>17352</v>
      </c>
      <c r="F6362" s="3" t="s">
        <v>17353</v>
      </c>
      <c r="G6362" s="2" t="s">
        <v>50</v>
      </c>
      <c r="H6362" s="2">
        <v>4.0</v>
      </c>
      <c r="I6362" s="2">
        <v>4.0</v>
      </c>
      <c r="J6362" s="2">
        <v>5.0</v>
      </c>
      <c r="K6362" s="2">
        <v>5.0</v>
      </c>
      <c r="L6362" s="2">
        <v>4.0</v>
      </c>
      <c r="M6362" s="2" t="s">
        <v>19</v>
      </c>
    </row>
    <row r="6363" ht="15.75" customHeight="1">
      <c r="A6363" s="2">
        <v>349.0</v>
      </c>
      <c r="B6363" s="2" t="s">
        <v>17332</v>
      </c>
      <c r="C6363" s="2" t="s">
        <v>690</v>
      </c>
      <c r="D6363" s="3" t="s">
        <v>17354</v>
      </c>
      <c r="E6363" s="3" t="s">
        <v>17355</v>
      </c>
      <c r="F6363" s="3" t="s">
        <v>17356</v>
      </c>
      <c r="G6363" s="2" t="s">
        <v>28</v>
      </c>
      <c r="H6363" s="2">
        <v>3.0</v>
      </c>
      <c r="I6363" s="2">
        <v>3.0</v>
      </c>
      <c r="J6363" s="2">
        <v>4.0</v>
      </c>
      <c r="K6363" s="2">
        <v>3.0</v>
      </c>
      <c r="L6363" s="2">
        <v>3.0</v>
      </c>
      <c r="M6363" s="2" t="s">
        <v>19</v>
      </c>
    </row>
    <row r="6364" ht="15.75" customHeight="1">
      <c r="A6364" s="2">
        <v>349.0</v>
      </c>
      <c r="B6364" s="2" t="s">
        <v>17332</v>
      </c>
      <c r="C6364" s="2" t="s">
        <v>690</v>
      </c>
      <c r="D6364" s="3" t="s">
        <v>17357</v>
      </c>
      <c r="E6364" s="3" t="s">
        <v>17358</v>
      </c>
      <c r="F6364" s="3" t="s">
        <v>17359</v>
      </c>
      <c r="G6364" s="2" t="s">
        <v>18</v>
      </c>
      <c r="H6364" s="2">
        <v>4.0</v>
      </c>
      <c r="I6364" s="2">
        <v>4.0</v>
      </c>
      <c r="J6364" s="2">
        <v>5.0</v>
      </c>
      <c r="K6364" s="2">
        <v>4.0</v>
      </c>
      <c r="L6364" s="2">
        <v>4.0</v>
      </c>
      <c r="M6364" s="2" t="s">
        <v>19</v>
      </c>
    </row>
    <row r="6365" ht="15.75" customHeight="1">
      <c r="A6365" s="2">
        <v>349.0</v>
      </c>
      <c r="B6365" s="2" t="s">
        <v>17332</v>
      </c>
      <c r="C6365" s="2" t="s">
        <v>690</v>
      </c>
      <c r="D6365" s="3" t="s">
        <v>17360</v>
      </c>
      <c r="E6365" s="3" t="s">
        <v>17361</v>
      </c>
      <c r="F6365" s="3" t="s">
        <v>17362</v>
      </c>
      <c r="G6365" s="2" t="s">
        <v>50</v>
      </c>
      <c r="H6365" s="2">
        <v>4.0</v>
      </c>
      <c r="I6365" s="2">
        <v>4.0</v>
      </c>
      <c r="J6365" s="2">
        <v>5.0</v>
      </c>
      <c r="K6365" s="2">
        <v>4.0</v>
      </c>
      <c r="L6365" s="2">
        <v>4.0</v>
      </c>
      <c r="M6365" s="2" t="s">
        <v>19</v>
      </c>
    </row>
    <row r="6366" ht="15.75" customHeight="1">
      <c r="A6366" s="2">
        <v>349.0</v>
      </c>
      <c r="B6366" s="2" t="s">
        <v>17332</v>
      </c>
      <c r="C6366" s="2" t="s">
        <v>690</v>
      </c>
      <c r="D6366" s="3" t="s">
        <v>17363</v>
      </c>
      <c r="E6366" s="3" t="s">
        <v>17364</v>
      </c>
      <c r="F6366" s="3" t="s">
        <v>17365</v>
      </c>
      <c r="G6366" s="2" t="s">
        <v>50</v>
      </c>
      <c r="H6366" s="2">
        <v>4.0</v>
      </c>
      <c r="I6366" s="2">
        <v>4.0</v>
      </c>
      <c r="J6366" s="2">
        <v>5.0</v>
      </c>
      <c r="K6366" s="2">
        <v>4.0</v>
      </c>
      <c r="L6366" s="2">
        <v>4.0</v>
      </c>
      <c r="M6366" s="2" t="s">
        <v>19</v>
      </c>
    </row>
    <row r="6367" ht="15.75" customHeight="1">
      <c r="A6367" s="2">
        <v>349.0</v>
      </c>
      <c r="B6367" s="2" t="s">
        <v>17332</v>
      </c>
      <c r="C6367" s="2" t="s">
        <v>14</v>
      </c>
      <c r="D6367" s="3" t="s">
        <v>17366</v>
      </c>
      <c r="E6367" s="3" t="s">
        <v>17367</v>
      </c>
      <c r="F6367" s="3" t="s">
        <v>17368</v>
      </c>
      <c r="G6367" s="2" t="s">
        <v>50</v>
      </c>
      <c r="H6367" s="2">
        <v>4.0</v>
      </c>
      <c r="I6367" s="2">
        <v>4.0</v>
      </c>
      <c r="J6367" s="2">
        <v>5.0</v>
      </c>
      <c r="K6367" s="2">
        <v>4.0</v>
      </c>
      <c r="L6367" s="2">
        <v>4.0</v>
      </c>
      <c r="M6367" s="2" t="s">
        <v>19</v>
      </c>
    </row>
    <row r="6368" ht="15.75" customHeight="1">
      <c r="A6368" s="2">
        <v>349.0</v>
      </c>
      <c r="B6368" s="2" t="s">
        <v>17332</v>
      </c>
      <c r="C6368" s="2" t="s">
        <v>14</v>
      </c>
      <c r="D6368" s="3" t="s">
        <v>17369</v>
      </c>
      <c r="E6368" s="3" t="s">
        <v>17370</v>
      </c>
      <c r="F6368" s="3" t="s">
        <v>17371</v>
      </c>
      <c r="G6368" s="2" t="s">
        <v>50</v>
      </c>
      <c r="H6368" s="2">
        <v>4.0</v>
      </c>
      <c r="I6368" s="2">
        <v>3.0</v>
      </c>
      <c r="J6368" s="2">
        <v>5.0</v>
      </c>
      <c r="K6368" s="2">
        <v>4.0</v>
      </c>
      <c r="L6368" s="2">
        <v>4.0</v>
      </c>
      <c r="M6368" s="2" t="s">
        <v>19</v>
      </c>
    </row>
    <row r="6369" ht="15.75" customHeight="1">
      <c r="A6369" s="2">
        <v>349.0</v>
      </c>
      <c r="B6369" s="2" t="s">
        <v>17332</v>
      </c>
      <c r="C6369" s="2" t="s">
        <v>14</v>
      </c>
      <c r="D6369" s="3" t="s">
        <v>17372</v>
      </c>
      <c r="E6369" s="3" t="s">
        <v>17373</v>
      </c>
      <c r="F6369" s="3" t="s">
        <v>17374</v>
      </c>
      <c r="G6369" s="2" t="s">
        <v>50</v>
      </c>
      <c r="H6369" s="2">
        <v>5.0</v>
      </c>
      <c r="I6369" s="2">
        <v>4.0</v>
      </c>
      <c r="J6369" s="2">
        <v>5.0</v>
      </c>
      <c r="K6369" s="2">
        <v>5.0</v>
      </c>
      <c r="L6369" s="2">
        <v>5.0</v>
      </c>
      <c r="M6369" s="2" t="s">
        <v>19</v>
      </c>
    </row>
    <row r="6370" ht="15.75" customHeight="1">
      <c r="A6370" s="2">
        <v>349.0</v>
      </c>
      <c r="B6370" s="2" t="s">
        <v>17332</v>
      </c>
      <c r="C6370" s="2" t="s">
        <v>14</v>
      </c>
      <c r="D6370" s="3" t="s">
        <v>17375</v>
      </c>
      <c r="E6370" s="3" t="s">
        <v>17376</v>
      </c>
      <c r="F6370" s="3" t="s">
        <v>17377</v>
      </c>
      <c r="G6370" s="2" t="s">
        <v>50</v>
      </c>
      <c r="H6370" s="2">
        <v>4.0</v>
      </c>
      <c r="I6370" s="2">
        <v>4.0</v>
      </c>
      <c r="J6370" s="2">
        <v>5.0</v>
      </c>
      <c r="K6370" s="2">
        <v>5.0</v>
      </c>
      <c r="L6370" s="2">
        <v>4.0</v>
      </c>
      <c r="M6370" s="2" t="s">
        <v>19</v>
      </c>
    </row>
    <row r="6371" ht="15.75" customHeight="1">
      <c r="A6371" s="2">
        <v>349.0</v>
      </c>
      <c r="B6371" s="2" t="s">
        <v>17332</v>
      </c>
      <c r="C6371" s="2" t="s">
        <v>14</v>
      </c>
      <c r="D6371" s="3" t="s">
        <v>51</v>
      </c>
      <c r="E6371" s="3" t="s">
        <v>17378</v>
      </c>
      <c r="F6371" s="3" t="s">
        <v>17379</v>
      </c>
      <c r="G6371" s="2" t="s">
        <v>50</v>
      </c>
      <c r="H6371" s="2">
        <v>5.0</v>
      </c>
      <c r="I6371" s="2">
        <v>5.0</v>
      </c>
      <c r="J6371" s="2">
        <v>5.0</v>
      </c>
      <c r="K6371" s="2">
        <v>5.0</v>
      </c>
      <c r="L6371" s="2">
        <v>4.0</v>
      </c>
      <c r="M6371" s="2" t="s">
        <v>19</v>
      </c>
    </row>
    <row r="6372" ht="15.75" customHeight="1">
      <c r="A6372" s="2">
        <v>349.0</v>
      </c>
      <c r="B6372" s="2" t="s">
        <v>17332</v>
      </c>
      <c r="C6372" s="2" t="s">
        <v>14</v>
      </c>
      <c r="D6372" s="3" t="s">
        <v>17380</v>
      </c>
      <c r="E6372" s="3" t="s">
        <v>17381</v>
      </c>
      <c r="F6372" s="3" t="s">
        <v>17382</v>
      </c>
      <c r="G6372" s="2" t="s">
        <v>50</v>
      </c>
      <c r="H6372" s="2">
        <v>4.0</v>
      </c>
      <c r="I6372" s="2">
        <v>5.0</v>
      </c>
      <c r="J6372" s="2">
        <v>5.0</v>
      </c>
      <c r="K6372" s="2">
        <v>5.0</v>
      </c>
      <c r="L6372" s="2">
        <v>4.0</v>
      </c>
      <c r="M6372" s="2" t="s">
        <v>19</v>
      </c>
    </row>
    <row r="6373" ht="15.75" customHeight="1">
      <c r="A6373" s="2">
        <v>349.0</v>
      </c>
      <c r="B6373" s="2" t="s">
        <v>17332</v>
      </c>
      <c r="C6373" s="2" t="s">
        <v>29</v>
      </c>
      <c r="D6373" s="3" t="s">
        <v>17383</v>
      </c>
      <c r="E6373" s="3" t="s">
        <v>17384</v>
      </c>
      <c r="F6373" s="3" t="s">
        <v>17385</v>
      </c>
      <c r="G6373" s="2" t="s">
        <v>50</v>
      </c>
      <c r="H6373" s="2">
        <v>4.0</v>
      </c>
      <c r="I6373" s="2">
        <v>5.0</v>
      </c>
      <c r="J6373" s="2">
        <v>5.0</v>
      </c>
      <c r="K6373" s="2">
        <v>5.0</v>
      </c>
      <c r="L6373" s="2">
        <v>5.0</v>
      </c>
      <c r="M6373" s="2" t="s">
        <v>19</v>
      </c>
    </row>
    <row r="6374" ht="15.75" customHeight="1">
      <c r="A6374" s="2">
        <v>349.0</v>
      </c>
      <c r="B6374" s="2" t="s">
        <v>17332</v>
      </c>
      <c r="C6374" s="2" t="s">
        <v>29</v>
      </c>
      <c r="D6374" s="3" t="s">
        <v>17386</v>
      </c>
      <c r="E6374" s="3" t="s">
        <v>17387</v>
      </c>
      <c r="F6374" s="3" t="s">
        <v>17388</v>
      </c>
      <c r="G6374" s="2" t="s">
        <v>18</v>
      </c>
      <c r="H6374" s="2">
        <v>3.0</v>
      </c>
      <c r="I6374" s="2">
        <v>2.0</v>
      </c>
      <c r="J6374" s="2">
        <v>4.0</v>
      </c>
      <c r="K6374" s="2">
        <v>5.0</v>
      </c>
      <c r="L6374" s="2">
        <v>4.0</v>
      </c>
      <c r="M6374" s="2" t="s">
        <v>19</v>
      </c>
    </row>
    <row r="6375" ht="15.75" customHeight="1">
      <c r="A6375" s="2">
        <v>349.0</v>
      </c>
      <c r="B6375" s="2" t="s">
        <v>17332</v>
      </c>
      <c r="C6375" s="2" t="s">
        <v>508</v>
      </c>
      <c r="D6375" s="3" t="s">
        <v>12371</v>
      </c>
      <c r="E6375" s="3" t="s">
        <v>17389</v>
      </c>
      <c r="F6375" s="3" t="s">
        <v>17390</v>
      </c>
      <c r="G6375" s="2" t="s">
        <v>18</v>
      </c>
      <c r="H6375" s="2">
        <v>3.0</v>
      </c>
      <c r="I6375" s="2">
        <v>5.0</v>
      </c>
      <c r="J6375" s="2">
        <v>4.0</v>
      </c>
      <c r="K6375" s="2">
        <v>4.0</v>
      </c>
      <c r="L6375" s="2">
        <v>4.0</v>
      </c>
      <c r="M6375" s="2" t="s">
        <v>19</v>
      </c>
    </row>
    <row r="6376" ht="15.75" customHeight="1">
      <c r="A6376" s="2">
        <v>349.0</v>
      </c>
      <c r="B6376" s="2" t="s">
        <v>17332</v>
      </c>
      <c r="C6376" s="2" t="s">
        <v>353</v>
      </c>
      <c r="D6376" s="3" t="s">
        <v>17391</v>
      </c>
      <c r="E6376" s="3" t="s">
        <v>17392</v>
      </c>
      <c r="F6376" s="3" t="s">
        <v>17393</v>
      </c>
      <c r="G6376" s="2" t="s">
        <v>50</v>
      </c>
      <c r="H6376" s="2">
        <v>4.0</v>
      </c>
      <c r="I6376" s="2">
        <v>4.0</v>
      </c>
      <c r="J6376" s="2">
        <v>4.0</v>
      </c>
      <c r="K6376" s="2">
        <v>3.0</v>
      </c>
      <c r="L6376" s="2">
        <v>4.0</v>
      </c>
      <c r="M6376" s="2" t="s">
        <v>19</v>
      </c>
    </row>
    <row r="6377" ht="15.75" customHeight="1">
      <c r="A6377" s="2">
        <v>349.0</v>
      </c>
      <c r="B6377" s="2" t="s">
        <v>17332</v>
      </c>
      <c r="C6377" s="2" t="s">
        <v>623</v>
      </c>
      <c r="D6377" s="3" t="s">
        <v>17394</v>
      </c>
      <c r="E6377" s="3" t="s">
        <v>17395</v>
      </c>
      <c r="F6377" s="3" t="s">
        <v>17396</v>
      </c>
      <c r="G6377" s="2" t="s">
        <v>18</v>
      </c>
      <c r="H6377" s="2">
        <v>3.0</v>
      </c>
      <c r="I6377" s="2">
        <v>3.0</v>
      </c>
      <c r="J6377" s="2">
        <v>3.0</v>
      </c>
      <c r="K6377" s="2">
        <v>4.0</v>
      </c>
      <c r="L6377" s="2">
        <v>4.0</v>
      </c>
      <c r="M6377" s="2" t="s">
        <v>19</v>
      </c>
    </row>
    <row r="6378" ht="15.75" customHeight="1">
      <c r="A6378" s="2">
        <v>349.0</v>
      </c>
      <c r="B6378" s="2" t="s">
        <v>17332</v>
      </c>
      <c r="C6378" s="2" t="s">
        <v>174</v>
      </c>
      <c r="D6378" s="3" t="s">
        <v>12847</v>
      </c>
      <c r="E6378" s="3" t="s">
        <v>17397</v>
      </c>
      <c r="F6378" s="3" t="s">
        <v>17398</v>
      </c>
      <c r="G6378" s="2" t="s">
        <v>50</v>
      </c>
      <c r="H6378" s="2">
        <v>4.0</v>
      </c>
      <c r="I6378" s="2">
        <v>5.0</v>
      </c>
      <c r="J6378" s="2">
        <v>4.0</v>
      </c>
      <c r="K6378" s="2">
        <v>5.0</v>
      </c>
      <c r="L6378" s="2">
        <v>4.0</v>
      </c>
      <c r="M6378" s="2" t="s">
        <v>19</v>
      </c>
    </row>
    <row r="6379" ht="15.75" customHeight="1">
      <c r="A6379" s="2">
        <v>349.0</v>
      </c>
      <c r="B6379" s="2" t="s">
        <v>17332</v>
      </c>
      <c r="C6379" s="2" t="s">
        <v>1165</v>
      </c>
      <c r="D6379" s="3" t="s">
        <v>17399</v>
      </c>
      <c r="E6379" s="3" t="s">
        <v>17400</v>
      </c>
      <c r="F6379" s="3" t="s">
        <v>17401</v>
      </c>
      <c r="G6379" s="2" t="s">
        <v>18</v>
      </c>
      <c r="H6379" s="2">
        <v>4.0</v>
      </c>
      <c r="I6379" s="2">
        <v>4.0</v>
      </c>
      <c r="J6379" s="2">
        <v>5.0</v>
      </c>
      <c r="K6379" s="2">
        <v>5.0</v>
      </c>
      <c r="L6379" s="2">
        <v>4.0</v>
      </c>
      <c r="M6379" s="2" t="s">
        <v>19</v>
      </c>
    </row>
    <row r="6380" ht="15.75" customHeight="1">
      <c r="A6380" s="2">
        <v>349.0</v>
      </c>
      <c r="B6380" s="2" t="s">
        <v>17332</v>
      </c>
      <c r="C6380" s="2" t="s">
        <v>1778</v>
      </c>
      <c r="D6380" s="3" t="s">
        <v>17402</v>
      </c>
      <c r="E6380" s="3" t="s">
        <v>17403</v>
      </c>
      <c r="F6380" s="3" t="s">
        <v>17401</v>
      </c>
      <c r="G6380" s="2" t="s">
        <v>18</v>
      </c>
      <c r="H6380" s="2">
        <v>5.0</v>
      </c>
      <c r="I6380" s="2">
        <v>4.0</v>
      </c>
      <c r="J6380" s="2">
        <v>4.0</v>
      </c>
      <c r="K6380" s="2">
        <v>5.0</v>
      </c>
      <c r="L6380" s="2">
        <v>4.0</v>
      </c>
      <c r="M6380" s="2" t="s">
        <v>19</v>
      </c>
    </row>
    <row r="6381" ht="15.75" customHeight="1">
      <c r="A6381" s="2">
        <v>349.0</v>
      </c>
      <c r="B6381" s="2" t="s">
        <v>17332</v>
      </c>
      <c r="C6381" s="2" t="s">
        <v>603</v>
      </c>
      <c r="D6381" s="3" t="s">
        <v>9242</v>
      </c>
      <c r="E6381" s="3" t="s">
        <v>17404</v>
      </c>
      <c r="F6381" s="3" t="s">
        <v>17405</v>
      </c>
      <c r="G6381" s="2" t="s">
        <v>28</v>
      </c>
      <c r="H6381" s="2">
        <v>3.0</v>
      </c>
      <c r="I6381" s="2">
        <v>5.0</v>
      </c>
      <c r="J6381" s="2">
        <v>4.0</v>
      </c>
      <c r="K6381" s="2">
        <v>3.0</v>
      </c>
      <c r="L6381" s="2">
        <v>4.0</v>
      </c>
      <c r="M6381" s="2" t="s">
        <v>19</v>
      </c>
    </row>
    <row r="6382" ht="15.75" customHeight="1">
      <c r="A6382" s="2">
        <v>350.0</v>
      </c>
      <c r="B6382" s="2" t="s">
        <v>17406</v>
      </c>
      <c r="C6382" s="2" t="s">
        <v>504</v>
      </c>
      <c r="D6382" s="3" t="s">
        <v>17407</v>
      </c>
      <c r="E6382" s="3" t="s">
        <v>17408</v>
      </c>
      <c r="F6382" s="3" t="s">
        <v>17409</v>
      </c>
      <c r="G6382" s="2" t="s">
        <v>50</v>
      </c>
      <c r="H6382" s="2">
        <v>5.0</v>
      </c>
      <c r="I6382" s="2">
        <v>5.0</v>
      </c>
      <c r="J6382" s="2">
        <v>5.0</v>
      </c>
      <c r="K6382" s="2">
        <v>5.0</v>
      </c>
      <c r="L6382" s="2">
        <v>5.0</v>
      </c>
      <c r="M6382" s="2" t="s">
        <v>19</v>
      </c>
    </row>
    <row r="6383" ht="15.75" customHeight="1">
      <c r="A6383" s="2">
        <v>350.0</v>
      </c>
      <c r="B6383" s="2" t="s">
        <v>17406</v>
      </c>
      <c r="C6383" s="2" t="s">
        <v>127</v>
      </c>
      <c r="D6383" s="3" t="s">
        <v>17410</v>
      </c>
      <c r="E6383" s="3" t="s">
        <v>17411</v>
      </c>
      <c r="F6383" s="3" t="s">
        <v>17412</v>
      </c>
      <c r="G6383" s="2" t="s">
        <v>50</v>
      </c>
      <c r="H6383" s="2">
        <v>4.0</v>
      </c>
      <c r="I6383" s="2">
        <v>4.0</v>
      </c>
      <c r="J6383" s="2">
        <v>4.0</v>
      </c>
      <c r="K6383" s="2">
        <v>5.0</v>
      </c>
      <c r="L6383" s="2">
        <v>5.0</v>
      </c>
      <c r="M6383" s="2" t="s">
        <v>19</v>
      </c>
    </row>
    <row r="6384" ht="15.75" customHeight="1">
      <c r="A6384" s="2">
        <v>350.0</v>
      </c>
      <c r="B6384" s="2" t="s">
        <v>17406</v>
      </c>
      <c r="C6384" s="2" t="s">
        <v>127</v>
      </c>
      <c r="D6384" s="3" t="s">
        <v>17413</v>
      </c>
      <c r="E6384" s="3" t="s">
        <v>17414</v>
      </c>
      <c r="F6384" s="3" t="s">
        <v>17415</v>
      </c>
      <c r="G6384" s="2" t="s">
        <v>28</v>
      </c>
      <c r="H6384" s="2">
        <v>4.0</v>
      </c>
      <c r="I6384" s="2">
        <v>3.0</v>
      </c>
      <c r="J6384" s="2">
        <v>5.0</v>
      </c>
      <c r="K6384" s="2">
        <v>5.0</v>
      </c>
      <c r="L6384" s="2">
        <v>4.0</v>
      </c>
      <c r="M6384" s="2" t="s">
        <v>19</v>
      </c>
    </row>
    <row r="6385" ht="15.75" customHeight="1">
      <c r="A6385" s="2">
        <v>350.0</v>
      </c>
      <c r="B6385" s="2" t="s">
        <v>17406</v>
      </c>
      <c r="C6385" s="2" t="s">
        <v>382</v>
      </c>
      <c r="D6385" s="3" t="s">
        <v>17416</v>
      </c>
      <c r="E6385" s="3" t="s">
        <v>17417</v>
      </c>
      <c r="F6385" s="3" t="s">
        <v>17418</v>
      </c>
      <c r="G6385" s="2" t="s">
        <v>50</v>
      </c>
      <c r="H6385" s="2">
        <v>5.0</v>
      </c>
      <c r="I6385" s="2">
        <v>5.0</v>
      </c>
      <c r="J6385" s="2">
        <v>5.0</v>
      </c>
      <c r="K6385" s="2">
        <v>5.0</v>
      </c>
      <c r="L6385" s="2">
        <v>5.0</v>
      </c>
      <c r="M6385" s="2" t="s">
        <v>19</v>
      </c>
    </row>
    <row r="6386" ht="15.75" customHeight="1">
      <c r="A6386" s="2">
        <v>350.0</v>
      </c>
      <c r="B6386" s="2" t="s">
        <v>17406</v>
      </c>
      <c r="C6386" s="2" t="s">
        <v>138</v>
      </c>
      <c r="D6386" s="3" t="s">
        <v>17419</v>
      </c>
      <c r="E6386" s="3" t="s">
        <v>17420</v>
      </c>
      <c r="F6386" s="3" t="s">
        <v>17418</v>
      </c>
      <c r="G6386" s="2" t="s">
        <v>50</v>
      </c>
      <c r="H6386" s="2">
        <v>5.0</v>
      </c>
      <c r="I6386" s="2">
        <v>5.0</v>
      </c>
      <c r="J6386" s="2">
        <v>5.0</v>
      </c>
      <c r="K6386" s="2">
        <v>5.0</v>
      </c>
      <c r="L6386" s="2">
        <v>5.0</v>
      </c>
      <c r="M6386" s="2" t="s">
        <v>19</v>
      </c>
    </row>
    <row r="6387" ht="15.75" customHeight="1">
      <c r="A6387" s="2">
        <v>350.0</v>
      </c>
      <c r="B6387" s="2" t="s">
        <v>17406</v>
      </c>
      <c r="C6387" s="2" t="s">
        <v>138</v>
      </c>
      <c r="D6387" s="3" t="s">
        <v>17421</v>
      </c>
      <c r="E6387" s="3" t="s">
        <v>17422</v>
      </c>
      <c r="F6387" s="3" t="s">
        <v>17423</v>
      </c>
      <c r="G6387" s="2" t="s">
        <v>50</v>
      </c>
      <c r="H6387" s="2">
        <v>5.0</v>
      </c>
      <c r="I6387" s="2">
        <v>5.0</v>
      </c>
      <c r="J6387" s="2">
        <v>5.0</v>
      </c>
      <c r="K6387" s="2">
        <v>5.0</v>
      </c>
      <c r="L6387" s="2">
        <v>5.0</v>
      </c>
      <c r="M6387" s="2" t="s">
        <v>19</v>
      </c>
    </row>
    <row r="6388" ht="15.75" customHeight="1">
      <c r="A6388" s="2">
        <v>350.0</v>
      </c>
      <c r="B6388" s="2" t="s">
        <v>17406</v>
      </c>
      <c r="C6388" s="2" t="s">
        <v>1552</v>
      </c>
      <c r="D6388" s="3" t="s">
        <v>17424</v>
      </c>
      <c r="E6388" s="3" t="s">
        <v>17425</v>
      </c>
      <c r="F6388" s="3" t="s">
        <v>17423</v>
      </c>
      <c r="G6388" s="2" t="s">
        <v>50</v>
      </c>
      <c r="H6388" s="2">
        <v>5.0</v>
      </c>
      <c r="I6388" s="2">
        <v>5.0</v>
      </c>
      <c r="J6388" s="2">
        <v>5.0</v>
      </c>
      <c r="K6388" s="2">
        <v>5.0</v>
      </c>
      <c r="L6388" s="2">
        <v>5.0</v>
      </c>
      <c r="M6388" s="2" t="s">
        <v>19</v>
      </c>
    </row>
    <row r="6389" ht="15.75" customHeight="1">
      <c r="A6389" s="2">
        <v>350.0</v>
      </c>
      <c r="B6389" s="2" t="s">
        <v>17406</v>
      </c>
      <c r="C6389" s="2" t="s">
        <v>1552</v>
      </c>
      <c r="D6389" s="3" t="s">
        <v>17426</v>
      </c>
      <c r="E6389" s="3" t="s">
        <v>17427</v>
      </c>
      <c r="F6389" s="3" t="s">
        <v>17428</v>
      </c>
      <c r="G6389" s="2" t="s">
        <v>50</v>
      </c>
      <c r="H6389" s="2">
        <v>5.0</v>
      </c>
      <c r="I6389" s="2">
        <v>4.0</v>
      </c>
      <c r="J6389" s="2">
        <v>4.0</v>
      </c>
      <c r="K6389" s="2">
        <v>5.0</v>
      </c>
      <c r="L6389" s="2">
        <v>5.0</v>
      </c>
      <c r="M6389" s="2" t="s">
        <v>19</v>
      </c>
    </row>
    <row r="6390" ht="15.75" customHeight="1">
      <c r="A6390" s="2">
        <v>350.0</v>
      </c>
      <c r="B6390" s="2" t="s">
        <v>17406</v>
      </c>
      <c r="C6390" s="2" t="s">
        <v>1552</v>
      </c>
      <c r="D6390" s="3" t="s">
        <v>17429</v>
      </c>
      <c r="E6390" s="3" t="s">
        <v>17430</v>
      </c>
      <c r="F6390" s="3" t="s">
        <v>17431</v>
      </c>
      <c r="G6390" s="2" t="s">
        <v>50</v>
      </c>
      <c r="H6390" s="2">
        <v>5.0</v>
      </c>
      <c r="I6390" s="2">
        <v>5.0</v>
      </c>
      <c r="J6390" s="2">
        <v>5.0</v>
      </c>
      <c r="K6390" s="2">
        <v>5.0</v>
      </c>
      <c r="L6390" s="2">
        <v>5.0</v>
      </c>
      <c r="M6390" s="2" t="s">
        <v>19</v>
      </c>
    </row>
    <row r="6391" ht="15.75" customHeight="1">
      <c r="A6391" s="2">
        <v>350.0</v>
      </c>
      <c r="B6391" s="2" t="s">
        <v>17406</v>
      </c>
      <c r="C6391" s="2" t="s">
        <v>1552</v>
      </c>
      <c r="D6391" s="3" t="s">
        <v>950</v>
      </c>
      <c r="E6391" s="3" t="s">
        <v>17432</v>
      </c>
      <c r="F6391" s="3" t="s">
        <v>17431</v>
      </c>
      <c r="G6391" s="2" t="s">
        <v>50</v>
      </c>
      <c r="H6391" s="2">
        <v>5.0</v>
      </c>
      <c r="I6391" s="2">
        <v>5.0</v>
      </c>
      <c r="J6391" s="2">
        <v>5.0</v>
      </c>
      <c r="K6391" s="2">
        <v>5.0</v>
      </c>
      <c r="L6391" s="2">
        <v>5.0</v>
      </c>
      <c r="M6391" s="2" t="s">
        <v>19</v>
      </c>
    </row>
    <row r="6392" ht="15.75" customHeight="1">
      <c r="A6392" s="2">
        <v>350.0</v>
      </c>
      <c r="B6392" s="2" t="s">
        <v>17406</v>
      </c>
      <c r="C6392" s="2" t="s">
        <v>1552</v>
      </c>
      <c r="D6392" s="3" t="s">
        <v>1638</v>
      </c>
      <c r="E6392" s="3" t="s">
        <v>17433</v>
      </c>
      <c r="F6392" s="3" t="s">
        <v>17431</v>
      </c>
      <c r="G6392" s="2" t="s">
        <v>50</v>
      </c>
      <c r="H6392" s="2">
        <v>5.0</v>
      </c>
      <c r="I6392" s="2">
        <v>5.0</v>
      </c>
      <c r="J6392" s="2">
        <v>5.0</v>
      </c>
      <c r="K6392" s="2">
        <v>5.0</v>
      </c>
      <c r="L6392" s="2">
        <v>5.0</v>
      </c>
      <c r="M6392" s="2" t="s">
        <v>19</v>
      </c>
    </row>
    <row r="6393" ht="15.75" customHeight="1">
      <c r="A6393" s="2">
        <v>351.0</v>
      </c>
      <c r="B6393" s="2" t="s">
        <v>17434</v>
      </c>
      <c r="C6393" s="2" t="s">
        <v>718</v>
      </c>
      <c r="D6393" s="3" t="s">
        <v>17435</v>
      </c>
      <c r="E6393" s="3" t="s">
        <v>17436</v>
      </c>
      <c r="F6393" s="3" t="s">
        <v>17437</v>
      </c>
      <c r="G6393" s="2" t="s">
        <v>50</v>
      </c>
      <c r="H6393" s="2">
        <v>5.0</v>
      </c>
      <c r="I6393" s="2">
        <v>5.0</v>
      </c>
      <c r="J6393" s="2">
        <v>5.0</v>
      </c>
      <c r="K6393" s="2">
        <v>5.0</v>
      </c>
      <c r="L6393" s="2">
        <v>5.0</v>
      </c>
      <c r="M6393" s="2" t="s">
        <v>19</v>
      </c>
    </row>
    <row r="6394" ht="15.75" customHeight="1">
      <c r="A6394" s="2">
        <v>351.0</v>
      </c>
      <c r="B6394" s="2" t="s">
        <v>17434</v>
      </c>
      <c r="C6394" s="2" t="s">
        <v>458</v>
      </c>
      <c r="D6394" s="3" t="s">
        <v>17438</v>
      </c>
      <c r="E6394" s="3" t="s">
        <v>17439</v>
      </c>
      <c r="F6394" s="3" t="s">
        <v>17440</v>
      </c>
      <c r="G6394" s="2" t="s">
        <v>50</v>
      </c>
      <c r="H6394" s="2">
        <v>4.0</v>
      </c>
      <c r="I6394" s="2">
        <v>3.0</v>
      </c>
      <c r="J6394" s="2">
        <v>4.0</v>
      </c>
      <c r="K6394" s="2">
        <v>5.0</v>
      </c>
      <c r="L6394" s="2">
        <v>5.0</v>
      </c>
      <c r="M6394" s="2" t="s">
        <v>19</v>
      </c>
    </row>
    <row r="6395" ht="15.75" customHeight="1">
      <c r="A6395" s="2">
        <v>351.0</v>
      </c>
      <c r="B6395" s="2" t="s">
        <v>17434</v>
      </c>
      <c r="C6395" s="2" t="s">
        <v>116</v>
      </c>
      <c r="D6395" s="3" t="s">
        <v>17441</v>
      </c>
      <c r="E6395" s="3" t="s">
        <v>17442</v>
      </c>
      <c r="F6395" s="3" t="s">
        <v>17443</v>
      </c>
      <c r="G6395" s="2" t="s">
        <v>50</v>
      </c>
      <c r="H6395" s="2">
        <v>5.0</v>
      </c>
      <c r="I6395" s="2">
        <v>4.0</v>
      </c>
      <c r="J6395" s="2">
        <v>5.0</v>
      </c>
      <c r="K6395" s="2">
        <v>4.0</v>
      </c>
      <c r="L6395" s="2">
        <v>4.0</v>
      </c>
      <c r="M6395" s="2" t="s">
        <v>19</v>
      </c>
    </row>
    <row r="6396" ht="15.75" customHeight="1">
      <c r="A6396" s="2">
        <v>351.0</v>
      </c>
      <c r="B6396" s="2" t="s">
        <v>17434</v>
      </c>
      <c r="C6396" s="2" t="s">
        <v>116</v>
      </c>
      <c r="D6396" s="3" t="s">
        <v>17444</v>
      </c>
      <c r="E6396" s="3" t="s">
        <v>17445</v>
      </c>
      <c r="F6396" s="3" t="s">
        <v>17446</v>
      </c>
      <c r="G6396" s="2" t="s">
        <v>50</v>
      </c>
      <c r="H6396" s="2">
        <v>5.0</v>
      </c>
      <c r="I6396" s="2">
        <v>5.0</v>
      </c>
      <c r="J6396" s="2">
        <v>5.0</v>
      </c>
      <c r="K6396" s="2">
        <v>5.0</v>
      </c>
      <c r="L6396" s="2">
        <v>5.0</v>
      </c>
      <c r="M6396" s="2" t="s">
        <v>19</v>
      </c>
    </row>
    <row r="6397" ht="15.75" customHeight="1">
      <c r="A6397" s="2">
        <v>351.0</v>
      </c>
      <c r="B6397" s="2" t="s">
        <v>17434</v>
      </c>
      <c r="C6397" s="2" t="s">
        <v>372</v>
      </c>
      <c r="D6397" s="3" t="s">
        <v>17447</v>
      </c>
      <c r="E6397" s="3" t="s">
        <v>17448</v>
      </c>
      <c r="F6397" s="3" t="s">
        <v>17449</v>
      </c>
      <c r="G6397" s="2" t="s">
        <v>18</v>
      </c>
      <c r="H6397" s="2">
        <v>5.0</v>
      </c>
      <c r="I6397" s="2">
        <v>4.0</v>
      </c>
      <c r="J6397" s="2">
        <v>5.0</v>
      </c>
      <c r="K6397" s="2">
        <v>5.0</v>
      </c>
      <c r="L6397" s="2">
        <v>5.0</v>
      </c>
      <c r="M6397" s="2" t="s">
        <v>19</v>
      </c>
    </row>
    <row r="6398" ht="15.75" customHeight="1">
      <c r="A6398" s="2">
        <v>351.0</v>
      </c>
      <c r="B6398" s="2" t="s">
        <v>17434</v>
      </c>
      <c r="C6398" s="2" t="s">
        <v>34</v>
      </c>
      <c r="D6398" s="3" t="s">
        <v>17450</v>
      </c>
      <c r="E6398" s="3" t="s">
        <v>17451</v>
      </c>
      <c r="F6398" s="3" t="s">
        <v>17452</v>
      </c>
      <c r="G6398" s="2" t="s">
        <v>18</v>
      </c>
      <c r="H6398" s="2">
        <v>5.0</v>
      </c>
      <c r="I6398" s="2">
        <v>3.0</v>
      </c>
      <c r="J6398" s="2">
        <v>4.0</v>
      </c>
      <c r="K6398" s="2">
        <v>4.0</v>
      </c>
      <c r="L6398" s="2">
        <v>5.0</v>
      </c>
      <c r="M6398" s="2" t="s">
        <v>19</v>
      </c>
    </row>
    <row r="6399" ht="15.75" customHeight="1">
      <c r="A6399" s="2">
        <v>351.0</v>
      </c>
      <c r="B6399" s="2" t="s">
        <v>17434</v>
      </c>
      <c r="C6399" s="2" t="s">
        <v>34</v>
      </c>
      <c r="D6399" s="3" t="s">
        <v>3899</v>
      </c>
      <c r="E6399" s="3" t="s">
        <v>17453</v>
      </c>
      <c r="F6399" s="3" t="s">
        <v>17454</v>
      </c>
      <c r="G6399" s="2" t="s">
        <v>50</v>
      </c>
      <c r="H6399" s="2">
        <v>5.0</v>
      </c>
      <c r="I6399" s="2">
        <v>4.0</v>
      </c>
      <c r="J6399" s="2">
        <v>5.0</v>
      </c>
      <c r="K6399" s="2">
        <v>4.0</v>
      </c>
      <c r="L6399" s="2">
        <v>5.0</v>
      </c>
      <c r="M6399" s="2" t="s">
        <v>19</v>
      </c>
    </row>
    <row r="6400" ht="15.75" customHeight="1">
      <c r="A6400" s="2">
        <v>351.0</v>
      </c>
      <c r="B6400" s="2" t="s">
        <v>17434</v>
      </c>
      <c r="C6400" s="2" t="s">
        <v>257</v>
      </c>
      <c r="D6400" s="3" t="s">
        <v>17455</v>
      </c>
      <c r="E6400" s="3" t="s">
        <v>17456</v>
      </c>
      <c r="F6400" s="3" t="s">
        <v>17457</v>
      </c>
      <c r="G6400" s="2" t="s">
        <v>18</v>
      </c>
      <c r="H6400" s="2">
        <v>4.0</v>
      </c>
      <c r="I6400" s="2">
        <v>4.0</v>
      </c>
      <c r="J6400" s="2">
        <v>4.0</v>
      </c>
      <c r="K6400" s="2">
        <v>5.0</v>
      </c>
      <c r="L6400" s="2">
        <v>5.0</v>
      </c>
      <c r="M6400" s="2" t="s">
        <v>19</v>
      </c>
    </row>
    <row r="6401" ht="15.75" customHeight="1">
      <c r="A6401" s="2">
        <v>351.0</v>
      </c>
      <c r="B6401" s="2" t="s">
        <v>17434</v>
      </c>
      <c r="C6401" s="2" t="s">
        <v>272</v>
      </c>
      <c r="D6401" s="3" t="s">
        <v>17458</v>
      </c>
      <c r="E6401" s="3" t="s">
        <v>17459</v>
      </c>
      <c r="F6401" s="3" t="s">
        <v>17460</v>
      </c>
      <c r="G6401" s="2" t="s">
        <v>50</v>
      </c>
      <c r="H6401" s="2">
        <v>5.0</v>
      </c>
      <c r="I6401" s="2">
        <v>5.0</v>
      </c>
      <c r="J6401" s="2">
        <v>5.0</v>
      </c>
      <c r="K6401" s="2">
        <v>5.0</v>
      </c>
      <c r="L6401" s="2">
        <v>5.0</v>
      </c>
      <c r="M6401" s="2" t="s">
        <v>19</v>
      </c>
    </row>
    <row r="6402" ht="15.75" customHeight="1">
      <c r="A6402" s="2">
        <v>351.0</v>
      </c>
      <c r="B6402" s="2" t="s">
        <v>17434</v>
      </c>
      <c r="C6402" s="2" t="s">
        <v>272</v>
      </c>
      <c r="D6402" s="3" t="s">
        <v>17461</v>
      </c>
      <c r="E6402" s="3" t="s">
        <v>17462</v>
      </c>
      <c r="F6402" s="3" t="s">
        <v>17463</v>
      </c>
      <c r="G6402" s="2" t="s">
        <v>50</v>
      </c>
      <c r="H6402" s="2">
        <v>5.0</v>
      </c>
      <c r="I6402" s="2">
        <v>4.0</v>
      </c>
      <c r="J6402" s="2">
        <v>5.0</v>
      </c>
      <c r="K6402" s="2">
        <v>4.0</v>
      </c>
      <c r="L6402" s="2">
        <v>4.0</v>
      </c>
      <c r="M6402" s="2" t="s">
        <v>19</v>
      </c>
    </row>
    <row r="6403" ht="15.75" customHeight="1">
      <c r="A6403" s="2">
        <v>351.0</v>
      </c>
      <c r="B6403" s="2" t="s">
        <v>17434</v>
      </c>
      <c r="C6403" s="2" t="s">
        <v>272</v>
      </c>
      <c r="D6403" s="3" t="s">
        <v>17464</v>
      </c>
      <c r="E6403" s="3" t="s">
        <v>17465</v>
      </c>
      <c r="F6403" s="3" t="s">
        <v>17466</v>
      </c>
      <c r="G6403" s="2" t="s">
        <v>50</v>
      </c>
      <c r="H6403" s="2">
        <v>5.0</v>
      </c>
      <c r="I6403" s="2">
        <v>5.0</v>
      </c>
      <c r="J6403" s="2">
        <v>5.0</v>
      </c>
      <c r="K6403" s="2">
        <v>5.0</v>
      </c>
      <c r="L6403" s="2">
        <v>4.0</v>
      </c>
      <c r="M6403" s="2" t="s">
        <v>19</v>
      </c>
    </row>
    <row r="6404" ht="15.75" customHeight="1">
      <c r="A6404" s="2">
        <v>351.0</v>
      </c>
      <c r="B6404" s="2" t="s">
        <v>17434</v>
      </c>
      <c r="C6404" s="2" t="s">
        <v>272</v>
      </c>
      <c r="D6404" s="3" t="s">
        <v>12135</v>
      </c>
      <c r="E6404" s="3" t="s">
        <v>17467</v>
      </c>
      <c r="F6404" s="3" t="s">
        <v>17468</v>
      </c>
      <c r="G6404" s="2" t="s">
        <v>50</v>
      </c>
      <c r="H6404" s="2">
        <v>5.0</v>
      </c>
      <c r="I6404" s="2">
        <v>4.0</v>
      </c>
      <c r="J6404" s="2">
        <v>4.0</v>
      </c>
      <c r="K6404" s="2">
        <v>3.0</v>
      </c>
      <c r="L6404" s="2">
        <v>4.0</v>
      </c>
      <c r="M6404" s="2" t="s">
        <v>19</v>
      </c>
    </row>
    <row r="6405" ht="15.75" customHeight="1">
      <c r="A6405" s="2">
        <v>353.0</v>
      </c>
      <c r="B6405" s="2" t="s">
        <v>17469</v>
      </c>
      <c r="C6405" s="2" t="s">
        <v>372</v>
      </c>
      <c r="D6405" s="3" t="s">
        <v>59</v>
      </c>
      <c r="E6405" s="3" t="s">
        <v>17470</v>
      </c>
      <c r="F6405" s="3" t="s">
        <v>17471</v>
      </c>
      <c r="G6405" s="2" t="s">
        <v>50</v>
      </c>
      <c r="H6405" s="2">
        <v>5.0</v>
      </c>
      <c r="I6405" s="2">
        <v>5.0</v>
      </c>
      <c r="J6405" s="2">
        <v>5.0</v>
      </c>
      <c r="K6405" s="2">
        <v>5.0</v>
      </c>
      <c r="L6405" s="2">
        <v>5.0</v>
      </c>
      <c r="M6405" s="2" t="s">
        <v>19</v>
      </c>
    </row>
    <row r="6406" ht="15.75" customHeight="1">
      <c r="A6406" s="2">
        <v>353.0</v>
      </c>
      <c r="B6406" s="2" t="s">
        <v>17469</v>
      </c>
      <c r="C6406" s="2" t="s">
        <v>261</v>
      </c>
      <c r="D6406" s="3" t="s">
        <v>17472</v>
      </c>
      <c r="E6406" s="3" t="s">
        <v>17473</v>
      </c>
      <c r="F6406" s="3" t="s">
        <v>17474</v>
      </c>
      <c r="G6406" s="2" t="s">
        <v>50</v>
      </c>
      <c r="H6406" s="2">
        <v>4.0</v>
      </c>
      <c r="I6406" s="2">
        <v>3.0</v>
      </c>
      <c r="J6406" s="2">
        <v>5.0</v>
      </c>
      <c r="K6406" s="2">
        <v>4.0</v>
      </c>
      <c r="L6406" s="2">
        <v>3.0</v>
      </c>
      <c r="M6406" s="2" t="s">
        <v>19</v>
      </c>
    </row>
    <row r="6407" ht="15.75" customHeight="1">
      <c r="A6407" s="2">
        <v>353.0</v>
      </c>
      <c r="B6407" s="2" t="s">
        <v>17469</v>
      </c>
      <c r="C6407" s="2" t="s">
        <v>548</v>
      </c>
      <c r="D6407" s="3" t="s">
        <v>59</v>
      </c>
      <c r="E6407" s="3" t="s">
        <v>17475</v>
      </c>
      <c r="F6407" s="3" t="s">
        <v>17476</v>
      </c>
      <c r="G6407" s="2" t="s">
        <v>18</v>
      </c>
      <c r="H6407" s="2">
        <v>2.0</v>
      </c>
      <c r="I6407" s="2">
        <v>3.0</v>
      </c>
      <c r="J6407" s="2">
        <v>3.0</v>
      </c>
      <c r="K6407" s="2">
        <v>5.0</v>
      </c>
      <c r="L6407" s="2">
        <v>5.0</v>
      </c>
      <c r="M6407" s="2" t="s">
        <v>19</v>
      </c>
    </row>
    <row r="6408" ht="15.75" customHeight="1">
      <c r="A6408" s="2">
        <v>353.0</v>
      </c>
      <c r="B6408" s="2" t="s">
        <v>17469</v>
      </c>
      <c r="C6408" s="2" t="s">
        <v>187</v>
      </c>
      <c r="D6408" s="3" t="s">
        <v>17477</v>
      </c>
      <c r="E6408" s="3" t="s">
        <v>17478</v>
      </c>
      <c r="F6408" s="3" t="s">
        <v>17476</v>
      </c>
      <c r="G6408" s="2" t="s">
        <v>50</v>
      </c>
      <c r="H6408" s="2">
        <v>2.0</v>
      </c>
      <c r="I6408" s="2">
        <v>4.0</v>
      </c>
      <c r="J6408" s="2">
        <v>5.0</v>
      </c>
      <c r="K6408" s="2">
        <v>4.0</v>
      </c>
      <c r="L6408" s="2">
        <v>2.0</v>
      </c>
      <c r="M6408" s="2" t="s">
        <v>19</v>
      </c>
    </row>
    <row r="6409" ht="15.75" customHeight="1">
      <c r="A6409" s="2">
        <v>353.0</v>
      </c>
      <c r="B6409" s="2" t="s">
        <v>17469</v>
      </c>
      <c r="C6409" s="2" t="s">
        <v>103</v>
      </c>
      <c r="D6409" s="3" t="s">
        <v>17479</v>
      </c>
      <c r="E6409" s="3" t="s">
        <v>17480</v>
      </c>
      <c r="F6409" s="3" t="s">
        <v>17476</v>
      </c>
      <c r="G6409" s="2" t="s">
        <v>18</v>
      </c>
      <c r="H6409" s="2">
        <v>4.0</v>
      </c>
      <c r="I6409" s="2">
        <v>4.0</v>
      </c>
      <c r="J6409" s="2">
        <v>5.0</v>
      </c>
      <c r="K6409" s="2">
        <v>5.0</v>
      </c>
      <c r="L6409" s="2">
        <v>4.0</v>
      </c>
      <c r="M6409" s="2" t="s">
        <v>19</v>
      </c>
    </row>
    <row r="6410" ht="15.75" customHeight="1">
      <c r="A6410" s="2">
        <v>353.0</v>
      </c>
      <c r="B6410" s="2" t="s">
        <v>17469</v>
      </c>
      <c r="C6410" s="2" t="s">
        <v>190</v>
      </c>
      <c r="D6410" s="3" t="s">
        <v>17481</v>
      </c>
      <c r="E6410" s="3" t="s">
        <v>17482</v>
      </c>
      <c r="F6410" s="3" t="s">
        <v>17483</v>
      </c>
      <c r="G6410" s="2" t="s">
        <v>18</v>
      </c>
      <c r="H6410" s="2">
        <v>4.0</v>
      </c>
      <c r="I6410" s="2">
        <v>4.0</v>
      </c>
      <c r="J6410" s="2">
        <v>4.0</v>
      </c>
      <c r="K6410" s="2">
        <v>4.0</v>
      </c>
      <c r="L6410" s="2">
        <v>4.0</v>
      </c>
      <c r="M6410" s="2" t="s">
        <v>19</v>
      </c>
    </row>
    <row r="6411" ht="15.75" customHeight="1">
      <c r="A6411" s="2">
        <v>357.0</v>
      </c>
      <c r="B6411" s="2" t="s">
        <v>17484</v>
      </c>
      <c r="C6411" s="2" t="s">
        <v>88</v>
      </c>
      <c r="D6411" s="3" t="s">
        <v>17485</v>
      </c>
      <c r="E6411" s="3" t="s">
        <v>17486</v>
      </c>
      <c r="F6411" s="3" t="s">
        <v>17487</v>
      </c>
      <c r="G6411" s="2" t="s">
        <v>50</v>
      </c>
      <c r="H6411" s="2">
        <v>4.0</v>
      </c>
      <c r="I6411" s="2">
        <v>5.0</v>
      </c>
      <c r="J6411" s="2">
        <v>5.0</v>
      </c>
      <c r="K6411" s="2">
        <v>5.0</v>
      </c>
      <c r="L6411" s="2">
        <v>5.0</v>
      </c>
      <c r="M6411" s="2" t="s">
        <v>19</v>
      </c>
    </row>
    <row r="6412" ht="15.75" customHeight="1">
      <c r="A6412" s="2">
        <v>357.0</v>
      </c>
      <c r="B6412" s="2" t="s">
        <v>17484</v>
      </c>
      <c r="C6412" s="2" t="s">
        <v>24</v>
      </c>
      <c r="D6412" s="3" t="s">
        <v>17488</v>
      </c>
      <c r="E6412" s="3" t="s">
        <v>17489</v>
      </c>
      <c r="F6412" s="3" t="s">
        <v>17490</v>
      </c>
      <c r="G6412" s="2" t="s">
        <v>18</v>
      </c>
      <c r="H6412" s="2">
        <v>4.0</v>
      </c>
      <c r="I6412" s="2">
        <v>5.0</v>
      </c>
      <c r="J6412" s="2">
        <v>4.0</v>
      </c>
      <c r="K6412" s="2">
        <v>4.0</v>
      </c>
      <c r="L6412" s="2">
        <v>4.0</v>
      </c>
      <c r="M6412" s="2" t="s">
        <v>19</v>
      </c>
    </row>
    <row r="6413" ht="15.75" customHeight="1">
      <c r="A6413" s="2">
        <v>357.0</v>
      </c>
      <c r="B6413" s="2" t="s">
        <v>17484</v>
      </c>
      <c r="C6413" s="2" t="s">
        <v>386</v>
      </c>
      <c r="D6413" s="3" t="s">
        <v>17491</v>
      </c>
      <c r="E6413" s="3" t="s">
        <v>17492</v>
      </c>
      <c r="F6413" s="3" t="s">
        <v>17493</v>
      </c>
      <c r="G6413" s="2" t="s">
        <v>28</v>
      </c>
      <c r="H6413" s="2">
        <v>1.0</v>
      </c>
      <c r="I6413" s="2">
        <v>5.0</v>
      </c>
      <c r="J6413" s="2">
        <v>5.0</v>
      </c>
      <c r="K6413" s="2">
        <v>5.0</v>
      </c>
      <c r="L6413" s="2">
        <v>5.0</v>
      </c>
      <c r="M6413" s="2" t="s">
        <v>19</v>
      </c>
    </row>
    <row r="6414" ht="15.75" customHeight="1">
      <c r="A6414" s="2">
        <v>357.0</v>
      </c>
      <c r="B6414" s="2" t="s">
        <v>17484</v>
      </c>
      <c r="C6414" s="2" t="s">
        <v>171</v>
      </c>
      <c r="D6414" s="3" t="s">
        <v>17494</v>
      </c>
      <c r="E6414" s="3" t="s">
        <v>17495</v>
      </c>
      <c r="F6414" s="3" t="s">
        <v>17496</v>
      </c>
      <c r="G6414" s="2" t="s">
        <v>28</v>
      </c>
      <c r="H6414" s="2">
        <v>2.0</v>
      </c>
      <c r="I6414" s="2">
        <v>4.0</v>
      </c>
      <c r="J6414" s="2">
        <v>1.0</v>
      </c>
      <c r="K6414" s="2">
        <v>1.0</v>
      </c>
      <c r="L6414" s="2">
        <v>3.0</v>
      </c>
      <c r="M6414" s="2" t="s">
        <v>33</v>
      </c>
    </row>
    <row r="6415" ht="15.75" customHeight="1">
      <c r="A6415" s="2">
        <v>357.0</v>
      </c>
      <c r="B6415" s="2" t="s">
        <v>17484</v>
      </c>
      <c r="C6415" s="2" t="s">
        <v>541</v>
      </c>
      <c r="D6415" s="3" t="s">
        <v>17497</v>
      </c>
      <c r="E6415" s="3" t="s">
        <v>17498</v>
      </c>
      <c r="F6415" s="3" t="s">
        <v>17499</v>
      </c>
      <c r="G6415" s="2" t="s">
        <v>18</v>
      </c>
      <c r="H6415" s="2">
        <v>3.0</v>
      </c>
      <c r="I6415" s="2">
        <v>3.0</v>
      </c>
      <c r="J6415" s="2">
        <v>3.0</v>
      </c>
      <c r="K6415" s="2">
        <v>3.0</v>
      </c>
      <c r="L6415" s="2">
        <v>3.0</v>
      </c>
      <c r="M6415" s="2" t="s">
        <v>19</v>
      </c>
    </row>
    <row r="6416" ht="15.75" customHeight="1">
      <c r="A6416" s="2">
        <v>357.0</v>
      </c>
      <c r="B6416" s="2" t="s">
        <v>17484</v>
      </c>
      <c r="C6416" s="2" t="s">
        <v>142</v>
      </c>
      <c r="D6416" s="3" t="s">
        <v>191</v>
      </c>
      <c r="E6416" s="3" t="s">
        <v>17500</v>
      </c>
      <c r="F6416" s="3" t="s">
        <v>17501</v>
      </c>
      <c r="G6416" s="2" t="s">
        <v>18</v>
      </c>
      <c r="H6416" s="2">
        <v>3.0</v>
      </c>
      <c r="I6416" s="2">
        <v>5.0</v>
      </c>
      <c r="J6416" s="2">
        <v>4.0</v>
      </c>
      <c r="K6416" s="2">
        <v>3.0</v>
      </c>
      <c r="L6416" s="2">
        <v>5.0</v>
      </c>
      <c r="M6416" s="2" t="s">
        <v>19</v>
      </c>
    </row>
    <row r="6417" ht="15.75" customHeight="1">
      <c r="A6417" s="2">
        <v>357.0</v>
      </c>
      <c r="B6417" s="2" t="s">
        <v>17484</v>
      </c>
      <c r="C6417" s="2" t="s">
        <v>63</v>
      </c>
      <c r="D6417" s="3" t="s">
        <v>14689</v>
      </c>
      <c r="E6417" s="3" t="s">
        <v>17502</v>
      </c>
      <c r="F6417" s="3" t="s">
        <v>17503</v>
      </c>
      <c r="G6417" s="2" t="s">
        <v>18</v>
      </c>
      <c r="H6417" s="2">
        <v>3.0</v>
      </c>
      <c r="I6417" s="2">
        <v>5.0</v>
      </c>
      <c r="J6417" s="2">
        <v>4.0</v>
      </c>
      <c r="K6417" s="2">
        <v>5.0</v>
      </c>
      <c r="L6417" s="2">
        <v>5.0</v>
      </c>
      <c r="M6417" s="2" t="s">
        <v>19</v>
      </c>
    </row>
    <row r="6418" ht="15.75" customHeight="1">
      <c r="A6418" s="2">
        <v>357.0</v>
      </c>
      <c r="B6418" s="2" t="s">
        <v>17484</v>
      </c>
      <c r="C6418" s="2" t="s">
        <v>148</v>
      </c>
      <c r="D6418" s="3" t="s">
        <v>59</v>
      </c>
      <c r="E6418" s="3" t="s">
        <v>17504</v>
      </c>
      <c r="F6418" s="3" t="s">
        <v>17505</v>
      </c>
      <c r="G6418" s="2" t="s">
        <v>18</v>
      </c>
      <c r="H6418" s="2">
        <v>4.0</v>
      </c>
      <c r="I6418" s="2">
        <v>4.0</v>
      </c>
      <c r="J6418" s="2">
        <v>4.0</v>
      </c>
      <c r="K6418" s="2">
        <v>4.0</v>
      </c>
      <c r="L6418" s="2">
        <v>4.0</v>
      </c>
      <c r="M6418" s="2" t="s">
        <v>19</v>
      </c>
    </row>
    <row r="6419" ht="15.75" customHeight="1">
      <c r="A6419" s="2">
        <v>357.0</v>
      </c>
      <c r="B6419" s="2" t="s">
        <v>17484</v>
      </c>
      <c r="C6419" s="2" t="s">
        <v>210</v>
      </c>
      <c r="D6419" s="3" t="s">
        <v>17506</v>
      </c>
      <c r="E6419" s="3" t="s">
        <v>17507</v>
      </c>
      <c r="F6419" s="3" t="s">
        <v>17508</v>
      </c>
      <c r="G6419" s="2" t="s">
        <v>28</v>
      </c>
      <c r="H6419" s="2">
        <v>2.0</v>
      </c>
      <c r="I6419" s="2">
        <v>3.0</v>
      </c>
      <c r="J6419" s="2">
        <v>2.0</v>
      </c>
      <c r="K6419" s="2">
        <v>3.0</v>
      </c>
      <c r="L6419" s="2">
        <v>4.0</v>
      </c>
      <c r="M6419" s="2" t="s">
        <v>33</v>
      </c>
    </row>
    <row r="6420" ht="15.75" customHeight="1">
      <c r="A6420" s="2">
        <v>361.0</v>
      </c>
      <c r="B6420" s="2" t="s">
        <v>17509</v>
      </c>
      <c r="C6420" s="2" t="s">
        <v>153</v>
      </c>
      <c r="D6420" s="3" t="s">
        <v>17510</v>
      </c>
      <c r="E6420" s="3" t="s">
        <v>17511</v>
      </c>
      <c r="F6420" s="3" t="s">
        <v>17512</v>
      </c>
      <c r="G6420" s="2" t="s">
        <v>50</v>
      </c>
      <c r="H6420" s="2">
        <v>5.0</v>
      </c>
      <c r="I6420" s="2">
        <v>4.0</v>
      </c>
      <c r="J6420" s="2">
        <v>5.0</v>
      </c>
      <c r="K6420" s="2">
        <v>5.0</v>
      </c>
      <c r="L6420" s="2">
        <v>4.0</v>
      </c>
      <c r="M6420" s="2" t="s">
        <v>19</v>
      </c>
    </row>
    <row r="6421" ht="15.75" customHeight="1">
      <c r="A6421" s="2">
        <v>361.0</v>
      </c>
      <c r="B6421" s="2" t="s">
        <v>17509</v>
      </c>
      <c r="C6421" s="2" t="s">
        <v>14</v>
      </c>
      <c r="D6421" s="3" t="s">
        <v>17513</v>
      </c>
      <c r="E6421" s="3" t="s">
        <v>17514</v>
      </c>
      <c r="F6421" s="3" t="s">
        <v>17515</v>
      </c>
      <c r="G6421" s="2" t="s">
        <v>50</v>
      </c>
      <c r="H6421" s="2">
        <v>5.0</v>
      </c>
      <c r="I6421" s="2">
        <v>3.0</v>
      </c>
      <c r="J6421" s="2">
        <v>4.0</v>
      </c>
      <c r="K6421" s="2">
        <v>5.0</v>
      </c>
      <c r="L6421" s="2">
        <v>4.0</v>
      </c>
      <c r="M6421" s="2" t="s">
        <v>19</v>
      </c>
    </row>
    <row r="6422" ht="15.75" customHeight="1">
      <c r="A6422" s="2">
        <v>361.0</v>
      </c>
      <c r="B6422" s="2" t="s">
        <v>17509</v>
      </c>
      <c r="C6422" s="2" t="s">
        <v>14</v>
      </c>
      <c r="D6422" s="3" t="s">
        <v>17516</v>
      </c>
      <c r="E6422" s="3" t="s">
        <v>17517</v>
      </c>
      <c r="F6422" s="3" t="s">
        <v>17518</v>
      </c>
      <c r="G6422" s="2" t="s">
        <v>50</v>
      </c>
      <c r="H6422" s="2">
        <v>5.0</v>
      </c>
      <c r="I6422" s="2">
        <v>5.0</v>
      </c>
      <c r="J6422" s="2">
        <v>5.0</v>
      </c>
      <c r="K6422" s="2">
        <v>5.0</v>
      </c>
      <c r="L6422" s="2">
        <v>5.0</v>
      </c>
      <c r="M6422" s="2" t="s">
        <v>19</v>
      </c>
    </row>
    <row r="6423" ht="15.75" customHeight="1">
      <c r="A6423" s="2">
        <v>361.0</v>
      </c>
      <c r="B6423" s="2" t="s">
        <v>17509</v>
      </c>
      <c r="C6423" s="2" t="s">
        <v>29</v>
      </c>
      <c r="D6423" s="3" t="s">
        <v>51</v>
      </c>
      <c r="E6423" s="3" t="s">
        <v>17519</v>
      </c>
      <c r="F6423" s="3" t="s">
        <v>17520</v>
      </c>
      <c r="G6423" s="2" t="s">
        <v>50</v>
      </c>
      <c r="H6423" s="2">
        <v>5.0</v>
      </c>
      <c r="I6423" s="2">
        <v>5.0</v>
      </c>
      <c r="J6423" s="2">
        <v>5.0</v>
      </c>
      <c r="K6423" s="2">
        <v>5.0</v>
      </c>
      <c r="L6423" s="2">
        <v>5.0</v>
      </c>
      <c r="M6423" s="2" t="s">
        <v>19</v>
      </c>
    </row>
    <row r="6424" ht="15.75" customHeight="1">
      <c r="A6424" s="2">
        <v>361.0</v>
      </c>
      <c r="B6424" s="2" t="s">
        <v>17509</v>
      </c>
      <c r="C6424" s="2" t="s">
        <v>153</v>
      </c>
      <c r="D6424" s="3" t="s">
        <v>51</v>
      </c>
      <c r="E6424" s="3" t="s">
        <v>17521</v>
      </c>
      <c r="F6424" s="3" t="s">
        <v>17522</v>
      </c>
      <c r="G6424" s="2" t="s">
        <v>50</v>
      </c>
      <c r="H6424" s="2">
        <v>5.0</v>
      </c>
      <c r="I6424" s="2">
        <v>5.0</v>
      </c>
      <c r="J6424" s="2">
        <v>5.0</v>
      </c>
      <c r="K6424" s="2">
        <v>5.0</v>
      </c>
      <c r="L6424" s="2">
        <v>5.0</v>
      </c>
      <c r="M6424" s="2" t="s">
        <v>19</v>
      </c>
    </row>
    <row r="6425" ht="15.75" customHeight="1">
      <c r="A6425" s="2">
        <v>361.0</v>
      </c>
      <c r="B6425" s="2" t="s">
        <v>17509</v>
      </c>
      <c r="C6425" s="2" t="s">
        <v>153</v>
      </c>
      <c r="D6425" s="3" t="s">
        <v>17523</v>
      </c>
      <c r="E6425" s="3" t="s">
        <v>17524</v>
      </c>
      <c r="F6425" s="3" t="s">
        <v>17525</v>
      </c>
      <c r="G6425" s="2" t="s">
        <v>50</v>
      </c>
      <c r="H6425" s="2">
        <v>5.0</v>
      </c>
      <c r="I6425" s="2">
        <v>4.0</v>
      </c>
      <c r="J6425" s="2">
        <v>4.0</v>
      </c>
      <c r="K6425" s="2">
        <v>5.0</v>
      </c>
      <c r="L6425" s="2">
        <v>5.0</v>
      </c>
      <c r="M6425" s="2" t="s">
        <v>19</v>
      </c>
    </row>
    <row r="6426" ht="15.75" customHeight="1">
      <c r="A6426" s="2">
        <v>361.0</v>
      </c>
      <c r="B6426" s="2" t="s">
        <v>17509</v>
      </c>
      <c r="C6426" s="2" t="s">
        <v>153</v>
      </c>
      <c r="D6426" s="3" t="s">
        <v>17526</v>
      </c>
      <c r="E6426" s="3" t="s">
        <v>17527</v>
      </c>
      <c r="F6426" s="3" t="s">
        <v>17528</v>
      </c>
      <c r="G6426" s="2" t="s">
        <v>50</v>
      </c>
      <c r="H6426" s="2">
        <v>5.0</v>
      </c>
      <c r="I6426" s="2">
        <v>4.0</v>
      </c>
      <c r="J6426" s="2">
        <v>5.0</v>
      </c>
      <c r="K6426" s="2">
        <v>5.0</v>
      </c>
      <c r="L6426" s="2">
        <v>5.0</v>
      </c>
      <c r="M6426" s="2" t="s">
        <v>19</v>
      </c>
    </row>
    <row r="6427" ht="15.75" customHeight="1">
      <c r="A6427" s="2">
        <v>361.0</v>
      </c>
      <c r="B6427" s="2" t="s">
        <v>17509</v>
      </c>
      <c r="C6427" s="2" t="s">
        <v>153</v>
      </c>
      <c r="D6427" s="3" t="s">
        <v>17529</v>
      </c>
      <c r="E6427" s="3" t="s">
        <v>17530</v>
      </c>
      <c r="F6427" s="3" t="s">
        <v>17531</v>
      </c>
      <c r="G6427" s="2" t="s">
        <v>50</v>
      </c>
      <c r="H6427" s="2">
        <v>5.0</v>
      </c>
      <c r="I6427" s="2">
        <v>5.0</v>
      </c>
      <c r="J6427" s="2">
        <v>5.0</v>
      </c>
      <c r="K6427" s="2">
        <v>5.0</v>
      </c>
      <c r="L6427" s="2">
        <v>5.0</v>
      </c>
      <c r="M6427" s="2" t="s">
        <v>19</v>
      </c>
    </row>
    <row r="6428" ht="15.75" customHeight="1">
      <c r="A6428" s="2">
        <v>361.0</v>
      </c>
      <c r="B6428" s="2" t="s">
        <v>17509</v>
      </c>
      <c r="C6428" s="2" t="s">
        <v>235</v>
      </c>
      <c r="D6428" s="3" t="s">
        <v>17532</v>
      </c>
      <c r="E6428" s="3" t="s">
        <v>17533</v>
      </c>
      <c r="F6428" s="3" t="s">
        <v>17534</v>
      </c>
      <c r="G6428" s="2" t="s">
        <v>50</v>
      </c>
      <c r="H6428" s="2">
        <v>4.0</v>
      </c>
      <c r="I6428" s="2">
        <v>4.0</v>
      </c>
      <c r="J6428" s="2">
        <v>4.0</v>
      </c>
      <c r="K6428" s="2">
        <v>5.0</v>
      </c>
      <c r="L6428" s="2">
        <v>5.0</v>
      </c>
      <c r="M6428" s="2" t="s">
        <v>19</v>
      </c>
    </row>
    <row r="6429" ht="15.75" customHeight="1">
      <c r="A6429" s="2">
        <v>361.0</v>
      </c>
      <c r="B6429" s="2" t="s">
        <v>17509</v>
      </c>
      <c r="C6429" s="2" t="s">
        <v>718</v>
      </c>
      <c r="D6429" s="3" t="s">
        <v>51</v>
      </c>
      <c r="E6429" s="3" t="s">
        <v>17535</v>
      </c>
      <c r="F6429" s="3" t="s">
        <v>17536</v>
      </c>
      <c r="G6429" s="2" t="s">
        <v>50</v>
      </c>
      <c r="H6429" s="2">
        <v>4.0</v>
      </c>
      <c r="I6429" s="2">
        <v>4.0</v>
      </c>
      <c r="J6429" s="2">
        <v>5.0</v>
      </c>
      <c r="K6429" s="2">
        <v>4.0</v>
      </c>
      <c r="L6429" s="2">
        <v>5.0</v>
      </c>
      <c r="M6429" s="2" t="s">
        <v>19</v>
      </c>
    </row>
    <row r="6430" ht="15.75" customHeight="1">
      <c r="A6430" s="2">
        <v>361.0</v>
      </c>
      <c r="B6430" s="2" t="s">
        <v>17509</v>
      </c>
      <c r="C6430" s="2" t="s">
        <v>718</v>
      </c>
      <c r="D6430" s="3" t="s">
        <v>17537</v>
      </c>
      <c r="E6430" s="3" t="s">
        <v>17538</v>
      </c>
      <c r="F6430" s="3" t="s">
        <v>17539</v>
      </c>
      <c r="G6430" s="2" t="s">
        <v>50</v>
      </c>
      <c r="H6430" s="2">
        <v>5.0</v>
      </c>
      <c r="I6430" s="2">
        <v>4.0</v>
      </c>
      <c r="J6430" s="2">
        <v>4.0</v>
      </c>
      <c r="K6430" s="2">
        <v>5.0</v>
      </c>
      <c r="L6430" s="2">
        <v>5.0</v>
      </c>
      <c r="M6430" s="2" t="s">
        <v>19</v>
      </c>
    </row>
    <row r="6431" ht="15.75" customHeight="1">
      <c r="A6431" s="2">
        <v>361.0</v>
      </c>
      <c r="B6431" s="2" t="s">
        <v>17509</v>
      </c>
      <c r="C6431" s="2" t="s">
        <v>718</v>
      </c>
      <c r="D6431" s="3" t="s">
        <v>17540</v>
      </c>
      <c r="E6431" s="3" t="s">
        <v>17541</v>
      </c>
      <c r="F6431" s="3" t="s">
        <v>17542</v>
      </c>
      <c r="G6431" s="2" t="s">
        <v>50</v>
      </c>
      <c r="H6431" s="2">
        <v>4.0</v>
      </c>
      <c r="I6431" s="2">
        <v>4.0</v>
      </c>
      <c r="J6431" s="2">
        <v>4.0</v>
      </c>
      <c r="K6431" s="2">
        <v>5.0</v>
      </c>
      <c r="L6431" s="2">
        <v>4.0</v>
      </c>
      <c r="M6431" s="2" t="s">
        <v>19</v>
      </c>
    </row>
    <row r="6432" ht="15.75" customHeight="1">
      <c r="A6432" s="2">
        <v>361.0</v>
      </c>
      <c r="B6432" s="2" t="s">
        <v>17509</v>
      </c>
      <c r="C6432" s="2" t="s">
        <v>718</v>
      </c>
      <c r="D6432" s="3" t="s">
        <v>17543</v>
      </c>
      <c r="E6432" s="3" t="s">
        <v>17544</v>
      </c>
      <c r="F6432" s="3" t="s">
        <v>17545</v>
      </c>
      <c r="G6432" s="2" t="s">
        <v>50</v>
      </c>
      <c r="H6432" s="2">
        <v>5.0</v>
      </c>
      <c r="I6432" s="2">
        <v>5.0</v>
      </c>
      <c r="J6432" s="2">
        <v>5.0</v>
      </c>
      <c r="K6432" s="2">
        <v>5.0</v>
      </c>
      <c r="L6432" s="2">
        <v>5.0</v>
      </c>
      <c r="M6432" s="2" t="s">
        <v>19</v>
      </c>
    </row>
    <row r="6433" ht="15.75" customHeight="1">
      <c r="A6433" s="2">
        <v>361.0</v>
      </c>
      <c r="B6433" s="2" t="s">
        <v>17509</v>
      </c>
      <c r="C6433" s="2" t="s">
        <v>718</v>
      </c>
      <c r="D6433" s="3" t="s">
        <v>17546</v>
      </c>
      <c r="E6433" s="3" t="s">
        <v>17547</v>
      </c>
      <c r="F6433" s="3" t="s">
        <v>17548</v>
      </c>
      <c r="G6433" s="2" t="s">
        <v>50</v>
      </c>
      <c r="H6433" s="2">
        <v>5.0</v>
      </c>
      <c r="I6433" s="2">
        <v>5.0</v>
      </c>
      <c r="J6433" s="2">
        <v>5.0</v>
      </c>
      <c r="K6433" s="2">
        <v>5.0</v>
      </c>
      <c r="L6433" s="2">
        <v>5.0</v>
      </c>
      <c r="M6433" s="2" t="s">
        <v>19</v>
      </c>
    </row>
    <row r="6434" ht="15.75" customHeight="1">
      <c r="A6434" s="2">
        <v>361.0</v>
      </c>
      <c r="B6434" s="2" t="s">
        <v>17509</v>
      </c>
      <c r="C6434" s="2" t="s">
        <v>718</v>
      </c>
      <c r="D6434" s="3" t="s">
        <v>17549</v>
      </c>
      <c r="E6434" s="3" t="s">
        <v>17550</v>
      </c>
      <c r="F6434" s="3" t="s">
        <v>17551</v>
      </c>
      <c r="G6434" s="2" t="s">
        <v>50</v>
      </c>
      <c r="H6434" s="2">
        <v>5.0</v>
      </c>
      <c r="I6434" s="2">
        <v>4.0</v>
      </c>
      <c r="J6434" s="2">
        <v>5.0</v>
      </c>
      <c r="K6434" s="2">
        <v>5.0</v>
      </c>
      <c r="L6434" s="2">
        <v>5.0</v>
      </c>
      <c r="M6434" s="2" t="s">
        <v>19</v>
      </c>
    </row>
    <row r="6435" ht="15.75" customHeight="1">
      <c r="A6435" s="2">
        <v>361.0</v>
      </c>
      <c r="B6435" s="2" t="s">
        <v>17509</v>
      </c>
      <c r="C6435" s="2" t="s">
        <v>718</v>
      </c>
      <c r="D6435" s="3" t="s">
        <v>17552</v>
      </c>
      <c r="E6435" s="3" t="s">
        <v>17553</v>
      </c>
      <c r="F6435" s="3" t="s">
        <v>17554</v>
      </c>
      <c r="G6435" s="2" t="s">
        <v>50</v>
      </c>
      <c r="H6435" s="2">
        <v>5.0</v>
      </c>
      <c r="I6435" s="2">
        <v>5.0</v>
      </c>
      <c r="J6435" s="2">
        <v>5.0</v>
      </c>
      <c r="K6435" s="2">
        <v>5.0</v>
      </c>
      <c r="L6435" s="2">
        <v>5.0</v>
      </c>
      <c r="M6435" s="2" t="s">
        <v>19</v>
      </c>
    </row>
    <row r="6436" ht="15.75" customHeight="1">
      <c r="A6436" s="2">
        <v>361.0</v>
      </c>
      <c r="B6436" s="2" t="s">
        <v>17509</v>
      </c>
      <c r="C6436" s="2" t="s">
        <v>2064</v>
      </c>
      <c r="D6436" s="3" t="s">
        <v>17555</v>
      </c>
      <c r="E6436" s="3" t="s">
        <v>17556</v>
      </c>
      <c r="F6436" s="3" t="s">
        <v>17557</v>
      </c>
      <c r="G6436" s="2" t="s">
        <v>50</v>
      </c>
      <c r="H6436" s="2">
        <v>5.0</v>
      </c>
      <c r="I6436" s="2">
        <v>3.0</v>
      </c>
      <c r="J6436" s="2">
        <v>4.0</v>
      </c>
      <c r="K6436" s="2">
        <v>5.0</v>
      </c>
      <c r="L6436" s="2">
        <v>5.0</v>
      </c>
      <c r="M6436" s="2" t="s">
        <v>19</v>
      </c>
    </row>
    <row r="6437" ht="15.75" customHeight="1">
      <c r="A6437" s="2">
        <v>361.0</v>
      </c>
      <c r="B6437" s="2" t="s">
        <v>17509</v>
      </c>
      <c r="C6437" s="2" t="s">
        <v>109</v>
      </c>
      <c r="D6437" s="3" t="s">
        <v>17558</v>
      </c>
      <c r="E6437" s="3" t="s">
        <v>17559</v>
      </c>
      <c r="F6437" s="3" t="s">
        <v>17560</v>
      </c>
      <c r="G6437" s="2" t="s">
        <v>18</v>
      </c>
      <c r="H6437" s="2">
        <v>3.0</v>
      </c>
      <c r="I6437" s="2">
        <v>3.0</v>
      </c>
      <c r="J6437" s="2">
        <v>4.0</v>
      </c>
      <c r="K6437" s="2">
        <v>5.0</v>
      </c>
      <c r="L6437" s="2">
        <v>5.0</v>
      </c>
      <c r="M6437" s="2" t="s">
        <v>19</v>
      </c>
    </row>
    <row r="6438" ht="15.75" customHeight="1">
      <c r="A6438" s="2">
        <v>361.0</v>
      </c>
      <c r="B6438" s="2" t="s">
        <v>17509</v>
      </c>
      <c r="C6438" s="2" t="s">
        <v>109</v>
      </c>
      <c r="D6438" s="3" t="s">
        <v>17561</v>
      </c>
      <c r="E6438" s="3" t="s">
        <v>17562</v>
      </c>
      <c r="F6438" s="3" t="s">
        <v>17563</v>
      </c>
      <c r="G6438" s="2" t="s">
        <v>50</v>
      </c>
      <c r="H6438" s="2">
        <v>5.0</v>
      </c>
      <c r="I6438" s="2">
        <v>5.0</v>
      </c>
      <c r="J6438" s="2">
        <v>5.0</v>
      </c>
      <c r="K6438" s="2">
        <v>5.0</v>
      </c>
      <c r="L6438" s="2">
        <v>5.0</v>
      </c>
      <c r="M6438" s="2" t="s">
        <v>19</v>
      </c>
    </row>
    <row r="6439" ht="15.75" customHeight="1">
      <c r="A6439" s="2">
        <v>361.0</v>
      </c>
      <c r="B6439" s="2" t="s">
        <v>17509</v>
      </c>
      <c r="C6439" s="2" t="s">
        <v>458</v>
      </c>
      <c r="D6439" s="3" t="s">
        <v>17564</v>
      </c>
      <c r="E6439" s="3" t="s">
        <v>17565</v>
      </c>
      <c r="F6439" s="3" t="s">
        <v>17566</v>
      </c>
      <c r="G6439" s="2" t="s">
        <v>50</v>
      </c>
      <c r="H6439" s="2">
        <v>4.0</v>
      </c>
      <c r="I6439" s="2">
        <v>5.0</v>
      </c>
      <c r="J6439" s="2">
        <v>4.0</v>
      </c>
      <c r="K6439" s="2">
        <v>5.0</v>
      </c>
      <c r="L6439" s="2">
        <v>5.0</v>
      </c>
      <c r="M6439" s="2" t="s">
        <v>19</v>
      </c>
    </row>
    <row r="6440" ht="15.75" customHeight="1">
      <c r="A6440" s="2">
        <v>361.0</v>
      </c>
      <c r="B6440" s="2" t="s">
        <v>17509</v>
      </c>
      <c r="C6440" s="2" t="s">
        <v>458</v>
      </c>
      <c r="D6440" s="3" t="s">
        <v>17567</v>
      </c>
      <c r="E6440" s="3" t="s">
        <v>17568</v>
      </c>
      <c r="F6440" s="3" t="s">
        <v>17569</v>
      </c>
      <c r="G6440" s="2" t="s">
        <v>50</v>
      </c>
      <c r="H6440" s="2">
        <v>5.0</v>
      </c>
      <c r="I6440" s="2">
        <v>4.0</v>
      </c>
      <c r="J6440" s="2">
        <v>4.0</v>
      </c>
      <c r="K6440" s="2">
        <v>5.0</v>
      </c>
      <c r="L6440" s="2">
        <v>5.0</v>
      </c>
      <c r="M6440" s="2" t="s">
        <v>19</v>
      </c>
    </row>
    <row r="6441" ht="15.75" customHeight="1">
      <c r="A6441" s="2">
        <v>361.0</v>
      </c>
      <c r="B6441" s="2" t="s">
        <v>17509</v>
      </c>
      <c r="C6441" s="2" t="s">
        <v>458</v>
      </c>
      <c r="D6441" s="3" t="s">
        <v>1814</v>
      </c>
      <c r="E6441" s="3" t="s">
        <v>17570</v>
      </c>
      <c r="F6441" s="3" t="s">
        <v>17571</v>
      </c>
      <c r="G6441" s="2" t="s">
        <v>50</v>
      </c>
      <c r="H6441" s="2">
        <v>5.0</v>
      </c>
      <c r="I6441" s="2">
        <v>5.0</v>
      </c>
      <c r="J6441" s="2">
        <v>5.0</v>
      </c>
      <c r="K6441" s="2">
        <v>5.0</v>
      </c>
      <c r="L6441" s="2">
        <v>5.0</v>
      </c>
      <c r="M6441" s="2" t="s">
        <v>19</v>
      </c>
    </row>
    <row r="6442" ht="15.75" customHeight="1">
      <c r="A6442" s="2">
        <v>361.0</v>
      </c>
      <c r="B6442" s="2" t="s">
        <v>17509</v>
      </c>
      <c r="C6442" s="2" t="s">
        <v>458</v>
      </c>
      <c r="D6442" s="3" t="s">
        <v>14582</v>
      </c>
      <c r="E6442" s="3" t="s">
        <v>17572</v>
      </c>
      <c r="F6442" s="3" t="s">
        <v>17573</v>
      </c>
      <c r="G6442" s="2" t="s">
        <v>50</v>
      </c>
      <c r="H6442" s="2">
        <v>4.0</v>
      </c>
      <c r="I6442" s="2">
        <v>4.0</v>
      </c>
      <c r="J6442" s="2">
        <v>5.0</v>
      </c>
      <c r="K6442" s="2">
        <v>5.0</v>
      </c>
      <c r="L6442" s="2">
        <v>5.0</v>
      </c>
      <c r="M6442" s="2" t="s">
        <v>19</v>
      </c>
    </row>
    <row r="6443" ht="15.75" customHeight="1">
      <c r="A6443" s="2">
        <v>361.0</v>
      </c>
      <c r="B6443" s="2" t="s">
        <v>17509</v>
      </c>
      <c r="C6443" s="2" t="s">
        <v>458</v>
      </c>
      <c r="D6443" s="3" t="s">
        <v>17574</v>
      </c>
      <c r="E6443" s="3" t="s">
        <v>17575</v>
      </c>
      <c r="F6443" s="3" t="s">
        <v>17576</v>
      </c>
      <c r="G6443" s="2" t="s">
        <v>50</v>
      </c>
      <c r="H6443" s="2">
        <v>5.0</v>
      </c>
      <c r="I6443" s="2">
        <v>4.0</v>
      </c>
      <c r="J6443" s="2">
        <v>4.0</v>
      </c>
      <c r="K6443" s="2">
        <v>4.0</v>
      </c>
      <c r="L6443" s="2">
        <v>5.0</v>
      </c>
      <c r="M6443" s="2" t="s">
        <v>19</v>
      </c>
    </row>
    <row r="6444" ht="15.75" customHeight="1">
      <c r="A6444" s="2">
        <v>361.0</v>
      </c>
      <c r="B6444" s="2" t="s">
        <v>17509</v>
      </c>
      <c r="C6444" s="2" t="s">
        <v>458</v>
      </c>
      <c r="D6444" s="3" t="s">
        <v>51</v>
      </c>
      <c r="E6444" s="3" t="s">
        <v>17577</v>
      </c>
      <c r="F6444" s="3" t="s">
        <v>17578</v>
      </c>
      <c r="G6444" s="2" t="s">
        <v>50</v>
      </c>
      <c r="H6444" s="2">
        <v>4.0</v>
      </c>
      <c r="I6444" s="2">
        <v>4.0</v>
      </c>
      <c r="J6444" s="2">
        <v>4.0</v>
      </c>
      <c r="K6444" s="2">
        <v>5.0</v>
      </c>
      <c r="L6444" s="2">
        <v>4.0</v>
      </c>
      <c r="M6444" s="2" t="s">
        <v>19</v>
      </c>
    </row>
    <row r="6445" ht="15.75" customHeight="1">
      <c r="A6445" s="2">
        <v>361.0</v>
      </c>
      <c r="B6445" s="2" t="s">
        <v>17509</v>
      </c>
      <c r="C6445" s="2" t="s">
        <v>434</v>
      </c>
      <c r="D6445" s="3" t="s">
        <v>1814</v>
      </c>
      <c r="E6445" s="3" t="s">
        <v>17579</v>
      </c>
      <c r="F6445" s="3" t="s">
        <v>17580</v>
      </c>
      <c r="G6445" s="2" t="s">
        <v>50</v>
      </c>
      <c r="H6445" s="2">
        <v>5.0</v>
      </c>
      <c r="I6445" s="2">
        <v>4.0</v>
      </c>
      <c r="J6445" s="2">
        <v>5.0</v>
      </c>
      <c r="K6445" s="2">
        <v>5.0</v>
      </c>
      <c r="L6445" s="2">
        <v>5.0</v>
      </c>
      <c r="M6445" s="2" t="s">
        <v>19</v>
      </c>
    </row>
    <row r="6446" ht="15.75" customHeight="1">
      <c r="A6446" s="2">
        <v>361.0</v>
      </c>
      <c r="B6446" s="2" t="s">
        <v>17509</v>
      </c>
      <c r="C6446" s="2" t="s">
        <v>319</v>
      </c>
      <c r="D6446" s="3" t="s">
        <v>17581</v>
      </c>
      <c r="E6446" s="3" t="s">
        <v>17582</v>
      </c>
      <c r="F6446" s="3" t="s">
        <v>17583</v>
      </c>
      <c r="G6446" s="2" t="s">
        <v>50</v>
      </c>
      <c r="H6446" s="2">
        <v>4.0</v>
      </c>
      <c r="I6446" s="2">
        <v>4.0</v>
      </c>
      <c r="J6446" s="2">
        <v>4.0</v>
      </c>
      <c r="K6446" s="2">
        <v>5.0</v>
      </c>
      <c r="L6446" s="2">
        <v>5.0</v>
      </c>
      <c r="M6446" s="2" t="s">
        <v>19</v>
      </c>
    </row>
    <row r="6447" ht="15.75" customHeight="1">
      <c r="A6447" s="2">
        <v>361.0</v>
      </c>
      <c r="B6447" s="2" t="s">
        <v>17509</v>
      </c>
      <c r="C6447" s="2" t="s">
        <v>157</v>
      </c>
      <c r="D6447" s="3" t="s">
        <v>15407</v>
      </c>
      <c r="E6447" s="3" t="s">
        <v>17584</v>
      </c>
      <c r="F6447" s="3" t="s">
        <v>17585</v>
      </c>
      <c r="G6447" s="2" t="s">
        <v>50</v>
      </c>
      <c r="H6447" s="2">
        <v>5.0</v>
      </c>
      <c r="I6447" s="2">
        <v>5.0</v>
      </c>
      <c r="J6447" s="2">
        <v>5.0</v>
      </c>
      <c r="K6447" s="2">
        <v>5.0</v>
      </c>
      <c r="L6447" s="2">
        <v>5.0</v>
      </c>
      <c r="M6447" s="2" t="s">
        <v>19</v>
      </c>
    </row>
    <row r="6448" ht="15.75" customHeight="1">
      <c r="A6448" s="2">
        <v>361.0</v>
      </c>
      <c r="B6448" s="2" t="s">
        <v>17509</v>
      </c>
      <c r="C6448" s="2" t="s">
        <v>157</v>
      </c>
      <c r="D6448" s="3" t="s">
        <v>17586</v>
      </c>
      <c r="E6448" s="3" t="s">
        <v>17587</v>
      </c>
      <c r="F6448" s="3" t="s">
        <v>17588</v>
      </c>
      <c r="G6448" s="2" t="s">
        <v>50</v>
      </c>
      <c r="H6448" s="2">
        <v>5.0</v>
      </c>
      <c r="I6448" s="2">
        <v>5.0</v>
      </c>
      <c r="J6448" s="2">
        <v>5.0</v>
      </c>
      <c r="K6448" s="2">
        <v>5.0</v>
      </c>
      <c r="L6448" s="2">
        <v>5.0</v>
      </c>
      <c r="M6448" s="2" t="s">
        <v>19</v>
      </c>
    </row>
    <row r="6449" ht="15.75" customHeight="1">
      <c r="A6449" s="2">
        <v>361.0</v>
      </c>
      <c r="B6449" s="2" t="s">
        <v>17509</v>
      </c>
      <c r="C6449" s="2" t="s">
        <v>504</v>
      </c>
      <c r="D6449" s="3" t="s">
        <v>17589</v>
      </c>
      <c r="E6449" s="3" t="s">
        <v>17590</v>
      </c>
      <c r="F6449" s="3" t="s">
        <v>17591</v>
      </c>
      <c r="G6449" s="2" t="s">
        <v>50</v>
      </c>
      <c r="H6449" s="2">
        <v>5.0</v>
      </c>
      <c r="I6449" s="2">
        <v>4.0</v>
      </c>
      <c r="J6449" s="2">
        <v>5.0</v>
      </c>
      <c r="K6449" s="2">
        <v>5.0</v>
      </c>
      <c r="L6449" s="2">
        <v>5.0</v>
      </c>
      <c r="M6449" s="2" t="s">
        <v>19</v>
      </c>
    </row>
    <row r="6450" ht="15.75" customHeight="1">
      <c r="A6450" s="2">
        <v>361.0</v>
      </c>
      <c r="B6450" s="2" t="s">
        <v>17509</v>
      </c>
      <c r="C6450" s="2" t="s">
        <v>504</v>
      </c>
      <c r="D6450" s="3" t="s">
        <v>17592</v>
      </c>
      <c r="E6450" s="3" t="s">
        <v>17593</v>
      </c>
      <c r="F6450" s="3" t="s">
        <v>17594</v>
      </c>
      <c r="G6450" s="2" t="s">
        <v>50</v>
      </c>
      <c r="H6450" s="2">
        <v>5.0</v>
      </c>
      <c r="I6450" s="2">
        <v>5.0</v>
      </c>
      <c r="J6450" s="2">
        <v>5.0</v>
      </c>
      <c r="K6450" s="2">
        <v>5.0</v>
      </c>
      <c r="L6450" s="2">
        <v>5.0</v>
      </c>
      <c r="M6450" s="2" t="s">
        <v>19</v>
      </c>
    </row>
    <row r="6451" ht="15.75" customHeight="1">
      <c r="A6451" s="2">
        <v>361.0</v>
      </c>
      <c r="B6451" s="2" t="s">
        <v>17509</v>
      </c>
      <c r="C6451" s="2" t="s">
        <v>504</v>
      </c>
      <c r="D6451" s="3" t="s">
        <v>17595</v>
      </c>
      <c r="E6451" s="3" t="s">
        <v>17596</v>
      </c>
      <c r="F6451" s="3" t="s">
        <v>17597</v>
      </c>
      <c r="G6451" s="2" t="s">
        <v>50</v>
      </c>
      <c r="H6451" s="2">
        <v>5.0</v>
      </c>
      <c r="I6451" s="2">
        <v>5.0</v>
      </c>
      <c r="J6451" s="2">
        <v>5.0</v>
      </c>
      <c r="K6451" s="2">
        <v>5.0</v>
      </c>
      <c r="L6451" s="2">
        <v>5.0</v>
      </c>
      <c r="M6451" s="2" t="s">
        <v>19</v>
      </c>
    </row>
    <row r="6452" ht="15.75" customHeight="1">
      <c r="A6452" s="2">
        <v>361.0</v>
      </c>
      <c r="B6452" s="2" t="s">
        <v>17509</v>
      </c>
      <c r="C6452" s="2" t="s">
        <v>504</v>
      </c>
      <c r="D6452" s="3" t="s">
        <v>12867</v>
      </c>
      <c r="E6452" s="3" t="s">
        <v>17598</v>
      </c>
      <c r="F6452" s="3" t="s">
        <v>17599</v>
      </c>
      <c r="G6452" s="2" t="s">
        <v>18</v>
      </c>
      <c r="H6452" s="2">
        <v>5.0</v>
      </c>
      <c r="I6452" s="2">
        <v>4.0</v>
      </c>
      <c r="J6452" s="2">
        <v>4.0</v>
      </c>
      <c r="K6452" s="2">
        <v>5.0</v>
      </c>
      <c r="L6452" s="2">
        <v>4.0</v>
      </c>
      <c r="M6452" s="2" t="s">
        <v>19</v>
      </c>
    </row>
    <row r="6453" ht="15.75" customHeight="1">
      <c r="A6453" s="2">
        <v>361.0</v>
      </c>
      <c r="B6453" s="2" t="s">
        <v>17509</v>
      </c>
      <c r="C6453" s="2" t="s">
        <v>504</v>
      </c>
      <c r="D6453" s="3" t="s">
        <v>17600</v>
      </c>
      <c r="E6453" s="3" t="s">
        <v>17601</v>
      </c>
      <c r="F6453" s="3" t="s">
        <v>17602</v>
      </c>
      <c r="G6453" s="2" t="s">
        <v>50</v>
      </c>
      <c r="H6453" s="2">
        <v>4.0</v>
      </c>
      <c r="I6453" s="2">
        <v>4.0</v>
      </c>
      <c r="J6453" s="2">
        <v>4.0</v>
      </c>
      <c r="K6453" s="2">
        <v>5.0</v>
      </c>
      <c r="L6453" s="2">
        <v>5.0</v>
      </c>
      <c r="M6453" s="2" t="s">
        <v>19</v>
      </c>
    </row>
    <row r="6454" ht="15.75" customHeight="1">
      <c r="A6454" s="2">
        <v>361.0</v>
      </c>
      <c r="B6454" s="2" t="s">
        <v>17509</v>
      </c>
      <c r="C6454" s="2" t="s">
        <v>504</v>
      </c>
      <c r="D6454" s="3" t="s">
        <v>17603</v>
      </c>
      <c r="E6454" s="3" t="s">
        <v>17604</v>
      </c>
      <c r="F6454" s="3" t="s">
        <v>17605</v>
      </c>
      <c r="G6454" s="2" t="s">
        <v>50</v>
      </c>
      <c r="H6454" s="2">
        <v>5.0</v>
      </c>
      <c r="I6454" s="2">
        <v>5.0</v>
      </c>
      <c r="J6454" s="2">
        <v>4.0</v>
      </c>
      <c r="K6454" s="2">
        <v>5.0</v>
      </c>
      <c r="L6454" s="2">
        <v>5.0</v>
      </c>
      <c r="M6454" s="2" t="s">
        <v>19</v>
      </c>
    </row>
    <row r="6455" ht="15.75" customHeight="1">
      <c r="A6455" s="2">
        <v>361.0</v>
      </c>
      <c r="B6455" s="2" t="s">
        <v>17509</v>
      </c>
      <c r="C6455" s="2" t="s">
        <v>504</v>
      </c>
      <c r="D6455" s="3" t="s">
        <v>17606</v>
      </c>
      <c r="E6455" s="3" t="s">
        <v>17607</v>
      </c>
      <c r="F6455" s="3" t="s">
        <v>17608</v>
      </c>
      <c r="G6455" s="2" t="s">
        <v>50</v>
      </c>
      <c r="H6455" s="2">
        <v>5.0</v>
      </c>
      <c r="I6455" s="2">
        <v>4.0</v>
      </c>
      <c r="J6455" s="2">
        <v>5.0</v>
      </c>
      <c r="K6455" s="2">
        <v>5.0</v>
      </c>
      <c r="L6455" s="2">
        <v>5.0</v>
      </c>
      <c r="M6455" s="2" t="s">
        <v>19</v>
      </c>
    </row>
    <row r="6456" ht="15.75" customHeight="1">
      <c r="A6456" s="2">
        <v>361.0</v>
      </c>
      <c r="B6456" s="2" t="s">
        <v>17509</v>
      </c>
      <c r="C6456" s="2" t="s">
        <v>504</v>
      </c>
      <c r="D6456" s="3" t="s">
        <v>17609</v>
      </c>
      <c r="E6456" s="3" t="s">
        <v>17610</v>
      </c>
      <c r="F6456" s="3" t="s">
        <v>17611</v>
      </c>
      <c r="G6456" s="2" t="s">
        <v>18</v>
      </c>
      <c r="H6456" s="2">
        <v>4.0</v>
      </c>
      <c r="I6456" s="2">
        <v>5.0</v>
      </c>
      <c r="J6456" s="2">
        <v>4.0</v>
      </c>
      <c r="K6456" s="2">
        <v>5.0</v>
      </c>
      <c r="L6456" s="2">
        <v>5.0</v>
      </c>
      <c r="M6456" s="2" t="s">
        <v>19</v>
      </c>
    </row>
    <row r="6457" ht="15.75" customHeight="1">
      <c r="A6457" s="2">
        <v>361.0</v>
      </c>
      <c r="B6457" s="2" t="s">
        <v>17509</v>
      </c>
      <c r="C6457" s="2" t="s">
        <v>504</v>
      </c>
      <c r="D6457" s="3" t="s">
        <v>17612</v>
      </c>
      <c r="E6457" s="3" t="s">
        <v>17613</v>
      </c>
      <c r="F6457" s="3" t="s">
        <v>17614</v>
      </c>
      <c r="G6457" s="2" t="s">
        <v>50</v>
      </c>
      <c r="H6457" s="2">
        <v>4.0</v>
      </c>
      <c r="I6457" s="2">
        <v>4.0</v>
      </c>
      <c r="J6457" s="2">
        <v>3.0</v>
      </c>
      <c r="K6457" s="2">
        <v>4.0</v>
      </c>
      <c r="L6457" s="2">
        <v>5.0</v>
      </c>
      <c r="M6457" s="2" t="s">
        <v>19</v>
      </c>
    </row>
    <row r="6458" ht="15.75" customHeight="1">
      <c r="A6458" s="2">
        <v>361.0</v>
      </c>
      <c r="B6458" s="2" t="s">
        <v>17509</v>
      </c>
      <c r="C6458" s="2" t="s">
        <v>504</v>
      </c>
      <c r="D6458" s="3" t="s">
        <v>17615</v>
      </c>
      <c r="E6458" s="3" t="s">
        <v>17616</v>
      </c>
      <c r="F6458" s="3" t="s">
        <v>17617</v>
      </c>
      <c r="G6458" s="2" t="s">
        <v>50</v>
      </c>
      <c r="H6458" s="2">
        <v>5.0</v>
      </c>
      <c r="I6458" s="2">
        <v>5.0</v>
      </c>
      <c r="J6458" s="2">
        <v>5.0</v>
      </c>
      <c r="K6458" s="2">
        <v>5.0</v>
      </c>
      <c r="L6458" s="2">
        <v>5.0</v>
      </c>
      <c r="M6458" s="2" t="s">
        <v>19</v>
      </c>
    </row>
    <row r="6459" ht="15.75" customHeight="1">
      <c r="A6459" s="2">
        <v>361.0</v>
      </c>
      <c r="B6459" s="2" t="s">
        <v>17509</v>
      </c>
      <c r="C6459" s="2" t="s">
        <v>24</v>
      </c>
      <c r="D6459" s="3" t="s">
        <v>17618</v>
      </c>
      <c r="E6459" s="3" t="s">
        <v>17619</v>
      </c>
      <c r="F6459" s="3" t="s">
        <v>17620</v>
      </c>
      <c r="G6459" s="2" t="s">
        <v>50</v>
      </c>
      <c r="H6459" s="2">
        <v>5.0</v>
      </c>
      <c r="I6459" s="2">
        <v>5.0</v>
      </c>
      <c r="J6459" s="2">
        <v>5.0</v>
      </c>
      <c r="K6459" s="2">
        <v>5.0</v>
      </c>
      <c r="L6459" s="2">
        <v>5.0</v>
      </c>
      <c r="M6459" s="2" t="s">
        <v>19</v>
      </c>
    </row>
    <row r="6460" ht="15.75" customHeight="1">
      <c r="A6460" s="2">
        <v>361.0</v>
      </c>
      <c r="B6460" s="2" t="s">
        <v>17509</v>
      </c>
      <c r="C6460" s="2" t="s">
        <v>24</v>
      </c>
      <c r="D6460" s="3" t="s">
        <v>17621</v>
      </c>
      <c r="E6460" s="3" t="s">
        <v>17622</v>
      </c>
      <c r="F6460" s="3" t="s">
        <v>17623</v>
      </c>
      <c r="G6460" s="2" t="s">
        <v>50</v>
      </c>
      <c r="H6460" s="2">
        <v>5.0</v>
      </c>
      <c r="I6460" s="2">
        <v>5.0</v>
      </c>
      <c r="J6460" s="2">
        <v>5.0</v>
      </c>
      <c r="K6460" s="2">
        <v>5.0</v>
      </c>
      <c r="L6460" s="2">
        <v>5.0</v>
      </c>
      <c r="M6460" s="2" t="s">
        <v>19</v>
      </c>
    </row>
    <row r="6461" ht="15.75" customHeight="1">
      <c r="A6461" s="2">
        <v>361.0</v>
      </c>
      <c r="B6461" s="2" t="s">
        <v>17509</v>
      </c>
      <c r="C6461" s="2" t="s">
        <v>24</v>
      </c>
      <c r="D6461" s="3" t="s">
        <v>17624</v>
      </c>
      <c r="E6461" s="3" t="s">
        <v>17625</v>
      </c>
      <c r="F6461" s="3" t="s">
        <v>17626</v>
      </c>
      <c r="G6461" s="2" t="s">
        <v>50</v>
      </c>
      <c r="H6461" s="2">
        <v>4.0</v>
      </c>
      <c r="I6461" s="2">
        <v>4.0</v>
      </c>
      <c r="J6461" s="2">
        <v>4.0</v>
      </c>
      <c r="K6461" s="2">
        <v>5.0</v>
      </c>
      <c r="L6461" s="2">
        <v>5.0</v>
      </c>
      <c r="M6461" s="2" t="s">
        <v>19</v>
      </c>
    </row>
    <row r="6462" ht="15.75" customHeight="1">
      <c r="A6462" s="2">
        <v>361.0</v>
      </c>
      <c r="B6462" s="2" t="s">
        <v>17509</v>
      </c>
      <c r="C6462" s="2" t="s">
        <v>24</v>
      </c>
      <c r="D6462" s="3" t="s">
        <v>17627</v>
      </c>
      <c r="E6462" s="3" t="s">
        <v>17628</v>
      </c>
      <c r="F6462" s="3" t="s">
        <v>17629</v>
      </c>
      <c r="G6462" s="2" t="s">
        <v>50</v>
      </c>
      <c r="H6462" s="2">
        <v>4.0</v>
      </c>
      <c r="I6462" s="2">
        <v>4.0</v>
      </c>
      <c r="J6462" s="2">
        <v>4.0</v>
      </c>
      <c r="K6462" s="2">
        <v>4.0</v>
      </c>
      <c r="L6462" s="2">
        <v>5.0</v>
      </c>
      <c r="M6462" s="2" t="s">
        <v>19</v>
      </c>
    </row>
    <row r="6463" ht="15.75" customHeight="1">
      <c r="A6463" s="2">
        <v>361.0</v>
      </c>
      <c r="B6463" s="2" t="s">
        <v>17509</v>
      </c>
      <c r="C6463" s="2" t="s">
        <v>123</v>
      </c>
      <c r="D6463" s="3" t="s">
        <v>17630</v>
      </c>
      <c r="E6463" s="3" t="s">
        <v>17631</v>
      </c>
      <c r="F6463" s="3" t="s">
        <v>17632</v>
      </c>
      <c r="G6463" s="2" t="s">
        <v>50</v>
      </c>
      <c r="H6463" s="2">
        <v>5.0</v>
      </c>
      <c r="I6463" s="2">
        <v>5.0</v>
      </c>
      <c r="J6463" s="2">
        <v>5.0</v>
      </c>
      <c r="K6463" s="2">
        <v>5.0</v>
      </c>
      <c r="L6463" s="2">
        <v>5.0</v>
      </c>
      <c r="M6463" s="2" t="s">
        <v>19</v>
      </c>
    </row>
    <row r="6464" ht="15.75" customHeight="1">
      <c r="A6464" s="2">
        <v>361.0</v>
      </c>
      <c r="B6464" s="2" t="s">
        <v>17509</v>
      </c>
      <c r="C6464" s="2" t="s">
        <v>548</v>
      </c>
      <c r="D6464" s="3" t="s">
        <v>17633</v>
      </c>
      <c r="E6464" s="3" t="s">
        <v>17634</v>
      </c>
      <c r="F6464" s="3" t="s">
        <v>17635</v>
      </c>
      <c r="G6464" s="2" t="s">
        <v>18</v>
      </c>
      <c r="H6464" s="2">
        <v>5.0</v>
      </c>
      <c r="I6464" s="2">
        <v>4.0</v>
      </c>
      <c r="J6464" s="2">
        <v>3.0</v>
      </c>
      <c r="K6464" s="2">
        <v>3.0</v>
      </c>
      <c r="L6464" s="2">
        <v>4.0</v>
      </c>
      <c r="M6464" s="2" t="s">
        <v>19</v>
      </c>
    </row>
    <row r="6465" ht="15.75" customHeight="1">
      <c r="A6465" s="2">
        <v>361.0</v>
      </c>
      <c r="B6465" s="2" t="s">
        <v>17509</v>
      </c>
      <c r="C6465" s="2" t="s">
        <v>548</v>
      </c>
      <c r="D6465" s="3" t="s">
        <v>17636</v>
      </c>
      <c r="E6465" s="3" t="s">
        <v>17637</v>
      </c>
      <c r="F6465" s="3" t="s">
        <v>17638</v>
      </c>
      <c r="G6465" s="2" t="s">
        <v>50</v>
      </c>
      <c r="H6465" s="2">
        <v>5.0</v>
      </c>
      <c r="I6465" s="2">
        <v>5.0</v>
      </c>
      <c r="J6465" s="2">
        <v>5.0</v>
      </c>
      <c r="K6465" s="2">
        <v>5.0</v>
      </c>
      <c r="L6465" s="2">
        <v>4.0</v>
      </c>
      <c r="M6465" s="2" t="s">
        <v>19</v>
      </c>
    </row>
    <row r="6466" ht="15.75" customHeight="1">
      <c r="A6466" s="2">
        <v>362.0</v>
      </c>
      <c r="B6466" s="2" t="s">
        <v>17639</v>
      </c>
      <c r="C6466" s="2" t="s">
        <v>319</v>
      </c>
      <c r="D6466" s="3" t="s">
        <v>17640</v>
      </c>
      <c r="E6466" s="3" t="s">
        <v>17641</v>
      </c>
      <c r="F6466" s="3" t="s">
        <v>17642</v>
      </c>
      <c r="G6466" s="2" t="s">
        <v>50</v>
      </c>
      <c r="H6466" s="2">
        <v>5.0</v>
      </c>
      <c r="I6466" s="2">
        <v>5.0</v>
      </c>
      <c r="J6466" s="2">
        <v>5.0</v>
      </c>
      <c r="K6466" s="2">
        <v>5.0</v>
      </c>
      <c r="L6466" s="2">
        <v>5.0</v>
      </c>
      <c r="M6466" s="2" t="s">
        <v>19</v>
      </c>
    </row>
    <row r="6467" ht="15.75" customHeight="1">
      <c r="A6467" s="2">
        <v>362.0</v>
      </c>
      <c r="B6467" s="2" t="s">
        <v>17639</v>
      </c>
      <c r="C6467" s="2" t="s">
        <v>157</v>
      </c>
      <c r="D6467" s="3" t="s">
        <v>92</v>
      </c>
      <c r="E6467" s="3" t="s">
        <v>17643</v>
      </c>
      <c r="F6467" s="3" t="s">
        <v>17644</v>
      </c>
      <c r="G6467" s="2" t="s">
        <v>50</v>
      </c>
      <c r="H6467" s="2">
        <v>5.0</v>
      </c>
      <c r="I6467" s="2">
        <v>5.0</v>
      </c>
      <c r="J6467" s="2">
        <v>5.0</v>
      </c>
      <c r="K6467" s="2">
        <v>5.0</v>
      </c>
      <c r="L6467" s="2">
        <v>5.0</v>
      </c>
      <c r="M6467" s="2" t="s">
        <v>19</v>
      </c>
    </row>
    <row r="6468" ht="15.75" customHeight="1">
      <c r="A6468" s="2">
        <v>362.0</v>
      </c>
      <c r="B6468" s="2" t="s">
        <v>17639</v>
      </c>
      <c r="C6468" s="2" t="s">
        <v>512</v>
      </c>
      <c r="D6468" s="3" t="s">
        <v>17645</v>
      </c>
      <c r="E6468" s="3" t="s">
        <v>17646</v>
      </c>
      <c r="F6468" s="3" t="s">
        <v>17647</v>
      </c>
      <c r="G6468" s="2" t="s">
        <v>50</v>
      </c>
      <c r="H6468" s="2">
        <v>4.0</v>
      </c>
      <c r="I6468" s="2">
        <v>4.0</v>
      </c>
      <c r="J6468" s="2">
        <v>5.0</v>
      </c>
      <c r="K6468" s="2">
        <v>4.0</v>
      </c>
      <c r="L6468" s="2">
        <v>3.0</v>
      </c>
      <c r="M6468" s="2" t="s">
        <v>19</v>
      </c>
    </row>
    <row r="6469" ht="15.75" customHeight="1">
      <c r="A6469" s="2">
        <v>362.0</v>
      </c>
      <c r="B6469" s="2" t="s">
        <v>17639</v>
      </c>
      <c r="C6469" s="2" t="s">
        <v>127</v>
      </c>
      <c r="D6469" s="3" t="s">
        <v>17648</v>
      </c>
      <c r="E6469" s="3" t="s">
        <v>17649</v>
      </c>
      <c r="F6469" s="3" t="s">
        <v>17650</v>
      </c>
      <c r="G6469" s="2" t="s">
        <v>50</v>
      </c>
      <c r="H6469" s="2">
        <v>5.0</v>
      </c>
      <c r="I6469" s="2">
        <v>5.0</v>
      </c>
      <c r="J6469" s="2">
        <v>5.0</v>
      </c>
      <c r="K6469" s="2">
        <v>5.0</v>
      </c>
      <c r="L6469" s="2">
        <v>5.0</v>
      </c>
      <c r="M6469" s="2" t="s">
        <v>19</v>
      </c>
    </row>
    <row r="6470" ht="15.75" customHeight="1">
      <c r="A6470" s="2">
        <v>362.0</v>
      </c>
      <c r="B6470" s="2" t="s">
        <v>17639</v>
      </c>
      <c r="C6470" s="2" t="s">
        <v>261</v>
      </c>
      <c r="D6470" s="3" t="s">
        <v>17651</v>
      </c>
      <c r="E6470" s="3" t="s">
        <v>17652</v>
      </c>
      <c r="F6470" s="3" t="s">
        <v>17653</v>
      </c>
      <c r="G6470" s="2" t="s">
        <v>50</v>
      </c>
      <c r="H6470" s="2">
        <v>5.0</v>
      </c>
      <c r="I6470" s="2">
        <v>3.0</v>
      </c>
      <c r="J6470" s="2">
        <v>5.0</v>
      </c>
      <c r="K6470" s="2">
        <v>4.0</v>
      </c>
      <c r="L6470" s="2">
        <v>4.0</v>
      </c>
      <c r="M6470" s="2" t="s">
        <v>19</v>
      </c>
    </row>
    <row r="6471" ht="15.75" customHeight="1">
      <c r="A6471" s="2">
        <v>362.0</v>
      </c>
      <c r="B6471" s="2" t="s">
        <v>17639</v>
      </c>
      <c r="C6471" s="2" t="s">
        <v>261</v>
      </c>
      <c r="D6471" s="3" t="s">
        <v>17654</v>
      </c>
      <c r="E6471" s="3" t="s">
        <v>17655</v>
      </c>
      <c r="F6471" s="3" t="s">
        <v>17656</v>
      </c>
      <c r="G6471" s="2" t="s">
        <v>50</v>
      </c>
      <c r="H6471" s="2">
        <v>5.0</v>
      </c>
      <c r="I6471" s="2">
        <v>4.0</v>
      </c>
      <c r="J6471" s="2">
        <v>5.0</v>
      </c>
      <c r="K6471" s="2">
        <v>5.0</v>
      </c>
      <c r="L6471" s="2">
        <v>4.0</v>
      </c>
      <c r="M6471" s="2" t="s">
        <v>19</v>
      </c>
    </row>
    <row r="6472" ht="15.75" customHeight="1">
      <c r="A6472" s="2">
        <v>362.0</v>
      </c>
      <c r="B6472" s="2" t="s">
        <v>17639</v>
      </c>
      <c r="C6472" s="2" t="s">
        <v>261</v>
      </c>
      <c r="D6472" s="3" t="s">
        <v>17657</v>
      </c>
      <c r="E6472" s="3" t="s">
        <v>17658</v>
      </c>
      <c r="F6472" s="3" t="s">
        <v>17659</v>
      </c>
      <c r="G6472" s="2" t="s">
        <v>50</v>
      </c>
      <c r="H6472" s="2">
        <v>5.0</v>
      </c>
      <c r="I6472" s="2">
        <v>5.0</v>
      </c>
      <c r="J6472" s="2">
        <v>5.0</v>
      </c>
      <c r="K6472" s="2">
        <v>5.0</v>
      </c>
      <c r="L6472" s="2">
        <v>5.0</v>
      </c>
      <c r="M6472" s="2" t="s">
        <v>19</v>
      </c>
    </row>
    <row r="6473" ht="15.75" customHeight="1">
      <c r="A6473" s="2">
        <v>362.0</v>
      </c>
      <c r="B6473" s="2" t="s">
        <v>17639</v>
      </c>
      <c r="C6473" s="2" t="s">
        <v>187</v>
      </c>
      <c r="D6473" s="3" t="s">
        <v>17660</v>
      </c>
      <c r="E6473" s="3" t="s">
        <v>17661</v>
      </c>
      <c r="F6473" s="3" t="s">
        <v>17659</v>
      </c>
      <c r="G6473" s="2" t="s">
        <v>50</v>
      </c>
      <c r="H6473" s="2">
        <v>5.0</v>
      </c>
      <c r="I6473" s="2">
        <v>5.0</v>
      </c>
      <c r="J6473" s="2">
        <v>5.0</v>
      </c>
      <c r="K6473" s="2">
        <v>5.0</v>
      </c>
      <c r="L6473" s="2">
        <v>4.0</v>
      </c>
      <c r="M6473" s="2" t="s">
        <v>19</v>
      </c>
    </row>
    <row r="6474" ht="15.75" customHeight="1">
      <c r="A6474" s="2">
        <v>362.0</v>
      </c>
      <c r="B6474" s="2" t="s">
        <v>17639</v>
      </c>
      <c r="C6474" s="2" t="s">
        <v>187</v>
      </c>
      <c r="D6474" s="3" t="s">
        <v>17662</v>
      </c>
      <c r="E6474" s="3" t="s">
        <v>17663</v>
      </c>
      <c r="F6474" s="3" t="s">
        <v>17664</v>
      </c>
      <c r="G6474" s="2" t="s">
        <v>50</v>
      </c>
      <c r="H6474" s="2">
        <v>5.0</v>
      </c>
      <c r="I6474" s="2">
        <v>4.0</v>
      </c>
      <c r="J6474" s="2">
        <v>5.0</v>
      </c>
      <c r="K6474" s="2">
        <v>5.0</v>
      </c>
      <c r="L6474" s="2">
        <v>4.0</v>
      </c>
      <c r="M6474" s="2" t="s">
        <v>19</v>
      </c>
    </row>
    <row r="6475" ht="15.75" customHeight="1">
      <c r="A6475" s="2">
        <v>362.0</v>
      </c>
      <c r="B6475" s="2" t="s">
        <v>17639</v>
      </c>
      <c r="C6475" s="2" t="s">
        <v>583</v>
      </c>
      <c r="D6475" s="3" t="s">
        <v>17665</v>
      </c>
      <c r="E6475" s="3" t="s">
        <v>17666</v>
      </c>
      <c r="F6475" s="3" t="s">
        <v>17664</v>
      </c>
      <c r="G6475" s="2" t="s">
        <v>50</v>
      </c>
      <c r="H6475" s="2">
        <v>5.0</v>
      </c>
      <c r="I6475" s="2">
        <v>3.0</v>
      </c>
      <c r="J6475" s="2">
        <v>4.0</v>
      </c>
      <c r="K6475" s="2">
        <v>5.0</v>
      </c>
      <c r="L6475" s="2">
        <v>5.0</v>
      </c>
      <c r="M6475" s="2" t="s">
        <v>19</v>
      </c>
    </row>
    <row r="6476" ht="15.75" customHeight="1">
      <c r="A6476" s="2">
        <v>362.0</v>
      </c>
      <c r="B6476" s="2" t="s">
        <v>17639</v>
      </c>
      <c r="C6476" s="2" t="s">
        <v>583</v>
      </c>
      <c r="D6476" s="3" t="s">
        <v>17667</v>
      </c>
      <c r="E6476" s="3" t="s">
        <v>17668</v>
      </c>
      <c r="F6476" s="3" t="s">
        <v>17669</v>
      </c>
      <c r="G6476" s="2" t="s">
        <v>50</v>
      </c>
      <c r="H6476" s="2">
        <v>4.0</v>
      </c>
      <c r="I6476" s="2">
        <v>5.0</v>
      </c>
      <c r="J6476" s="2">
        <v>5.0</v>
      </c>
      <c r="K6476" s="2">
        <v>3.0</v>
      </c>
      <c r="L6476" s="2">
        <v>4.0</v>
      </c>
      <c r="M6476" s="2" t="s">
        <v>19</v>
      </c>
    </row>
    <row r="6477" ht="15.75" customHeight="1">
      <c r="A6477" s="2">
        <v>362.0</v>
      </c>
      <c r="B6477" s="2" t="s">
        <v>17639</v>
      </c>
      <c r="C6477" s="2" t="s">
        <v>593</v>
      </c>
      <c r="D6477" s="3" t="s">
        <v>17670</v>
      </c>
      <c r="E6477" s="3" t="s">
        <v>17671</v>
      </c>
      <c r="F6477" s="3" t="s">
        <v>17672</v>
      </c>
      <c r="G6477" s="2" t="s">
        <v>50</v>
      </c>
      <c r="H6477" s="2">
        <v>5.0</v>
      </c>
      <c r="I6477" s="2">
        <v>5.0</v>
      </c>
      <c r="J6477" s="2">
        <v>5.0</v>
      </c>
      <c r="K6477" s="2">
        <v>4.0</v>
      </c>
      <c r="L6477" s="2">
        <v>4.0</v>
      </c>
      <c r="M6477" s="2" t="s">
        <v>19</v>
      </c>
    </row>
    <row r="6478" ht="15.75" customHeight="1">
      <c r="A6478" s="2">
        <v>362.0</v>
      </c>
      <c r="B6478" s="2" t="s">
        <v>17639</v>
      </c>
      <c r="C6478" s="2" t="s">
        <v>1456</v>
      </c>
      <c r="D6478" s="3" t="s">
        <v>17673</v>
      </c>
      <c r="E6478" s="3" t="s">
        <v>17674</v>
      </c>
      <c r="F6478" s="3" t="s">
        <v>17675</v>
      </c>
      <c r="G6478" s="2" t="s">
        <v>50</v>
      </c>
      <c r="H6478" s="2">
        <v>3.0</v>
      </c>
      <c r="I6478" s="2">
        <v>3.0</v>
      </c>
      <c r="J6478" s="2">
        <v>4.0</v>
      </c>
      <c r="K6478" s="2">
        <v>4.0</v>
      </c>
      <c r="L6478" s="2">
        <v>5.0</v>
      </c>
      <c r="M6478" s="2" t="s">
        <v>19</v>
      </c>
    </row>
    <row r="6479" ht="15.75" customHeight="1">
      <c r="A6479" s="2">
        <v>363.0</v>
      </c>
      <c r="B6479" s="2" t="s">
        <v>17676</v>
      </c>
      <c r="C6479" s="2" t="s">
        <v>235</v>
      </c>
      <c r="D6479" s="3" t="s">
        <v>17677</v>
      </c>
      <c r="E6479" s="3" t="s">
        <v>17678</v>
      </c>
      <c r="G6479" s="2" t="s">
        <v>50</v>
      </c>
      <c r="H6479" s="2">
        <v>5.0</v>
      </c>
      <c r="I6479" s="2">
        <v>5.0</v>
      </c>
      <c r="J6479" s="2">
        <v>4.0</v>
      </c>
      <c r="K6479" s="2">
        <v>5.0</v>
      </c>
      <c r="L6479" s="2">
        <v>5.0</v>
      </c>
      <c r="M6479" s="2" t="s">
        <v>19</v>
      </c>
    </row>
    <row r="6480" ht="15.75" customHeight="1">
      <c r="A6480" s="2">
        <v>363.0</v>
      </c>
      <c r="B6480" s="2" t="s">
        <v>17676</v>
      </c>
      <c r="C6480" s="2" t="s">
        <v>1920</v>
      </c>
      <c r="D6480" s="3" t="s">
        <v>17679</v>
      </c>
      <c r="E6480" s="3" t="s">
        <v>17680</v>
      </c>
      <c r="F6480" s="3" t="s">
        <v>17681</v>
      </c>
      <c r="G6480" s="2" t="s">
        <v>50</v>
      </c>
      <c r="H6480" s="2">
        <v>5.0</v>
      </c>
      <c r="I6480" s="2">
        <v>5.0</v>
      </c>
      <c r="J6480" s="2">
        <v>5.0</v>
      </c>
      <c r="K6480" s="2">
        <v>5.0</v>
      </c>
      <c r="L6480" s="2">
        <v>5.0</v>
      </c>
      <c r="M6480" s="2" t="s">
        <v>19</v>
      </c>
    </row>
    <row r="6481" ht="15.75" customHeight="1">
      <c r="A6481" s="2">
        <v>363.0</v>
      </c>
      <c r="B6481" s="2" t="s">
        <v>17676</v>
      </c>
      <c r="C6481" s="2" t="s">
        <v>1920</v>
      </c>
      <c r="D6481" s="3" t="s">
        <v>17682</v>
      </c>
      <c r="E6481" s="3" t="s">
        <v>17683</v>
      </c>
      <c r="F6481" s="3" t="s">
        <v>17684</v>
      </c>
      <c r="G6481" s="2" t="s">
        <v>50</v>
      </c>
      <c r="H6481" s="2">
        <v>5.0</v>
      </c>
      <c r="I6481" s="2">
        <v>4.0</v>
      </c>
      <c r="J6481" s="2">
        <v>4.0</v>
      </c>
      <c r="K6481" s="2">
        <v>4.0</v>
      </c>
      <c r="L6481" s="2">
        <v>4.0</v>
      </c>
      <c r="M6481" s="2" t="s">
        <v>19</v>
      </c>
    </row>
    <row r="6482" ht="15.75" customHeight="1">
      <c r="A6482" s="2">
        <v>363.0</v>
      </c>
      <c r="B6482" s="2" t="s">
        <v>17676</v>
      </c>
      <c r="C6482" s="2" t="s">
        <v>153</v>
      </c>
      <c r="D6482" s="3" t="s">
        <v>17685</v>
      </c>
      <c r="E6482" s="3" t="s">
        <v>17686</v>
      </c>
      <c r="F6482" s="3" t="s">
        <v>17687</v>
      </c>
      <c r="G6482" s="2" t="s">
        <v>50</v>
      </c>
      <c r="H6482" s="2">
        <v>4.0</v>
      </c>
      <c r="I6482" s="2">
        <v>5.0</v>
      </c>
      <c r="J6482" s="2">
        <v>5.0</v>
      </c>
      <c r="K6482" s="2">
        <v>4.0</v>
      </c>
      <c r="L6482" s="2">
        <v>5.0</v>
      </c>
      <c r="M6482" s="2" t="s">
        <v>19</v>
      </c>
    </row>
    <row r="6483" ht="15.75" customHeight="1">
      <c r="A6483" s="2">
        <v>363.0</v>
      </c>
      <c r="B6483" s="2" t="s">
        <v>17676</v>
      </c>
      <c r="C6483" s="2" t="s">
        <v>153</v>
      </c>
      <c r="D6483" s="3" t="s">
        <v>17688</v>
      </c>
      <c r="E6483" s="3" t="s">
        <v>17689</v>
      </c>
      <c r="F6483" s="3" t="s">
        <v>17690</v>
      </c>
      <c r="G6483" s="2" t="s">
        <v>50</v>
      </c>
      <c r="H6483" s="2">
        <v>4.0</v>
      </c>
      <c r="I6483" s="2">
        <v>5.0</v>
      </c>
      <c r="J6483" s="2">
        <v>5.0</v>
      </c>
      <c r="K6483" s="2">
        <v>4.0</v>
      </c>
      <c r="L6483" s="2">
        <v>5.0</v>
      </c>
      <c r="M6483" s="2" t="s">
        <v>19</v>
      </c>
    </row>
    <row r="6484" ht="15.75" customHeight="1">
      <c r="A6484" s="2">
        <v>363.0</v>
      </c>
      <c r="B6484" s="2" t="s">
        <v>17676</v>
      </c>
      <c r="C6484" s="2" t="s">
        <v>153</v>
      </c>
      <c r="D6484" s="3" t="s">
        <v>17691</v>
      </c>
      <c r="E6484" s="3" t="s">
        <v>17692</v>
      </c>
      <c r="F6484" s="3" t="s">
        <v>17693</v>
      </c>
      <c r="G6484" s="2" t="s">
        <v>50</v>
      </c>
      <c r="H6484" s="2">
        <v>5.0</v>
      </c>
      <c r="I6484" s="2">
        <v>5.0</v>
      </c>
      <c r="J6484" s="2">
        <v>4.0</v>
      </c>
      <c r="K6484" s="2">
        <v>4.0</v>
      </c>
      <c r="L6484" s="2">
        <v>5.0</v>
      </c>
      <c r="M6484" s="2" t="s">
        <v>19</v>
      </c>
    </row>
    <row r="6485" ht="15.75" customHeight="1">
      <c r="A6485" s="2">
        <v>363.0</v>
      </c>
      <c r="B6485" s="2" t="s">
        <v>17676</v>
      </c>
      <c r="C6485" s="2" t="s">
        <v>153</v>
      </c>
      <c r="D6485" s="3" t="s">
        <v>17694</v>
      </c>
      <c r="E6485" s="3" t="s">
        <v>17695</v>
      </c>
      <c r="F6485" s="3" t="s">
        <v>17696</v>
      </c>
      <c r="G6485" s="2" t="s">
        <v>50</v>
      </c>
      <c r="H6485" s="2">
        <v>5.0</v>
      </c>
      <c r="I6485" s="2">
        <v>4.0</v>
      </c>
      <c r="J6485" s="2">
        <v>5.0</v>
      </c>
      <c r="K6485" s="2">
        <v>5.0</v>
      </c>
      <c r="L6485" s="2">
        <v>4.0</v>
      </c>
      <c r="M6485" s="2" t="s">
        <v>19</v>
      </c>
    </row>
    <row r="6486" ht="15.75" customHeight="1">
      <c r="A6486" s="2">
        <v>363.0</v>
      </c>
      <c r="B6486" s="2" t="s">
        <v>17676</v>
      </c>
      <c r="C6486" s="2" t="s">
        <v>153</v>
      </c>
      <c r="D6486" s="3" t="s">
        <v>17697</v>
      </c>
      <c r="E6486" s="3" t="s">
        <v>17698</v>
      </c>
      <c r="F6486" s="3" t="s">
        <v>17699</v>
      </c>
      <c r="G6486" s="2" t="s">
        <v>50</v>
      </c>
      <c r="H6486" s="2">
        <v>4.0</v>
      </c>
      <c r="I6486" s="2">
        <v>5.0</v>
      </c>
      <c r="J6486" s="2">
        <v>4.0</v>
      </c>
      <c r="K6486" s="2">
        <v>5.0</v>
      </c>
      <c r="L6486" s="2">
        <v>4.0</v>
      </c>
      <c r="M6486" s="2" t="s">
        <v>19</v>
      </c>
    </row>
    <row r="6487" ht="15.75" customHeight="1">
      <c r="A6487" s="2">
        <v>363.0</v>
      </c>
      <c r="B6487" s="2" t="s">
        <v>17676</v>
      </c>
      <c r="C6487" s="2" t="s">
        <v>153</v>
      </c>
      <c r="D6487" s="3" t="s">
        <v>17700</v>
      </c>
      <c r="E6487" s="3" t="s">
        <v>17701</v>
      </c>
      <c r="F6487" s="3" t="s">
        <v>17702</v>
      </c>
      <c r="G6487" s="2" t="s">
        <v>50</v>
      </c>
      <c r="H6487" s="2">
        <v>4.0</v>
      </c>
      <c r="I6487" s="2">
        <v>5.0</v>
      </c>
      <c r="J6487" s="2">
        <v>4.0</v>
      </c>
      <c r="K6487" s="2">
        <v>5.0</v>
      </c>
      <c r="L6487" s="2">
        <v>5.0</v>
      </c>
      <c r="M6487" s="2" t="s">
        <v>19</v>
      </c>
    </row>
    <row r="6488" ht="15.75" customHeight="1">
      <c r="A6488" s="2">
        <v>363.0</v>
      </c>
      <c r="B6488" s="2" t="s">
        <v>17676</v>
      </c>
      <c r="C6488" s="2" t="s">
        <v>153</v>
      </c>
      <c r="D6488" s="3" t="s">
        <v>17703</v>
      </c>
      <c r="E6488" s="3" t="s">
        <v>17704</v>
      </c>
      <c r="F6488" s="3" t="s">
        <v>17705</v>
      </c>
      <c r="G6488" s="2" t="s">
        <v>50</v>
      </c>
      <c r="H6488" s="2">
        <v>5.0</v>
      </c>
      <c r="I6488" s="2">
        <v>3.0</v>
      </c>
      <c r="J6488" s="2">
        <v>3.0</v>
      </c>
      <c r="K6488" s="2">
        <v>4.0</v>
      </c>
      <c r="L6488" s="2">
        <v>5.0</v>
      </c>
      <c r="M6488" s="2" t="s">
        <v>19</v>
      </c>
    </row>
    <row r="6489" ht="15.75" customHeight="1">
      <c r="A6489" s="2">
        <v>363.0</v>
      </c>
      <c r="B6489" s="2" t="s">
        <v>17676</v>
      </c>
      <c r="C6489" s="2" t="s">
        <v>153</v>
      </c>
      <c r="D6489" s="3" t="s">
        <v>17706</v>
      </c>
      <c r="E6489" s="3" t="s">
        <v>17707</v>
      </c>
      <c r="F6489" s="3" t="s">
        <v>17708</v>
      </c>
      <c r="G6489" s="2" t="s">
        <v>50</v>
      </c>
      <c r="H6489" s="2">
        <v>4.0</v>
      </c>
      <c r="I6489" s="2">
        <v>4.0</v>
      </c>
      <c r="J6489" s="2">
        <v>5.0</v>
      </c>
      <c r="K6489" s="2">
        <v>5.0</v>
      </c>
      <c r="L6489" s="2">
        <v>5.0</v>
      </c>
      <c r="M6489" s="2" t="s">
        <v>19</v>
      </c>
    </row>
    <row r="6490" ht="15.75" customHeight="1">
      <c r="A6490" s="2">
        <v>363.0</v>
      </c>
      <c r="B6490" s="2" t="s">
        <v>17676</v>
      </c>
      <c r="C6490" s="2" t="s">
        <v>235</v>
      </c>
      <c r="D6490" s="3" t="s">
        <v>17709</v>
      </c>
      <c r="E6490" s="3" t="s">
        <v>17710</v>
      </c>
      <c r="F6490" s="3" t="s">
        <v>17711</v>
      </c>
      <c r="G6490" s="2" t="s">
        <v>50</v>
      </c>
      <c r="H6490" s="2">
        <v>5.0</v>
      </c>
      <c r="I6490" s="2">
        <v>5.0</v>
      </c>
      <c r="J6490" s="2">
        <v>5.0</v>
      </c>
      <c r="K6490" s="2">
        <v>5.0</v>
      </c>
      <c r="L6490" s="2">
        <v>5.0</v>
      </c>
      <c r="M6490" s="2" t="s">
        <v>19</v>
      </c>
    </row>
    <row r="6491" ht="15.75" customHeight="1">
      <c r="A6491" s="2">
        <v>363.0</v>
      </c>
      <c r="B6491" s="2" t="s">
        <v>17676</v>
      </c>
      <c r="C6491" s="2" t="s">
        <v>235</v>
      </c>
      <c r="D6491" s="3" t="s">
        <v>17712</v>
      </c>
      <c r="E6491" s="3" t="s">
        <v>17713</v>
      </c>
      <c r="F6491" s="3" t="s">
        <v>17714</v>
      </c>
      <c r="G6491" s="2" t="s">
        <v>50</v>
      </c>
      <c r="H6491" s="2">
        <v>5.0</v>
      </c>
      <c r="I6491" s="2">
        <v>5.0</v>
      </c>
      <c r="J6491" s="2">
        <v>5.0</v>
      </c>
      <c r="K6491" s="2">
        <v>5.0</v>
      </c>
      <c r="L6491" s="2">
        <v>5.0</v>
      </c>
      <c r="M6491" s="2" t="s">
        <v>19</v>
      </c>
    </row>
    <row r="6492" ht="15.75" customHeight="1">
      <c r="A6492" s="2">
        <v>363.0</v>
      </c>
      <c r="B6492" s="2" t="s">
        <v>17676</v>
      </c>
      <c r="C6492" s="2" t="s">
        <v>235</v>
      </c>
      <c r="D6492" s="3" t="s">
        <v>17715</v>
      </c>
      <c r="E6492" s="3" t="s">
        <v>17716</v>
      </c>
      <c r="F6492" s="3" t="s">
        <v>17717</v>
      </c>
      <c r="G6492" s="2" t="s">
        <v>50</v>
      </c>
      <c r="H6492" s="2">
        <v>5.0</v>
      </c>
      <c r="I6492" s="2">
        <v>5.0</v>
      </c>
      <c r="J6492" s="2">
        <v>5.0</v>
      </c>
      <c r="K6492" s="2">
        <v>5.0</v>
      </c>
      <c r="L6492" s="2">
        <v>5.0</v>
      </c>
      <c r="M6492" s="2" t="s">
        <v>19</v>
      </c>
    </row>
    <row r="6493" ht="15.75" customHeight="1">
      <c r="A6493" s="2">
        <v>363.0</v>
      </c>
      <c r="B6493" s="2" t="s">
        <v>17676</v>
      </c>
      <c r="C6493" s="2" t="s">
        <v>235</v>
      </c>
      <c r="D6493" s="3" t="s">
        <v>17718</v>
      </c>
      <c r="E6493" s="3" t="s">
        <v>17719</v>
      </c>
      <c r="F6493" s="3" t="s">
        <v>17720</v>
      </c>
      <c r="G6493" s="2" t="s">
        <v>50</v>
      </c>
      <c r="H6493" s="2">
        <v>5.0</v>
      </c>
      <c r="I6493" s="2">
        <v>5.0</v>
      </c>
      <c r="J6493" s="2">
        <v>5.0</v>
      </c>
      <c r="K6493" s="2">
        <v>5.0</v>
      </c>
      <c r="L6493" s="2">
        <v>5.0</v>
      </c>
      <c r="M6493" s="2" t="s">
        <v>19</v>
      </c>
    </row>
    <row r="6494" ht="15.75" customHeight="1">
      <c r="A6494" s="2">
        <v>363.0</v>
      </c>
      <c r="B6494" s="2" t="s">
        <v>17676</v>
      </c>
      <c r="C6494" s="2" t="s">
        <v>235</v>
      </c>
      <c r="D6494" s="3" t="s">
        <v>120</v>
      </c>
      <c r="E6494" s="3" t="s">
        <v>17721</v>
      </c>
      <c r="F6494" s="3" t="s">
        <v>17722</v>
      </c>
      <c r="G6494" s="2" t="s">
        <v>50</v>
      </c>
      <c r="H6494" s="2">
        <v>5.0</v>
      </c>
      <c r="I6494" s="2">
        <v>5.0</v>
      </c>
      <c r="J6494" s="2">
        <v>4.0</v>
      </c>
      <c r="K6494" s="2">
        <v>5.0</v>
      </c>
      <c r="L6494" s="2">
        <v>5.0</v>
      </c>
      <c r="M6494" s="2" t="s">
        <v>19</v>
      </c>
    </row>
    <row r="6495" ht="15.75" customHeight="1">
      <c r="A6495" s="2">
        <v>363.0</v>
      </c>
      <c r="B6495" s="2" t="s">
        <v>17676</v>
      </c>
      <c r="C6495" s="2" t="s">
        <v>235</v>
      </c>
      <c r="D6495" s="3" t="s">
        <v>17723</v>
      </c>
      <c r="E6495" s="3" t="s">
        <v>17724</v>
      </c>
      <c r="F6495" s="3" t="s">
        <v>17725</v>
      </c>
      <c r="G6495" s="2" t="s">
        <v>50</v>
      </c>
      <c r="H6495" s="2">
        <v>4.0</v>
      </c>
      <c r="I6495" s="2">
        <v>4.0</v>
      </c>
      <c r="J6495" s="2">
        <v>4.0</v>
      </c>
      <c r="K6495" s="2">
        <v>4.0</v>
      </c>
      <c r="L6495" s="2">
        <v>5.0</v>
      </c>
      <c r="M6495" s="2" t="s">
        <v>19</v>
      </c>
    </row>
    <row r="6496" ht="15.75" customHeight="1">
      <c r="A6496" s="2">
        <v>363.0</v>
      </c>
      <c r="B6496" s="2" t="s">
        <v>17676</v>
      </c>
      <c r="C6496" s="2" t="s">
        <v>235</v>
      </c>
      <c r="D6496" s="3" t="s">
        <v>17726</v>
      </c>
      <c r="E6496" s="3" t="s">
        <v>17727</v>
      </c>
      <c r="F6496" s="3" t="s">
        <v>17728</v>
      </c>
      <c r="G6496" s="2" t="s">
        <v>50</v>
      </c>
      <c r="H6496" s="2">
        <v>5.0</v>
      </c>
      <c r="I6496" s="2">
        <v>5.0</v>
      </c>
      <c r="J6496" s="2">
        <v>5.0</v>
      </c>
      <c r="K6496" s="2">
        <v>4.0</v>
      </c>
      <c r="L6496" s="2">
        <v>5.0</v>
      </c>
      <c r="M6496" s="2" t="s">
        <v>19</v>
      </c>
    </row>
    <row r="6497" ht="15.75" customHeight="1">
      <c r="A6497" s="2">
        <v>363.0</v>
      </c>
      <c r="B6497" s="2" t="s">
        <v>17676</v>
      </c>
      <c r="C6497" s="2" t="s">
        <v>235</v>
      </c>
      <c r="D6497" s="3" t="s">
        <v>17729</v>
      </c>
      <c r="E6497" s="3" t="s">
        <v>17730</v>
      </c>
      <c r="F6497" s="3" t="s">
        <v>17731</v>
      </c>
      <c r="G6497" s="2" t="s">
        <v>50</v>
      </c>
      <c r="H6497" s="2">
        <v>5.0</v>
      </c>
      <c r="I6497" s="2">
        <v>5.0</v>
      </c>
      <c r="J6497" s="2">
        <v>5.0</v>
      </c>
      <c r="K6497" s="2">
        <v>5.0</v>
      </c>
      <c r="L6497" s="2">
        <v>5.0</v>
      </c>
      <c r="M6497" s="2" t="s">
        <v>19</v>
      </c>
    </row>
    <row r="6498" ht="15.75" customHeight="1">
      <c r="A6498" s="2">
        <v>363.0</v>
      </c>
      <c r="B6498" s="2" t="s">
        <v>17676</v>
      </c>
      <c r="C6498" s="2" t="s">
        <v>235</v>
      </c>
      <c r="D6498" s="3" t="s">
        <v>17732</v>
      </c>
      <c r="E6498" s="3" t="s">
        <v>17733</v>
      </c>
      <c r="F6498" s="3" t="s">
        <v>17734</v>
      </c>
      <c r="G6498" s="2" t="s">
        <v>50</v>
      </c>
      <c r="H6498" s="2">
        <v>5.0</v>
      </c>
      <c r="I6498" s="2">
        <v>4.0</v>
      </c>
      <c r="J6498" s="2">
        <v>5.0</v>
      </c>
      <c r="K6498" s="2">
        <v>4.0</v>
      </c>
      <c r="L6498" s="2">
        <v>5.0</v>
      </c>
      <c r="M6498" s="2" t="s">
        <v>19</v>
      </c>
    </row>
    <row r="6499" ht="15.75" customHeight="1">
      <c r="A6499" s="2">
        <v>363.0</v>
      </c>
      <c r="B6499" s="2" t="s">
        <v>17676</v>
      </c>
      <c r="C6499" s="2" t="s">
        <v>235</v>
      </c>
      <c r="D6499" s="3" t="s">
        <v>17735</v>
      </c>
      <c r="E6499" s="3" t="s">
        <v>17736</v>
      </c>
      <c r="F6499" s="3" t="s">
        <v>17737</v>
      </c>
      <c r="G6499" s="2" t="s">
        <v>50</v>
      </c>
      <c r="H6499" s="2">
        <v>4.0</v>
      </c>
      <c r="I6499" s="2">
        <v>5.0</v>
      </c>
      <c r="J6499" s="2">
        <v>5.0</v>
      </c>
      <c r="K6499" s="2">
        <v>4.0</v>
      </c>
      <c r="L6499" s="2">
        <v>5.0</v>
      </c>
      <c r="M6499" s="2" t="s">
        <v>19</v>
      </c>
    </row>
    <row r="6500" ht="15.75" customHeight="1">
      <c r="A6500" s="2">
        <v>363.0</v>
      </c>
      <c r="B6500" s="2" t="s">
        <v>17676</v>
      </c>
      <c r="C6500" s="2" t="s">
        <v>235</v>
      </c>
      <c r="D6500" s="3" t="s">
        <v>17738</v>
      </c>
      <c r="E6500" s="3" t="s">
        <v>17739</v>
      </c>
      <c r="F6500" s="3" t="s">
        <v>17740</v>
      </c>
      <c r="G6500" s="2" t="s">
        <v>50</v>
      </c>
      <c r="H6500" s="2">
        <v>4.0</v>
      </c>
      <c r="I6500" s="2">
        <v>5.0</v>
      </c>
      <c r="J6500" s="2">
        <v>4.0</v>
      </c>
      <c r="K6500" s="2">
        <v>4.0</v>
      </c>
      <c r="L6500" s="2">
        <v>5.0</v>
      </c>
      <c r="M6500" s="2" t="s">
        <v>19</v>
      </c>
    </row>
    <row r="6501" ht="15.75" customHeight="1">
      <c r="A6501" s="2">
        <v>363.0</v>
      </c>
      <c r="B6501" s="2" t="s">
        <v>17676</v>
      </c>
      <c r="C6501" s="2" t="s">
        <v>235</v>
      </c>
      <c r="D6501" s="3" t="s">
        <v>17741</v>
      </c>
      <c r="E6501" s="3" t="s">
        <v>17742</v>
      </c>
      <c r="F6501" s="3" t="s">
        <v>17743</v>
      </c>
      <c r="G6501" s="2" t="s">
        <v>50</v>
      </c>
      <c r="H6501" s="2">
        <v>5.0</v>
      </c>
      <c r="I6501" s="2">
        <v>3.0</v>
      </c>
      <c r="J6501" s="2">
        <v>3.0</v>
      </c>
      <c r="K6501" s="2">
        <v>5.0</v>
      </c>
      <c r="L6501" s="2">
        <v>5.0</v>
      </c>
      <c r="M6501" s="2" t="s">
        <v>19</v>
      </c>
    </row>
    <row r="6502" ht="15.75" customHeight="1">
      <c r="A6502" s="2">
        <v>363.0</v>
      </c>
      <c r="B6502" s="2" t="s">
        <v>17676</v>
      </c>
      <c r="C6502" s="2" t="s">
        <v>235</v>
      </c>
      <c r="D6502" s="3" t="s">
        <v>17744</v>
      </c>
      <c r="E6502" s="3" t="s">
        <v>17745</v>
      </c>
      <c r="F6502" s="3" t="s">
        <v>17746</v>
      </c>
      <c r="G6502" s="2" t="s">
        <v>18</v>
      </c>
      <c r="H6502" s="2">
        <v>5.0</v>
      </c>
      <c r="I6502" s="2">
        <v>4.0</v>
      </c>
      <c r="J6502" s="2">
        <v>3.0</v>
      </c>
      <c r="K6502" s="2">
        <v>4.0</v>
      </c>
      <c r="L6502" s="2">
        <v>5.0</v>
      </c>
      <c r="M6502" s="2" t="s">
        <v>33</v>
      </c>
    </row>
    <row r="6503" ht="15.75" customHeight="1">
      <c r="A6503" s="2">
        <v>363.0</v>
      </c>
      <c r="B6503" s="2" t="s">
        <v>17676</v>
      </c>
      <c r="C6503" s="2" t="s">
        <v>718</v>
      </c>
      <c r="D6503" s="3" t="s">
        <v>17747</v>
      </c>
      <c r="E6503" s="3" t="s">
        <v>17748</v>
      </c>
      <c r="F6503" s="3" t="s">
        <v>17749</v>
      </c>
      <c r="G6503" s="2" t="s">
        <v>50</v>
      </c>
      <c r="H6503" s="2">
        <v>5.0</v>
      </c>
      <c r="I6503" s="2">
        <v>5.0</v>
      </c>
      <c r="J6503" s="2">
        <v>4.0</v>
      </c>
      <c r="K6503" s="2">
        <v>4.0</v>
      </c>
      <c r="L6503" s="2">
        <v>4.0</v>
      </c>
      <c r="M6503" s="2" t="s">
        <v>19</v>
      </c>
    </row>
    <row r="6504" ht="15.75" customHeight="1">
      <c r="A6504" s="2">
        <v>363.0</v>
      </c>
      <c r="B6504" s="2" t="s">
        <v>17676</v>
      </c>
      <c r="C6504" s="2" t="s">
        <v>718</v>
      </c>
      <c r="D6504" s="3" t="s">
        <v>17750</v>
      </c>
      <c r="E6504" s="3" t="s">
        <v>17751</v>
      </c>
      <c r="F6504" s="3" t="s">
        <v>17752</v>
      </c>
      <c r="G6504" s="2" t="s">
        <v>50</v>
      </c>
      <c r="H6504" s="2">
        <v>5.0</v>
      </c>
      <c r="I6504" s="2">
        <v>5.0</v>
      </c>
      <c r="J6504" s="2">
        <v>4.0</v>
      </c>
      <c r="K6504" s="2">
        <v>4.0</v>
      </c>
      <c r="L6504" s="2">
        <v>5.0</v>
      </c>
      <c r="M6504" s="2" t="s">
        <v>19</v>
      </c>
    </row>
    <row r="6505" ht="15.75" customHeight="1">
      <c r="A6505" s="2">
        <v>363.0</v>
      </c>
      <c r="B6505" s="2" t="s">
        <v>17676</v>
      </c>
      <c r="C6505" s="2" t="s">
        <v>718</v>
      </c>
      <c r="D6505" s="3" t="s">
        <v>17753</v>
      </c>
      <c r="E6505" s="3" t="s">
        <v>17754</v>
      </c>
      <c r="F6505" s="3" t="s">
        <v>17755</v>
      </c>
      <c r="G6505" s="2" t="s">
        <v>18</v>
      </c>
      <c r="H6505" s="2">
        <v>4.0</v>
      </c>
      <c r="I6505" s="2">
        <v>4.0</v>
      </c>
      <c r="J6505" s="2">
        <v>3.0</v>
      </c>
      <c r="K6505" s="2">
        <v>3.0</v>
      </c>
      <c r="L6505" s="2">
        <v>4.0</v>
      </c>
      <c r="M6505" s="2" t="s">
        <v>19</v>
      </c>
    </row>
    <row r="6506" ht="15.75" customHeight="1">
      <c r="A6506" s="2">
        <v>363.0</v>
      </c>
      <c r="B6506" s="2" t="s">
        <v>17676</v>
      </c>
      <c r="C6506" s="2" t="s">
        <v>718</v>
      </c>
      <c r="D6506" s="3" t="s">
        <v>17756</v>
      </c>
      <c r="E6506" s="3" t="s">
        <v>17757</v>
      </c>
      <c r="F6506" s="3" t="s">
        <v>17758</v>
      </c>
      <c r="G6506" s="2" t="s">
        <v>50</v>
      </c>
      <c r="H6506" s="2">
        <v>4.0</v>
      </c>
      <c r="I6506" s="2">
        <v>5.0</v>
      </c>
      <c r="J6506" s="2">
        <v>5.0</v>
      </c>
      <c r="K6506" s="2">
        <v>5.0</v>
      </c>
      <c r="L6506" s="2">
        <v>5.0</v>
      </c>
      <c r="M6506" s="2" t="s">
        <v>19</v>
      </c>
    </row>
    <row r="6507" ht="15.75" customHeight="1">
      <c r="A6507" s="2">
        <v>363.0</v>
      </c>
      <c r="B6507" s="2" t="s">
        <v>17676</v>
      </c>
      <c r="C6507" s="2" t="s">
        <v>718</v>
      </c>
      <c r="D6507" s="3" t="s">
        <v>17759</v>
      </c>
      <c r="E6507" s="3" t="s">
        <v>17760</v>
      </c>
      <c r="F6507" s="3" t="s">
        <v>17761</v>
      </c>
      <c r="G6507" s="2" t="s">
        <v>50</v>
      </c>
      <c r="H6507" s="2">
        <v>5.0</v>
      </c>
      <c r="I6507" s="2">
        <v>5.0</v>
      </c>
      <c r="J6507" s="2">
        <v>5.0</v>
      </c>
      <c r="K6507" s="2">
        <v>5.0</v>
      </c>
      <c r="L6507" s="2">
        <v>5.0</v>
      </c>
      <c r="M6507" s="2" t="s">
        <v>19</v>
      </c>
    </row>
    <row r="6508" ht="15.75" customHeight="1">
      <c r="A6508" s="2">
        <v>363.0</v>
      </c>
      <c r="B6508" s="2" t="s">
        <v>17676</v>
      </c>
      <c r="C6508" s="2" t="s">
        <v>718</v>
      </c>
      <c r="D6508" s="3" t="s">
        <v>17762</v>
      </c>
      <c r="E6508" s="3" t="s">
        <v>17763</v>
      </c>
      <c r="F6508" s="3" t="s">
        <v>17764</v>
      </c>
      <c r="G6508" s="2" t="s">
        <v>50</v>
      </c>
      <c r="H6508" s="2">
        <v>4.0</v>
      </c>
      <c r="I6508" s="2">
        <v>5.0</v>
      </c>
      <c r="J6508" s="2">
        <v>4.0</v>
      </c>
      <c r="K6508" s="2">
        <v>5.0</v>
      </c>
      <c r="L6508" s="2">
        <v>5.0</v>
      </c>
      <c r="M6508" s="2" t="s">
        <v>19</v>
      </c>
    </row>
    <row r="6509" ht="15.75" customHeight="1">
      <c r="A6509" s="2">
        <v>363.0</v>
      </c>
      <c r="B6509" s="2" t="s">
        <v>17676</v>
      </c>
      <c r="C6509" s="2" t="s">
        <v>718</v>
      </c>
      <c r="D6509" s="3" t="s">
        <v>17765</v>
      </c>
      <c r="E6509" s="3" t="s">
        <v>17766</v>
      </c>
      <c r="F6509" s="3" t="s">
        <v>17767</v>
      </c>
      <c r="G6509" s="2" t="s">
        <v>50</v>
      </c>
      <c r="H6509" s="2">
        <v>5.0</v>
      </c>
      <c r="I6509" s="2">
        <v>4.0</v>
      </c>
      <c r="J6509" s="2">
        <v>4.0</v>
      </c>
      <c r="K6509" s="2">
        <v>5.0</v>
      </c>
      <c r="L6509" s="2">
        <v>5.0</v>
      </c>
      <c r="M6509" s="2" t="s">
        <v>19</v>
      </c>
    </row>
    <row r="6510" ht="15.75" customHeight="1">
      <c r="A6510" s="2">
        <v>363.0</v>
      </c>
      <c r="B6510" s="2" t="s">
        <v>17676</v>
      </c>
      <c r="C6510" s="2" t="s">
        <v>718</v>
      </c>
      <c r="D6510" s="3" t="s">
        <v>17768</v>
      </c>
      <c r="E6510" s="3" t="s">
        <v>17769</v>
      </c>
      <c r="F6510" s="3" t="s">
        <v>17770</v>
      </c>
      <c r="G6510" s="2" t="s">
        <v>18</v>
      </c>
      <c r="H6510" s="2">
        <v>4.0</v>
      </c>
      <c r="I6510" s="2">
        <v>2.0</v>
      </c>
      <c r="J6510" s="2">
        <v>3.0</v>
      </c>
      <c r="K6510" s="2">
        <v>3.0</v>
      </c>
      <c r="L6510" s="2">
        <v>4.0</v>
      </c>
      <c r="M6510" s="2" t="s">
        <v>19</v>
      </c>
    </row>
    <row r="6511" ht="15.75" customHeight="1">
      <c r="A6511" s="2">
        <v>363.0</v>
      </c>
      <c r="B6511" s="2" t="s">
        <v>17676</v>
      </c>
      <c r="C6511" s="2" t="s">
        <v>718</v>
      </c>
      <c r="D6511" s="3" t="s">
        <v>17771</v>
      </c>
      <c r="E6511" s="3" t="s">
        <v>17772</v>
      </c>
      <c r="F6511" s="3" t="s">
        <v>17773</v>
      </c>
      <c r="G6511" s="2" t="s">
        <v>50</v>
      </c>
      <c r="H6511" s="2">
        <v>4.0</v>
      </c>
      <c r="I6511" s="2">
        <v>5.0</v>
      </c>
      <c r="J6511" s="2">
        <v>5.0</v>
      </c>
      <c r="K6511" s="2">
        <v>5.0</v>
      </c>
      <c r="L6511" s="2">
        <v>5.0</v>
      </c>
      <c r="M6511" s="2" t="s">
        <v>19</v>
      </c>
    </row>
    <row r="6512" ht="15.75" customHeight="1">
      <c r="A6512" s="2">
        <v>363.0</v>
      </c>
      <c r="B6512" s="2" t="s">
        <v>17676</v>
      </c>
      <c r="C6512" s="2" t="s">
        <v>458</v>
      </c>
      <c r="D6512" s="3" t="s">
        <v>17774</v>
      </c>
      <c r="E6512" s="3" t="s">
        <v>17775</v>
      </c>
      <c r="F6512" s="3" t="s">
        <v>17776</v>
      </c>
      <c r="G6512" s="2" t="s">
        <v>18</v>
      </c>
      <c r="H6512" s="2">
        <v>5.0</v>
      </c>
      <c r="I6512" s="2">
        <v>4.0</v>
      </c>
      <c r="J6512" s="2">
        <v>5.0</v>
      </c>
      <c r="K6512" s="2">
        <v>4.0</v>
      </c>
      <c r="L6512" s="2">
        <v>5.0</v>
      </c>
      <c r="M6512" s="2" t="s">
        <v>19</v>
      </c>
    </row>
    <row r="6513" ht="15.75" customHeight="1">
      <c r="A6513" s="2">
        <v>363.0</v>
      </c>
      <c r="B6513" s="2" t="s">
        <v>17676</v>
      </c>
      <c r="C6513" s="2" t="s">
        <v>239</v>
      </c>
      <c r="D6513" s="3" t="s">
        <v>17777</v>
      </c>
      <c r="E6513" s="3" t="s">
        <v>17778</v>
      </c>
      <c r="F6513" s="3" t="s">
        <v>17779</v>
      </c>
      <c r="G6513" s="2" t="s">
        <v>50</v>
      </c>
      <c r="H6513" s="2">
        <v>5.0</v>
      </c>
      <c r="I6513" s="2">
        <v>4.0</v>
      </c>
      <c r="J6513" s="2">
        <v>5.0</v>
      </c>
      <c r="K6513" s="2">
        <v>4.0</v>
      </c>
      <c r="L6513" s="2">
        <v>5.0</v>
      </c>
      <c r="M6513" s="2" t="s">
        <v>19</v>
      </c>
    </row>
    <row r="6514" ht="15.75" customHeight="1">
      <c r="A6514" s="2">
        <v>363.0</v>
      </c>
      <c r="B6514" s="2" t="s">
        <v>17676</v>
      </c>
      <c r="C6514" s="2" t="s">
        <v>88</v>
      </c>
      <c r="D6514" s="3" t="s">
        <v>17780</v>
      </c>
      <c r="E6514" s="3" t="s">
        <v>17781</v>
      </c>
      <c r="F6514" s="3" t="s">
        <v>17782</v>
      </c>
      <c r="G6514" s="2" t="s">
        <v>50</v>
      </c>
      <c r="H6514" s="2">
        <v>5.0</v>
      </c>
      <c r="I6514" s="2">
        <v>5.0</v>
      </c>
      <c r="J6514" s="2">
        <v>4.0</v>
      </c>
      <c r="K6514" s="2">
        <v>4.0</v>
      </c>
      <c r="L6514" s="2">
        <v>5.0</v>
      </c>
      <c r="M6514" s="2" t="s">
        <v>19</v>
      </c>
    </row>
    <row r="6515" ht="15.75" customHeight="1">
      <c r="A6515" s="2">
        <v>363.0</v>
      </c>
      <c r="B6515" s="2" t="s">
        <v>17676</v>
      </c>
      <c r="C6515" s="2" t="s">
        <v>319</v>
      </c>
      <c r="D6515" s="3" t="s">
        <v>17783</v>
      </c>
      <c r="E6515" s="3" t="s">
        <v>17784</v>
      </c>
      <c r="F6515" s="3" t="s">
        <v>17785</v>
      </c>
      <c r="G6515" s="2" t="s">
        <v>50</v>
      </c>
      <c r="H6515" s="2">
        <v>5.0</v>
      </c>
      <c r="I6515" s="2">
        <v>5.0</v>
      </c>
      <c r="J6515" s="2">
        <v>5.0</v>
      </c>
      <c r="K6515" s="2">
        <v>4.0</v>
      </c>
      <c r="L6515" s="2">
        <v>5.0</v>
      </c>
      <c r="M6515" s="2" t="s">
        <v>19</v>
      </c>
    </row>
    <row r="6516" ht="15.75" customHeight="1">
      <c r="A6516" s="2">
        <v>363.0</v>
      </c>
      <c r="B6516" s="2" t="s">
        <v>17676</v>
      </c>
      <c r="C6516" s="2" t="s">
        <v>508</v>
      </c>
      <c r="D6516" s="3" t="s">
        <v>17697</v>
      </c>
      <c r="E6516" s="3" t="s">
        <v>17786</v>
      </c>
      <c r="F6516" s="3" t="s">
        <v>17787</v>
      </c>
      <c r="G6516" s="2" t="s">
        <v>50</v>
      </c>
      <c r="H6516" s="2">
        <v>4.0</v>
      </c>
      <c r="I6516" s="2">
        <v>5.0</v>
      </c>
      <c r="J6516" s="2">
        <v>4.0</v>
      </c>
      <c r="K6516" s="2">
        <v>4.0</v>
      </c>
      <c r="L6516" s="2">
        <v>4.0</v>
      </c>
      <c r="M6516" s="2" t="s">
        <v>19</v>
      </c>
    </row>
    <row r="6517" ht="15.75" customHeight="1">
      <c r="A6517" s="2">
        <v>368.0</v>
      </c>
      <c r="B6517" s="2" t="s">
        <v>17788</v>
      </c>
      <c r="C6517" s="2" t="s">
        <v>153</v>
      </c>
      <c r="D6517" s="3" t="s">
        <v>17789</v>
      </c>
      <c r="E6517" s="3" t="s">
        <v>17790</v>
      </c>
      <c r="F6517" s="3" t="s">
        <v>17791</v>
      </c>
      <c r="G6517" s="2" t="s">
        <v>50</v>
      </c>
      <c r="H6517" s="2">
        <v>5.0</v>
      </c>
      <c r="I6517" s="2">
        <v>3.0</v>
      </c>
      <c r="J6517" s="2">
        <v>4.0</v>
      </c>
      <c r="K6517" s="2">
        <v>5.0</v>
      </c>
      <c r="L6517" s="2">
        <v>3.0</v>
      </c>
      <c r="M6517" s="2" t="s">
        <v>19</v>
      </c>
    </row>
    <row r="6518" ht="15.75" customHeight="1">
      <c r="A6518" s="2">
        <v>368.0</v>
      </c>
      <c r="B6518" s="2" t="s">
        <v>17788</v>
      </c>
      <c r="C6518" s="2" t="s">
        <v>153</v>
      </c>
      <c r="D6518" s="3" t="s">
        <v>17792</v>
      </c>
      <c r="E6518" s="3" t="s">
        <v>17793</v>
      </c>
      <c r="F6518" s="3" t="s">
        <v>17794</v>
      </c>
      <c r="G6518" s="2" t="s">
        <v>50</v>
      </c>
      <c r="H6518" s="2">
        <v>5.0</v>
      </c>
      <c r="I6518" s="2">
        <v>4.0</v>
      </c>
      <c r="J6518" s="2">
        <v>4.0</v>
      </c>
      <c r="K6518" s="2">
        <v>5.0</v>
      </c>
      <c r="L6518" s="2">
        <v>5.0</v>
      </c>
      <c r="M6518" s="2" t="s">
        <v>19</v>
      </c>
    </row>
    <row r="6519" ht="15.75" customHeight="1">
      <c r="A6519" s="2">
        <v>368.0</v>
      </c>
      <c r="B6519" s="2" t="s">
        <v>17788</v>
      </c>
      <c r="C6519" s="2" t="s">
        <v>153</v>
      </c>
      <c r="D6519" s="3" t="s">
        <v>715</v>
      </c>
      <c r="E6519" s="3" t="s">
        <v>17795</v>
      </c>
      <c r="F6519" s="3" t="s">
        <v>17796</v>
      </c>
      <c r="G6519" s="2" t="s">
        <v>18</v>
      </c>
      <c r="H6519" s="2">
        <v>4.0</v>
      </c>
      <c r="I6519" s="2">
        <v>3.0</v>
      </c>
      <c r="J6519" s="2">
        <v>3.0</v>
      </c>
      <c r="K6519" s="2">
        <v>3.0</v>
      </c>
      <c r="L6519" s="2">
        <v>4.0</v>
      </c>
      <c r="M6519" s="2" t="s">
        <v>19</v>
      </c>
    </row>
    <row r="6520" ht="15.75" customHeight="1">
      <c r="A6520" s="2">
        <v>368.0</v>
      </c>
      <c r="B6520" s="2" t="s">
        <v>17788</v>
      </c>
      <c r="C6520" s="2" t="s">
        <v>153</v>
      </c>
      <c r="D6520" s="3" t="s">
        <v>17797</v>
      </c>
      <c r="E6520" s="3" t="s">
        <v>17798</v>
      </c>
      <c r="F6520" s="3" t="s">
        <v>17799</v>
      </c>
      <c r="G6520" s="2" t="s">
        <v>50</v>
      </c>
      <c r="H6520" s="2">
        <v>4.0</v>
      </c>
      <c r="I6520" s="2">
        <v>4.0</v>
      </c>
      <c r="J6520" s="2">
        <v>5.0</v>
      </c>
      <c r="K6520" s="2">
        <v>4.0</v>
      </c>
      <c r="L6520" s="2">
        <v>2.0</v>
      </c>
      <c r="M6520" s="2" t="s">
        <v>19</v>
      </c>
    </row>
    <row r="6521" ht="15.75" customHeight="1">
      <c r="A6521" s="2">
        <v>368.0</v>
      </c>
      <c r="B6521" s="2" t="s">
        <v>17788</v>
      </c>
      <c r="C6521" s="2" t="s">
        <v>235</v>
      </c>
      <c r="D6521" s="3" t="s">
        <v>17800</v>
      </c>
      <c r="E6521" s="3" t="s">
        <v>17801</v>
      </c>
      <c r="F6521" s="3" t="s">
        <v>17802</v>
      </c>
      <c r="G6521" s="2" t="s">
        <v>50</v>
      </c>
      <c r="H6521" s="2">
        <v>5.0</v>
      </c>
      <c r="I6521" s="2">
        <v>5.0</v>
      </c>
      <c r="J6521" s="2">
        <v>5.0</v>
      </c>
      <c r="K6521" s="2">
        <v>5.0</v>
      </c>
      <c r="L6521" s="2">
        <v>5.0</v>
      </c>
      <c r="M6521" s="2" t="s">
        <v>19</v>
      </c>
    </row>
    <row r="6522" ht="15.75" customHeight="1">
      <c r="A6522" s="2">
        <v>368.0</v>
      </c>
      <c r="B6522" s="2" t="s">
        <v>17788</v>
      </c>
      <c r="C6522" s="2" t="s">
        <v>235</v>
      </c>
      <c r="D6522" s="3" t="s">
        <v>17803</v>
      </c>
      <c r="E6522" s="3" t="s">
        <v>17804</v>
      </c>
      <c r="F6522" s="3" t="s">
        <v>17805</v>
      </c>
      <c r="G6522" s="2" t="s">
        <v>50</v>
      </c>
      <c r="H6522" s="2">
        <v>5.0</v>
      </c>
      <c r="I6522" s="2">
        <v>4.0</v>
      </c>
      <c r="J6522" s="2">
        <v>4.0</v>
      </c>
      <c r="K6522" s="2">
        <v>5.0</v>
      </c>
      <c r="L6522" s="2">
        <v>5.0</v>
      </c>
      <c r="M6522" s="2" t="s">
        <v>19</v>
      </c>
    </row>
    <row r="6523" ht="15.75" customHeight="1">
      <c r="A6523" s="2">
        <v>368.0</v>
      </c>
      <c r="B6523" s="2" t="s">
        <v>17788</v>
      </c>
      <c r="C6523" s="2" t="s">
        <v>235</v>
      </c>
      <c r="D6523" s="3" t="s">
        <v>17806</v>
      </c>
      <c r="E6523" s="3" t="s">
        <v>17807</v>
      </c>
      <c r="F6523" s="3" t="s">
        <v>17808</v>
      </c>
      <c r="G6523" s="2" t="s">
        <v>18</v>
      </c>
      <c r="H6523" s="2">
        <v>3.0</v>
      </c>
      <c r="I6523" s="2">
        <v>3.0</v>
      </c>
      <c r="J6523" s="2">
        <v>4.0</v>
      </c>
      <c r="K6523" s="2">
        <v>4.0</v>
      </c>
      <c r="L6523" s="2">
        <v>5.0</v>
      </c>
      <c r="M6523" s="2" t="s">
        <v>19</v>
      </c>
    </row>
    <row r="6524" ht="15.75" customHeight="1">
      <c r="A6524" s="2">
        <v>368.0</v>
      </c>
      <c r="B6524" s="2" t="s">
        <v>17788</v>
      </c>
      <c r="C6524" s="2" t="s">
        <v>235</v>
      </c>
      <c r="D6524" s="3" t="s">
        <v>17809</v>
      </c>
      <c r="E6524" s="3" t="s">
        <v>17810</v>
      </c>
      <c r="F6524" s="3" t="s">
        <v>17811</v>
      </c>
      <c r="G6524" s="2" t="s">
        <v>50</v>
      </c>
      <c r="H6524" s="2">
        <v>4.0</v>
      </c>
      <c r="I6524" s="2">
        <v>3.0</v>
      </c>
      <c r="J6524" s="2">
        <v>5.0</v>
      </c>
      <c r="K6524" s="2">
        <v>5.0</v>
      </c>
      <c r="L6524" s="2">
        <v>5.0</v>
      </c>
      <c r="M6524" s="2" t="s">
        <v>19</v>
      </c>
    </row>
    <row r="6525" ht="15.75" customHeight="1">
      <c r="A6525" s="2">
        <v>368.0</v>
      </c>
      <c r="B6525" s="2" t="s">
        <v>17788</v>
      </c>
      <c r="C6525" s="2" t="s">
        <v>235</v>
      </c>
      <c r="D6525" s="3" t="s">
        <v>17812</v>
      </c>
      <c r="E6525" s="3" t="s">
        <v>17813</v>
      </c>
      <c r="F6525" s="3" t="s">
        <v>17814</v>
      </c>
      <c r="G6525" s="2" t="s">
        <v>50</v>
      </c>
      <c r="H6525" s="2">
        <v>4.0</v>
      </c>
      <c r="I6525" s="2">
        <v>5.0</v>
      </c>
      <c r="J6525" s="2">
        <v>4.0</v>
      </c>
      <c r="K6525" s="2">
        <v>5.0</v>
      </c>
      <c r="L6525" s="2">
        <v>5.0</v>
      </c>
      <c r="M6525" s="2" t="s">
        <v>19</v>
      </c>
    </row>
    <row r="6526" ht="15.75" customHeight="1">
      <c r="A6526" s="2">
        <v>368.0</v>
      </c>
      <c r="B6526" s="2" t="s">
        <v>17788</v>
      </c>
      <c r="C6526" s="2" t="s">
        <v>235</v>
      </c>
      <c r="D6526" s="3" t="s">
        <v>17815</v>
      </c>
      <c r="E6526" s="3" t="s">
        <v>17816</v>
      </c>
      <c r="F6526" s="3" t="s">
        <v>17817</v>
      </c>
      <c r="G6526" s="2" t="s">
        <v>50</v>
      </c>
      <c r="H6526" s="2">
        <v>5.0</v>
      </c>
      <c r="I6526" s="2">
        <v>5.0</v>
      </c>
      <c r="J6526" s="2">
        <v>4.0</v>
      </c>
      <c r="K6526" s="2">
        <v>5.0</v>
      </c>
      <c r="L6526" s="2">
        <v>4.0</v>
      </c>
      <c r="M6526" s="2" t="s">
        <v>19</v>
      </c>
    </row>
    <row r="6527" ht="15.75" customHeight="1">
      <c r="A6527" s="2">
        <v>368.0</v>
      </c>
      <c r="B6527" s="2" t="s">
        <v>17788</v>
      </c>
      <c r="C6527" s="2" t="s">
        <v>235</v>
      </c>
      <c r="D6527" s="3" t="s">
        <v>17818</v>
      </c>
      <c r="E6527" s="3" t="s">
        <v>17819</v>
      </c>
      <c r="F6527" s="3" t="s">
        <v>17820</v>
      </c>
      <c r="G6527" s="2" t="s">
        <v>50</v>
      </c>
      <c r="H6527" s="2">
        <v>5.0</v>
      </c>
      <c r="I6527" s="2">
        <v>4.0</v>
      </c>
      <c r="J6527" s="2">
        <v>5.0</v>
      </c>
      <c r="K6527" s="2">
        <v>5.0</v>
      </c>
      <c r="L6527" s="2">
        <v>5.0</v>
      </c>
      <c r="M6527" s="2" t="s">
        <v>19</v>
      </c>
    </row>
    <row r="6528" ht="15.75" customHeight="1">
      <c r="A6528" s="2">
        <v>368.0</v>
      </c>
      <c r="B6528" s="2" t="s">
        <v>17788</v>
      </c>
      <c r="C6528" s="2" t="s">
        <v>235</v>
      </c>
      <c r="D6528" s="3" t="s">
        <v>17821</v>
      </c>
      <c r="E6528" s="3" t="s">
        <v>17822</v>
      </c>
      <c r="F6528" s="3" t="s">
        <v>17823</v>
      </c>
      <c r="G6528" s="2" t="s">
        <v>50</v>
      </c>
      <c r="H6528" s="2">
        <v>4.0</v>
      </c>
      <c r="I6528" s="2">
        <v>4.0</v>
      </c>
      <c r="J6528" s="2">
        <v>4.0</v>
      </c>
      <c r="K6528" s="2">
        <v>5.0</v>
      </c>
      <c r="L6528" s="2">
        <v>5.0</v>
      </c>
      <c r="M6528" s="2" t="s">
        <v>19</v>
      </c>
    </row>
    <row r="6529" ht="15.75" customHeight="1">
      <c r="A6529" s="2">
        <v>368.0</v>
      </c>
      <c r="B6529" s="2" t="s">
        <v>17788</v>
      </c>
      <c r="C6529" s="2" t="s">
        <v>235</v>
      </c>
      <c r="D6529" s="3" t="s">
        <v>17824</v>
      </c>
      <c r="E6529" s="3" t="s">
        <v>17825</v>
      </c>
      <c r="F6529" s="3" t="s">
        <v>17826</v>
      </c>
      <c r="G6529" s="2" t="s">
        <v>50</v>
      </c>
      <c r="H6529" s="2">
        <v>5.0</v>
      </c>
      <c r="I6529" s="2">
        <v>5.0</v>
      </c>
      <c r="J6529" s="2">
        <v>5.0</v>
      </c>
      <c r="K6529" s="2">
        <v>5.0</v>
      </c>
      <c r="L6529" s="2">
        <v>5.0</v>
      </c>
      <c r="M6529" s="2" t="s">
        <v>19</v>
      </c>
    </row>
    <row r="6530" ht="15.75" customHeight="1">
      <c r="A6530" s="2">
        <v>368.0</v>
      </c>
      <c r="B6530" s="2" t="s">
        <v>17788</v>
      </c>
      <c r="C6530" s="2" t="s">
        <v>235</v>
      </c>
      <c r="D6530" s="3" t="s">
        <v>17827</v>
      </c>
      <c r="E6530" s="3" t="s">
        <v>17828</v>
      </c>
      <c r="F6530" s="3" t="s">
        <v>17829</v>
      </c>
      <c r="G6530" s="2" t="s">
        <v>50</v>
      </c>
      <c r="H6530" s="2">
        <v>4.0</v>
      </c>
      <c r="I6530" s="2">
        <v>4.0</v>
      </c>
      <c r="J6530" s="2">
        <v>4.0</v>
      </c>
      <c r="K6530" s="2">
        <v>4.0</v>
      </c>
      <c r="L6530" s="2">
        <v>5.0</v>
      </c>
      <c r="M6530" s="2" t="s">
        <v>19</v>
      </c>
    </row>
    <row r="6531" ht="15.75" customHeight="1">
      <c r="A6531" s="2">
        <v>368.0</v>
      </c>
      <c r="B6531" s="2" t="s">
        <v>17788</v>
      </c>
      <c r="C6531" s="2" t="s">
        <v>235</v>
      </c>
      <c r="D6531" s="3" t="s">
        <v>17830</v>
      </c>
      <c r="E6531" s="3" t="s">
        <v>17831</v>
      </c>
      <c r="F6531" s="3" t="s">
        <v>17832</v>
      </c>
      <c r="G6531" s="2" t="s">
        <v>50</v>
      </c>
      <c r="H6531" s="2">
        <v>5.0</v>
      </c>
      <c r="I6531" s="2">
        <v>4.0</v>
      </c>
      <c r="J6531" s="2">
        <v>4.0</v>
      </c>
      <c r="K6531" s="2">
        <v>4.0</v>
      </c>
      <c r="L6531" s="2">
        <v>5.0</v>
      </c>
      <c r="M6531" s="2" t="s">
        <v>19</v>
      </c>
    </row>
    <row r="6532" ht="15.75" customHeight="1">
      <c r="A6532" s="2">
        <v>368.0</v>
      </c>
      <c r="B6532" s="2" t="s">
        <v>17788</v>
      </c>
      <c r="C6532" s="2" t="s">
        <v>235</v>
      </c>
      <c r="D6532" s="3" t="s">
        <v>17833</v>
      </c>
      <c r="E6532" s="3" t="s">
        <v>17834</v>
      </c>
      <c r="F6532" s="3" t="s">
        <v>17835</v>
      </c>
      <c r="G6532" s="2" t="s">
        <v>50</v>
      </c>
      <c r="H6532" s="2">
        <v>5.0</v>
      </c>
      <c r="I6532" s="2">
        <v>4.0</v>
      </c>
      <c r="J6532" s="2">
        <v>5.0</v>
      </c>
      <c r="K6532" s="2">
        <v>5.0</v>
      </c>
      <c r="L6532" s="2">
        <v>5.0</v>
      </c>
      <c r="M6532" s="2" t="s">
        <v>19</v>
      </c>
    </row>
    <row r="6533" ht="15.75" customHeight="1">
      <c r="A6533" s="2">
        <v>368.0</v>
      </c>
      <c r="B6533" s="2" t="s">
        <v>17788</v>
      </c>
      <c r="C6533" s="2" t="s">
        <v>718</v>
      </c>
      <c r="D6533" s="3" t="s">
        <v>17836</v>
      </c>
      <c r="E6533" s="3" t="s">
        <v>17837</v>
      </c>
      <c r="F6533" s="3" t="s">
        <v>17838</v>
      </c>
      <c r="G6533" s="2" t="s">
        <v>50</v>
      </c>
      <c r="H6533" s="2">
        <v>4.0</v>
      </c>
      <c r="I6533" s="2">
        <v>4.0</v>
      </c>
      <c r="J6533" s="2">
        <v>4.0</v>
      </c>
      <c r="K6533" s="2">
        <v>5.0</v>
      </c>
      <c r="L6533" s="2">
        <v>5.0</v>
      </c>
      <c r="M6533" s="2" t="s">
        <v>19</v>
      </c>
    </row>
    <row r="6534" ht="15.75" customHeight="1">
      <c r="A6534" s="2">
        <v>368.0</v>
      </c>
      <c r="B6534" s="2" t="s">
        <v>17788</v>
      </c>
      <c r="C6534" s="2" t="s">
        <v>718</v>
      </c>
      <c r="D6534" s="3" t="s">
        <v>715</v>
      </c>
      <c r="E6534" s="3" t="s">
        <v>17839</v>
      </c>
      <c r="F6534" s="3" t="s">
        <v>17840</v>
      </c>
      <c r="G6534" s="2" t="s">
        <v>50</v>
      </c>
      <c r="H6534" s="2">
        <v>4.0</v>
      </c>
      <c r="I6534" s="2">
        <v>4.0</v>
      </c>
      <c r="J6534" s="2">
        <v>5.0</v>
      </c>
      <c r="K6534" s="2">
        <v>5.0</v>
      </c>
      <c r="L6534" s="2">
        <v>5.0</v>
      </c>
      <c r="M6534" s="2" t="s">
        <v>19</v>
      </c>
    </row>
    <row r="6535" ht="15.75" customHeight="1">
      <c r="A6535" s="2">
        <v>368.0</v>
      </c>
      <c r="B6535" s="2" t="s">
        <v>17788</v>
      </c>
      <c r="C6535" s="2" t="s">
        <v>2064</v>
      </c>
      <c r="D6535" s="3" t="s">
        <v>17841</v>
      </c>
      <c r="E6535" s="3" t="s">
        <v>17842</v>
      </c>
      <c r="F6535" s="3" t="s">
        <v>17843</v>
      </c>
      <c r="G6535" s="2" t="s">
        <v>50</v>
      </c>
      <c r="H6535" s="2">
        <v>5.0</v>
      </c>
      <c r="I6535" s="2">
        <v>5.0</v>
      </c>
      <c r="J6535" s="2">
        <v>4.0</v>
      </c>
      <c r="K6535" s="2">
        <v>5.0</v>
      </c>
      <c r="L6535" s="2">
        <v>5.0</v>
      </c>
      <c r="M6535" s="2" t="s">
        <v>19</v>
      </c>
    </row>
    <row r="6536" ht="15.75" customHeight="1">
      <c r="A6536" s="2">
        <v>368.0</v>
      </c>
      <c r="B6536" s="2" t="s">
        <v>17788</v>
      </c>
      <c r="C6536" s="2" t="s">
        <v>109</v>
      </c>
      <c r="D6536" s="3" t="s">
        <v>17844</v>
      </c>
      <c r="E6536" s="3" t="s">
        <v>17845</v>
      </c>
      <c r="F6536" s="3" t="s">
        <v>17846</v>
      </c>
      <c r="G6536" s="2" t="s">
        <v>50</v>
      </c>
      <c r="H6536" s="2">
        <v>5.0</v>
      </c>
      <c r="I6536" s="2">
        <v>5.0</v>
      </c>
      <c r="J6536" s="2">
        <v>5.0</v>
      </c>
      <c r="K6536" s="2">
        <v>5.0</v>
      </c>
      <c r="L6536" s="2">
        <v>5.0</v>
      </c>
      <c r="M6536" s="2" t="s">
        <v>19</v>
      </c>
    </row>
    <row r="6537" ht="15.75" customHeight="1">
      <c r="A6537" s="2">
        <v>368.0</v>
      </c>
      <c r="B6537" s="2" t="s">
        <v>17788</v>
      </c>
      <c r="C6537" s="2" t="s">
        <v>88</v>
      </c>
      <c r="D6537" s="3" t="s">
        <v>7696</v>
      </c>
      <c r="E6537" s="3" t="s">
        <v>17847</v>
      </c>
      <c r="F6537" s="3" t="s">
        <v>17848</v>
      </c>
      <c r="G6537" s="2" t="s">
        <v>50</v>
      </c>
      <c r="H6537" s="2">
        <v>4.0</v>
      </c>
      <c r="I6537" s="2">
        <v>4.0</v>
      </c>
      <c r="J6537" s="2">
        <v>4.0</v>
      </c>
      <c r="K6537" s="2">
        <v>4.0</v>
      </c>
      <c r="L6537" s="2">
        <v>4.0</v>
      </c>
      <c r="M6537" s="2" t="s">
        <v>19</v>
      </c>
    </row>
    <row r="6538" ht="15.75" customHeight="1">
      <c r="A6538" s="2">
        <v>368.0</v>
      </c>
      <c r="B6538" s="2" t="s">
        <v>17788</v>
      </c>
      <c r="C6538" s="2" t="s">
        <v>326</v>
      </c>
      <c r="D6538" s="3" t="s">
        <v>17849</v>
      </c>
      <c r="E6538" s="3" t="s">
        <v>17850</v>
      </c>
      <c r="F6538" s="3" t="s">
        <v>17851</v>
      </c>
      <c r="G6538" s="2" t="s">
        <v>18</v>
      </c>
      <c r="H6538" s="2">
        <v>4.0</v>
      </c>
      <c r="I6538" s="2">
        <v>3.0</v>
      </c>
      <c r="J6538" s="2">
        <v>2.0</v>
      </c>
      <c r="K6538" s="2">
        <v>4.0</v>
      </c>
      <c r="L6538" s="2">
        <v>4.0</v>
      </c>
      <c r="M6538" s="2" t="s">
        <v>19</v>
      </c>
    </row>
    <row r="6539" ht="15.75" customHeight="1">
      <c r="A6539" s="2">
        <v>368.0</v>
      </c>
      <c r="B6539" s="2" t="s">
        <v>17788</v>
      </c>
      <c r="C6539" s="2" t="s">
        <v>157</v>
      </c>
      <c r="D6539" s="3" t="s">
        <v>17852</v>
      </c>
      <c r="E6539" s="3" t="s">
        <v>17853</v>
      </c>
      <c r="F6539" s="3" t="s">
        <v>17854</v>
      </c>
      <c r="G6539" s="2" t="s">
        <v>50</v>
      </c>
      <c r="H6539" s="2">
        <v>4.0</v>
      </c>
      <c r="I6539" s="2">
        <v>4.0</v>
      </c>
      <c r="J6539" s="2">
        <v>4.0</v>
      </c>
      <c r="K6539" s="2">
        <v>5.0</v>
      </c>
      <c r="L6539" s="2">
        <v>5.0</v>
      </c>
      <c r="M6539" s="2" t="s">
        <v>19</v>
      </c>
    </row>
    <row r="6540" ht="15.75" customHeight="1">
      <c r="A6540" s="2">
        <v>368.0</v>
      </c>
      <c r="B6540" s="2" t="s">
        <v>17788</v>
      </c>
      <c r="C6540" s="2" t="s">
        <v>504</v>
      </c>
      <c r="D6540" s="3" t="s">
        <v>17855</v>
      </c>
      <c r="E6540" s="3" t="s">
        <v>17856</v>
      </c>
      <c r="F6540" s="3" t="s">
        <v>17857</v>
      </c>
      <c r="G6540" s="2" t="s">
        <v>50</v>
      </c>
      <c r="H6540" s="2">
        <v>5.0</v>
      </c>
      <c r="I6540" s="2">
        <v>5.0</v>
      </c>
      <c r="J6540" s="2">
        <v>5.0</v>
      </c>
      <c r="K6540" s="2">
        <v>4.0</v>
      </c>
      <c r="L6540" s="2">
        <v>4.0</v>
      </c>
      <c r="M6540" s="2" t="s">
        <v>19</v>
      </c>
    </row>
    <row r="6541" ht="15.75" customHeight="1">
      <c r="A6541" s="2">
        <v>368.0</v>
      </c>
      <c r="B6541" s="2" t="s">
        <v>17788</v>
      </c>
      <c r="C6541" s="2" t="s">
        <v>504</v>
      </c>
      <c r="D6541" s="3" t="s">
        <v>17858</v>
      </c>
      <c r="E6541" s="3" t="s">
        <v>17859</v>
      </c>
      <c r="F6541" s="3" t="s">
        <v>17860</v>
      </c>
      <c r="G6541" s="2" t="s">
        <v>50</v>
      </c>
      <c r="H6541" s="2">
        <v>5.0</v>
      </c>
      <c r="I6541" s="2">
        <v>5.0</v>
      </c>
      <c r="J6541" s="2">
        <v>5.0</v>
      </c>
      <c r="K6541" s="2">
        <v>5.0</v>
      </c>
      <c r="L6541" s="2">
        <v>5.0</v>
      </c>
      <c r="M6541" s="2" t="s">
        <v>19</v>
      </c>
    </row>
    <row r="6542" ht="15.75" customHeight="1">
      <c r="A6542" s="2">
        <v>368.0</v>
      </c>
      <c r="B6542" s="2" t="s">
        <v>17788</v>
      </c>
      <c r="C6542" s="2" t="s">
        <v>504</v>
      </c>
      <c r="D6542" s="3" t="s">
        <v>17861</v>
      </c>
      <c r="E6542" s="3" t="s">
        <v>17862</v>
      </c>
      <c r="F6542" s="3" t="s">
        <v>17863</v>
      </c>
      <c r="G6542" s="2" t="s">
        <v>50</v>
      </c>
      <c r="H6542" s="2">
        <v>4.0</v>
      </c>
      <c r="I6542" s="2">
        <v>5.0</v>
      </c>
      <c r="J6542" s="2">
        <v>5.0</v>
      </c>
      <c r="K6542" s="2">
        <v>5.0</v>
      </c>
      <c r="L6542" s="2">
        <v>5.0</v>
      </c>
      <c r="M6542" s="2" t="s">
        <v>19</v>
      </c>
    </row>
    <row r="6543" ht="15.75" customHeight="1">
      <c r="A6543" s="2">
        <v>368.0</v>
      </c>
      <c r="B6543" s="2" t="s">
        <v>17788</v>
      </c>
      <c r="C6543" s="2" t="s">
        <v>504</v>
      </c>
      <c r="D6543" s="3" t="s">
        <v>13025</v>
      </c>
      <c r="E6543" s="3" t="s">
        <v>17864</v>
      </c>
      <c r="F6543" s="3" t="s">
        <v>17865</v>
      </c>
      <c r="G6543" s="2" t="s">
        <v>50</v>
      </c>
      <c r="H6543" s="2">
        <v>5.0</v>
      </c>
      <c r="I6543" s="2">
        <v>5.0</v>
      </c>
      <c r="J6543" s="2">
        <v>5.0</v>
      </c>
      <c r="K6543" s="2">
        <v>5.0</v>
      </c>
      <c r="L6543" s="2">
        <v>5.0</v>
      </c>
      <c r="M6543" s="2" t="s">
        <v>19</v>
      </c>
    </row>
    <row r="6544" ht="15.75" customHeight="1">
      <c r="A6544" s="2">
        <v>368.0</v>
      </c>
      <c r="B6544" s="2" t="s">
        <v>17788</v>
      </c>
      <c r="C6544" s="2" t="s">
        <v>504</v>
      </c>
      <c r="D6544" s="3" t="s">
        <v>17866</v>
      </c>
      <c r="E6544" s="3" t="s">
        <v>17867</v>
      </c>
      <c r="F6544" s="3" t="s">
        <v>17868</v>
      </c>
      <c r="G6544" s="2" t="s">
        <v>18</v>
      </c>
      <c r="H6544" s="2">
        <v>4.0</v>
      </c>
      <c r="I6544" s="2">
        <v>4.0</v>
      </c>
      <c r="J6544" s="2">
        <v>4.0</v>
      </c>
      <c r="K6544" s="2">
        <v>4.0</v>
      </c>
      <c r="L6544" s="2">
        <v>5.0</v>
      </c>
      <c r="M6544" s="2" t="s">
        <v>19</v>
      </c>
    </row>
    <row r="6545" ht="15.75" customHeight="1">
      <c r="A6545" s="2">
        <v>368.0</v>
      </c>
      <c r="B6545" s="2" t="s">
        <v>17788</v>
      </c>
      <c r="C6545" s="2" t="s">
        <v>504</v>
      </c>
      <c r="D6545" s="3" t="s">
        <v>798</v>
      </c>
      <c r="E6545" s="3" t="s">
        <v>17869</v>
      </c>
      <c r="F6545" s="3" t="s">
        <v>17870</v>
      </c>
      <c r="G6545" s="2" t="s">
        <v>18</v>
      </c>
      <c r="H6545" s="2">
        <v>4.0</v>
      </c>
      <c r="I6545" s="2">
        <v>4.0</v>
      </c>
      <c r="J6545" s="2">
        <v>4.0</v>
      </c>
      <c r="K6545" s="2">
        <v>4.0</v>
      </c>
      <c r="L6545" s="2">
        <v>4.0</v>
      </c>
      <c r="M6545" s="2" t="s">
        <v>19</v>
      </c>
    </row>
    <row r="6546" ht="15.75" customHeight="1">
      <c r="A6546" s="2">
        <v>368.0</v>
      </c>
      <c r="B6546" s="2" t="s">
        <v>17788</v>
      </c>
      <c r="C6546" s="2" t="s">
        <v>504</v>
      </c>
      <c r="D6546" s="3" t="s">
        <v>17871</v>
      </c>
      <c r="E6546" s="3" t="s">
        <v>17872</v>
      </c>
      <c r="F6546" s="3" t="s">
        <v>17873</v>
      </c>
      <c r="G6546" s="2" t="s">
        <v>50</v>
      </c>
      <c r="H6546" s="2">
        <v>4.0</v>
      </c>
      <c r="I6546" s="2">
        <v>4.0</v>
      </c>
      <c r="J6546" s="2">
        <v>4.0</v>
      </c>
      <c r="K6546" s="2">
        <v>4.0</v>
      </c>
      <c r="L6546" s="2">
        <v>5.0</v>
      </c>
      <c r="M6546" s="2" t="s">
        <v>19</v>
      </c>
    </row>
    <row r="6547" ht="15.75" customHeight="1">
      <c r="A6547" s="2">
        <v>368.0</v>
      </c>
      <c r="B6547" s="2" t="s">
        <v>17788</v>
      </c>
      <c r="C6547" s="2" t="s">
        <v>504</v>
      </c>
      <c r="D6547" s="3" t="s">
        <v>17874</v>
      </c>
      <c r="E6547" s="3" t="s">
        <v>17875</v>
      </c>
      <c r="F6547" s="3" t="s">
        <v>17876</v>
      </c>
      <c r="G6547" s="2" t="s">
        <v>50</v>
      </c>
      <c r="H6547" s="2">
        <v>4.0</v>
      </c>
      <c r="I6547" s="2">
        <v>5.0</v>
      </c>
      <c r="J6547" s="2">
        <v>5.0</v>
      </c>
      <c r="K6547" s="2">
        <v>5.0</v>
      </c>
      <c r="L6547" s="2">
        <v>4.0</v>
      </c>
      <c r="M6547" s="2" t="s">
        <v>19</v>
      </c>
    </row>
    <row r="6548" ht="15.75" customHeight="1">
      <c r="A6548" s="2">
        <v>368.0</v>
      </c>
      <c r="B6548" s="2" t="s">
        <v>17788</v>
      </c>
      <c r="C6548" s="2" t="s">
        <v>504</v>
      </c>
      <c r="D6548" s="3" t="s">
        <v>17877</v>
      </c>
      <c r="E6548" s="3" t="s">
        <v>17878</v>
      </c>
      <c r="F6548" s="3" t="s">
        <v>17879</v>
      </c>
      <c r="G6548" s="2" t="s">
        <v>50</v>
      </c>
      <c r="H6548" s="2">
        <v>5.0</v>
      </c>
      <c r="I6548" s="2">
        <v>5.0</v>
      </c>
      <c r="J6548" s="2">
        <v>5.0</v>
      </c>
      <c r="K6548" s="2">
        <v>5.0</v>
      </c>
      <c r="L6548" s="2">
        <v>5.0</v>
      </c>
      <c r="M6548" s="2" t="s">
        <v>19</v>
      </c>
    </row>
    <row r="6549" ht="15.75" customHeight="1">
      <c r="A6549" s="2">
        <v>368.0</v>
      </c>
      <c r="B6549" s="2" t="s">
        <v>17788</v>
      </c>
      <c r="C6549" s="2" t="s">
        <v>504</v>
      </c>
      <c r="D6549" s="3" t="s">
        <v>17880</v>
      </c>
      <c r="E6549" s="3" t="s">
        <v>17881</v>
      </c>
      <c r="F6549" s="3" t="s">
        <v>17882</v>
      </c>
      <c r="G6549" s="2" t="s">
        <v>50</v>
      </c>
      <c r="H6549" s="2">
        <v>5.0</v>
      </c>
      <c r="I6549" s="2">
        <v>5.0</v>
      </c>
      <c r="J6549" s="2">
        <v>5.0</v>
      </c>
      <c r="K6549" s="2">
        <v>5.0</v>
      </c>
      <c r="L6549" s="2">
        <v>5.0</v>
      </c>
      <c r="M6549" s="2" t="s">
        <v>19</v>
      </c>
    </row>
    <row r="6550" ht="15.75" customHeight="1">
      <c r="A6550" s="2">
        <v>368.0</v>
      </c>
      <c r="B6550" s="2" t="s">
        <v>17788</v>
      </c>
      <c r="C6550" s="2" t="s">
        <v>504</v>
      </c>
      <c r="D6550" s="3" t="s">
        <v>495</v>
      </c>
      <c r="E6550" s="3" t="s">
        <v>17883</v>
      </c>
      <c r="F6550" s="3" t="s">
        <v>17884</v>
      </c>
      <c r="G6550" s="2" t="s">
        <v>50</v>
      </c>
      <c r="H6550" s="2">
        <v>4.0</v>
      </c>
      <c r="I6550" s="2">
        <v>5.0</v>
      </c>
      <c r="J6550" s="2">
        <v>5.0</v>
      </c>
      <c r="K6550" s="2">
        <v>5.0</v>
      </c>
      <c r="L6550" s="2">
        <v>5.0</v>
      </c>
      <c r="M6550" s="2" t="s">
        <v>19</v>
      </c>
    </row>
    <row r="6551" ht="15.75" customHeight="1">
      <c r="A6551" s="2">
        <v>368.0</v>
      </c>
      <c r="B6551" s="2" t="s">
        <v>17788</v>
      </c>
      <c r="C6551" s="2" t="s">
        <v>24</v>
      </c>
      <c r="D6551" s="3" t="s">
        <v>17885</v>
      </c>
      <c r="E6551" s="3" t="s">
        <v>17886</v>
      </c>
      <c r="F6551" s="3" t="s">
        <v>17887</v>
      </c>
      <c r="G6551" s="2" t="s">
        <v>50</v>
      </c>
      <c r="H6551" s="2">
        <v>4.0</v>
      </c>
      <c r="I6551" s="2">
        <v>5.0</v>
      </c>
      <c r="J6551" s="2">
        <v>5.0</v>
      </c>
      <c r="K6551" s="2">
        <v>4.0</v>
      </c>
      <c r="L6551" s="2">
        <v>5.0</v>
      </c>
      <c r="M6551" s="2" t="s">
        <v>19</v>
      </c>
    </row>
    <row r="6552" ht="15.75" customHeight="1">
      <c r="A6552" s="2">
        <v>368.0</v>
      </c>
      <c r="B6552" s="2" t="s">
        <v>17788</v>
      </c>
      <c r="C6552" s="2" t="s">
        <v>508</v>
      </c>
      <c r="D6552" s="3" t="s">
        <v>2259</v>
      </c>
      <c r="E6552" s="3" t="s">
        <v>17888</v>
      </c>
      <c r="F6552" s="3" t="s">
        <v>17889</v>
      </c>
      <c r="G6552" s="2" t="s">
        <v>50</v>
      </c>
      <c r="H6552" s="2">
        <v>5.0</v>
      </c>
      <c r="I6552" s="2">
        <v>5.0</v>
      </c>
      <c r="J6552" s="2">
        <v>5.0</v>
      </c>
      <c r="K6552" s="2">
        <v>4.0</v>
      </c>
      <c r="L6552" s="2">
        <v>5.0</v>
      </c>
      <c r="M6552" s="2" t="s">
        <v>19</v>
      </c>
    </row>
    <row r="6553" ht="15.75" customHeight="1">
      <c r="A6553" s="2">
        <v>368.0</v>
      </c>
      <c r="B6553" s="2" t="s">
        <v>17788</v>
      </c>
      <c r="C6553" s="2" t="s">
        <v>508</v>
      </c>
      <c r="D6553" s="3" t="s">
        <v>17890</v>
      </c>
      <c r="E6553" s="3" t="s">
        <v>17891</v>
      </c>
      <c r="F6553" s="3" t="s">
        <v>17892</v>
      </c>
      <c r="G6553" s="2" t="s">
        <v>18</v>
      </c>
      <c r="H6553" s="2">
        <v>5.0</v>
      </c>
      <c r="I6553" s="2">
        <v>4.0</v>
      </c>
      <c r="J6553" s="2">
        <v>5.0</v>
      </c>
      <c r="K6553" s="2">
        <v>5.0</v>
      </c>
      <c r="L6553" s="2">
        <v>5.0</v>
      </c>
      <c r="M6553" s="2" t="s">
        <v>19</v>
      </c>
    </row>
    <row r="6554" ht="15.75" customHeight="1">
      <c r="A6554" s="2">
        <v>368.0</v>
      </c>
      <c r="B6554" s="2" t="s">
        <v>17788</v>
      </c>
      <c r="C6554" s="2" t="s">
        <v>508</v>
      </c>
      <c r="D6554" s="3" t="s">
        <v>17893</v>
      </c>
      <c r="E6554" s="3" t="s">
        <v>17894</v>
      </c>
      <c r="F6554" s="3" t="s">
        <v>17895</v>
      </c>
      <c r="G6554" s="2" t="s">
        <v>50</v>
      </c>
      <c r="H6554" s="2">
        <v>5.0</v>
      </c>
      <c r="I6554" s="2">
        <v>5.0</v>
      </c>
      <c r="J6554" s="2">
        <v>5.0</v>
      </c>
      <c r="K6554" s="2">
        <v>5.0</v>
      </c>
      <c r="L6554" s="2">
        <v>5.0</v>
      </c>
      <c r="M6554" s="2" t="s">
        <v>19</v>
      </c>
    </row>
    <row r="6555" ht="15.75" customHeight="1">
      <c r="A6555" s="2">
        <v>368.0</v>
      </c>
      <c r="B6555" s="2" t="s">
        <v>17788</v>
      </c>
      <c r="C6555" s="2" t="s">
        <v>508</v>
      </c>
      <c r="D6555" s="3" t="s">
        <v>17896</v>
      </c>
      <c r="E6555" s="3" t="s">
        <v>17897</v>
      </c>
      <c r="F6555" s="3" t="s">
        <v>17898</v>
      </c>
      <c r="G6555" s="2" t="s">
        <v>50</v>
      </c>
      <c r="H6555" s="2">
        <v>5.0</v>
      </c>
      <c r="I6555" s="2">
        <v>5.0</v>
      </c>
      <c r="J6555" s="2">
        <v>5.0</v>
      </c>
      <c r="K6555" s="2">
        <v>5.0</v>
      </c>
      <c r="L6555" s="2">
        <v>5.0</v>
      </c>
      <c r="M6555" s="2" t="s">
        <v>19</v>
      </c>
    </row>
    <row r="6556" ht="15.75" customHeight="1">
      <c r="A6556" s="2">
        <v>368.0</v>
      </c>
      <c r="B6556" s="2" t="s">
        <v>17788</v>
      </c>
      <c r="C6556" s="2" t="s">
        <v>508</v>
      </c>
      <c r="D6556" s="3" t="s">
        <v>17899</v>
      </c>
      <c r="E6556" s="3" t="s">
        <v>17900</v>
      </c>
      <c r="F6556" s="3" t="s">
        <v>17901</v>
      </c>
      <c r="G6556" s="2" t="s">
        <v>18</v>
      </c>
      <c r="H6556" s="2">
        <v>3.0</v>
      </c>
      <c r="I6556" s="2">
        <v>3.0</v>
      </c>
      <c r="J6556" s="2">
        <v>4.0</v>
      </c>
      <c r="K6556" s="2">
        <v>4.0</v>
      </c>
      <c r="L6556" s="2">
        <v>4.0</v>
      </c>
      <c r="M6556" s="2" t="s">
        <v>19</v>
      </c>
    </row>
    <row r="6557" ht="15.75" customHeight="1">
      <c r="A6557" s="2">
        <v>368.0</v>
      </c>
      <c r="B6557" s="2" t="s">
        <v>17788</v>
      </c>
      <c r="C6557" s="2" t="s">
        <v>512</v>
      </c>
      <c r="D6557" s="3" t="s">
        <v>14614</v>
      </c>
      <c r="E6557" s="3" t="s">
        <v>17902</v>
      </c>
      <c r="F6557" s="3" t="s">
        <v>17903</v>
      </c>
      <c r="G6557" s="2" t="s">
        <v>50</v>
      </c>
      <c r="H6557" s="2">
        <v>5.0</v>
      </c>
      <c r="I6557" s="2">
        <v>5.0</v>
      </c>
      <c r="J6557" s="2">
        <v>5.0</v>
      </c>
      <c r="K6557" s="2">
        <v>5.0</v>
      </c>
      <c r="L6557" s="2">
        <v>5.0</v>
      </c>
      <c r="M6557" s="2" t="s">
        <v>19</v>
      </c>
    </row>
    <row r="6558" ht="15.75" customHeight="1">
      <c r="A6558" s="2">
        <v>368.0</v>
      </c>
      <c r="B6558" s="2" t="s">
        <v>17788</v>
      </c>
      <c r="C6558" s="2" t="s">
        <v>512</v>
      </c>
      <c r="D6558" s="3" t="s">
        <v>59</v>
      </c>
      <c r="E6558" s="3" t="s">
        <v>17904</v>
      </c>
      <c r="F6558" s="3" t="s">
        <v>17905</v>
      </c>
      <c r="G6558" s="2" t="s">
        <v>50</v>
      </c>
      <c r="H6558" s="2">
        <v>5.0</v>
      </c>
      <c r="I6558" s="2">
        <v>5.0</v>
      </c>
      <c r="J6558" s="2">
        <v>5.0</v>
      </c>
      <c r="K6558" s="2">
        <v>5.0</v>
      </c>
      <c r="L6558" s="2">
        <v>5.0</v>
      </c>
      <c r="M6558" s="2" t="s">
        <v>19</v>
      </c>
    </row>
    <row r="6559" ht="15.75" customHeight="1">
      <c r="A6559" s="2">
        <v>368.0</v>
      </c>
      <c r="B6559" s="2" t="s">
        <v>17788</v>
      </c>
      <c r="C6559" s="2" t="s">
        <v>353</v>
      </c>
      <c r="D6559" s="3" t="s">
        <v>17906</v>
      </c>
      <c r="E6559" s="3" t="s">
        <v>17907</v>
      </c>
      <c r="F6559" s="3" t="s">
        <v>17908</v>
      </c>
      <c r="G6559" s="2" t="s">
        <v>182</v>
      </c>
      <c r="H6559" s="2">
        <v>2.0</v>
      </c>
      <c r="I6559" s="2">
        <v>1.0</v>
      </c>
      <c r="J6559" s="2">
        <v>1.0</v>
      </c>
      <c r="K6559" s="2">
        <v>1.0</v>
      </c>
      <c r="L6559" s="2">
        <v>1.0</v>
      </c>
      <c r="M6559" s="2" t="s">
        <v>33</v>
      </c>
    </row>
    <row r="6560" ht="15.75" customHeight="1">
      <c r="A6560" s="2">
        <v>368.0</v>
      </c>
      <c r="B6560" s="2" t="s">
        <v>17788</v>
      </c>
      <c r="C6560" s="2" t="s">
        <v>353</v>
      </c>
      <c r="D6560" s="3" t="s">
        <v>17909</v>
      </c>
      <c r="E6560" s="3" t="s">
        <v>17910</v>
      </c>
      <c r="F6560" s="3" t="s">
        <v>17911</v>
      </c>
      <c r="G6560" s="2" t="s">
        <v>50</v>
      </c>
      <c r="H6560" s="2">
        <v>5.0</v>
      </c>
      <c r="I6560" s="2">
        <v>4.0</v>
      </c>
      <c r="J6560" s="2">
        <v>4.0</v>
      </c>
      <c r="K6560" s="2">
        <v>4.0</v>
      </c>
      <c r="L6560" s="2">
        <v>4.0</v>
      </c>
      <c r="M6560" s="2" t="s">
        <v>19</v>
      </c>
    </row>
    <row r="6561" ht="15.75" customHeight="1">
      <c r="A6561" s="2">
        <v>368.0</v>
      </c>
      <c r="B6561" s="2" t="s">
        <v>17788</v>
      </c>
      <c r="C6561" s="2" t="s">
        <v>353</v>
      </c>
      <c r="D6561" s="3" t="s">
        <v>17912</v>
      </c>
      <c r="E6561" s="3" t="s">
        <v>17913</v>
      </c>
      <c r="F6561" s="3" t="s">
        <v>17914</v>
      </c>
      <c r="G6561" s="2" t="s">
        <v>50</v>
      </c>
      <c r="H6561" s="2">
        <v>4.0</v>
      </c>
      <c r="I6561" s="2">
        <v>5.0</v>
      </c>
      <c r="J6561" s="2">
        <v>5.0</v>
      </c>
      <c r="K6561" s="2">
        <v>4.0</v>
      </c>
      <c r="L6561" s="2">
        <v>5.0</v>
      </c>
      <c r="M6561" s="2" t="s">
        <v>19</v>
      </c>
    </row>
    <row r="6562" ht="15.75" customHeight="1">
      <c r="A6562" s="2">
        <v>368.0</v>
      </c>
      <c r="B6562" s="2" t="s">
        <v>17788</v>
      </c>
      <c r="C6562" s="2" t="s">
        <v>123</v>
      </c>
      <c r="D6562" s="3" t="s">
        <v>17915</v>
      </c>
      <c r="E6562" s="3" t="s">
        <v>17916</v>
      </c>
      <c r="F6562" s="3" t="s">
        <v>17917</v>
      </c>
      <c r="G6562" s="2" t="s">
        <v>50</v>
      </c>
      <c r="H6562" s="2">
        <v>5.0</v>
      </c>
      <c r="I6562" s="2">
        <v>5.0</v>
      </c>
      <c r="J6562" s="2">
        <v>5.0</v>
      </c>
      <c r="K6562" s="2">
        <v>4.0</v>
      </c>
      <c r="L6562" s="2">
        <v>5.0</v>
      </c>
      <c r="M6562" s="2" t="s">
        <v>19</v>
      </c>
    </row>
    <row r="6563" ht="15.75" customHeight="1">
      <c r="A6563" s="2">
        <v>368.0</v>
      </c>
      <c r="B6563" s="2" t="s">
        <v>17788</v>
      </c>
      <c r="C6563" s="2" t="s">
        <v>127</v>
      </c>
      <c r="D6563" s="3" t="s">
        <v>17918</v>
      </c>
      <c r="E6563" s="3" t="s">
        <v>17919</v>
      </c>
      <c r="F6563" s="3" t="s">
        <v>17920</v>
      </c>
      <c r="G6563" s="2" t="s">
        <v>50</v>
      </c>
      <c r="H6563" s="2">
        <v>4.0</v>
      </c>
      <c r="I6563" s="2">
        <v>4.0</v>
      </c>
      <c r="J6563" s="2">
        <v>5.0</v>
      </c>
      <c r="K6563" s="2">
        <v>4.0</v>
      </c>
      <c r="L6563" s="2">
        <v>5.0</v>
      </c>
      <c r="M6563" s="2" t="s">
        <v>19</v>
      </c>
    </row>
    <row r="6564" ht="15.75" customHeight="1">
      <c r="A6564" s="2">
        <v>368.0</v>
      </c>
      <c r="B6564" s="2" t="s">
        <v>17788</v>
      </c>
      <c r="C6564" s="2" t="s">
        <v>801</v>
      </c>
      <c r="D6564" s="3" t="s">
        <v>17921</v>
      </c>
      <c r="E6564" s="3" t="s">
        <v>17922</v>
      </c>
      <c r="F6564" s="3" t="s">
        <v>17923</v>
      </c>
      <c r="G6564" s="2" t="s">
        <v>50</v>
      </c>
      <c r="H6564" s="2">
        <v>4.0</v>
      </c>
      <c r="I6564" s="2">
        <v>4.0</v>
      </c>
      <c r="J6564" s="2">
        <v>5.0</v>
      </c>
      <c r="K6564" s="2">
        <v>5.0</v>
      </c>
      <c r="L6564" s="2">
        <v>5.0</v>
      </c>
      <c r="M6564" s="2" t="s">
        <v>19</v>
      </c>
    </row>
    <row r="6565" ht="15.75" customHeight="1">
      <c r="A6565" s="2">
        <v>368.0</v>
      </c>
      <c r="B6565" s="2" t="s">
        <v>17788</v>
      </c>
      <c r="C6565" s="2" t="s">
        <v>161</v>
      </c>
      <c r="D6565" s="3" t="s">
        <v>17924</v>
      </c>
      <c r="E6565" s="3" t="s">
        <v>17925</v>
      </c>
      <c r="F6565" s="3" t="s">
        <v>17926</v>
      </c>
      <c r="G6565" s="2" t="s">
        <v>50</v>
      </c>
      <c r="H6565" s="2">
        <v>5.0</v>
      </c>
      <c r="I6565" s="2">
        <v>5.0</v>
      </c>
      <c r="J6565" s="2">
        <v>5.0</v>
      </c>
      <c r="K6565" s="2">
        <v>5.0</v>
      </c>
      <c r="L6565" s="2">
        <v>5.0</v>
      </c>
      <c r="M6565" s="2" t="s">
        <v>19</v>
      </c>
    </row>
    <row r="6566" ht="15.75" customHeight="1">
      <c r="A6566" s="2">
        <v>368.0</v>
      </c>
      <c r="B6566" s="2" t="s">
        <v>17788</v>
      </c>
      <c r="C6566" s="2" t="s">
        <v>161</v>
      </c>
      <c r="D6566" s="3" t="s">
        <v>1463</v>
      </c>
      <c r="E6566" s="3" t="s">
        <v>17927</v>
      </c>
      <c r="F6566" s="3" t="s">
        <v>17928</v>
      </c>
      <c r="G6566" s="2" t="s">
        <v>50</v>
      </c>
      <c r="H6566" s="2">
        <v>4.0</v>
      </c>
      <c r="I6566" s="2">
        <v>4.0</v>
      </c>
      <c r="J6566" s="2">
        <v>4.0</v>
      </c>
      <c r="K6566" s="2">
        <v>4.0</v>
      </c>
      <c r="L6566" s="2">
        <v>4.0</v>
      </c>
      <c r="M6566" s="2" t="s">
        <v>19</v>
      </c>
    </row>
    <row r="6567" ht="15.75" customHeight="1">
      <c r="A6567" s="2">
        <v>368.0</v>
      </c>
      <c r="B6567" s="2" t="s">
        <v>17788</v>
      </c>
      <c r="C6567" s="2" t="s">
        <v>161</v>
      </c>
      <c r="D6567" s="3" t="s">
        <v>17929</v>
      </c>
      <c r="E6567" s="3" t="s">
        <v>17930</v>
      </c>
      <c r="F6567" s="3" t="s">
        <v>17931</v>
      </c>
      <c r="G6567" s="2" t="s">
        <v>18</v>
      </c>
      <c r="H6567" s="2">
        <v>4.0</v>
      </c>
      <c r="I6567" s="2">
        <v>3.0</v>
      </c>
      <c r="J6567" s="2">
        <v>4.0</v>
      </c>
      <c r="K6567" s="2">
        <v>2.0</v>
      </c>
      <c r="L6567" s="2">
        <v>3.0</v>
      </c>
      <c r="M6567" s="2" t="s">
        <v>19</v>
      </c>
    </row>
    <row r="6568" ht="15.75" customHeight="1">
      <c r="A6568" s="2">
        <v>368.0</v>
      </c>
      <c r="B6568" s="2" t="s">
        <v>17788</v>
      </c>
      <c r="C6568" s="2" t="s">
        <v>161</v>
      </c>
      <c r="D6568" s="3" t="s">
        <v>767</v>
      </c>
      <c r="E6568" s="3" t="s">
        <v>17932</v>
      </c>
      <c r="F6568" s="3" t="s">
        <v>17933</v>
      </c>
      <c r="G6568" s="2" t="s">
        <v>50</v>
      </c>
      <c r="H6568" s="2">
        <v>4.0</v>
      </c>
      <c r="I6568" s="2">
        <v>4.0</v>
      </c>
      <c r="J6568" s="2">
        <v>4.0</v>
      </c>
      <c r="K6568" s="2">
        <v>4.0</v>
      </c>
      <c r="L6568" s="2">
        <v>4.0</v>
      </c>
      <c r="M6568" s="2" t="s">
        <v>19</v>
      </c>
    </row>
    <row r="6569" ht="15.75" customHeight="1">
      <c r="A6569" s="2">
        <v>368.0</v>
      </c>
      <c r="B6569" s="2" t="s">
        <v>17788</v>
      </c>
      <c r="C6569" s="2" t="s">
        <v>161</v>
      </c>
      <c r="D6569" s="3" t="s">
        <v>17934</v>
      </c>
      <c r="E6569" s="3" t="s">
        <v>17935</v>
      </c>
      <c r="F6569" s="3" t="s">
        <v>17936</v>
      </c>
      <c r="G6569" s="2" t="s">
        <v>50</v>
      </c>
      <c r="H6569" s="2">
        <v>4.0</v>
      </c>
      <c r="I6569" s="2">
        <v>4.0</v>
      </c>
      <c r="J6569" s="2">
        <v>3.0</v>
      </c>
      <c r="K6569" s="2">
        <v>5.0</v>
      </c>
      <c r="L6569" s="2">
        <v>4.0</v>
      </c>
      <c r="M6569" s="2" t="s">
        <v>19</v>
      </c>
    </row>
    <row r="6570" ht="15.75" customHeight="1">
      <c r="A6570" s="2">
        <v>368.0</v>
      </c>
      <c r="B6570" s="2" t="s">
        <v>17788</v>
      </c>
      <c r="C6570" s="2" t="s">
        <v>161</v>
      </c>
      <c r="D6570" s="3" t="s">
        <v>17937</v>
      </c>
      <c r="E6570" s="3" t="s">
        <v>17938</v>
      </c>
      <c r="F6570" s="3" t="s">
        <v>17939</v>
      </c>
      <c r="G6570" s="2" t="s">
        <v>50</v>
      </c>
      <c r="H6570" s="2">
        <v>5.0</v>
      </c>
      <c r="I6570" s="2">
        <v>4.0</v>
      </c>
      <c r="J6570" s="2">
        <v>4.0</v>
      </c>
      <c r="K6570" s="2">
        <v>4.0</v>
      </c>
      <c r="L6570" s="2">
        <v>4.0</v>
      </c>
      <c r="M6570" s="2" t="s">
        <v>19</v>
      </c>
    </row>
    <row r="6571" ht="15.75" customHeight="1">
      <c r="A6571" s="2">
        <v>368.0</v>
      </c>
      <c r="B6571" s="2" t="s">
        <v>17788</v>
      </c>
      <c r="C6571" s="2" t="s">
        <v>161</v>
      </c>
      <c r="D6571" s="3" t="s">
        <v>17940</v>
      </c>
      <c r="E6571" s="3" t="s">
        <v>17941</v>
      </c>
      <c r="F6571" s="3" t="s">
        <v>17942</v>
      </c>
      <c r="G6571" s="2" t="s">
        <v>50</v>
      </c>
      <c r="H6571" s="2">
        <v>4.0</v>
      </c>
      <c r="I6571" s="2">
        <v>4.0</v>
      </c>
      <c r="J6571" s="2">
        <v>5.0</v>
      </c>
      <c r="K6571" s="2">
        <v>5.0</v>
      </c>
      <c r="L6571" s="2">
        <v>5.0</v>
      </c>
      <c r="M6571" s="2" t="s">
        <v>19</v>
      </c>
    </row>
    <row r="6572" ht="15.75" customHeight="1">
      <c r="A6572" s="2">
        <v>368.0</v>
      </c>
      <c r="B6572" s="2" t="s">
        <v>17788</v>
      </c>
      <c r="C6572" s="2" t="s">
        <v>161</v>
      </c>
      <c r="D6572" s="3" t="s">
        <v>191</v>
      </c>
      <c r="E6572" s="3" t="s">
        <v>17943</v>
      </c>
      <c r="F6572" s="3" t="s">
        <v>17944</v>
      </c>
      <c r="G6572" s="2" t="s">
        <v>50</v>
      </c>
      <c r="H6572" s="2">
        <v>5.0</v>
      </c>
      <c r="I6572" s="2">
        <v>4.0</v>
      </c>
      <c r="J6572" s="2">
        <v>5.0</v>
      </c>
      <c r="K6572" s="2">
        <v>5.0</v>
      </c>
      <c r="L6572" s="2">
        <v>5.0</v>
      </c>
      <c r="M6572" s="2" t="s">
        <v>19</v>
      </c>
    </row>
    <row r="6573" ht="15.75" customHeight="1">
      <c r="A6573" s="2">
        <v>368.0</v>
      </c>
      <c r="B6573" s="2" t="s">
        <v>17788</v>
      </c>
      <c r="C6573" s="2" t="s">
        <v>161</v>
      </c>
      <c r="D6573" s="3" t="s">
        <v>17945</v>
      </c>
      <c r="E6573" s="3" t="s">
        <v>17946</v>
      </c>
      <c r="F6573" s="3" t="s">
        <v>17947</v>
      </c>
      <c r="G6573" s="2" t="s">
        <v>18</v>
      </c>
      <c r="H6573" s="2">
        <v>4.0</v>
      </c>
      <c r="I6573" s="2">
        <v>4.0</v>
      </c>
      <c r="J6573" s="2">
        <v>4.0</v>
      </c>
      <c r="K6573" s="2">
        <v>4.0</v>
      </c>
      <c r="L6573" s="2">
        <v>4.0</v>
      </c>
      <c r="M6573" s="2" t="s">
        <v>19</v>
      </c>
    </row>
    <row r="6574" ht="15.75" customHeight="1">
      <c r="A6574" s="2">
        <v>368.0</v>
      </c>
      <c r="B6574" s="2" t="s">
        <v>17788</v>
      </c>
      <c r="C6574" s="2" t="s">
        <v>161</v>
      </c>
      <c r="D6574" s="3" t="s">
        <v>17948</v>
      </c>
      <c r="E6574" s="3" t="s">
        <v>17949</v>
      </c>
      <c r="F6574" s="3" t="s">
        <v>17950</v>
      </c>
      <c r="G6574" s="2" t="s">
        <v>50</v>
      </c>
      <c r="H6574" s="2">
        <v>5.0</v>
      </c>
      <c r="I6574" s="2">
        <v>5.0</v>
      </c>
      <c r="J6574" s="2">
        <v>5.0</v>
      </c>
      <c r="K6574" s="2">
        <v>5.0</v>
      </c>
      <c r="L6574" s="2">
        <v>5.0</v>
      </c>
      <c r="M6574" s="2" t="s">
        <v>19</v>
      </c>
    </row>
    <row r="6575" ht="15.75" customHeight="1">
      <c r="A6575" s="2">
        <v>368.0</v>
      </c>
      <c r="B6575" s="2" t="s">
        <v>17788</v>
      </c>
      <c r="C6575" s="2" t="s">
        <v>161</v>
      </c>
      <c r="D6575" s="3" t="s">
        <v>17951</v>
      </c>
      <c r="E6575" s="3" t="s">
        <v>17952</v>
      </c>
      <c r="F6575" s="3" t="s">
        <v>17953</v>
      </c>
      <c r="G6575" s="2" t="s">
        <v>18</v>
      </c>
      <c r="H6575" s="2">
        <v>4.0</v>
      </c>
      <c r="I6575" s="2">
        <v>5.0</v>
      </c>
      <c r="J6575" s="2">
        <v>4.0</v>
      </c>
      <c r="K6575" s="2">
        <v>5.0</v>
      </c>
      <c r="L6575" s="2">
        <v>4.0</v>
      </c>
      <c r="M6575" s="2" t="s">
        <v>19</v>
      </c>
    </row>
    <row r="6576" ht="15.75" customHeight="1">
      <c r="A6576" s="2">
        <v>368.0</v>
      </c>
      <c r="B6576" s="2" t="s">
        <v>17788</v>
      </c>
      <c r="C6576" s="2" t="s">
        <v>161</v>
      </c>
      <c r="D6576" s="3" t="s">
        <v>17954</v>
      </c>
      <c r="E6576" s="3" t="s">
        <v>17955</v>
      </c>
      <c r="F6576" s="3" t="s">
        <v>17956</v>
      </c>
      <c r="G6576" s="2" t="s">
        <v>50</v>
      </c>
      <c r="H6576" s="2">
        <v>5.0</v>
      </c>
      <c r="I6576" s="2">
        <v>5.0</v>
      </c>
      <c r="J6576" s="2">
        <v>5.0</v>
      </c>
      <c r="K6576" s="2">
        <v>5.0</v>
      </c>
      <c r="L6576" s="2">
        <v>5.0</v>
      </c>
      <c r="M6576" s="2" t="s">
        <v>19</v>
      </c>
    </row>
    <row r="6577" ht="15.75" customHeight="1">
      <c r="A6577" s="2">
        <v>368.0</v>
      </c>
      <c r="B6577" s="2" t="s">
        <v>17788</v>
      </c>
      <c r="C6577" s="2" t="s">
        <v>161</v>
      </c>
      <c r="D6577" s="3" t="s">
        <v>495</v>
      </c>
      <c r="E6577" s="3" t="s">
        <v>17957</v>
      </c>
      <c r="F6577" s="3" t="s">
        <v>17958</v>
      </c>
      <c r="G6577" s="2" t="s">
        <v>50</v>
      </c>
      <c r="H6577" s="2">
        <v>5.0</v>
      </c>
      <c r="I6577" s="2">
        <v>4.0</v>
      </c>
      <c r="J6577" s="2">
        <v>5.0</v>
      </c>
      <c r="K6577" s="2">
        <v>4.0</v>
      </c>
      <c r="L6577" s="2">
        <v>5.0</v>
      </c>
      <c r="M6577" s="2" t="s">
        <v>19</v>
      </c>
    </row>
    <row r="6578" ht="15.75" customHeight="1">
      <c r="A6578" s="2">
        <v>368.0</v>
      </c>
      <c r="B6578" s="2" t="s">
        <v>17788</v>
      </c>
      <c r="C6578" s="2" t="s">
        <v>161</v>
      </c>
      <c r="D6578" s="3" t="s">
        <v>3536</v>
      </c>
      <c r="E6578" s="3" t="s">
        <v>17959</v>
      </c>
      <c r="F6578" s="3" t="s">
        <v>17960</v>
      </c>
      <c r="G6578" s="2" t="s">
        <v>50</v>
      </c>
      <c r="H6578" s="2">
        <v>5.0</v>
      </c>
      <c r="I6578" s="2">
        <v>5.0</v>
      </c>
      <c r="J6578" s="2">
        <v>5.0</v>
      </c>
      <c r="K6578" s="2">
        <v>5.0</v>
      </c>
      <c r="L6578" s="2">
        <v>5.0</v>
      </c>
      <c r="M6578" s="2" t="s">
        <v>19</v>
      </c>
    </row>
    <row r="6579" ht="15.75" customHeight="1">
      <c r="A6579" s="2">
        <v>368.0</v>
      </c>
      <c r="B6579" s="2" t="s">
        <v>17788</v>
      </c>
      <c r="C6579" s="2" t="s">
        <v>161</v>
      </c>
      <c r="D6579" s="3" t="s">
        <v>17961</v>
      </c>
      <c r="E6579" s="3" t="s">
        <v>17962</v>
      </c>
      <c r="F6579" s="3" t="s">
        <v>17963</v>
      </c>
      <c r="G6579" s="2" t="s">
        <v>50</v>
      </c>
      <c r="H6579" s="2">
        <v>4.0</v>
      </c>
      <c r="I6579" s="2">
        <v>4.0</v>
      </c>
      <c r="J6579" s="2">
        <v>4.0</v>
      </c>
      <c r="K6579" s="2">
        <v>4.0</v>
      </c>
      <c r="L6579" s="2">
        <v>4.0</v>
      </c>
      <c r="M6579" s="2" t="s">
        <v>19</v>
      </c>
    </row>
    <row r="6580" ht="15.75" customHeight="1">
      <c r="A6580" s="2">
        <v>368.0</v>
      </c>
      <c r="B6580" s="2" t="s">
        <v>17788</v>
      </c>
      <c r="C6580" s="2" t="s">
        <v>161</v>
      </c>
      <c r="D6580" s="3" t="s">
        <v>17964</v>
      </c>
      <c r="E6580" s="3" t="s">
        <v>17965</v>
      </c>
      <c r="F6580" s="3" t="s">
        <v>17966</v>
      </c>
      <c r="G6580" s="2" t="s">
        <v>18</v>
      </c>
      <c r="H6580" s="2">
        <v>4.0</v>
      </c>
      <c r="I6580" s="2">
        <v>4.0</v>
      </c>
      <c r="J6580" s="2">
        <v>5.0</v>
      </c>
      <c r="K6580" s="2">
        <v>4.0</v>
      </c>
      <c r="L6580" s="2">
        <v>4.0</v>
      </c>
      <c r="M6580" s="2" t="s">
        <v>19</v>
      </c>
    </row>
    <row r="6581" ht="15.75" customHeight="1">
      <c r="A6581" s="2">
        <v>368.0</v>
      </c>
      <c r="B6581" s="2" t="s">
        <v>17788</v>
      </c>
      <c r="C6581" s="2" t="s">
        <v>161</v>
      </c>
      <c r="D6581" s="3" t="s">
        <v>17967</v>
      </c>
      <c r="E6581" s="3" t="s">
        <v>17968</v>
      </c>
      <c r="F6581" s="3" t="s">
        <v>17969</v>
      </c>
      <c r="G6581" s="2" t="s">
        <v>50</v>
      </c>
      <c r="H6581" s="2">
        <v>4.0</v>
      </c>
      <c r="I6581" s="2">
        <v>4.0</v>
      </c>
      <c r="J6581" s="2">
        <v>5.0</v>
      </c>
      <c r="K6581" s="2">
        <v>5.0</v>
      </c>
      <c r="L6581" s="2">
        <v>5.0</v>
      </c>
      <c r="M6581" s="2" t="s">
        <v>19</v>
      </c>
    </row>
    <row r="6582" ht="15.75" customHeight="1">
      <c r="A6582" s="2">
        <v>368.0</v>
      </c>
      <c r="B6582" s="2" t="s">
        <v>17788</v>
      </c>
      <c r="C6582" s="2" t="s">
        <v>257</v>
      </c>
      <c r="D6582" s="3" t="s">
        <v>17970</v>
      </c>
      <c r="E6582" s="3" t="s">
        <v>17971</v>
      </c>
      <c r="F6582" s="3" t="s">
        <v>17972</v>
      </c>
      <c r="G6582" s="2" t="s">
        <v>50</v>
      </c>
      <c r="H6582" s="2">
        <v>5.0</v>
      </c>
      <c r="I6582" s="2">
        <v>5.0</v>
      </c>
      <c r="J6582" s="2">
        <v>5.0</v>
      </c>
      <c r="K6582" s="2">
        <v>5.0</v>
      </c>
      <c r="L6582" s="2">
        <v>4.0</v>
      </c>
      <c r="M6582" s="2" t="s">
        <v>19</v>
      </c>
    </row>
    <row r="6583" ht="15.75" customHeight="1">
      <c r="A6583" s="2">
        <v>368.0</v>
      </c>
      <c r="B6583" s="2" t="s">
        <v>17788</v>
      </c>
      <c r="C6583" s="2" t="s">
        <v>257</v>
      </c>
      <c r="D6583" s="3" t="s">
        <v>17973</v>
      </c>
      <c r="E6583" s="3" t="s">
        <v>17974</v>
      </c>
      <c r="F6583" s="3" t="s">
        <v>17975</v>
      </c>
      <c r="G6583" s="2" t="s">
        <v>50</v>
      </c>
      <c r="H6583" s="2">
        <v>5.0</v>
      </c>
      <c r="I6583" s="2">
        <v>5.0</v>
      </c>
      <c r="J6583" s="2">
        <v>5.0</v>
      </c>
      <c r="K6583" s="2">
        <v>5.0</v>
      </c>
      <c r="L6583" s="2">
        <v>5.0</v>
      </c>
      <c r="M6583" s="2" t="s">
        <v>19</v>
      </c>
    </row>
    <row r="6584" ht="15.75" customHeight="1">
      <c r="A6584" s="2">
        <v>368.0</v>
      </c>
      <c r="B6584" s="2" t="s">
        <v>17788</v>
      </c>
      <c r="C6584" s="2" t="s">
        <v>257</v>
      </c>
      <c r="D6584" s="3" t="s">
        <v>17976</v>
      </c>
      <c r="E6584" s="3" t="s">
        <v>17977</v>
      </c>
      <c r="F6584" s="3" t="s">
        <v>17978</v>
      </c>
      <c r="G6584" s="2" t="s">
        <v>50</v>
      </c>
      <c r="H6584" s="2">
        <v>5.0</v>
      </c>
      <c r="I6584" s="2">
        <v>5.0</v>
      </c>
      <c r="J6584" s="2">
        <v>5.0</v>
      </c>
      <c r="K6584" s="2">
        <v>5.0</v>
      </c>
      <c r="L6584" s="2">
        <v>5.0</v>
      </c>
      <c r="M6584" s="2" t="s">
        <v>19</v>
      </c>
    </row>
    <row r="6585" ht="15.75" customHeight="1">
      <c r="A6585" s="2">
        <v>368.0</v>
      </c>
      <c r="B6585" s="2" t="s">
        <v>17788</v>
      </c>
      <c r="C6585" s="2" t="s">
        <v>257</v>
      </c>
      <c r="D6585" s="3" t="s">
        <v>17979</v>
      </c>
      <c r="E6585" s="3" t="s">
        <v>17980</v>
      </c>
      <c r="F6585" s="3" t="s">
        <v>17981</v>
      </c>
      <c r="G6585" s="2" t="s">
        <v>50</v>
      </c>
      <c r="H6585" s="2">
        <v>4.0</v>
      </c>
      <c r="I6585" s="2">
        <v>5.0</v>
      </c>
      <c r="J6585" s="2">
        <v>5.0</v>
      </c>
      <c r="K6585" s="2">
        <v>5.0</v>
      </c>
      <c r="L6585" s="2">
        <v>5.0</v>
      </c>
      <c r="M6585" s="2" t="s">
        <v>19</v>
      </c>
    </row>
    <row r="6586" ht="15.75" customHeight="1">
      <c r="A6586" s="2">
        <v>368.0</v>
      </c>
      <c r="B6586" s="2" t="s">
        <v>17788</v>
      </c>
      <c r="C6586" s="2" t="s">
        <v>37</v>
      </c>
      <c r="D6586" s="3" t="s">
        <v>17982</v>
      </c>
      <c r="E6586" s="3" t="s">
        <v>17983</v>
      </c>
      <c r="F6586" s="3" t="s">
        <v>17984</v>
      </c>
      <c r="G6586" s="2" t="s">
        <v>18</v>
      </c>
      <c r="H6586" s="2">
        <v>4.0</v>
      </c>
      <c r="I6586" s="2">
        <v>3.0</v>
      </c>
      <c r="J6586" s="2">
        <v>5.0</v>
      </c>
      <c r="K6586" s="2">
        <v>4.0</v>
      </c>
      <c r="L6586" s="2">
        <v>3.0</v>
      </c>
      <c r="M6586" s="2" t="s">
        <v>19</v>
      </c>
    </row>
    <row r="6587" ht="15.75" customHeight="1">
      <c r="A6587" s="2">
        <v>368.0</v>
      </c>
      <c r="B6587" s="2" t="s">
        <v>17788</v>
      </c>
      <c r="C6587" s="2" t="s">
        <v>336</v>
      </c>
      <c r="D6587" s="3" t="s">
        <v>2041</v>
      </c>
      <c r="E6587" s="3" t="s">
        <v>17985</v>
      </c>
      <c r="F6587" s="3" t="s">
        <v>17986</v>
      </c>
      <c r="G6587" s="2" t="s">
        <v>18</v>
      </c>
      <c r="H6587" s="2">
        <v>4.0</v>
      </c>
      <c r="I6587" s="2">
        <v>4.0</v>
      </c>
      <c r="J6587" s="2">
        <v>4.0</v>
      </c>
      <c r="K6587" s="2">
        <v>4.0</v>
      </c>
      <c r="L6587" s="2">
        <v>4.0</v>
      </c>
      <c r="M6587" s="2" t="s">
        <v>19</v>
      </c>
    </row>
    <row r="6588" ht="15.75" customHeight="1">
      <c r="A6588" s="2">
        <v>368.0</v>
      </c>
      <c r="B6588" s="2" t="s">
        <v>17788</v>
      </c>
      <c r="C6588" s="2" t="s">
        <v>382</v>
      </c>
      <c r="D6588" s="3" t="s">
        <v>17987</v>
      </c>
      <c r="E6588" s="3" t="s">
        <v>17988</v>
      </c>
      <c r="F6588" s="3" t="s">
        <v>17989</v>
      </c>
      <c r="G6588" s="2" t="s">
        <v>50</v>
      </c>
      <c r="H6588" s="2">
        <v>4.0</v>
      </c>
      <c r="I6588" s="2">
        <v>5.0</v>
      </c>
      <c r="J6588" s="2">
        <v>4.0</v>
      </c>
      <c r="K6588" s="2">
        <v>4.0</v>
      </c>
      <c r="L6588" s="2">
        <v>3.0</v>
      </c>
      <c r="M6588" s="2" t="s">
        <v>19</v>
      </c>
    </row>
    <row r="6589" ht="15.75" customHeight="1">
      <c r="A6589" s="2">
        <v>368.0</v>
      </c>
      <c r="B6589" s="2" t="s">
        <v>17788</v>
      </c>
      <c r="C6589" s="2" t="s">
        <v>382</v>
      </c>
      <c r="D6589" s="3" t="s">
        <v>17990</v>
      </c>
      <c r="E6589" s="3" t="s">
        <v>17991</v>
      </c>
      <c r="F6589" s="3" t="s">
        <v>17992</v>
      </c>
      <c r="G6589" s="2" t="s">
        <v>50</v>
      </c>
      <c r="H6589" s="2">
        <v>5.0</v>
      </c>
      <c r="I6589" s="2">
        <v>4.0</v>
      </c>
      <c r="J6589" s="2">
        <v>4.0</v>
      </c>
      <c r="K6589" s="2">
        <v>5.0</v>
      </c>
      <c r="L6589" s="2">
        <v>5.0</v>
      </c>
      <c r="M6589" s="2" t="s">
        <v>19</v>
      </c>
    </row>
    <row r="6590" ht="15.75" customHeight="1">
      <c r="A6590" s="2">
        <v>368.0</v>
      </c>
      <c r="B6590" s="2" t="s">
        <v>17788</v>
      </c>
      <c r="C6590" s="2" t="s">
        <v>382</v>
      </c>
      <c r="D6590" s="3" t="s">
        <v>17993</v>
      </c>
      <c r="E6590" s="3" t="s">
        <v>17994</v>
      </c>
      <c r="F6590" s="3" t="s">
        <v>17995</v>
      </c>
      <c r="G6590" s="2" t="s">
        <v>50</v>
      </c>
      <c r="H6590" s="2">
        <v>5.0</v>
      </c>
      <c r="I6590" s="2">
        <v>5.0</v>
      </c>
      <c r="J6590" s="2">
        <v>5.0</v>
      </c>
      <c r="K6590" s="2">
        <v>4.0</v>
      </c>
      <c r="L6590" s="2">
        <v>5.0</v>
      </c>
      <c r="M6590" s="2" t="s">
        <v>19</v>
      </c>
    </row>
    <row r="6591" ht="15.75" customHeight="1">
      <c r="A6591" s="2">
        <v>368.0</v>
      </c>
      <c r="B6591" s="2" t="s">
        <v>17788</v>
      </c>
      <c r="C6591" s="2" t="s">
        <v>382</v>
      </c>
      <c r="D6591" s="3" t="s">
        <v>17996</v>
      </c>
      <c r="E6591" s="3" t="s">
        <v>17997</v>
      </c>
      <c r="F6591" s="3" t="s">
        <v>17998</v>
      </c>
      <c r="G6591" s="2" t="s">
        <v>50</v>
      </c>
      <c r="H6591" s="2">
        <v>4.0</v>
      </c>
      <c r="I6591" s="2">
        <v>4.0</v>
      </c>
      <c r="J6591" s="2">
        <v>5.0</v>
      </c>
      <c r="K6591" s="2">
        <v>5.0</v>
      </c>
      <c r="L6591" s="2">
        <v>5.0</v>
      </c>
      <c r="M6591" s="2" t="s">
        <v>19</v>
      </c>
    </row>
    <row r="6592" ht="15.75" customHeight="1">
      <c r="A6592" s="2">
        <v>368.0</v>
      </c>
      <c r="B6592" s="2" t="s">
        <v>17788</v>
      </c>
      <c r="C6592" s="2" t="s">
        <v>426</v>
      </c>
      <c r="D6592" s="3" t="s">
        <v>17999</v>
      </c>
      <c r="E6592" s="3" t="s">
        <v>18000</v>
      </c>
      <c r="F6592" s="3" t="s">
        <v>18001</v>
      </c>
      <c r="G6592" s="2" t="s">
        <v>18</v>
      </c>
      <c r="H6592" s="2">
        <v>4.0</v>
      </c>
      <c r="I6592" s="2">
        <v>4.0</v>
      </c>
      <c r="J6592" s="2">
        <v>4.0</v>
      </c>
      <c r="K6592" s="2">
        <v>4.0</v>
      </c>
      <c r="L6592" s="2">
        <v>4.0</v>
      </c>
      <c r="M6592" s="2" t="s">
        <v>19</v>
      </c>
    </row>
    <row r="6593" ht="15.75" customHeight="1">
      <c r="A6593" s="2">
        <v>368.0</v>
      </c>
      <c r="B6593" s="2" t="s">
        <v>17788</v>
      </c>
      <c r="C6593" s="2" t="s">
        <v>386</v>
      </c>
      <c r="D6593" s="3" t="s">
        <v>92</v>
      </c>
      <c r="E6593" s="3" t="s">
        <v>18002</v>
      </c>
      <c r="F6593" s="3" t="s">
        <v>18003</v>
      </c>
      <c r="G6593" s="2" t="s">
        <v>50</v>
      </c>
      <c r="H6593" s="2">
        <v>5.0</v>
      </c>
      <c r="I6593" s="2">
        <v>5.0</v>
      </c>
      <c r="J6593" s="2">
        <v>4.0</v>
      </c>
      <c r="K6593" s="2">
        <v>5.0</v>
      </c>
      <c r="L6593" s="2">
        <v>5.0</v>
      </c>
      <c r="M6593" s="2" t="s">
        <v>19</v>
      </c>
    </row>
    <row r="6594" ht="15.75" customHeight="1">
      <c r="A6594" s="2">
        <v>368.0</v>
      </c>
      <c r="B6594" s="2" t="s">
        <v>17788</v>
      </c>
      <c r="C6594" s="2" t="s">
        <v>261</v>
      </c>
      <c r="D6594" s="3" t="s">
        <v>15861</v>
      </c>
      <c r="E6594" s="3" t="s">
        <v>18004</v>
      </c>
      <c r="F6594" s="3" t="s">
        <v>18005</v>
      </c>
      <c r="G6594" s="2" t="s">
        <v>50</v>
      </c>
      <c r="H6594" s="2">
        <v>4.0</v>
      </c>
      <c r="I6594" s="2">
        <v>5.0</v>
      </c>
      <c r="J6594" s="2">
        <v>4.0</v>
      </c>
      <c r="K6594" s="2">
        <v>3.0</v>
      </c>
      <c r="L6594" s="2">
        <v>4.0</v>
      </c>
      <c r="M6594" s="2" t="s">
        <v>19</v>
      </c>
    </row>
    <row r="6595" ht="15.75" customHeight="1">
      <c r="A6595" s="2">
        <v>368.0</v>
      </c>
      <c r="B6595" s="2" t="s">
        <v>17788</v>
      </c>
      <c r="C6595" s="2" t="s">
        <v>272</v>
      </c>
      <c r="D6595" s="3" t="s">
        <v>18006</v>
      </c>
      <c r="E6595" s="3" t="s">
        <v>18007</v>
      </c>
      <c r="F6595" s="3" t="s">
        <v>18008</v>
      </c>
      <c r="G6595" s="2" t="s">
        <v>50</v>
      </c>
      <c r="H6595" s="2">
        <v>5.0</v>
      </c>
      <c r="I6595" s="2">
        <v>5.0</v>
      </c>
      <c r="J6595" s="2">
        <v>4.0</v>
      </c>
      <c r="K6595" s="2">
        <v>5.0</v>
      </c>
      <c r="L6595" s="2">
        <v>5.0</v>
      </c>
      <c r="M6595" s="2" t="s">
        <v>19</v>
      </c>
    </row>
    <row r="6596" ht="15.75" customHeight="1">
      <c r="A6596" s="2">
        <v>368.0</v>
      </c>
      <c r="B6596" s="2" t="s">
        <v>17788</v>
      </c>
      <c r="C6596" s="2" t="s">
        <v>272</v>
      </c>
      <c r="D6596" s="3" t="s">
        <v>18009</v>
      </c>
      <c r="E6596" s="3" t="s">
        <v>18010</v>
      </c>
      <c r="F6596" s="3" t="s">
        <v>18011</v>
      </c>
      <c r="G6596" s="2" t="s">
        <v>50</v>
      </c>
      <c r="H6596" s="2">
        <v>4.0</v>
      </c>
      <c r="I6596" s="2">
        <v>5.0</v>
      </c>
      <c r="J6596" s="2">
        <v>4.0</v>
      </c>
      <c r="K6596" s="2">
        <v>4.0</v>
      </c>
      <c r="L6596" s="2">
        <v>4.0</v>
      </c>
      <c r="M6596" s="2" t="s">
        <v>19</v>
      </c>
    </row>
    <row r="6597" ht="15.75" customHeight="1">
      <c r="A6597" s="2">
        <v>368.0</v>
      </c>
      <c r="B6597" s="2" t="s">
        <v>17788</v>
      </c>
      <c r="C6597" s="2" t="s">
        <v>272</v>
      </c>
      <c r="D6597" s="3" t="s">
        <v>18012</v>
      </c>
      <c r="E6597" s="3" t="s">
        <v>18013</v>
      </c>
      <c r="F6597" s="3" t="s">
        <v>18014</v>
      </c>
      <c r="G6597" s="2" t="s">
        <v>50</v>
      </c>
      <c r="H6597" s="2">
        <v>5.0</v>
      </c>
      <c r="I6597" s="2">
        <v>5.0</v>
      </c>
      <c r="J6597" s="2">
        <v>5.0</v>
      </c>
      <c r="K6597" s="2">
        <v>5.0</v>
      </c>
      <c r="L6597" s="2">
        <v>5.0</v>
      </c>
      <c r="M6597" s="2" t="s">
        <v>19</v>
      </c>
    </row>
    <row r="6598" ht="15.75" customHeight="1">
      <c r="A6598" s="2">
        <v>368.0</v>
      </c>
      <c r="B6598" s="2" t="s">
        <v>17788</v>
      </c>
      <c r="C6598" s="2" t="s">
        <v>95</v>
      </c>
      <c r="D6598" s="3" t="s">
        <v>18015</v>
      </c>
      <c r="E6598" s="3" t="s">
        <v>18016</v>
      </c>
      <c r="F6598" s="3" t="s">
        <v>18017</v>
      </c>
      <c r="G6598" s="2" t="s">
        <v>50</v>
      </c>
      <c r="H6598" s="2">
        <v>5.0</v>
      </c>
      <c r="I6598" s="2">
        <v>5.0</v>
      </c>
      <c r="J6598" s="2">
        <v>5.0</v>
      </c>
      <c r="K6598" s="2">
        <v>5.0</v>
      </c>
      <c r="L6598" s="2">
        <v>5.0</v>
      </c>
      <c r="M6598" s="2" t="s">
        <v>19</v>
      </c>
    </row>
    <row r="6599" ht="15.75" customHeight="1">
      <c r="A6599" s="2">
        <v>368.0</v>
      </c>
      <c r="B6599" s="2" t="s">
        <v>17788</v>
      </c>
      <c r="C6599" s="2" t="s">
        <v>95</v>
      </c>
      <c r="D6599" s="3" t="s">
        <v>18018</v>
      </c>
      <c r="E6599" s="3" t="s">
        <v>18019</v>
      </c>
      <c r="F6599" s="3" t="s">
        <v>18020</v>
      </c>
      <c r="G6599" s="2" t="s">
        <v>50</v>
      </c>
      <c r="H6599" s="2">
        <v>5.0</v>
      </c>
      <c r="I6599" s="2">
        <v>5.0</v>
      </c>
      <c r="J6599" s="2">
        <v>5.0</v>
      </c>
      <c r="K6599" s="2">
        <v>5.0</v>
      </c>
      <c r="L6599" s="2">
        <v>5.0</v>
      </c>
      <c r="M6599" s="2" t="s">
        <v>19</v>
      </c>
    </row>
    <row r="6600" ht="15.75" customHeight="1">
      <c r="A6600" s="2">
        <v>368.0</v>
      </c>
      <c r="B6600" s="2" t="s">
        <v>17788</v>
      </c>
      <c r="C6600" s="2" t="s">
        <v>95</v>
      </c>
      <c r="D6600" s="3" t="s">
        <v>18021</v>
      </c>
      <c r="E6600" s="3" t="s">
        <v>18022</v>
      </c>
      <c r="F6600" s="3" t="s">
        <v>18023</v>
      </c>
      <c r="G6600" s="2" t="s">
        <v>50</v>
      </c>
      <c r="H6600" s="2">
        <v>5.0</v>
      </c>
      <c r="I6600" s="2">
        <v>5.0</v>
      </c>
      <c r="J6600" s="2">
        <v>5.0</v>
      </c>
      <c r="K6600" s="2">
        <v>5.0</v>
      </c>
      <c r="L6600" s="2">
        <v>5.0</v>
      </c>
      <c r="M6600" s="2" t="s">
        <v>19</v>
      </c>
    </row>
    <row r="6601" ht="15.75" customHeight="1">
      <c r="A6601" s="2">
        <v>368.0</v>
      </c>
      <c r="B6601" s="2" t="s">
        <v>17788</v>
      </c>
      <c r="C6601" s="2" t="s">
        <v>95</v>
      </c>
      <c r="D6601" s="3" t="s">
        <v>18024</v>
      </c>
      <c r="E6601" s="3" t="s">
        <v>18025</v>
      </c>
      <c r="F6601" s="3" t="s">
        <v>18026</v>
      </c>
      <c r="G6601" s="2" t="s">
        <v>50</v>
      </c>
      <c r="H6601" s="2">
        <v>5.0</v>
      </c>
      <c r="I6601" s="2">
        <v>5.0</v>
      </c>
      <c r="J6601" s="2">
        <v>5.0</v>
      </c>
      <c r="K6601" s="2">
        <v>5.0</v>
      </c>
      <c r="L6601" s="2">
        <v>5.0</v>
      </c>
      <c r="M6601" s="2" t="s">
        <v>19</v>
      </c>
    </row>
    <row r="6602" ht="15.75" customHeight="1">
      <c r="A6602" s="2">
        <v>368.0</v>
      </c>
      <c r="B6602" s="2" t="s">
        <v>17788</v>
      </c>
      <c r="C6602" s="2" t="s">
        <v>95</v>
      </c>
      <c r="D6602" s="3" t="s">
        <v>18027</v>
      </c>
      <c r="E6602" s="3" t="s">
        <v>18028</v>
      </c>
      <c r="F6602" s="3" t="s">
        <v>18029</v>
      </c>
      <c r="G6602" s="2" t="s">
        <v>50</v>
      </c>
      <c r="H6602" s="2">
        <v>4.0</v>
      </c>
      <c r="I6602" s="2">
        <v>4.0</v>
      </c>
      <c r="J6602" s="2">
        <v>4.0</v>
      </c>
      <c r="K6602" s="2">
        <v>4.0</v>
      </c>
      <c r="L6602" s="2">
        <v>4.0</v>
      </c>
      <c r="M6602" s="2" t="s">
        <v>19</v>
      </c>
    </row>
    <row r="6603" ht="15.75" customHeight="1">
      <c r="A6603" s="2">
        <v>368.0</v>
      </c>
      <c r="B6603" s="2" t="s">
        <v>17788</v>
      </c>
      <c r="C6603" s="2" t="s">
        <v>95</v>
      </c>
      <c r="D6603" s="3" t="s">
        <v>18030</v>
      </c>
      <c r="E6603" s="3" t="s">
        <v>18031</v>
      </c>
      <c r="F6603" s="3" t="s">
        <v>18032</v>
      </c>
      <c r="G6603" s="2" t="s">
        <v>50</v>
      </c>
      <c r="H6603" s="2">
        <v>4.0</v>
      </c>
      <c r="I6603" s="2">
        <v>5.0</v>
      </c>
      <c r="J6603" s="2">
        <v>5.0</v>
      </c>
      <c r="K6603" s="2">
        <v>4.0</v>
      </c>
      <c r="L6603" s="2">
        <v>4.0</v>
      </c>
      <c r="M6603" s="2" t="s">
        <v>19</v>
      </c>
    </row>
    <row r="6604" ht="15.75" customHeight="1">
      <c r="A6604" s="2">
        <v>368.0</v>
      </c>
      <c r="B6604" s="2" t="s">
        <v>17788</v>
      </c>
      <c r="C6604" s="2" t="s">
        <v>95</v>
      </c>
      <c r="D6604" s="3" t="s">
        <v>18033</v>
      </c>
      <c r="E6604" s="3" t="s">
        <v>18034</v>
      </c>
      <c r="F6604" s="3" t="s">
        <v>18035</v>
      </c>
      <c r="G6604" s="2" t="s">
        <v>50</v>
      </c>
      <c r="H6604" s="2">
        <v>4.0</v>
      </c>
      <c r="I6604" s="2">
        <v>4.0</v>
      </c>
      <c r="J6604" s="2">
        <v>5.0</v>
      </c>
      <c r="K6604" s="2">
        <v>5.0</v>
      </c>
      <c r="L6604" s="2">
        <v>4.0</v>
      </c>
      <c r="M6604" s="2" t="s">
        <v>19</v>
      </c>
    </row>
    <row r="6605" ht="15.75" customHeight="1">
      <c r="A6605" s="2">
        <v>368.0</v>
      </c>
      <c r="B6605" s="2" t="s">
        <v>17788</v>
      </c>
      <c r="C6605" s="2" t="s">
        <v>95</v>
      </c>
      <c r="D6605" s="3" t="s">
        <v>1290</v>
      </c>
      <c r="E6605" s="3" t="s">
        <v>18036</v>
      </c>
      <c r="F6605" s="3" t="s">
        <v>18037</v>
      </c>
      <c r="G6605" s="2" t="s">
        <v>50</v>
      </c>
      <c r="H6605" s="2">
        <v>5.0</v>
      </c>
      <c r="I6605" s="2">
        <v>4.0</v>
      </c>
      <c r="J6605" s="2">
        <v>5.0</v>
      </c>
      <c r="K6605" s="2">
        <v>5.0</v>
      </c>
      <c r="L6605" s="2">
        <v>5.0</v>
      </c>
      <c r="M6605" s="2" t="s">
        <v>19</v>
      </c>
    </row>
    <row r="6606" ht="15.75" customHeight="1">
      <c r="A6606" s="2">
        <v>368.0</v>
      </c>
      <c r="B6606" s="2" t="s">
        <v>17788</v>
      </c>
      <c r="C6606" s="2" t="s">
        <v>95</v>
      </c>
      <c r="D6606" s="3" t="s">
        <v>18038</v>
      </c>
      <c r="E6606" s="3" t="s">
        <v>18039</v>
      </c>
      <c r="F6606" s="3" t="s">
        <v>18040</v>
      </c>
      <c r="G6606" s="2" t="s">
        <v>50</v>
      </c>
      <c r="H6606" s="2">
        <v>5.0</v>
      </c>
      <c r="I6606" s="2">
        <v>5.0</v>
      </c>
      <c r="J6606" s="2">
        <v>5.0</v>
      </c>
      <c r="K6606" s="2">
        <v>4.0</v>
      </c>
      <c r="L6606" s="2">
        <v>4.0</v>
      </c>
      <c r="M6606" s="2" t="s">
        <v>19</v>
      </c>
    </row>
    <row r="6607" ht="15.75" customHeight="1">
      <c r="A6607" s="2">
        <v>368.0</v>
      </c>
      <c r="B6607" s="2" t="s">
        <v>17788</v>
      </c>
      <c r="C6607" s="2" t="s">
        <v>95</v>
      </c>
      <c r="D6607" s="3" t="s">
        <v>3677</v>
      </c>
      <c r="E6607" s="3" t="s">
        <v>18041</v>
      </c>
      <c r="F6607" s="3" t="s">
        <v>18042</v>
      </c>
      <c r="G6607" s="2" t="s">
        <v>50</v>
      </c>
      <c r="H6607" s="2">
        <v>4.0</v>
      </c>
      <c r="I6607" s="2">
        <v>4.0</v>
      </c>
      <c r="J6607" s="2">
        <v>4.0</v>
      </c>
      <c r="K6607" s="2">
        <v>5.0</v>
      </c>
      <c r="L6607" s="2">
        <v>5.0</v>
      </c>
      <c r="M6607" s="2" t="s">
        <v>19</v>
      </c>
    </row>
    <row r="6608" ht="15.75" customHeight="1">
      <c r="A6608" s="2">
        <v>368.0</v>
      </c>
      <c r="B6608" s="2" t="s">
        <v>17788</v>
      </c>
      <c r="C6608" s="2" t="s">
        <v>95</v>
      </c>
      <c r="D6608" s="3" t="s">
        <v>18043</v>
      </c>
      <c r="E6608" s="3" t="s">
        <v>18044</v>
      </c>
      <c r="F6608" s="3" t="s">
        <v>18042</v>
      </c>
      <c r="G6608" s="2" t="s">
        <v>18</v>
      </c>
      <c r="H6608" s="2">
        <v>4.0</v>
      </c>
      <c r="I6608" s="2">
        <v>4.0</v>
      </c>
      <c r="J6608" s="2">
        <v>4.0</v>
      </c>
      <c r="K6608" s="2">
        <v>4.0</v>
      </c>
      <c r="L6608" s="2">
        <v>4.0</v>
      </c>
      <c r="M6608" s="2" t="s">
        <v>19</v>
      </c>
    </row>
    <row r="6609" ht="15.75" customHeight="1">
      <c r="A6609" s="2">
        <v>368.0</v>
      </c>
      <c r="B6609" s="2" t="s">
        <v>17788</v>
      </c>
      <c r="C6609" s="2" t="s">
        <v>95</v>
      </c>
      <c r="D6609" s="3" t="s">
        <v>18045</v>
      </c>
      <c r="E6609" s="3" t="s">
        <v>18046</v>
      </c>
      <c r="F6609" s="3" t="s">
        <v>18047</v>
      </c>
      <c r="G6609" s="2" t="s">
        <v>50</v>
      </c>
      <c r="H6609" s="2">
        <v>5.0</v>
      </c>
      <c r="I6609" s="2">
        <v>4.0</v>
      </c>
      <c r="J6609" s="2">
        <v>5.0</v>
      </c>
      <c r="K6609" s="2">
        <v>5.0</v>
      </c>
      <c r="L6609" s="2">
        <v>5.0</v>
      </c>
      <c r="M6609" s="2" t="s">
        <v>19</v>
      </c>
    </row>
    <row r="6610" ht="15.75" customHeight="1">
      <c r="A6610" s="2">
        <v>368.0</v>
      </c>
      <c r="B6610" s="2" t="s">
        <v>17788</v>
      </c>
      <c r="C6610" s="2" t="s">
        <v>95</v>
      </c>
      <c r="D6610" s="3" t="s">
        <v>18048</v>
      </c>
      <c r="E6610" s="3" t="s">
        <v>18049</v>
      </c>
      <c r="F6610" s="3" t="s">
        <v>18050</v>
      </c>
      <c r="G6610" s="2" t="s">
        <v>50</v>
      </c>
      <c r="H6610" s="2">
        <v>4.0</v>
      </c>
      <c r="I6610" s="2">
        <v>5.0</v>
      </c>
      <c r="J6610" s="2">
        <v>5.0</v>
      </c>
      <c r="K6610" s="2">
        <v>4.0</v>
      </c>
      <c r="L6610" s="2">
        <v>5.0</v>
      </c>
      <c r="M6610" s="2" t="s">
        <v>19</v>
      </c>
    </row>
    <row r="6611" ht="15.75" customHeight="1">
      <c r="A6611" s="2">
        <v>368.0</v>
      </c>
      <c r="B6611" s="2" t="s">
        <v>17788</v>
      </c>
      <c r="C6611" s="2" t="s">
        <v>95</v>
      </c>
      <c r="D6611" s="3" t="s">
        <v>191</v>
      </c>
      <c r="E6611" s="3" t="s">
        <v>18051</v>
      </c>
      <c r="F6611" s="3" t="s">
        <v>18052</v>
      </c>
      <c r="G6611" s="2" t="s">
        <v>50</v>
      </c>
      <c r="H6611" s="2">
        <v>4.0</v>
      </c>
      <c r="I6611" s="2">
        <v>4.0</v>
      </c>
      <c r="J6611" s="2">
        <v>5.0</v>
      </c>
      <c r="K6611" s="2">
        <v>4.0</v>
      </c>
      <c r="L6611" s="2">
        <v>4.0</v>
      </c>
      <c r="M6611" s="2" t="s">
        <v>19</v>
      </c>
    </row>
    <row r="6612" ht="15.75" customHeight="1">
      <c r="A6612" s="2">
        <v>368.0</v>
      </c>
      <c r="B6612" s="2" t="s">
        <v>17788</v>
      </c>
      <c r="C6612" s="2" t="s">
        <v>95</v>
      </c>
      <c r="D6612" s="3" t="s">
        <v>18053</v>
      </c>
      <c r="E6612" s="3" t="s">
        <v>18054</v>
      </c>
      <c r="F6612" s="3" t="s">
        <v>18055</v>
      </c>
      <c r="G6612" s="2" t="s">
        <v>50</v>
      </c>
      <c r="H6612" s="2">
        <v>5.0</v>
      </c>
      <c r="I6612" s="2">
        <v>5.0</v>
      </c>
      <c r="J6612" s="2">
        <v>5.0</v>
      </c>
      <c r="K6612" s="2">
        <v>5.0</v>
      </c>
      <c r="L6612" s="2">
        <v>5.0</v>
      </c>
      <c r="M6612" s="2" t="s">
        <v>19</v>
      </c>
    </row>
    <row r="6613" ht="15.75" customHeight="1">
      <c r="A6613" s="2">
        <v>368.0</v>
      </c>
      <c r="B6613" s="2" t="s">
        <v>17788</v>
      </c>
      <c r="C6613" s="2" t="s">
        <v>171</v>
      </c>
      <c r="D6613" s="3" t="s">
        <v>18056</v>
      </c>
      <c r="E6613" s="3" t="s">
        <v>18057</v>
      </c>
      <c r="F6613" s="3" t="s">
        <v>18058</v>
      </c>
      <c r="G6613" s="2" t="s">
        <v>50</v>
      </c>
      <c r="H6613" s="2">
        <v>4.0</v>
      </c>
      <c r="I6613" s="2">
        <v>4.0</v>
      </c>
      <c r="J6613" s="2">
        <v>5.0</v>
      </c>
      <c r="K6613" s="2">
        <v>4.0</v>
      </c>
      <c r="L6613" s="2">
        <v>4.0</v>
      </c>
      <c r="M6613" s="2" t="s">
        <v>19</v>
      </c>
    </row>
    <row r="6614" ht="15.75" customHeight="1">
      <c r="A6614" s="2">
        <v>368.0</v>
      </c>
      <c r="B6614" s="2" t="s">
        <v>17788</v>
      </c>
      <c r="C6614" s="2" t="s">
        <v>171</v>
      </c>
      <c r="D6614" s="3" t="s">
        <v>4434</v>
      </c>
      <c r="E6614" s="3" t="s">
        <v>18059</v>
      </c>
      <c r="F6614" s="3" t="s">
        <v>18060</v>
      </c>
      <c r="G6614" s="2" t="s">
        <v>50</v>
      </c>
      <c r="H6614" s="2">
        <v>5.0</v>
      </c>
      <c r="I6614" s="2">
        <v>5.0</v>
      </c>
      <c r="J6614" s="2">
        <v>5.0</v>
      </c>
      <c r="K6614" s="2">
        <v>5.0</v>
      </c>
      <c r="L6614" s="2">
        <v>5.0</v>
      </c>
      <c r="M6614" s="2" t="s">
        <v>19</v>
      </c>
    </row>
    <row r="6615" ht="15.75" customHeight="1">
      <c r="A6615" s="2">
        <v>368.0</v>
      </c>
      <c r="B6615" s="2" t="s">
        <v>17788</v>
      </c>
      <c r="C6615" s="2" t="s">
        <v>171</v>
      </c>
      <c r="D6615" s="3" t="s">
        <v>18061</v>
      </c>
      <c r="E6615" s="3" t="s">
        <v>18062</v>
      </c>
      <c r="F6615" s="3" t="s">
        <v>18063</v>
      </c>
      <c r="G6615" s="2" t="s">
        <v>18</v>
      </c>
      <c r="H6615" s="2">
        <v>4.0</v>
      </c>
      <c r="I6615" s="2">
        <v>4.0</v>
      </c>
      <c r="J6615" s="2">
        <v>5.0</v>
      </c>
      <c r="K6615" s="2">
        <v>4.0</v>
      </c>
      <c r="L6615" s="2">
        <v>3.0</v>
      </c>
      <c r="M6615" s="2" t="s">
        <v>19</v>
      </c>
    </row>
    <row r="6616" ht="15.75" customHeight="1">
      <c r="A6616" s="2">
        <v>368.0</v>
      </c>
      <c r="B6616" s="2" t="s">
        <v>17788</v>
      </c>
      <c r="C6616" s="2" t="s">
        <v>171</v>
      </c>
      <c r="D6616" s="3" t="s">
        <v>18064</v>
      </c>
      <c r="E6616" s="3" t="s">
        <v>18065</v>
      </c>
      <c r="F6616" s="3" t="s">
        <v>18066</v>
      </c>
      <c r="G6616" s="2" t="s">
        <v>50</v>
      </c>
      <c r="H6616" s="2">
        <v>5.0</v>
      </c>
      <c r="I6616" s="2">
        <v>5.0</v>
      </c>
      <c r="J6616" s="2">
        <v>5.0</v>
      </c>
      <c r="K6616" s="2">
        <v>5.0</v>
      </c>
      <c r="L6616" s="2">
        <v>5.0</v>
      </c>
      <c r="M6616" s="2" t="s">
        <v>19</v>
      </c>
    </row>
    <row r="6617" ht="15.75" customHeight="1">
      <c r="A6617" s="2">
        <v>368.0</v>
      </c>
      <c r="B6617" s="2" t="s">
        <v>17788</v>
      </c>
      <c r="C6617" s="2" t="s">
        <v>171</v>
      </c>
      <c r="D6617" s="3" t="s">
        <v>18067</v>
      </c>
      <c r="E6617" s="3" t="s">
        <v>18068</v>
      </c>
      <c r="F6617" s="3" t="s">
        <v>18069</v>
      </c>
      <c r="G6617" s="2" t="s">
        <v>18</v>
      </c>
      <c r="H6617" s="2">
        <v>4.0</v>
      </c>
      <c r="I6617" s="2">
        <v>3.0</v>
      </c>
      <c r="J6617" s="2">
        <v>5.0</v>
      </c>
      <c r="K6617" s="2">
        <v>4.0</v>
      </c>
      <c r="L6617" s="2">
        <v>4.0</v>
      </c>
      <c r="M6617" s="2" t="s">
        <v>19</v>
      </c>
    </row>
    <row r="6618" ht="15.75" customHeight="1">
      <c r="A6618" s="2">
        <v>368.0</v>
      </c>
      <c r="B6618" s="2" t="s">
        <v>17788</v>
      </c>
      <c r="C6618" s="2" t="s">
        <v>218</v>
      </c>
      <c r="D6618" s="3" t="s">
        <v>191</v>
      </c>
      <c r="E6618" s="3" t="s">
        <v>18070</v>
      </c>
      <c r="F6618" s="3" t="s">
        <v>18071</v>
      </c>
      <c r="G6618" s="2" t="s">
        <v>18</v>
      </c>
      <c r="H6618" s="2">
        <v>4.0</v>
      </c>
      <c r="I6618" s="2">
        <v>4.0</v>
      </c>
      <c r="J6618" s="2">
        <v>3.0</v>
      </c>
      <c r="K6618" s="2">
        <v>4.0</v>
      </c>
      <c r="L6618" s="2">
        <v>3.0</v>
      </c>
      <c r="M6618" s="2" t="s">
        <v>19</v>
      </c>
    </row>
    <row r="6619" ht="15.75" customHeight="1">
      <c r="A6619" s="2">
        <v>368.0</v>
      </c>
      <c r="B6619" s="2" t="s">
        <v>17788</v>
      </c>
      <c r="C6619" s="2" t="s">
        <v>548</v>
      </c>
      <c r="D6619" s="3" t="s">
        <v>18072</v>
      </c>
      <c r="E6619" s="3" t="s">
        <v>18073</v>
      </c>
      <c r="F6619" s="3" t="s">
        <v>18074</v>
      </c>
      <c r="G6619" s="2" t="s">
        <v>50</v>
      </c>
      <c r="H6619" s="2">
        <v>5.0</v>
      </c>
      <c r="I6619" s="2">
        <v>5.0</v>
      </c>
      <c r="J6619" s="2">
        <v>5.0</v>
      </c>
      <c r="K6619" s="2">
        <v>5.0</v>
      </c>
      <c r="L6619" s="2">
        <v>5.0</v>
      </c>
      <c r="M6619" s="2" t="s">
        <v>19</v>
      </c>
    </row>
    <row r="6620" ht="15.75" customHeight="1">
      <c r="A6620" s="2">
        <v>368.0</v>
      </c>
      <c r="B6620" s="2" t="s">
        <v>17788</v>
      </c>
      <c r="C6620" s="2" t="s">
        <v>548</v>
      </c>
      <c r="D6620" s="3" t="s">
        <v>18075</v>
      </c>
      <c r="E6620" s="3" t="s">
        <v>18076</v>
      </c>
      <c r="F6620" s="3" t="s">
        <v>18077</v>
      </c>
      <c r="G6620" s="2" t="s">
        <v>50</v>
      </c>
      <c r="H6620" s="2">
        <v>4.0</v>
      </c>
      <c r="I6620" s="2">
        <v>4.0</v>
      </c>
      <c r="J6620" s="2">
        <v>5.0</v>
      </c>
      <c r="K6620" s="2">
        <v>4.0</v>
      </c>
      <c r="L6620" s="2">
        <v>4.0</v>
      </c>
      <c r="M6620" s="2" t="s">
        <v>19</v>
      </c>
    </row>
    <row r="6621" ht="15.75" customHeight="1">
      <c r="A6621" s="2">
        <v>368.0</v>
      </c>
      <c r="B6621" s="2" t="s">
        <v>17788</v>
      </c>
      <c r="C6621" s="2" t="s">
        <v>623</v>
      </c>
      <c r="D6621" s="3" t="s">
        <v>18078</v>
      </c>
      <c r="E6621" s="3" t="s">
        <v>18079</v>
      </c>
      <c r="F6621" s="3" t="s">
        <v>18080</v>
      </c>
      <c r="G6621" s="2" t="s">
        <v>18</v>
      </c>
      <c r="H6621" s="2">
        <v>4.0</v>
      </c>
      <c r="I6621" s="2">
        <v>5.0</v>
      </c>
      <c r="J6621" s="2">
        <v>5.0</v>
      </c>
      <c r="K6621" s="2">
        <v>4.0</v>
      </c>
      <c r="L6621" s="2">
        <v>4.0</v>
      </c>
      <c r="M6621" s="2" t="s">
        <v>19</v>
      </c>
    </row>
    <row r="6622" ht="15.75" customHeight="1">
      <c r="A6622" s="2">
        <v>368.0</v>
      </c>
      <c r="B6622" s="2" t="s">
        <v>17788</v>
      </c>
      <c r="C6622" s="2" t="s">
        <v>279</v>
      </c>
      <c r="D6622" s="3" t="s">
        <v>1255</v>
      </c>
      <c r="E6622" s="3" t="s">
        <v>18081</v>
      </c>
      <c r="F6622" s="3" t="s">
        <v>18082</v>
      </c>
      <c r="G6622" s="2" t="s">
        <v>18</v>
      </c>
      <c r="H6622" s="2">
        <v>4.0</v>
      </c>
      <c r="I6622" s="2">
        <v>4.0</v>
      </c>
      <c r="J6622" s="2">
        <v>4.0</v>
      </c>
      <c r="K6622" s="2">
        <v>4.0</v>
      </c>
      <c r="L6622" s="2">
        <v>2.0</v>
      </c>
      <c r="M6622" s="2" t="s">
        <v>19</v>
      </c>
    </row>
    <row r="6623" ht="15.75" customHeight="1">
      <c r="A6623" s="2">
        <v>368.0</v>
      </c>
      <c r="B6623" s="2" t="s">
        <v>17788</v>
      </c>
      <c r="C6623" s="2" t="s">
        <v>986</v>
      </c>
      <c r="D6623" s="3" t="s">
        <v>18083</v>
      </c>
      <c r="E6623" s="3" t="s">
        <v>18084</v>
      </c>
      <c r="F6623" s="3" t="s">
        <v>18085</v>
      </c>
      <c r="G6623" s="2" t="s">
        <v>18</v>
      </c>
      <c r="H6623" s="2">
        <v>4.0</v>
      </c>
      <c r="I6623" s="2">
        <v>3.0</v>
      </c>
      <c r="J6623" s="2">
        <v>4.0</v>
      </c>
      <c r="K6623" s="2">
        <v>3.0</v>
      </c>
      <c r="L6623" s="2">
        <v>4.0</v>
      </c>
      <c r="M6623" s="2" t="s">
        <v>19</v>
      </c>
    </row>
    <row r="6624" ht="15.75" customHeight="1">
      <c r="A6624" s="2">
        <v>368.0</v>
      </c>
      <c r="B6624" s="2" t="s">
        <v>17788</v>
      </c>
      <c r="C6624" s="2" t="s">
        <v>555</v>
      </c>
      <c r="D6624" s="3" t="s">
        <v>18086</v>
      </c>
      <c r="E6624" s="3" t="s">
        <v>18087</v>
      </c>
      <c r="F6624" s="3" t="s">
        <v>18088</v>
      </c>
      <c r="G6624" s="2" t="s">
        <v>18</v>
      </c>
      <c r="H6624" s="2">
        <v>4.0</v>
      </c>
      <c r="I6624" s="2">
        <v>3.0</v>
      </c>
      <c r="J6624" s="2">
        <v>4.0</v>
      </c>
      <c r="K6624" s="2">
        <v>3.0</v>
      </c>
      <c r="L6624" s="2">
        <v>4.0</v>
      </c>
      <c r="M6624" s="2" t="s">
        <v>19</v>
      </c>
    </row>
    <row r="6625" ht="15.75" customHeight="1">
      <c r="A6625" s="2">
        <v>368.0</v>
      </c>
      <c r="B6625" s="2" t="s">
        <v>17788</v>
      </c>
      <c r="C6625" s="2" t="s">
        <v>555</v>
      </c>
      <c r="D6625" s="3" t="s">
        <v>18089</v>
      </c>
      <c r="E6625" s="3" t="s">
        <v>18090</v>
      </c>
      <c r="F6625" s="3" t="s">
        <v>18088</v>
      </c>
      <c r="G6625" s="2" t="s">
        <v>50</v>
      </c>
      <c r="H6625" s="2">
        <v>5.0</v>
      </c>
      <c r="I6625" s="2">
        <v>5.0</v>
      </c>
      <c r="J6625" s="2">
        <v>5.0</v>
      </c>
      <c r="K6625" s="2">
        <v>5.0</v>
      </c>
      <c r="L6625" s="2">
        <v>5.0</v>
      </c>
      <c r="M6625" s="2" t="s">
        <v>19</v>
      </c>
    </row>
    <row r="6626" ht="15.75" customHeight="1">
      <c r="A6626" s="2">
        <v>368.0</v>
      </c>
      <c r="B6626" s="2" t="s">
        <v>17788</v>
      </c>
      <c r="C6626" s="2" t="s">
        <v>555</v>
      </c>
      <c r="D6626" s="3" t="s">
        <v>18091</v>
      </c>
      <c r="E6626" s="3" t="s">
        <v>18092</v>
      </c>
      <c r="F6626" s="3" t="s">
        <v>18093</v>
      </c>
      <c r="G6626" s="2" t="s">
        <v>18</v>
      </c>
      <c r="H6626" s="2">
        <v>4.0</v>
      </c>
      <c r="I6626" s="2">
        <v>4.0</v>
      </c>
      <c r="J6626" s="2">
        <v>5.0</v>
      </c>
      <c r="K6626" s="2">
        <v>5.0</v>
      </c>
      <c r="L6626" s="2">
        <v>5.0</v>
      </c>
      <c r="M6626" s="2" t="s">
        <v>19</v>
      </c>
    </row>
    <row r="6627" ht="15.75" customHeight="1">
      <c r="A6627" s="2">
        <v>368.0</v>
      </c>
      <c r="B6627" s="2" t="s">
        <v>17788</v>
      </c>
      <c r="C6627" s="2" t="s">
        <v>555</v>
      </c>
      <c r="D6627" s="3" t="s">
        <v>18094</v>
      </c>
      <c r="E6627" s="3" t="s">
        <v>18095</v>
      </c>
      <c r="F6627" s="3" t="s">
        <v>18093</v>
      </c>
      <c r="G6627" s="2" t="s">
        <v>50</v>
      </c>
      <c r="H6627" s="2">
        <v>4.0</v>
      </c>
      <c r="I6627" s="2">
        <v>4.0</v>
      </c>
      <c r="J6627" s="2">
        <v>5.0</v>
      </c>
      <c r="K6627" s="2">
        <v>4.0</v>
      </c>
      <c r="L6627" s="2">
        <v>4.0</v>
      </c>
      <c r="M6627" s="2" t="s">
        <v>19</v>
      </c>
    </row>
    <row r="6628" ht="15.75" customHeight="1">
      <c r="A6628" s="2">
        <v>368.0</v>
      </c>
      <c r="B6628" s="2" t="s">
        <v>17788</v>
      </c>
      <c r="C6628" s="2" t="s">
        <v>555</v>
      </c>
      <c r="D6628" s="3" t="s">
        <v>18096</v>
      </c>
      <c r="E6628" s="3" t="s">
        <v>18097</v>
      </c>
      <c r="F6628" s="3" t="s">
        <v>18093</v>
      </c>
      <c r="G6628" s="2" t="s">
        <v>18</v>
      </c>
      <c r="H6628" s="2">
        <v>4.0</v>
      </c>
      <c r="I6628" s="2">
        <v>4.0</v>
      </c>
      <c r="J6628" s="2">
        <v>4.0</v>
      </c>
      <c r="K6628" s="2">
        <v>4.0</v>
      </c>
      <c r="L6628" s="2">
        <v>4.0</v>
      </c>
      <c r="M6628" s="2" t="s">
        <v>19</v>
      </c>
    </row>
    <row r="6629" ht="15.75" customHeight="1">
      <c r="A6629" s="2">
        <v>368.0</v>
      </c>
      <c r="B6629" s="2" t="s">
        <v>17788</v>
      </c>
      <c r="C6629" s="2" t="s">
        <v>555</v>
      </c>
      <c r="D6629" s="3" t="s">
        <v>18098</v>
      </c>
      <c r="E6629" s="3" t="s">
        <v>18099</v>
      </c>
      <c r="F6629" s="3" t="s">
        <v>18100</v>
      </c>
      <c r="G6629" s="2" t="s">
        <v>18</v>
      </c>
      <c r="H6629" s="2">
        <v>5.0</v>
      </c>
      <c r="I6629" s="2">
        <v>4.0</v>
      </c>
      <c r="J6629" s="2">
        <v>5.0</v>
      </c>
      <c r="K6629" s="2">
        <v>4.0</v>
      </c>
      <c r="L6629" s="2">
        <v>5.0</v>
      </c>
      <c r="M6629" s="2" t="s">
        <v>19</v>
      </c>
    </row>
    <row r="6630" ht="15.75" customHeight="1">
      <c r="A6630" s="2">
        <v>368.0</v>
      </c>
      <c r="B6630" s="2" t="s">
        <v>17788</v>
      </c>
      <c r="C6630" s="2" t="s">
        <v>562</v>
      </c>
      <c r="D6630" s="3" t="s">
        <v>18101</v>
      </c>
      <c r="E6630" s="3" t="s">
        <v>18102</v>
      </c>
      <c r="F6630" s="3" t="s">
        <v>18100</v>
      </c>
      <c r="G6630" s="2" t="s">
        <v>50</v>
      </c>
      <c r="H6630" s="2">
        <v>5.0</v>
      </c>
      <c r="I6630" s="2">
        <v>5.0</v>
      </c>
      <c r="J6630" s="2">
        <v>5.0</v>
      </c>
      <c r="K6630" s="2">
        <v>4.0</v>
      </c>
      <c r="L6630" s="2">
        <v>5.0</v>
      </c>
      <c r="M6630" s="2" t="s">
        <v>19</v>
      </c>
    </row>
    <row r="6631" ht="15.75" customHeight="1">
      <c r="A6631" s="2">
        <v>368.0</v>
      </c>
      <c r="B6631" s="2" t="s">
        <v>17788</v>
      </c>
      <c r="C6631" s="2" t="s">
        <v>142</v>
      </c>
      <c r="D6631" s="3" t="s">
        <v>18103</v>
      </c>
      <c r="E6631" s="3" t="s">
        <v>18104</v>
      </c>
      <c r="F6631" s="3" t="s">
        <v>18105</v>
      </c>
      <c r="G6631" s="2" t="s">
        <v>50</v>
      </c>
      <c r="H6631" s="2">
        <v>5.0</v>
      </c>
      <c r="I6631" s="2">
        <v>4.0</v>
      </c>
      <c r="J6631" s="2">
        <v>5.0</v>
      </c>
      <c r="K6631" s="2">
        <v>5.0</v>
      </c>
      <c r="L6631" s="2">
        <v>5.0</v>
      </c>
      <c r="M6631" s="2" t="s">
        <v>19</v>
      </c>
    </row>
    <row r="6632" ht="15.75" customHeight="1">
      <c r="A6632" s="2">
        <v>368.0</v>
      </c>
      <c r="B6632" s="2" t="s">
        <v>17788</v>
      </c>
      <c r="C6632" s="2" t="s">
        <v>1552</v>
      </c>
      <c r="D6632" s="3" t="s">
        <v>18106</v>
      </c>
      <c r="E6632" s="3" t="s">
        <v>18107</v>
      </c>
      <c r="F6632" s="3" t="s">
        <v>18108</v>
      </c>
      <c r="G6632" s="2" t="s">
        <v>28</v>
      </c>
      <c r="H6632" s="2">
        <v>2.0</v>
      </c>
      <c r="I6632" s="2">
        <v>2.0</v>
      </c>
      <c r="J6632" s="2">
        <v>3.0</v>
      </c>
      <c r="K6632" s="2">
        <v>3.0</v>
      </c>
      <c r="L6632" s="2">
        <v>3.0</v>
      </c>
      <c r="M6632" s="2" t="s">
        <v>33</v>
      </c>
    </row>
    <row r="6633" ht="15.75" customHeight="1">
      <c r="A6633" s="2">
        <v>368.0</v>
      </c>
      <c r="B6633" s="2" t="s">
        <v>17788</v>
      </c>
      <c r="C6633" s="2" t="s">
        <v>1552</v>
      </c>
      <c r="D6633" s="3" t="s">
        <v>18109</v>
      </c>
      <c r="E6633" s="3" t="s">
        <v>18110</v>
      </c>
      <c r="F6633" s="3" t="s">
        <v>18111</v>
      </c>
      <c r="G6633" s="2" t="s">
        <v>18</v>
      </c>
      <c r="H6633" s="2">
        <v>4.0</v>
      </c>
      <c r="I6633" s="2">
        <v>2.0</v>
      </c>
      <c r="J6633" s="2">
        <v>3.0</v>
      </c>
      <c r="K6633" s="2">
        <v>4.0</v>
      </c>
      <c r="L6633" s="2">
        <v>4.0</v>
      </c>
      <c r="M6633" s="2" t="s">
        <v>19</v>
      </c>
    </row>
    <row r="6634" ht="15.75" customHeight="1">
      <c r="A6634" s="2">
        <v>368.0</v>
      </c>
      <c r="B6634" s="2" t="s">
        <v>17788</v>
      </c>
      <c r="C6634" s="2" t="s">
        <v>399</v>
      </c>
      <c r="D6634" s="3" t="s">
        <v>18112</v>
      </c>
      <c r="E6634" s="3" t="s">
        <v>18113</v>
      </c>
      <c r="F6634" s="3" t="s">
        <v>18111</v>
      </c>
      <c r="G6634" s="2" t="s">
        <v>50</v>
      </c>
      <c r="H6634" s="2">
        <v>4.0</v>
      </c>
      <c r="I6634" s="2">
        <v>4.0</v>
      </c>
      <c r="J6634" s="2">
        <v>5.0</v>
      </c>
      <c r="K6634" s="2">
        <v>5.0</v>
      </c>
      <c r="L6634" s="2">
        <v>5.0</v>
      </c>
      <c r="M6634" s="2" t="s">
        <v>19</v>
      </c>
    </row>
    <row r="6635" ht="15.75" customHeight="1">
      <c r="A6635" s="2">
        <v>368.0</v>
      </c>
      <c r="B6635" s="2" t="s">
        <v>17788</v>
      </c>
      <c r="C6635" s="2" t="s">
        <v>187</v>
      </c>
      <c r="D6635" s="3" t="s">
        <v>18114</v>
      </c>
      <c r="E6635" s="3" t="s">
        <v>18115</v>
      </c>
      <c r="F6635" s="3" t="s">
        <v>18111</v>
      </c>
      <c r="G6635" s="2" t="s">
        <v>50</v>
      </c>
      <c r="H6635" s="2">
        <v>4.0</v>
      </c>
      <c r="I6635" s="2">
        <v>4.0</v>
      </c>
      <c r="J6635" s="2">
        <v>4.0</v>
      </c>
      <c r="K6635" s="2">
        <v>4.0</v>
      </c>
      <c r="L6635" s="2">
        <v>5.0</v>
      </c>
      <c r="M6635" s="2" t="s">
        <v>19</v>
      </c>
    </row>
    <row r="6636" ht="15.75" customHeight="1">
      <c r="A6636" s="2">
        <v>368.0</v>
      </c>
      <c r="B6636" s="2" t="s">
        <v>17788</v>
      </c>
      <c r="C6636" s="2" t="s">
        <v>187</v>
      </c>
      <c r="D6636" s="3" t="s">
        <v>1638</v>
      </c>
      <c r="E6636" s="3" t="s">
        <v>18116</v>
      </c>
      <c r="F6636" s="3" t="s">
        <v>18117</v>
      </c>
      <c r="G6636" s="2" t="s">
        <v>18</v>
      </c>
      <c r="H6636" s="2">
        <v>4.0</v>
      </c>
      <c r="I6636" s="2">
        <v>3.0</v>
      </c>
      <c r="J6636" s="2">
        <v>2.0</v>
      </c>
      <c r="K6636" s="2">
        <v>4.0</v>
      </c>
      <c r="L6636" s="2">
        <v>5.0</v>
      </c>
      <c r="M6636" s="2" t="s">
        <v>19</v>
      </c>
    </row>
    <row r="6637" ht="15.75" customHeight="1">
      <c r="A6637" s="2">
        <v>368.0</v>
      </c>
      <c r="B6637" s="2" t="s">
        <v>17788</v>
      </c>
      <c r="C6637" s="2" t="s">
        <v>148</v>
      </c>
      <c r="D6637" s="3" t="s">
        <v>523</v>
      </c>
      <c r="E6637" s="3" t="s">
        <v>18118</v>
      </c>
      <c r="F6637" s="3" t="s">
        <v>18117</v>
      </c>
      <c r="G6637" s="2" t="s">
        <v>50</v>
      </c>
      <c r="H6637" s="2">
        <v>3.0</v>
      </c>
      <c r="I6637" s="2">
        <v>4.0</v>
      </c>
      <c r="J6637" s="2">
        <v>4.0</v>
      </c>
      <c r="K6637" s="2">
        <v>4.0</v>
      </c>
      <c r="L6637" s="2">
        <v>3.0</v>
      </c>
      <c r="M6637" s="2" t="s">
        <v>19</v>
      </c>
    </row>
    <row r="6638" ht="15.75" customHeight="1">
      <c r="A6638" s="2">
        <v>368.0</v>
      </c>
      <c r="B6638" s="2" t="s">
        <v>17788</v>
      </c>
      <c r="C6638" s="2" t="s">
        <v>296</v>
      </c>
      <c r="D6638" s="3" t="s">
        <v>59</v>
      </c>
      <c r="E6638" s="3" t="s">
        <v>18119</v>
      </c>
      <c r="F6638" s="3" t="s">
        <v>18120</v>
      </c>
      <c r="G6638" s="2" t="s">
        <v>50</v>
      </c>
      <c r="H6638" s="2">
        <v>4.0</v>
      </c>
      <c r="I6638" s="2">
        <v>4.0</v>
      </c>
      <c r="J6638" s="2">
        <v>5.0</v>
      </c>
      <c r="K6638" s="2">
        <v>4.0</v>
      </c>
      <c r="L6638" s="2">
        <v>5.0</v>
      </c>
      <c r="M6638" s="2" t="s">
        <v>19</v>
      </c>
    </row>
    <row r="6639" ht="15.75" customHeight="1">
      <c r="A6639" s="2">
        <v>368.0</v>
      </c>
      <c r="B6639" s="2" t="s">
        <v>17788</v>
      </c>
      <c r="C6639" s="2" t="s">
        <v>1165</v>
      </c>
      <c r="D6639" s="3" t="s">
        <v>84</v>
      </c>
      <c r="E6639" s="3" t="s">
        <v>18121</v>
      </c>
      <c r="F6639" s="3" t="s">
        <v>18120</v>
      </c>
      <c r="G6639" s="2" t="s">
        <v>18</v>
      </c>
      <c r="H6639" s="2">
        <v>4.0</v>
      </c>
      <c r="I6639" s="2">
        <v>4.0</v>
      </c>
      <c r="J6639" s="2">
        <v>4.0</v>
      </c>
      <c r="K6639" s="2">
        <v>4.0</v>
      </c>
      <c r="L6639" s="2">
        <v>4.0</v>
      </c>
      <c r="M6639" s="2" t="s">
        <v>19</v>
      </c>
    </row>
    <row r="6640" ht="15.75" customHeight="1">
      <c r="A6640" s="2">
        <v>368.0</v>
      </c>
      <c r="B6640" s="2" t="s">
        <v>17788</v>
      </c>
      <c r="C6640" s="2" t="s">
        <v>67</v>
      </c>
      <c r="D6640" s="3" t="s">
        <v>18122</v>
      </c>
      <c r="E6640" s="3" t="s">
        <v>18123</v>
      </c>
      <c r="F6640" s="3" t="s">
        <v>18120</v>
      </c>
      <c r="G6640" s="2" t="s">
        <v>18</v>
      </c>
      <c r="H6640" s="2">
        <v>3.0</v>
      </c>
      <c r="I6640" s="2">
        <v>2.0</v>
      </c>
      <c r="J6640" s="2">
        <v>3.0</v>
      </c>
      <c r="K6640" s="2">
        <v>4.0</v>
      </c>
      <c r="L6640" s="2">
        <v>5.0</v>
      </c>
      <c r="M6640" s="2" t="s">
        <v>19</v>
      </c>
    </row>
    <row r="6641" ht="15.75" customHeight="1">
      <c r="A6641" s="2">
        <v>368.0</v>
      </c>
      <c r="B6641" s="2" t="s">
        <v>17788</v>
      </c>
      <c r="C6641" s="2" t="s">
        <v>71</v>
      </c>
      <c r="D6641" s="3" t="s">
        <v>18124</v>
      </c>
      <c r="E6641" s="3" t="s">
        <v>18125</v>
      </c>
      <c r="F6641" s="3" t="s">
        <v>18126</v>
      </c>
      <c r="G6641" s="2" t="s">
        <v>50</v>
      </c>
      <c r="H6641" s="2">
        <v>5.0</v>
      </c>
      <c r="I6641" s="2">
        <v>5.0</v>
      </c>
      <c r="J6641" s="2">
        <v>5.0</v>
      </c>
      <c r="K6641" s="2">
        <v>4.0</v>
      </c>
      <c r="L6641" s="2">
        <v>5.0</v>
      </c>
      <c r="M6641" s="2" t="s">
        <v>19</v>
      </c>
    </row>
    <row r="6642" ht="15.75" customHeight="1">
      <c r="A6642" s="2">
        <v>368.0</v>
      </c>
      <c r="B6642" s="2" t="s">
        <v>17788</v>
      </c>
      <c r="C6642" s="2" t="s">
        <v>71</v>
      </c>
      <c r="D6642" s="3" t="s">
        <v>18127</v>
      </c>
      <c r="E6642" s="3" t="s">
        <v>18128</v>
      </c>
      <c r="F6642" s="3" t="s">
        <v>18129</v>
      </c>
      <c r="G6642" s="2" t="s">
        <v>50</v>
      </c>
      <c r="H6642" s="2">
        <v>4.0</v>
      </c>
      <c r="I6642" s="2">
        <v>4.0</v>
      </c>
      <c r="J6642" s="2">
        <v>5.0</v>
      </c>
      <c r="K6642" s="2">
        <v>4.0</v>
      </c>
      <c r="L6642" s="2">
        <v>5.0</v>
      </c>
      <c r="M6642" s="2" t="s">
        <v>19</v>
      </c>
    </row>
    <row r="6643" ht="15.75" customHeight="1">
      <c r="A6643" s="2">
        <v>368.0</v>
      </c>
      <c r="B6643" s="2" t="s">
        <v>17788</v>
      </c>
      <c r="C6643" s="2" t="s">
        <v>71</v>
      </c>
      <c r="D6643" s="3" t="s">
        <v>18109</v>
      </c>
      <c r="E6643" s="3" t="s">
        <v>18130</v>
      </c>
      <c r="F6643" s="3" t="s">
        <v>18129</v>
      </c>
      <c r="G6643" s="2" t="s">
        <v>18</v>
      </c>
      <c r="H6643" s="2">
        <v>4.0</v>
      </c>
      <c r="I6643" s="2">
        <v>4.0</v>
      </c>
      <c r="J6643" s="2">
        <v>4.0</v>
      </c>
      <c r="K6643" s="2">
        <v>4.0</v>
      </c>
      <c r="L6643" s="2">
        <v>4.0</v>
      </c>
      <c r="M6643" s="2" t="s">
        <v>19</v>
      </c>
    </row>
    <row r="6644" ht="15.75" customHeight="1">
      <c r="A6644" s="2">
        <v>368.0</v>
      </c>
      <c r="B6644" s="2" t="s">
        <v>17788</v>
      </c>
      <c r="C6644" s="2" t="s">
        <v>597</v>
      </c>
      <c r="D6644" s="3" t="s">
        <v>18131</v>
      </c>
      <c r="E6644" s="3" t="s">
        <v>18132</v>
      </c>
      <c r="F6644" s="3" t="s">
        <v>18129</v>
      </c>
      <c r="G6644" s="2" t="s">
        <v>18</v>
      </c>
      <c r="H6644" s="2">
        <v>4.0</v>
      </c>
      <c r="I6644" s="2">
        <v>3.0</v>
      </c>
      <c r="J6644" s="2">
        <v>4.0</v>
      </c>
      <c r="K6644" s="2">
        <v>4.0</v>
      </c>
      <c r="L6644" s="2">
        <v>4.0</v>
      </c>
      <c r="M6644" s="2" t="s">
        <v>19</v>
      </c>
    </row>
    <row r="6645" ht="15.75" customHeight="1">
      <c r="A6645" s="2">
        <v>368.0</v>
      </c>
      <c r="B6645" s="2" t="s">
        <v>17788</v>
      </c>
      <c r="C6645" s="2" t="s">
        <v>1392</v>
      </c>
      <c r="D6645" s="3" t="s">
        <v>5524</v>
      </c>
      <c r="E6645" s="3" t="s">
        <v>18133</v>
      </c>
      <c r="F6645" s="3" t="s">
        <v>18129</v>
      </c>
      <c r="G6645" s="2" t="s">
        <v>18</v>
      </c>
      <c r="H6645" s="2">
        <v>3.0</v>
      </c>
      <c r="I6645" s="2">
        <v>3.0</v>
      </c>
      <c r="J6645" s="2">
        <v>3.0</v>
      </c>
      <c r="K6645" s="2">
        <v>3.0</v>
      </c>
      <c r="L6645" s="2">
        <v>3.0</v>
      </c>
      <c r="M6645" s="2" t="s">
        <v>19</v>
      </c>
    </row>
    <row r="6646" ht="15.75" customHeight="1">
      <c r="A6646" s="2">
        <v>368.0</v>
      </c>
      <c r="B6646" s="2" t="s">
        <v>17788</v>
      </c>
      <c r="C6646" s="2" t="s">
        <v>1456</v>
      </c>
      <c r="D6646" s="3" t="s">
        <v>139</v>
      </c>
      <c r="E6646" s="3" t="s">
        <v>18134</v>
      </c>
      <c r="F6646" s="3" t="s">
        <v>18129</v>
      </c>
      <c r="G6646" s="2" t="s">
        <v>50</v>
      </c>
      <c r="H6646" s="2">
        <v>4.0</v>
      </c>
      <c r="I6646" s="2">
        <v>4.0</v>
      </c>
      <c r="J6646" s="2">
        <v>4.0</v>
      </c>
      <c r="K6646" s="2">
        <v>5.0</v>
      </c>
      <c r="L6646" s="2">
        <v>5.0</v>
      </c>
      <c r="M6646" s="2" t="s">
        <v>19</v>
      </c>
    </row>
    <row r="6647" ht="15.75" customHeight="1">
      <c r="A6647" s="2">
        <v>368.0</v>
      </c>
      <c r="B6647" s="2" t="s">
        <v>17788</v>
      </c>
      <c r="C6647" s="2" t="s">
        <v>305</v>
      </c>
      <c r="D6647" s="3" t="s">
        <v>18135</v>
      </c>
      <c r="E6647" s="3" t="s">
        <v>18136</v>
      </c>
      <c r="F6647" s="3" t="s">
        <v>18137</v>
      </c>
      <c r="G6647" s="2" t="s">
        <v>62</v>
      </c>
      <c r="H6647" s="2">
        <v>4.0</v>
      </c>
      <c r="I6647" s="2">
        <v>3.0</v>
      </c>
      <c r="J6647" s="2">
        <v>1.0</v>
      </c>
      <c r="K6647" s="2">
        <v>3.0</v>
      </c>
      <c r="L6647" s="2">
        <v>4.0</v>
      </c>
      <c r="M6647" s="2" t="s">
        <v>19</v>
      </c>
    </row>
    <row r="6648" ht="15.75" customHeight="1">
      <c r="A6648" s="2">
        <v>368.0</v>
      </c>
      <c r="B6648" s="2" t="s">
        <v>17788</v>
      </c>
      <c r="C6648" s="2" t="s">
        <v>305</v>
      </c>
      <c r="D6648" s="3" t="s">
        <v>18138</v>
      </c>
      <c r="E6648" s="3" t="s">
        <v>18139</v>
      </c>
      <c r="F6648" s="3" t="s">
        <v>18140</v>
      </c>
      <c r="G6648" s="2" t="s">
        <v>50</v>
      </c>
      <c r="H6648" s="2">
        <v>4.0</v>
      </c>
      <c r="I6648" s="2">
        <v>5.0</v>
      </c>
      <c r="J6648" s="2">
        <v>5.0</v>
      </c>
      <c r="K6648" s="2">
        <v>5.0</v>
      </c>
      <c r="L6648" s="2">
        <v>4.0</v>
      </c>
      <c r="M6648" s="2" t="s">
        <v>19</v>
      </c>
    </row>
    <row r="6649" ht="15.75" customHeight="1">
      <c r="A6649" s="2">
        <v>368.0</v>
      </c>
      <c r="B6649" s="2" t="s">
        <v>17788</v>
      </c>
      <c r="C6649" s="2" t="s">
        <v>210</v>
      </c>
      <c r="D6649" s="3" t="s">
        <v>18141</v>
      </c>
      <c r="E6649" s="3" t="s">
        <v>18142</v>
      </c>
      <c r="F6649" s="3" t="s">
        <v>18143</v>
      </c>
      <c r="G6649" s="2" t="s">
        <v>50</v>
      </c>
      <c r="H6649" s="2">
        <v>5.0</v>
      </c>
      <c r="I6649" s="2">
        <v>3.0</v>
      </c>
      <c r="J6649" s="2">
        <v>3.0</v>
      </c>
      <c r="K6649" s="2">
        <v>4.0</v>
      </c>
      <c r="L6649" s="2">
        <v>4.0</v>
      </c>
      <c r="M6649" s="2" t="s">
        <v>19</v>
      </c>
    </row>
    <row r="6650" ht="15.75" customHeight="1">
      <c r="A6650" s="2">
        <v>368.0</v>
      </c>
      <c r="B6650" s="2" t="s">
        <v>17788</v>
      </c>
      <c r="C6650" s="2" t="s">
        <v>210</v>
      </c>
      <c r="D6650" s="3" t="s">
        <v>18144</v>
      </c>
      <c r="E6650" s="3" t="s">
        <v>18145</v>
      </c>
      <c r="F6650" s="3" t="s">
        <v>18146</v>
      </c>
      <c r="G6650" s="2" t="s">
        <v>18</v>
      </c>
      <c r="H6650" s="2">
        <v>5.0</v>
      </c>
      <c r="I6650" s="2">
        <v>4.0</v>
      </c>
      <c r="J6650" s="2">
        <v>4.0</v>
      </c>
      <c r="K6650" s="2">
        <v>4.0</v>
      </c>
      <c r="L6650" s="2">
        <v>5.0</v>
      </c>
      <c r="M6650" s="2" t="s">
        <v>19</v>
      </c>
    </row>
    <row r="6651" ht="15.75" customHeight="1">
      <c r="A6651" s="2">
        <v>371.0</v>
      </c>
      <c r="B6651" s="2" t="s">
        <v>18147</v>
      </c>
      <c r="C6651" s="2" t="s">
        <v>153</v>
      </c>
      <c r="D6651" s="3" t="s">
        <v>18148</v>
      </c>
      <c r="E6651" s="3" t="s">
        <v>18149</v>
      </c>
      <c r="F6651" s="3" t="s">
        <v>18150</v>
      </c>
      <c r="G6651" s="2" t="s">
        <v>50</v>
      </c>
      <c r="H6651" s="2">
        <v>3.0</v>
      </c>
      <c r="I6651" s="2">
        <v>3.0</v>
      </c>
      <c r="J6651" s="2">
        <v>2.0</v>
      </c>
      <c r="K6651" s="2">
        <v>5.0</v>
      </c>
      <c r="L6651" s="2">
        <v>5.0</v>
      </c>
      <c r="M6651" s="2" t="s">
        <v>19</v>
      </c>
    </row>
    <row r="6652" ht="15.75" customHeight="1">
      <c r="A6652" s="2">
        <v>371.0</v>
      </c>
      <c r="B6652" s="2" t="s">
        <v>18147</v>
      </c>
      <c r="C6652" s="2" t="s">
        <v>24</v>
      </c>
      <c r="D6652" s="3" t="s">
        <v>18151</v>
      </c>
      <c r="E6652" s="3" t="s">
        <v>18152</v>
      </c>
      <c r="F6652" s="3" t="s">
        <v>18153</v>
      </c>
      <c r="G6652" s="2" t="s">
        <v>18</v>
      </c>
      <c r="H6652" s="2">
        <v>4.0</v>
      </c>
      <c r="I6652" s="2">
        <v>3.0</v>
      </c>
      <c r="J6652" s="2">
        <v>3.0</v>
      </c>
      <c r="K6652" s="2">
        <v>4.0</v>
      </c>
      <c r="L6652" s="2">
        <v>3.0</v>
      </c>
      <c r="M6652" s="2" t="s">
        <v>19</v>
      </c>
    </row>
    <row r="6653" ht="15.75" customHeight="1">
      <c r="A6653" s="2">
        <v>371.0</v>
      </c>
      <c r="B6653" s="2" t="s">
        <v>18147</v>
      </c>
      <c r="C6653" s="2" t="s">
        <v>508</v>
      </c>
      <c r="D6653" s="3" t="s">
        <v>18154</v>
      </c>
      <c r="E6653" s="3" t="s">
        <v>18155</v>
      </c>
      <c r="F6653" s="3" t="s">
        <v>18156</v>
      </c>
      <c r="G6653" s="2" t="s">
        <v>18</v>
      </c>
      <c r="H6653" s="2">
        <v>3.0</v>
      </c>
      <c r="I6653" s="2">
        <v>3.0</v>
      </c>
      <c r="J6653" s="2">
        <v>4.0</v>
      </c>
      <c r="K6653" s="2">
        <v>4.0</v>
      </c>
      <c r="L6653" s="2">
        <v>5.0</v>
      </c>
      <c r="M6653" s="2" t="s">
        <v>19</v>
      </c>
    </row>
    <row r="6654" ht="15.75" customHeight="1">
      <c r="A6654" s="2">
        <v>371.0</v>
      </c>
      <c r="B6654" s="2" t="s">
        <v>18147</v>
      </c>
      <c r="C6654" s="2" t="s">
        <v>157</v>
      </c>
      <c r="D6654" s="3" t="s">
        <v>18157</v>
      </c>
      <c r="E6654" s="3" t="s">
        <v>18158</v>
      </c>
      <c r="F6654" s="3" t="s">
        <v>18159</v>
      </c>
      <c r="G6654" s="2" t="s">
        <v>28</v>
      </c>
      <c r="H6654" s="2">
        <v>4.0</v>
      </c>
      <c r="I6654" s="2">
        <v>3.0</v>
      </c>
      <c r="J6654" s="2">
        <v>1.0</v>
      </c>
      <c r="K6654" s="2">
        <v>5.0</v>
      </c>
      <c r="L6654" s="2">
        <v>3.0</v>
      </c>
      <c r="M6654" s="2" t="s">
        <v>33</v>
      </c>
    </row>
    <row r="6655" ht="15.75" customHeight="1">
      <c r="A6655" s="2">
        <v>371.0</v>
      </c>
      <c r="B6655" s="2" t="s">
        <v>18147</v>
      </c>
      <c r="C6655" s="2" t="s">
        <v>508</v>
      </c>
      <c r="D6655" s="3" t="s">
        <v>18160</v>
      </c>
      <c r="E6655" s="3" t="s">
        <v>18161</v>
      </c>
      <c r="F6655" s="3" t="s">
        <v>18162</v>
      </c>
      <c r="G6655" s="2" t="s">
        <v>18</v>
      </c>
      <c r="H6655" s="2">
        <v>3.0</v>
      </c>
      <c r="I6655" s="2">
        <v>4.0</v>
      </c>
      <c r="J6655" s="2">
        <v>4.0</v>
      </c>
      <c r="K6655" s="2">
        <v>4.0</v>
      </c>
      <c r="L6655" s="2">
        <v>2.0</v>
      </c>
      <c r="M6655" s="2" t="s">
        <v>33</v>
      </c>
    </row>
    <row r="6656" ht="15.75" customHeight="1">
      <c r="A6656" s="2">
        <v>371.0</v>
      </c>
      <c r="B6656" s="2" t="s">
        <v>18147</v>
      </c>
      <c r="C6656" s="2" t="s">
        <v>116</v>
      </c>
      <c r="D6656" s="3" t="s">
        <v>18163</v>
      </c>
      <c r="E6656" s="3" t="s">
        <v>18164</v>
      </c>
      <c r="F6656" s="3" t="s">
        <v>18165</v>
      </c>
      <c r="G6656" s="2" t="s">
        <v>18</v>
      </c>
      <c r="H6656" s="2">
        <v>4.0</v>
      </c>
      <c r="I6656" s="2">
        <v>4.0</v>
      </c>
      <c r="J6656" s="2">
        <v>4.0</v>
      </c>
      <c r="K6656" s="2">
        <v>4.0</v>
      </c>
      <c r="L6656" s="2">
        <v>3.0</v>
      </c>
      <c r="M6656" s="2" t="s">
        <v>19</v>
      </c>
    </row>
    <row r="6657" ht="15.75" customHeight="1">
      <c r="A6657" s="2">
        <v>371.0</v>
      </c>
      <c r="B6657" s="2" t="s">
        <v>18147</v>
      </c>
      <c r="C6657" s="2" t="s">
        <v>116</v>
      </c>
      <c r="D6657" s="3" t="s">
        <v>18166</v>
      </c>
      <c r="E6657" s="3" t="s">
        <v>18167</v>
      </c>
      <c r="F6657" s="3" t="s">
        <v>18168</v>
      </c>
      <c r="G6657" s="2" t="s">
        <v>28</v>
      </c>
      <c r="H6657" s="2">
        <v>3.0</v>
      </c>
      <c r="I6657" s="2">
        <v>3.0</v>
      </c>
      <c r="J6657" s="2">
        <v>3.0</v>
      </c>
      <c r="K6657" s="2">
        <v>3.0</v>
      </c>
      <c r="L6657" s="2">
        <v>3.0</v>
      </c>
      <c r="M6657" s="2" t="s">
        <v>33</v>
      </c>
    </row>
    <row r="6658" ht="15.75" customHeight="1">
      <c r="A6658" s="2">
        <v>371.0</v>
      </c>
      <c r="B6658" s="2" t="s">
        <v>18147</v>
      </c>
      <c r="C6658" s="2" t="s">
        <v>353</v>
      </c>
      <c r="D6658" s="3" t="s">
        <v>18169</v>
      </c>
      <c r="E6658" s="3" t="s">
        <v>18170</v>
      </c>
      <c r="F6658" s="3" t="s">
        <v>18171</v>
      </c>
      <c r="G6658" s="2" t="s">
        <v>28</v>
      </c>
      <c r="H6658" s="2">
        <v>2.0</v>
      </c>
      <c r="I6658" s="2">
        <v>3.0</v>
      </c>
      <c r="J6658" s="2">
        <v>2.0</v>
      </c>
      <c r="K6658" s="2">
        <v>3.0</v>
      </c>
      <c r="L6658" s="2">
        <v>2.0</v>
      </c>
      <c r="M6658" s="2" t="s">
        <v>33</v>
      </c>
    </row>
    <row r="6659" ht="15.75" customHeight="1">
      <c r="A6659" s="2">
        <v>371.0</v>
      </c>
      <c r="B6659" s="2" t="s">
        <v>18147</v>
      </c>
      <c r="C6659" s="2" t="s">
        <v>123</v>
      </c>
      <c r="D6659" s="3" t="s">
        <v>18172</v>
      </c>
      <c r="E6659" s="3" t="s">
        <v>18173</v>
      </c>
      <c r="F6659" s="3" t="s">
        <v>18174</v>
      </c>
      <c r="G6659" s="2" t="s">
        <v>28</v>
      </c>
      <c r="H6659" s="2">
        <v>3.0</v>
      </c>
      <c r="I6659" s="2">
        <v>2.0</v>
      </c>
      <c r="J6659" s="2">
        <v>1.0</v>
      </c>
      <c r="K6659" s="2">
        <v>1.0</v>
      </c>
      <c r="L6659" s="2">
        <v>2.0</v>
      </c>
      <c r="M6659" s="2" t="s">
        <v>33</v>
      </c>
    </row>
    <row r="6660" ht="15.75" customHeight="1">
      <c r="A6660" s="2">
        <v>371.0</v>
      </c>
      <c r="B6660" s="2" t="s">
        <v>18147</v>
      </c>
      <c r="C6660" s="2" t="s">
        <v>801</v>
      </c>
      <c r="D6660" s="3" t="s">
        <v>18175</v>
      </c>
      <c r="E6660" s="3" t="s">
        <v>18176</v>
      </c>
      <c r="F6660" s="3" t="s">
        <v>18177</v>
      </c>
      <c r="G6660" s="2" t="s">
        <v>18</v>
      </c>
      <c r="H6660" s="2">
        <v>4.0</v>
      </c>
      <c r="I6660" s="2">
        <v>5.0</v>
      </c>
      <c r="J6660" s="2">
        <v>5.0</v>
      </c>
      <c r="K6660" s="2">
        <v>4.0</v>
      </c>
      <c r="L6660" s="2">
        <v>4.0</v>
      </c>
      <c r="M6660" s="2" t="s">
        <v>19</v>
      </c>
    </row>
    <row r="6661" ht="15.75" customHeight="1">
      <c r="A6661" s="2">
        <v>371.0</v>
      </c>
      <c r="B6661" s="2" t="s">
        <v>18147</v>
      </c>
      <c r="C6661" s="2" t="s">
        <v>161</v>
      </c>
      <c r="D6661" s="3" t="s">
        <v>18178</v>
      </c>
      <c r="E6661" s="3" t="s">
        <v>18179</v>
      </c>
      <c r="F6661" s="3" t="s">
        <v>18180</v>
      </c>
      <c r="G6661" s="2" t="s">
        <v>50</v>
      </c>
      <c r="H6661" s="2">
        <v>4.0</v>
      </c>
      <c r="I6661" s="2">
        <v>4.0</v>
      </c>
      <c r="J6661" s="2">
        <v>4.0</v>
      </c>
      <c r="K6661" s="2">
        <v>4.0</v>
      </c>
      <c r="L6661" s="2">
        <v>4.0</v>
      </c>
      <c r="M6661" s="2" t="s">
        <v>19</v>
      </c>
    </row>
    <row r="6662" ht="15.75" customHeight="1">
      <c r="A6662" s="2">
        <v>371.0</v>
      </c>
      <c r="B6662" s="2" t="s">
        <v>18147</v>
      </c>
      <c r="C6662" s="2" t="s">
        <v>386</v>
      </c>
      <c r="D6662" s="3" t="s">
        <v>18181</v>
      </c>
      <c r="E6662" s="3" t="s">
        <v>18182</v>
      </c>
      <c r="F6662" s="3" t="s">
        <v>18183</v>
      </c>
      <c r="G6662" s="2" t="s">
        <v>18</v>
      </c>
      <c r="H6662" s="2">
        <v>3.0</v>
      </c>
      <c r="I6662" s="2">
        <v>4.0</v>
      </c>
      <c r="J6662" s="2">
        <v>5.0</v>
      </c>
      <c r="K6662" s="2">
        <v>4.0</v>
      </c>
      <c r="L6662" s="2">
        <v>2.0</v>
      </c>
      <c r="M6662" s="2" t="s">
        <v>19</v>
      </c>
    </row>
    <row r="6663" ht="15.75" customHeight="1">
      <c r="A6663" s="2">
        <v>371.0</v>
      </c>
      <c r="B6663" s="2" t="s">
        <v>18147</v>
      </c>
      <c r="C6663" s="2" t="s">
        <v>261</v>
      </c>
      <c r="D6663" s="3" t="s">
        <v>18184</v>
      </c>
      <c r="E6663" s="3" t="s">
        <v>18185</v>
      </c>
      <c r="F6663" s="3" t="s">
        <v>18186</v>
      </c>
      <c r="G6663" s="2" t="s">
        <v>18</v>
      </c>
      <c r="H6663" s="2">
        <v>5.0</v>
      </c>
      <c r="I6663" s="2">
        <v>3.0</v>
      </c>
      <c r="J6663" s="2">
        <v>4.0</v>
      </c>
      <c r="K6663" s="2">
        <v>4.0</v>
      </c>
      <c r="L6663" s="2">
        <v>5.0</v>
      </c>
      <c r="M6663" s="2" t="s">
        <v>19</v>
      </c>
    </row>
    <row r="6664" ht="15.75" customHeight="1">
      <c r="A6664" s="2">
        <v>371.0</v>
      </c>
      <c r="B6664" s="2" t="s">
        <v>18147</v>
      </c>
      <c r="C6664" s="2" t="s">
        <v>167</v>
      </c>
      <c r="D6664" s="3" t="s">
        <v>18187</v>
      </c>
      <c r="E6664" s="3" t="s">
        <v>18188</v>
      </c>
      <c r="F6664" s="3" t="s">
        <v>18189</v>
      </c>
      <c r="G6664" s="2" t="s">
        <v>18</v>
      </c>
      <c r="H6664" s="2">
        <v>3.0</v>
      </c>
      <c r="I6664" s="2">
        <v>4.0</v>
      </c>
      <c r="J6664" s="2">
        <v>5.0</v>
      </c>
      <c r="K6664" s="2">
        <v>4.0</v>
      </c>
      <c r="L6664" s="2">
        <v>4.0</v>
      </c>
      <c r="M6664" s="2" t="s">
        <v>19</v>
      </c>
    </row>
    <row r="6665" ht="15.75" customHeight="1">
      <c r="A6665" s="2">
        <v>371.0</v>
      </c>
      <c r="B6665" s="2" t="s">
        <v>18147</v>
      </c>
      <c r="C6665" s="2" t="s">
        <v>222</v>
      </c>
      <c r="D6665" s="3" t="s">
        <v>18190</v>
      </c>
      <c r="E6665" s="3" t="s">
        <v>18191</v>
      </c>
      <c r="F6665" s="3" t="s">
        <v>18192</v>
      </c>
      <c r="G6665" s="2" t="s">
        <v>50</v>
      </c>
      <c r="H6665" s="2">
        <v>5.0</v>
      </c>
      <c r="I6665" s="2">
        <v>3.0</v>
      </c>
      <c r="J6665" s="2">
        <v>5.0</v>
      </c>
      <c r="K6665" s="2">
        <v>4.0</v>
      </c>
      <c r="L6665" s="2">
        <v>3.0</v>
      </c>
      <c r="M6665" s="2" t="s">
        <v>19</v>
      </c>
    </row>
    <row r="6666" ht="15.75" customHeight="1">
      <c r="A6666" s="2">
        <v>371.0</v>
      </c>
      <c r="B6666" s="2" t="s">
        <v>18147</v>
      </c>
      <c r="C6666" s="2" t="s">
        <v>222</v>
      </c>
      <c r="D6666" s="3" t="s">
        <v>191</v>
      </c>
      <c r="E6666" s="3" t="s">
        <v>18193</v>
      </c>
      <c r="F6666" s="3" t="s">
        <v>18194</v>
      </c>
      <c r="G6666" s="2" t="s">
        <v>18</v>
      </c>
      <c r="H6666" s="2">
        <v>4.0</v>
      </c>
      <c r="I6666" s="2">
        <v>4.0</v>
      </c>
      <c r="J6666" s="2">
        <v>3.0</v>
      </c>
      <c r="K6666" s="2">
        <v>4.0</v>
      </c>
      <c r="L6666" s="2">
        <v>3.0</v>
      </c>
      <c r="M6666" s="2" t="s">
        <v>19</v>
      </c>
    </row>
    <row r="6667" ht="15.75" customHeight="1">
      <c r="A6667" s="2">
        <v>371.0</v>
      </c>
      <c r="B6667" s="2" t="s">
        <v>18147</v>
      </c>
      <c r="C6667" s="2" t="s">
        <v>226</v>
      </c>
      <c r="D6667" s="3" t="s">
        <v>18195</v>
      </c>
      <c r="E6667" s="3" t="s">
        <v>18196</v>
      </c>
      <c r="F6667" s="3" t="s">
        <v>18197</v>
      </c>
      <c r="G6667" s="2" t="s">
        <v>28</v>
      </c>
      <c r="H6667" s="2">
        <v>3.0</v>
      </c>
      <c r="I6667" s="2">
        <v>3.0</v>
      </c>
      <c r="J6667" s="2">
        <v>3.0</v>
      </c>
      <c r="K6667" s="2">
        <v>3.0</v>
      </c>
      <c r="L6667" s="2">
        <v>3.0</v>
      </c>
      <c r="M6667" s="2" t="s">
        <v>19</v>
      </c>
    </row>
    <row r="6668" ht="15.75" customHeight="1">
      <c r="A6668" s="2">
        <v>371.0</v>
      </c>
      <c r="B6668" s="2" t="s">
        <v>18147</v>
      </c>
      <c r="C6668" s="2" t="s">
        <v>541</v>
      </c>
      <c r="D6668" s="3" t="s">
        <v>59</v>
      </c>
      <c r="E6668" s="3" t="s">
        <v>18198</v>
      </c>
      <c r="F6668" s="3" t="s">
        <v>18199</v>
      </c>
      <c r="G6668" s="2" t="s">
        <v>28</v>
      </c>
      <c r="H6668" s="2">
        <v>3.0</v>
      </c>
      <c r="I6668" s="2">
        <v>2.0</v>
      </c>
      <c r="J6668" s="2">
        <v>2.0</v>
      </c>
      <c r="K6668" s="2">
        <v>4.0</v>
      </c>
      <c r="L6668" s="2">
        <v>5.0</v>
      </c>
      <c r="M6668" s="2" t="s">
        <v>19</v>
      </c>
    </row>
    <row r="6669" ht="15.75" customHeight="1">
      <c r="A6669" s="2">
        <v>371.0</v>
      </c>
      <c r="B6669" s="2" t="s">
        <v>18147</v>
      </c>
      <c r="C6669" s="2" t="s">
        <v>541</v>
      </c>
      <c r="D6669" s="3" t="s">
        <v>907</v>
      </c>
      <c r="E6669" s="3" t="s">
        <v>18200</v>
      </c>
      <c r="F6669" s="3" t="s">
        <v>18201</v>
      </c>
      <c r="G6669" s="2" t="s">
        <v>18</v>
      </c>
      <c r="H6669" s="2">
        <v>4.0</v>
      </c>
      <c r="I6669" s="2">
        <v>3.0</v>
      </c>
      <c r="J6669" s="2">
        <v>4.0</v>
      </c>
      <c r="K6669" s="2">
        <v>4.0</v>
      </c>
      <c r="L6669" s="2">
        <v>3.0</v>
      </c>
      <c r="M6669" s="2" t="s">
        <v>19</v>
      </c>
    </row>
    <row r="6670" ht="15.75" customHeight="1">
      <c r="A6670" s="2">
        <v>371.0</v>
      </c>
      <c r="B6670" s="2" t="s">
        <v>18147</v>
      </c>
      <c r="C6670" s="2" t="s">
        <v>548</v>
      </c>
      <c r="D6670" s="3" t="s">
        <v>18202</v>
      </c>
      <c r="E6670" s="3" t="s">
        <v>18203</v>
      </c>
      <c r="F6670" s="3" t="s">
        <v>18204</v>
      </c>
      <c r="G6670" s="2" t="s">
        <v>50</v>
      </c>
      <c r="H6670" s="2">
        <v>5.0</v>
      </c>
      <c r="I6670" s="2">
        <v>5.0</v>
      </c>
      <c r="J6670" s="2">
        <v>5.0</v>
      </c>
      <c r="K6670" s="2">
        <v>5.0</v>
      </c>
      <c r="L6670" s="2">
        <v>5.0</v>
      </c>
      <c r="M6670" s="2" t="s">
        <v>19</v>
      </c>
    </row>
    <row r="6671" ht="15.75" customHeight="1">
      <c r="A6671" s="2">
        <v>371.0</v>
      </c>
      <c r="B6671" s="2" t="s">
        <v>18147</v>
      </c>
      <c r="C6671" s="2" t="s">
        <v>623</v>
      </c>
      <c r="D6671" s="3" t="s">
        <v>18205</v>
      </c>
      <c r="E6671" s="3" t="s">
        <v>18206</v>
      </c>
      <c r="F6671" s="3" t="s">
        <v>18207</v>
      </c>
      <c r="G6671" s="2" t="s">
        <v>18</v>
      </c>
      <c r="H6671" s="2">
        <v>4.0</v>
      </c>
      <c r="I6671" s="2">
        <v>3.0</v>
      </c>
      <c r="J6671" s="2">
        <v>3.0</v>
      </c>
      <c r="K6671" s="2">
        <v>3.0</v>
      </c>
      <c r="L6671" s="2">
        <v>4.0</v>
      </c>
      <c r="M6671" s="2" t="s">
        <v>19</v>
      </c>
    </row>
    <row r="6672" ht="15.75" customHeight="1">
      <c r="A6672" s="2">
        <v>371.0</v>
      </c>
      <c r="B6672" s="2" t="s">
        <v>18147</v>
      </c>
      <c r="C6672" s="2" t="s">
        <v>178</v>
      </c>
      <c r="D6672" s="3" t="s">
        <v>18208</v>
      </c>
      <c r="E6672" s="3" t="s">
        <v>18209</v>
      </c>
      <c r="F6672" s="3" t="s">
        <v>18210</v>
      </c>
      <c r="G6672" s="2" t="s">
        <v>18</v>
      </c>
      <c r="H6672" s="2">
        <v>4.0</v>
      </c>
      <c r="I6672" s="2">
        <v>4.0</v>
      </c>
      <c r="J6672" s="2">
        <v>4.0</v>
      </c>
      <c r="K6672" s="2">
        <v>5.0</v>
      </c>
      <c r="L6672" s="2">
        <v>5.0</v>
      </c>
      <c r="M6672" s="2" t="s">
        <v>19</v>
      </c>
    </row>
    <row r="6673" ht="15.75" customHeight="1">
      <c r="A6673" s="2">
        <v>371.0</v>
      </c>
      <c r="B6673" s="2" t="s">
        <v>18147</v>
      </c>
      <c r="C6673" s="2" t="s">
        <v>142</v>
      </c>
      <c r="D6673" s="3" t="s">
        <v>8795</v>
      </c>
      <c r="E6673" s="3" t="s">
        <v>18211</v>
      </c>
      <c r="F6673" s="3" t="s">
        <v>18212</v>
      </c>
      <c r="G6673" s="2" t="s">
        <v>28</v>
      </c>
      <c r="H6673" s="2">
        <v>3.0</v>
      </c>
      <c r="I6673" s="2">
        <v>2.0</v>
      </c>
      <c r="J6673" s="2">
        <v>3.0</v>
      </c>
      <c r="K6673" s="2">
        <v>3.0</v>
      </c>
      <c r="L6673" s="2">
        <v>4.0</v>
      </c>
      <c r="M6673" s="2" t="s">
        <v>19</v>
      </c>
    </row>
    <row r="6674" ht="15.75" customHeight="1">
      <c r="A6674" s="2">
        <v>371.0</v>
      </c>
      <c r="B6674" s="2" t="s">
        <v>18147</v>
      </c>
      <c r="C6674" s="2" t="s">
        <v>142</v>
      </c>
      <c r="D6674" s="3" t="s">
        <v>1133</v>
      </c>
      <c r="E6674" s="3" t="s">
        <v>18213</v>
      </c>
      <c r="F6674" s="3" t="s">
        <v>18212</v>
      </c>
      <c r="G6674" s="2" t="s">
        <v>50</v>
      </c>
      <c r="H6674" s="2">
        <v>5.0</v>
      </c>
      <c r="I6674" s="2">
        <v>5.0</v>
      </c>
      <c r="J6674" s="2">
        <v>5.0</v>
      </c>
      <c r="K6674" s="2">
        <v>5.0</v>
      </c>
      <c r="L6674" s="2">
        <v>5.0</v>
      </c>
      <c r="M6674" s="2" t="s">
        <v>19</v>
      </c>
    </row>
    <row r="6675" ht="15.75" customHeight="1">
      <c r="A6675" s="2">
        <v>371.0</v>
      </c>
      <c r="B6675" s="2" t="s">
        <v>18147</v>
      </c>
      <c r="C6675" s="2" t="s">
        <v>187</v>
      </c>
      <c r="D6675" s="3" t="s">
        <v>18214</v>
      </c>
      <c r="E6675" s="3" t="s">
        <v>18215</v>
      </c>
      <c r="F6675" s="3" t="s">
        <v>18212</v>
      </c>
      <c r="G6675" s="2" t="s">
        <v>50</v>
      </c>
      <c r="H6675" s="2">
        <v>4.0</v>
      </c>
      <c r="I6675" s="2">
        <v>3.0</v>
      </c>
      <c r="J6675" s="2">
        <v>4.0</v>
      </c>
      <c r="K6675" s="2">
        <v>4.0</v>
      </c>
      <c r="L6675" s="2">
        <v>5.0</v>
      </c>
      <c r="M6675" s="2" t="s">
        <v>19</v>
      </c>
    </row>
    <row r="6676" ht="15.75" customHeight="1">
      <c r="A6676" s="2">
        <v>371.0</v>
      </c>
      <c r="B6676" s="2" t="s">
        <v>18147</v>
      </c>
      <c r="C6676" s="2" t="s">
        <v>103</v>
      </c>
      <c r="D6676" s="3" t="s">
        <v>18216</v>
      </c>
      <c r="E6676" s="3" t="s">
        <v>18217</v>
      </c>
      <c r="F6676" s="3" t="s">
        <v>18218</v>
      </c>
      <c r="G6676" s="2" t="s">
        <v>50</v>
      </c>
      <c r="H6676" s="2">
        <v>4.0</v>
      </c>
      <c r="I6676" s="2">
        <v>3.0</v>
      </c>
      <c r="J6676" s="2">
        <v>4.0</v>
      </c>
      <c r="K6676" s="2">
        <v>4.0</v>
      </c>
      <c r="L6676" s="2">
        <v>4.0</v>
      </c>
      <c r="M6676" s="2" t="s">
        <v>19</v>
      </c>
    </row>
    <row r="6677" ht="15.75" customHeight="1">
      <c r="A6677" s="2">
        <v>371.0</v>
      </c>
      <c r="B6677" s="2" t="s">
        <v>18147</v>
      </c>
      <c r="C6677" s="2" t="s">
        <v>1165</v>
      </c>
      <c r="D6677" s="3" t="s">
        <v>1255</v>
      </c>
      <c r="E6677" s="3" t="s">
        <v>18219</v>
      </c>
      <c r="F6677" s="3" t="s">
        <v>18218</v>
      </c>
      <c r="G6677" s="2" t="s">
        <v>18</v>
      </c>
      <c r="H6677" s="2">
        <v>3.0</v>
      </c>
      <c r="I6677" s="2">
        <v>3.0</v>
      </c>
      <c r="J6677" s="2">
        <v>3.0</v>
      </c>
      <c r="K6677" s="2">
        <v>3.0</v>
      </c>
      <c r="L6677" s="2">
        <v>4.0</v>
      </c>
      <c r="M6677" s="2" t="s">
        <v>19</v>
      </c>
    </row>
    <row r="6678" ht="15.75" customHeight="1">
      <c r="A6678" s="2">
        <v>371.0</v>
      </c>
      <c r="B6678" s="2" t="s">
        <v>18147</v>
      </c>
      <c r="C6678" s="2" t="s">
        <v>190</v>
      </c>
      <c r="D6678" s="3" t="s">
        <v>18220</v>
      </c>
      <c r="E6678" s="3" t="s">
        <v>18221</v>
      </c>
      <c r="F6678" s="3" t="s">
        <v>18222</v>
      </c>
      <c r="G6678" s="2" t="s">
        <v>18</v>
      </c>
      <c r="H6678" s="2">
        <v>3.0</v>
      </c>
      <c r="I6678" s="2">
        <v>3.0</v>
      </c>
      <c r="J6678" s="2">
        <v>4.0</v>
      </c>
      <c r="K6678" s="2">
        <v>4.0</v>
      </c>
      <c r="L6678" s="2">
        <v>4.0</v>
      </c>
      <c r="M6678" s="2" t="s">
        <v>19</v>
      </c>
    </row>
    <row r="6679" ht="15.75" customHeight="1">
      <c r="A6679" s="2">
        <v>371.0</v>
      </c>
      <c r="B6679" s="2" t="s">
        <v>18147</v>
      </c>
      <c r="C6679" s="2" t="s">
        <v>583</v>
      </c>
      <c r="D6679" s="3" t="s">
        <v>18223</v>
      </c>
      <c r="E6679" s="3" t="s">
        <v>18224</v>
      </c>
      <c r="F6679" s="3" t="s">
        <v>18222</v>
      </c>
      <c r="G6679" s="2" t="s">
        <v>50</v>
      </c>
      <c r="H6679" s="2">
        <v>4.0</v>
      </c>
      <c r="I6679" s="2">
        <v>4.0</v>
      </c>
      <c r="J6679" s="2">
        <v>4.0</v>
      </c>
      <c r="K6679" s="2">
        <v>4.0</v>
      </c>
      <c r="L6679" s="2">
        <v>4.0</v>
      </c>
      <c r="M6679" s="2" t="s">
        <v>19</v>
      </c>
    </row>
    <row r="6680" ht="15.75" customHeight="1">
      <c r="A6680" s="2">
        <v>371.0</v>
      </c>
      <c r="B6680" s="2" t="s">
        <v>18147</v>
      </c>
      <c r="C6680" s="2" t="s">
        <v>71</v>
      </c>
      <c r="D6680" s="3" t="s">
        <v>191</v>
      </c>
      <c r="E6680" s="3" t="s">
        <v>18225</v>
      </c>
      <c r="F6680" s="3" t="s">
        <v>18226</v>
      </c>
      <c r="G6680" s="2" t="s">
        <v>18</v>
      </c>
      <c r="H6680" s="2">
        <v>3.0</v>
      </c>
      <c r="I6680" s="2">
        <v>2.0</v>
      </c>
      <c r="J6680" s="2">
        <v>2.0</v>
      </c>
      <c r="K6680" s="2">
        <v>3.0</v>
      </c>
      <c r="L6680" s="2">
        <v>4.0</v>
      </c>
      <c r="M6680" s="2" t="s">
        <v>19</v>
      </c>
    </row>
    <row r="6681" ht="15.75" customHeight="1">
      <c r="A6681" s="2">
        <v>371.0</v>
      </c>
      <c r="B6681" s="2" t="s">
        <v>18147</v>
      </c>
      <c r="C6681" s="2" t="s">
        <v>298</v>
      </c>
      <c r="D6681" s="3" t="s">
        <v>18227</v>
      </c>
      <c r="E6681" s="3" t="s">
        <v>18228</v>
      </c>
      <c r="F6681" s="3" t="s">
        <v>18226</v>
      </c>
      <c r="G6681" s="2" t="s">
        <v>50</v>
      </c>
      <c r="H6681" s="2">
        <v>4.0</v>
      </c>
      <c r="I6681" s="2">
        <v>4.0</v>
      </c>
      <c r="J6681" s="2">
        <v>4.0</v>
      </c>
      <c r="K6681" s="2">
        <v>5.0</v>
      </c>
      <c r="L6681" s="2">
        <v>5.0</v>
      </c>
      <c r="M6681" s="2" t="s">
        <v>19</v>
      </c>
    </row>
    <row r="6682" ht="15.75" customHeight="1">
      <c r="A6682" s="2">
        <v>371.0</v>
      </c>
      <c r="B6682" s="2" t="s">
        <v>18147</v>
      </c>
      <c r="C6682" s="2" t="s">
        <v>593</v>
      </c>
      <c r="D6682" s="3" t="s">
        <v>18229</v>
      </c>
      <c r="E6682" s="3" t="s">
        <v>18230</v>
      </c>
      <c r="F6682" s="3" t="s">
        <v>18226</v>
      </c>
      <c r="G6682" s="2" t="s">
        <v>50</v>
      </c>
      <c r="H6682" s="2">
        <v>4.0</v>
      </c>
      <c r="I6682" s="2">
        <v>4.0</v>
      </c>
      <c r="J6682" s="2">
        <v>3.0</v>
      </c>
      <c r="K6682" s="2">
        <v>4.0</v>
      </c>
      <c r="L6682" s="2">
        <v>5.0</v>
      </c>
      <c r="M6682" s="2" t="s">
        <v>19</v>
      </c>
    </row>
    <row r="6683" ht="15.75" customHeight="1">
      <c r="A6683" s="2">
        <v>371.0</v>
      </c>
      <c r="B6683" s="2" t="s">
        <v>18147</v>
      </c>
      <c r="C6683" s="2" t="s">
        <v>210</v>
      </c>
      <c r="D6683" s="3" t="s">
        <v>5530</v>
      </c>
      <c r="E6683" s="3" t="s">
        <v>18231</v>
      </c>
      <c r="F6683" s="3" t="s">
        <v>18226</v>
      </c>
      <c r="G6683" s="2" t="s">
        <v>18</v>
      </c>
      <c r="H6683" s="2">
        <v>3.0</v>
      </c>
      <c r="I6683" s="2">
        <v>4.0</v>
      </c>
      <c r="J6683" s="2">
        <v>4.0</v>
      </c>
      <c r="K6683" s="2">
        <v>5.0</v>
      </c>
      <c r="L6683" s="2">
        <v>3.0</v>
      </c>
      <c r="M6683" s="2" t="s">
        <v>19</v>
      </c>
    </row>
    <row r="6684" ht="15.75" customHeight="1">
      <c r="A6684" s="2">
        <v>371.0</v>
      </c>
      <c r="B6684" s="2" t="s">
        <v>18147</v>
      </c>
      <c r="C6684" s="2" t="s">
        <v>210</v>
      </c>
      <c r="D6684" s="3" t="s">
        <v>1469</v>
      </c>
      <c r="E6684" s="3" t="s">
        <v>18232</v>
      </c>
      <c r="F6684" s="3" t="s">
        <v>18226</v>
      </c>
      <c r="G6684" s="2" t="s">
        <v>18</v>
      </c>
      <c r="H6684" s="2">
        <v>4.0</v>
      </c>
      <c r="I6684" s="2">
        <v>3.0</v>
      </c>
      <c r="J6684" s="2">
        <v>4.0</v>
      </c>
      <c r="K6684" s="2">
        <v>5.0</v>
      </c>
      <c r="L6684" s="2">
        <v>5.0</v>
      </c>
      <c r="M6684" s="2" t="s">
        <v>19</v>
      </c>
    </row>
    <row r="6685" ht="15.75" customHeight="1">
      <c r="A6685" s="2">
        <v>371.0</v>
      </c>
      <c r="B6685" s="2" t="s">
        <v>18147</v>
      </c>
      <c r="C6685" s="2" t="s">
        <v>210</v>
      </c>
      <c r="D6685" s="3" t="s">
        <v>18233</v>
      </c>
      <c r="E6685" s="3" t="s">
        <v>18234</v>
      </c>
      <c r="F6685" s="3" t="s">
        <v>18235</v>
      </c>
      <c r="G6685" s="2" t="s">
        <v>50</v>
      </c>
      <c r="H6685" s="2">
        <v>5.0</v>
      </c>
      <c r="I6685" s="2">
        <v>5.0</v>
      </c>
      <c r="J6685" s="2">
        <v>5.0</v>
      </c>
      <c r="K6685" s="2">
        <v>5.0</v>
      </c>
      <c r="L6685" s="2">
        <v>5.0</v>
      </c>
      <c r="M6685" s="2" t="s">
        <v>19</v>
      </c>
    </row>
    <row r="6686" ht="15.75" customHeight="1">
      <c r="A6686" s="2">
        <v>372.0</v>
      </c>
      <c r="B6686" s="2" t="s">
        <v>18236</v>
      </c>
      <c r="C6686" s="2" t="s">
        <v>235</v>
      </c>
      <c r="D6686" s="3" t="s">
        <v>18237</v>
      </c>
      <c r="E6686" s="3" t="s">
        <v>18238</v>
      </c>
      <c r="F6686" s="3" t="s">
        <v>18239</v>
      </c>
      <c r="G6686" s="2" t="s">
        <v>50</v>
      </c>
      <c r="H6686" s="2">
        <v>5.0</v>
      </c>
      <c r="I6686" s="2">
        <v>5.0</v>
      </c>
      <c r="J6686" s="2">
        <v>5.0</v>
      </c>
      <c r="K6686" s="2">
        <v>5.0</v>
      </c>
      <c r="L6686" s="2">
        <v>5.0</v>
      </c>
      <c r="M6686" s="2" t="s">
        <v>19</v>
      </c>
    </row>
    <row r="6687" ht="15.75" customHeight="1">
      <c r="A6687" s="2">
        <v>372.0</v>
      </c>
      <c r="B6687" s="2" t="s">
        <v>18236</v>
      </c>
      <c r="C6687" s="2" t="s">
        <v>690</v>
      </c>
      <c r="D6687" s="3" t="s">
        <v>18240</v>
      </c>
      <c r="E6687" s="3" t="s">
        <v>18241</v>
      </c>
      <c r="F6687" s="3" t="s">
        <v>18242</v>
      </c>
      <c r="G6687" s="2" t="s">
        <v>18</v>
      </c>
      <c r="H6687" s="2">
        <v>5.0</v>
      </c>
      <c r="I6687" s="2">
        <v>4.0</v>
      </c>
      <c r="J6687" s="2">
        <v>3.0</v>
      </c>
      <c r="K6687" s="2">
        <v>5.0</v>
      </c>
      <c r="L6687" s="2">
        <v>2.0</v>
      </c>
      <c r="M6687" s="2" t="s">
        <v>19</v>
      </c>
    </row>
    <row r="6688" ht="15.75" customHeight="1">
      <c r="A6688" s="2">
        <v>372.0</v>
      </c>
      <c r="B6688" s="2" t="s">
        <v>18236</v>
      </c>
      <c r="C6688" s="2" t="s">
        <v>153</v>
      </c>
      <c r="D6688" s="3" t="s">
        <v>1255</v>
      </c>
      <c r="E6688" s="3" t="s">
        <v>18243</v>
      </c>
      <c r="F6688" s="3" t="s">
        <v>18244</v>
      </c>
      <c r="G6688" s="2" t="s">
        <v>50</v>
      </c>
      <c r="H6688" s="2">
        <v>5.0</v>
      </c>
      <c r="I6688" s="2">
        <v>5.0</v>
      </c>
      <c r="J6688" s="2">
        <v>5.0</v>
      </c>
      <c r="K6688" s="2">
        <v>5.0</v>
      </c>
      <c r="L6688" s="2">
        <v>5.0</v>
      </c>
      <c r="M6688" s="2" t="s">
        <v>19</v>
      </c>
    </row>
    <row r="6689" ht="15.75" customHeight="1">
      <c r="A6689" s="2">
        <v>372.0</v>
      </c>
      <c r="B6689" s="2" t="s">
        <v>18236</v>
      </c>
      <c r="C6689" s="2" t="s">
        <v>153</v>
      </c>
      <c r="D6689" s="3" t="s">
        <v>18245</v>
      </c>
      <c r="E6689" s="3" t="s">
        <v>18246</v>
      </c>
      <c r="F6689" s="3" t="s">
        <v>18247</v>
      </c>
      <c r="G6689" s="2" t="s">
        <v>50</v>
      </c>
      <c r="H6689" s="2">
        <v>5.0</v>
      </c>
      <c r="I6689" s="2">
        <v>5.0</v>
      </c>
      <c r="J6689" s="2">
        <v>5.0</v>
      </c>
      <c r="K6689" s="2">
        <v>5.0</v>
      </c>
      <c r="L6689" s="2">
        <v>5.0</v>
      </c>
      <c r="M6689" s="2" t="s">
        <v>19</v>
      </c>
    </row>
    <row r="6690" ht="15.75" customHeight="1">
      <c r="A6690" s="2">
        <v>372.0</v>
      </c>
      <c r="B6690" s="2" t="s">
        <v>18236</v>
      </c>
      <c r="C6690" s="2" t="s">
        <v>153</v>
      </c>
      <c r="D6690" s="3" t="s">
        <v>18248</v>
      </c>
      <c r="E6690" s="3" t="s">
        <v>18249</v>
      </c>
      <c r="F6690" s="3" t="s">
        <v>18250</v>
      </c>
      <c r="G6690" s="2" t="s">
        <v>50</v>
      </c>
      <c r="H6690" s="2">
        <v>5.0</v>
      </c>
      <c r="I6690" s="2">
        <v>5.0</v>
      </c>
      <c r="J6690" s="2">
        <v>5.0</v>
      </c>
      <c r="K6690" s="2">
        <v>5.0</v>
      </c>
      <c r="L6690" s="2">
        <v>5.0</v>
      </c>
      <c r="M6690" s="2" t="s">
        <v>19</v>
      </c>
    </row>
    <row r="6691" ht="15.75" customHeight="1">
      <c r="A6691" s="2">
        <v>372.0</v>
      </c>
      <c r="B6691" s="2" t="s">
        <v>18236</v>
      </c>
      <c r="C6691" s="2" t="s">
        <v>153</v>
      </c>
      <c r="D6691" s="3" t="s">
        <v>18251</v>
      </c>
      <c r="E6691" s="3" t="s">
        <v>18252</v>
      </c>
      <c r="F6691" s="3" t="s">
        <v>18253</v>
      </c>
      <c r="G6691" s="2" t="s">
        <v>50</v>
      </c>
      <c r="H6691" s="2">
        <v>5.0</v>
      </c>
      <c r="I6691" s="2">
        <v>5.0</v>
      </c>
      <c r="J6691" s="2">
        <v>5.0</v>
      </c>
      <c r="K6691" s="2">
        <v>5.0</v>
      </c>
      <c r="L6691" s="2">
        <v>5.0</v>
      </c>
      <c r="M6691" s="2" t="s">
        <v>19</v>
      </c>
    </row>
    <row r="6692" ht="15.75" customHeight="1">
      <c r="A6692" s="2">
        <v>372.0</v>
      </c>
      <c r="B6692" s="2" t="s">
        <v>18236</v>
      </c>
      <c r="C6692" s="2" t="s">
        <v>153</v>
      </c>
      <c r="D6692" s="3" t="s">
        <v>204</v>
      </c>
      <c r="E6692" s="3" t="s">
        <v>18254</v>
      </c>
      <c r="F6692" s="3" t="s">
        <v>18255</v>
      </c>
      <c r="G6692" s="2" t="s">
        <v>50</v>
      </c>
      <c r="H6692" s="2">
        <v>5.0</v>
      </c>
      <c r="I6692" s="2">
        <v>5.0</v>
      </c>
      <c r="J6692" s="2">
        <v>5.0</v>
      </c>
      <c r="K6692" s="2">
        <v>5.0</v>
      </c>
      <c r="L6692" s="2">
        <v>5.0</v>
      </c>
      <c r="M6692" s="2" t="s">
        <v>19</v>
      </c>
    </row>
    <row r="6693" ht="15.75" customHeight="1">
      <c r="A6693" s="2">
        <v>372.0</v>
      </c>
      <c r="B6693" s="2" t="s">
        <v>18236</v>
      </c>
      <c r="C6693" s="2" t="s">
        <v>153</v>
      </c>
      <c r="D6693" s="3" t="s">
        <v>18256</v>
      </c>
      <c r="E6693" s="3" t="s">
        <v>18257</v>
      </c>
      <c r="F6693" s="3" t="s">
        <v>18258</v>
      </c>
      <c r="G6693" s="2" t="s">
        <v>50</v>
      </c>
      <c r="H6693" s="2">
        <v>5.0</v>
      </c>
      <c r="I6693" s="2">
        <v>5.0</v>
      </c>
      <c r="J6693" s="2">
        <v>5.0</v>
      </c>
      <c r="K6693" s="2">
        <v>5.0</v>
      </c>
      <c r="L6693" s="2">
        <v>5.0</v>
      </c>
      <c r="M6693" s="2" t="s">
        <v>19</v>
      </c>
    </row>
    <row r="6694" ht="15.75" customHeight="1">
      <c r="A6694" s="2">
        <v>372.0</v>
      </c>
      <c r="B6694" s="2" t="s">
        <v>18236</v>
      </c>
      <c r="C6694" s="2" t="s">
        <v>153</v>
      </c>
      <c r="D6694" s="3" t="s">
        <v>18259</v>
      </c>
      <c r="E6694" s="3" t="s">
        <v>18260</v>
      </c>
      <c r="F6694" s="3" t="s">
        <v>18261</v>
      </c>
      <c r="G6694" s="2" t="s">
        <v>50</v>
      </c>
      <c r="H6694" s="2">
        <v>5.0</v>
      </c>
      <c r="I6694" s="2">
        <v>5.0</v>
      </c>
      <c r="J6694" s="2">
        <v>5.0</v>
      </c>
      <c r="K6694" s="2">
        <v>5.0</v>
      </c>
      <c r="L6694" s="2">
        <v>5.0</v>
      </c>
      <c r="M6694" s="2" t="s">
        <v>19</v>
      </c>
    </row>
    <row r="6695" ht="15.75" customHeight="1">
      <c r="A6695" s="2">
        <v>372.0</v>
      </c>
      <c r="B6695" s="2" t="s">
        <v>18236</v>
      </c>
      <c r="C6695" s="2" t="s">
        <v>153</v>
      </c>
      <c r="D6695" s="3" t="s">
        <v>18262</v>
      </c>
      <c r="E6695" s="3" t="s">
        <v>18263</v>
      </c>
      <c r="F6695" s="3" t="s">
        <v>18264</v>
      </c>
      <c r="G6695" s="2" t="s">
        <v>50</v>
      </c>
      <c r="H6695" s="2">
        <v>5.0</v>
      </c>
      <c r="I6695" s="2">
        <v>5.0</v>
      </c>
      <c r="J6695" s="2">
        <v>5.0</v>
      </c>
      <c r="K6695" s="2">
        <v>5.0</v>
      </c>
      <c r="L6695" s="2">
        <v>5.0</v>
      </c>
      <c r="M6695" s="2" t="s">
        <v>19</v>
      </c>
    </row>
    <row r="6696" ht="15.75" customHeight="1">
      <c r="A6696" s="2">
        <v>372.0</v>
      </c>
      <c r="B6696" s="2" t="s">
        <v>18236</v>
      </c>
      <c r="C6696" s="2" t="s">
        <v>153</v>
      </c>
      <c r="D6696" s="3" t="s">
        <v>18265</v>
      </c>
      <c r="E6696" s="3" t="s">
        <v>18266</v>
      </c>
      <c r="F6696" s="3" t="s">
        <v>18267</v>
      </c>
      <c r="G6696" s="2" t="s">
        <v>50</v>
      </c>
      <c r="H6696" s="2">
        <v>5.0</v>
      </c>
      <c r="I6696" s="2">
        <v>5.0</v>
      </c>
      <c r="J6696" s="2">
        <v>5.0</v>
      </c>
      <c r="K6696" s="2">
        <v>5.0</v>
      </c>
      <c r="L6696" s="2">
        <v>5.0</v>
      </c>
      <c r="M6696" s="2" t="s">
        <v>19</v>
      </c>
    </row>
    <row r="6697" ht="15.75" customHeight="1">
      <c r="A6697" s="2">
        <v>372.0</v>
      </c>
      <c r="B6697" s="2" t="s">
        <v>18236</v>
      </c>
      <c r="C6697" s="2" t="s">
        <v>153</v>
      </c>
      <c r="D6697" s="3" t="s">
        <v>735</v>
      </c>
      <c r="E6697" s="3" t="s">
        <v>18268</v>
      </c>
      <c r="F6697" s="3" t="s">
        <v>18269</v>
      </c>
      <c r="G6697" s="2" t="s">
        <v>50</v>
      </c>
      <c r="H6697" s="2">
        <v>5.0</v>
      </c>
      <c r="I6697" s="2">
        <v>5.0</v>
      </c>
      <c r="J6697" s="2">
        <v>5.0</v>
      </c>
      <c r="K6697" s="2">
        <v>5.0</v>
      </c>
      <c r="L6697" s="2">
        <v>5.0</v>
      </c>
      <c r="M6697" s="2" t="s">
        <v>19</v>
      </c>
    </row>
    <row r="6698" ht="15.75" customHeight="1">
      <c r="A6698" s="2">
        <v>372.0</v>
      </c>
      <c r="B6698" s="2" t="s">
        <v>18236</v>
      </c>
      <c r="C6698" s="2" t="s">
        <v>153</v>
      </c>
      <c r="D6698" s="3" t="s">
        <v>18270</v>
      </c>
      <c r="E6698" s="3" t="s">
        <v>18271</v>
      </c>
      <c r="F6698" s="3" t="s">
        <v>18272</v>
      </c>
      <c r="G6698" s="2" t="s">
        <v>50</v>
      </c>
      <c r="H6698" s="2">
        <v>5.0</v>
      </c>
      <c r="I6698" s="2">
        <v>5.0</v>
      </c>
      <c r="J6698" s="2">
        <v>5.0</v>
      </c>
      <c r="K6698" s="2">
        <v>5.0</v>
      </c>
      <c r="L6698" s="2">
        <v>5.0</v>
      </c>
      <c r="M6698" s="2" t="s">
        <v>19</v>
      </c>
    </row>
    <row r="6699" ht="15.75" customHeight="1">
      <c r="A6699" s="2">
        <v>372.0</v>
      </c>
      <c r="B6699" s="2" t="s">
        <v>18236</v>
      </c>
      <c r="C6699" s="2" t="s">
        <v>153</v>
      </c>
      <c r="D6699" s="3" t="s">
        <v>18273</v>
      </c>
      <c r="E6699" s="3" t="s">
        <v>18274</v>
      </c>
      <c r="F6699" s="3" t="s">
        <v>18275</v>
      </c>
      <c r="G6699" s="2" t="s">
        <v>50</v>
      </c>
      <c r="H6699" s="2">
        <v>5.0</v>
      </c>
      <c r="I6699" s="2">
        <v>5.0</v>
      </c>
      <c r="J6699" s="2">
        <v>5.0</v>
      </c>
      <c r="K6699" s="2">
        <v>5.0</v>
      </c>
      <c r="L6699" s="2">
        <v>5.0</v>
      </c>
      <c r="M6699" s="2" t="s">
        <v>19</v>
      </c>
    </row>
    <row r="6700" ht="15.75" customHeight="1">
      <c r="A6700" s="2">
        <v>372.0</v>
      </c>
      <c r="B6700" s="2" t="s">
        <v>18236</v>
      </c>
      <c r="C6700" s="2" t="s">
        <v>153</v>
      </c>
      <c r="D6700" s="3" t="s">
        <v>1171</v>
      </c>
      <c r="E6700" s="3" t="s">
        <v>18276</v>
      </c>
      <c r="F6700" s="3" t="s">
        <v>18277</v>
      </c>
      <c r="G6700" s="2" t="s">
        <v>50</v>
      </c>
      <c r="H6700" s="2">
        <v>5.0</v>
      </c>
      <c r="I6700" s="2">
        <v>5.0</v>
      </c>
      <c r="J6700" s="2">
        <v>5.0</v>
      </c>
      <c r="K6700" s="2">
        <v>5.0</v>
      </c>
      <c r="L6700" s="2">
        <v>5.0</v>
      </c>
      <c r="M6700" s="2" t="s">
        <v>19</v>
      </c>
    </row>
    <row r="6701" ht="15.75" customHeight="1">
      <c r="A6701" s="2">
        <v>372.0</v>
      </c>
      <c r="B6701" s="2" t="s">
        <v>18236</v>
      </c>
      <c r="C6701" s="2" t="s">
        <v>235</v>
      </c>
      <c r="D6701" s="3" t="s">
        <v>18278</v>
      </c>
      <c r="E6701" s="3" t="s">
        <v>18279</v>
      </c>
      <c r="F6701" s="3" t="s">
        <v>18280</v>
      </c>
      <c r="G6701" s="2" t="s">
        <v>50</v>
      </c>
      <c r="H6701" s="2">
        <v>5.0</v>
      </c>
      <c r="I6701" s="2">
        <v>5.0</v>
      </c>
      <c r="J6701" s="2">
        <v>5.0</v>
      </c>
      <c r="K6701" s="2">
        <v>5.0</v>
      </c>
      <c r="L6701" s="2">
        <v>5.0</v>
      </c>
      <c r="M6701" s="2" t="s">
        <v>19</v>
      </c>
    </row>
    <row r="6702" ht="15.75" customHeight="1">
      <c r="A6702" s="2">
        <v>372.0</v>
      </c>
      <c r="B6702" s="2" t="s">
        <v>18236</v>
      </c>
      <c r="C6702" s="2" t="s">
        <v>235</v>
      </c>
      <c r="D6702" s="3" t="s">
        <v>18281</v>
      </c>
      <c r="E6702" s="3" t="s">
        <v>18282</v>
      </c>
      <c r="F6702" s="3" t="s">
        <v>18283</v>
      </c>
      <c r="G6702" s="2" t="s">
        <v>50</v>
      </c>
      <c r="H6702" s="2">
        <v>5.0</v>
      </c>
      <c r="I6702" s="2">
        <v>5.0</v>
      </c>
      <c r="J6702" s="2">
        <v>5.0</v>
      </c>
      <c r="K6702" s="2">
        <v>5.0</v>
      </c>
      <c r="L6702" s="2">
        <v>5.0</v>
      </c>
      <c r="M6702" s="2" t="s">
        <v>19</v>
      </c>
    </row>
    <row r="6703" ht="15.75" customHeight="1">
      <c r="A6703" s="2">
        <v>372.0</v>
      </c>
      <c r="B6703" s="2" t="s">
        <v>18236</v>
      </c>
      <c r="C6703" s="2" t="s">
        <v>235</v>
      </c>
      <c r="D6703" s="3" t="s">
        <v>18284</v>
      </c>
      <c r="E6703" s="3" t="s">
        <v>18285</v>
      </c>
      <c r="F6703" s="3" t="s">
        <v>18286</v>
      </c>
      <c r="G6703" s="2" t="s">
        <v>50</v>
      </c>
      <c r="H6703" s="2">
        <v>5.0</v>
      </c>
      <c r="I6703" s="2">
        <v>5.0</v>
      </c>
      <c r="J6703" s="2">
        <v>5.0</v>
      </c>
      <c r="K6703" s="2">
        <v>5.0</v>
      </c>
      <c r="L6703" s="2">
        <v>5.0</v>
      </c>
      <c r="M6703" s="2" t="s">
        <v>19</v>
      </c>
    </row>
    <row r="6704" ht="15.75" customHeight="1">
      <c r="A6704" s="2">
        <v>372.0</v>
      </c>
      <c r="B6704" s="2" t="s">
        <v>18236</v>
      </c>
      <c r="C6704" s="2" t="s">
        <v>235</v>
      </c>
      <c r="D6704" s="3" t="s">
        <v>18287</v>
      </c>
      <c r="E6704" s="3" t="s">
        <v>18288</v>
      </c>
      <c r="F6704" s="3" t="s">
        <v>18289</v>
      </c>
      <c r="G6704" s="2" t="s">
        <v>50</v>
      </c>
      <c r="H6704" s="2">
        <v>5.0</v>
      </c>
      <c r="I6704" s="2">
        <v>5.0</v>
      </c>
      <c r="J6704" s="2">
        <v>5.0</v>
      </c>
      <c r="K6704" s="2">
        <v>5.0</v>
      </c>
      <c r="L6704" s="2">
        <v>5.0</v>
      </c>
      <c r="M6704" s="2" t="s">
        <v>19</v>
      </c>
    </row>
    <row r="6705" ht="15.75" customHeight="1">
      <c r="A6705" s="2">
        <v>372.0</v>
      </c>
      <c r="B6705" s="2" t="s">
        <v>18236</v>
      </c>
      <c r="C6705" s="2" t="s">
        <v>235</v>
      </c>
      <c r="D6705" s="3" t="s">
        <v>18290</v>
      </c>
      <c r="E6705" s="3" t="s">
        <v>18291</v>
      </c>
      <c r="F6705" s="3" t="s">
        <v>18292</v>
      </c>
      <c r="G6705" s="2" t="s">
        <v>50</v>
      </c>
      <c r="H6705" s="2">
        <v>5.0</v>
      </c>
      <c r="I6705" s="2">
        <v>5.0</v>
      </c>
      <c r="J6705" s="2">
        <v>5.0</v>
      </c>
      <c r="K6705" s="2">
        <v>5.0</v>
      </c>
      <c r="L6705" s="2">
        <v>5.0</v>
      </c>
      <c r="M6705" s="2" t="s">
        <v>19</v>
      </c>
    </row>
    <row r="6706" ht="15.75" customHeight="1">
      <c r="A6706" s="2">
        <v>372.0</v>
      </c>
      <c r="B6706" s="2" t="s">
        <v>18236</v>
      </c>
      <c r="C6706" s="2" t="s">
        <v>235</v>
      </c>
      <c r="D6706" s="3" t="s">
        <v>18293</v>
      </c>
      <c r="E6706" s="3" t="s">
        <v>18294</v>
      </c>
      <c r="F6706" s="3" t="s">
        <v>18295</v>
      </c>
      <c r="G6706" s="2" t="s">
        <v>50</v>
      </c>
      <c r="H6706" s="2">
        <v>5.0</v>
      </c>
      <c r="I6706" s="2">
        <v>5.0</v>
      </c>
      <c r="J6706" s="2">
        <v>5.0</v>
      </c>
      <c r="K6706" s="2">
        <v>5.0</v>
      </c>
      <c r="L6706" s="2">
        <v>5.0</v>
      </c>
      <c r="M6706" s="2" t="s">
        <v>19</v>
      </c>
    </row>
    <row r="6707" ht="15.75" customHeight="1">
      <c r="A6707" s="2">
        <v>372.0</v>
      </c>
      <c r="B6707" s="2" t="s">
        <v>18236</v>
      </c>
      <c r="C6707" s="2" t="s">
        <v>235</v>
      </c>
      <c r="D6707" s="3" t="s">
        <v>18296</v>
      </c>
      <c r="E6707" s="3" t="s">
        <v>18297</v>
      </c>
      <c r="F6707" s="3" t="s">
        <v>18298</v>
      </c>
      <c r="G6707" s="2" t="s">
        <v>50</v>
      </c>
      <c r="H6707" s="2">
        <v>5.0</v>
      </c>
      <c r="I6707" s="2">
        <v>5.0</v>
      </c>
      <c r="J6707" s="2">
        <v>5.0</v>
      </c>
      <c r="K6707" s="2">
        <v>5.0</v>
      </c>
      <c r="L6707" s="2">
        <v>5.0</v>
      </c>
      <c r="M6707" s="2" t="s">
        <v>19</v>
      </c>
    </row>
    <row r="6708" ht="15.75" customHeight="1">
      <c r="A6708" s="2">
        <v>372.0</v>
      </c>
      <c r="B6708" s="2" t="s">
        <v>18236</v>
      </c>
      <c r="C6708" s="2" t="s">
        <v>235</v>
      </c>
      <c r="D6708" s="3" t="s">
        <v>18299</v>
      </c>
      <c r="E6708" s="3" t="s">
        <v>18300</v>
      </c>
      <c r="F6708" s="3" t="s">
        <v>18301</v>
      </c>
      <c r="G6708" s="2" t="s">
        <v>50</v>
      </c>
      <c r="H6708" s="2">
        <v>5.0</v>
      </c>
      <c r="I6708" s="2">
        <v>5.0</v>
      </c>
      <c r="J6708" s="2">
        <v>5.0</v>
      </c>
      <c r="K6708" s="2">
        <v>5.0</v>
      </c>
      <c r="L6708" s="2">
        <v>5.0</v>
      </c>
      <c r="M6708" s="2" t="s">
        <v>19</v>
      </c>
    </row>
    <row r="6709" ht="15.75" customHeight="1">
      <c r="A6709" s="2">
        <v>372.0</v>
      </c>
      <c r="B6709" s="2" t="s">
        <v>18236</v>
      </c>
      <c r="C6709" s="2" t="s">
        <v>235</v>
      </c>
      <c r="D6709" s="3" t="s">
        <v>18302</v>
      </c>
      <c r="E6709" s="3" t="s">
        <v>18303</v>
      </c>
      <c r="F6709" s="3" t="s">
        <v>18304</v>
      </c>
      <c r="G6709" s="2" t="s">
        <v>50</v>
      </c>
      <c r="H6709" s="2">
        <v>5.0</v>
      </c>
      <c r="I6709" s="2">
        <v>5.0</v>
      </c>
      <c r="J6709" s="2">
        <v>5.0</v>
      </c>
      <c r="K6709" s="2">
        <v>5.0</v>
      </c>
      <c r="L6709" s="2">
        <v>5.0</v>
      </c>
      <c r="M6709" s="2" t="s">
        <v>19</v>
      </c>
    </row>
    <row r="6710" ht="15.75" customHeight="1">
      <c r="A6710" s="2">
        <v>372.0</v>
      </c>
      <c r="B6710" s="2" t="s">
        <v>18236</v>
      </c>
      <c r="C6710" s="2" t="s">
        <v>235</v>
      </c>
      <c r="D6710" s="3" t="s">
        <v>18305</v>
      </c>
      <c r="E6710" s="3" t="s">
        <v>18306</v>
      </c>
      <c r="F6710" s="3" t="s">
        <v>18307</v>
      </c>
      <c r="G6710" s="2" t="s">
        <v>50</v>
      </c>
      <c r="H6710" s="2">
        <v>5.0</v>
      </c>
      <c r="I6710" s="2">
        <v>5.0</v>
      </c>
      <c r="J6710" s="2">
        <v>5.0</v>
      </c>
      <c r="K6710" s="2">
        <v>5.0</v>
      </c>
      <c r="L6710" s="2">
        <v>5.0</v>
      </c>
      <c r="M6710" s="2" t="s">
        <v>19</v>
      </c>
    </row>
    <row r="6711" ht="15.75" customHeight="1">
      <c r="A6711" s="2">
        <v>372.0</v>
      </c>
      <c r="B6711" s="2" t="s">
        <v>18236</v>
      </c>
      <c r="C6711" s="2" t="s">
        <v>235</v>
      </c>
      <c r="D6711" s="3" t="s">
        <v>18308</v>
      </c>
      <c r="E6711" s="3" t="s">
        <v>18309</v>
      </c>
      <c r="F6711" s="3" t="s">
        <v>18310</v>
      </c>
      <c r="G6711" s="2" t="s">
        <v>50</v>
      </c>
      <c r="H6711" s="2">
        <v>5.0</v>
      </c>
      <c r="I6711" s="2">
        <v>5.0</v>
      </c>
      <c r="J6711" s="2">
        <v>5.0</v>
      </c>
      <c r="K6711" s="2">
        <v>5.0</v>
      </c>
      <c r="L6711" s="2">
        <v>5.0</v>
      </c>
      <c r="M6711" s="2" t="s">
        <v>19</v>
      </c>
    </row>
    <row r="6712" ht="15.75" customHeight="1">
      <c r="A6712" s="2">
        <v>372.0</v>
      </c>
      <c r="B6712" s="2" t="s">
        <v>18236</v>
      </c>
      <c r="C6712" s="2" t="s">
        <v>235</v>
      </c>
      <c r="D6712" s="3" t="s">
        <v>18311</v>
      </c>
      <c r="E6712" s="3" t="s">
        <v>18312</v>
      </c>
      <c r="F6712" s="3" t="s">
        <v>18313</v>
      </c>
      <c r="G6712" s="2" t="s">
        <v>50</v>
      </c>
      <c r="H6712" s="2">
        <v>5.0</v>
      </c>
      <c r="I6712" s="2">
        <v>4.0</v>
      </c>
      <c r="J6712" s="2">
        <v>5.0</v>
      </c>
      <c r="K6712" s="2">
        <v>5.0</v>
      </c>
      <c r="L6712" s="2">
        <v>5.0</v>
      </c>
      <c r="M6712" s="2" t="s">
        <v>19</v>
      </c>
    </row>
    <row r="6713" ht="15.75" customHeight="1">
      <c r="A6713" s="2">
        <v>372.0</v>
      </c>
      <c r="B6713" s="2" t="s">
        <v>18236</v>
      </c>
      <c r="C6713" s="2" t="s">
        <v>235</v>
      </c>
      <c r="D6713" s="3" t="s">
        <v>18314</v>
      </c>
      <c r="E6713" s="3" t="s">
        <v>18315</v>
      </c>
      <c r="F6713" s="3" t="s">
        <v>18316</v>
      </c>
      <c r="G6713" s="2" t="s">
        <v>50</v>
      </c>
      <c r="H6713" s="2">
        <v>5.0</v>
      </c>
      <c r="I6713" s="2">
        <v>5.0</v>
      </c>
      <c r="J6713" s="2">
        <v>5.0</v>
      </c>
      <c r="K6713" s="2">
        <v>5.0</v>
      </c>
      <c r="L6713" s="2">
        <v>5.0</v>
      </c>
      <c r="M6713" s="2" t="s">
        <v>19</v>
      </c>
    </row>
    <row r="6714" ht="15.75" customHeight="1">
      <c r="A6714" s="2">
        <v>372.0</v>
      </c>
      <c r="B6714" s="2" t="s">
        <v>18236</v>
      </c>
      <c r="C6714" s="2" t="s">
        <v>235</v>
      </c>
      <c r="D6714" s="3" t="s">
        <v>18317</v>
      </c>
      <c r="E6714" s="3" t="s">
        <v>18318</v>
      </c>
      <c r="F6714" s="3" t="s">
        <v>18319</v>
      </c>
      <c r="G6714" s="2" t="s">
        <v>50</v>
      </c>
      <c r="H6714" s="2">
        <v>5.0</v>
      </c>
      <c r="I6714" s="2">
        <v>5.0</v>
      </c>
      <c r="J6714" s="2">
        <v>5.0</v>
      </c>
      <c r="K6714" s="2">
        <v>5.0</v>
      </c>
      <c r="L6714" s="2">
        <v>5.0</v>
      </c>
      <c r="M6714" s="2" t="s">
        <v>19</v>
      </c>
    </row>
    <row r="6715" ht="15.75" customHeight="1">
      <c r="A6715" s="2">
        <v>372.0</v>
      </c>
      <c r="B6715" s="2" t="s">
        <v>18236</v>
      </c>
      <c r="C6715" s="2" t="s">
        <v>235</v>
      </c>
      <c r="D6715" s="3" t="s">
        <v>18320</v>
      </c>
      <c r="E6715" s="3" t="s">
        <v>18321</v>
      </c>
      <c r="F6715" s="3" t="s">
        <v>18322</v>
      </c>
      <c r="G6715" s="2" t="s">
        <v>50</v>
      </c>
      <c r="H6715" s="2">
        <v>5.0</v>
      </c>
      <c r="I6715" s="2">
        <v>5.0</v>
      </c>
      <c r="J6715" s="2">
        <v>5.0</v>
      </c>
      <c r="K6715" s="2">
        <v>5.0</v>
      </c>
      <c r="L6715" s="2">
        <v>5.0</v>
      </c>
      <c r="M6715" s="2" t="s">
        <v>19</v>
      </c>
    </row>
    <row r="6716" ht="15.75" customHeight="1">
      <c r="A6716" s="2">
        <v>372.0</v>
      </c>
      <c r="B6716" s="2" t="s">
        <v>18236</v>
      </c>
      <c r="C6716" s="2" t="s">
        <v>235</v>
      </c>
      <c r="D6716" s="3" t="s">
        <v>18323</v>
      </c>
      <c r="E6716" s="3" t="s">
        <v>18324</v>
      </c>
      <c r="F6716" s="3" t="s">
        <v>18325</v>
      </c>
      <c r="G6716" s="2" t="s">
        <v>50</v>
      </c>
      <c r="H6716" s="2">
        <v>5.0</v>
      </c>
      <c r="I6716" s="2">
        <v>5.0</v>
      </c>
      <c r="J6716" s="2">
        <v>5.0</v>
      </c>
      <c r="K6716" s="2">
        <v>5.0</v>
      </c>
      <c r="L6716" s="2">
        <v>5.0</v>
      </c>
      <c r="M6716" s="2" t="s">
        <v>19</v>
      </c>
    </row>
    <row r="6717" ht="15.75" customHeight="1">
      <c r="A6717" s="2">
        <v>372.0</v>
      </c>
      <c r="B6717" s="2" t="s">
        <v>18236</v>
      </c>
      <c r="C6717" s="2" t="s">
        <v>235</v>
      </c>
      <c r="D6717" s="3" t="s">
        <v>18326</v>
      </c>
      <c r="E6717" s="3" t="s">
        <v>18327</v>
      </c>
      <c r="F6717" s="3" t="s">
        <v>18328</v>
      </c>
      <c r="G6717" s="2" t="s">
        <v>50</v>
      </c>
      <c r="H6717" s="2">
        <v>5.0</v>
      </c>
      <c r="I6717" s="2">
        <v>5.0</v>
      </c>
      <c r="J6717" s="2">
        <v>5.0</v>
      </c>
      <c r="K6717" s="2">
        <v>5.0</v>
      </c>
      <c r="L6717" s="2">
        <v>5.0</v>
      </c>
      <c r="M6717" s="2" t="s">
        <v>19</v>
      </c>
    </row>
    <row r="6718" ht="15.75" customHeight="1">
      <c r="A6718" s="2">
        <v>372.0</v>
      </c>
      <c r="B6718" s="2" t="s">
        <v>18236</v>
      </c>
      <c r="C6718" s="2" t="s">
        <v>235</v>
      </c>
      <c r="D6718" s="3" t="s">
        <v>18329</v>
      </c>
      <c r="E6718" s="3" t="s">
        <v>18330</v>
      </c>
      <c r="F6718" s="3" t="s">
        <v>18331</v>
      </c>
      <c r="G6718" s="2" t="s">
        <v>50</v>
      </c>
      <c r="H6718" s="2">
        <v>5.0</v>
      </c>
      <c r="I6718" s="2">
        <v>5.0</v>
      </c>
      <c r="J6718" s="2">
        <v>5.0</v>
      </c>
      <c r="K6718" s="2">
        <v>5.0</v>
      </c>
      <c r="L6718" s="2">
        <v>5.0</v>
      </c>
      <c r="M6718" s="2" t="s">
        <v>19</v>
      </c>
    </row>
    <row r="6719" ht="15.75" customHeight="1">
      <c r="A6719" s="2">
        <v>372.0</v>
      </c>
      <c r="B6719" s="2" t="s">
        <v>18236</v>
      </c>
      <c r="C6719" s="2" t="s">
        <v>235</v>
      </c>
      <c r="D6719" s="3" t="s">
        <v>18332</v>
      </c>
      <c r="E6719" s="3" t="s">
        <v>18333</v>
      </c>
      <c r="F6719" s="3" t="s">
        <v>18334</v>
      </c>
      <c r="G6719" s="2" t="s">
        <v>50</v>
      </c>
      <c r="H6719" s="2">
        <v>5.0</v>
      </c>
      <c r="I6719" s="2">
        <v>5.0</v>
      </c>
      <c r="J6719" s="2">
        <v>5.0</v>
      </c>
      <c r="K6719" s="2">
        <v>5.0</v>
      </c>
      <c r="L6719" s="2">
        <v>5.0</v>
      </c>
      <c r="M6719" s="2" t="s">
        <v>19</v>
      </c>
    </row>
    <row r="6720" ht="15.75" customHeight="1">
      <c r="A6720" s="2">
        <v>372.0</v>
      </c>
      <c r="B6720" s="2" t="s">
        <v>18236</v>
      </c>
      <c r="C6720" s="2" t="s">
        <v>235</v>
      </c>
      <c r="D6720" s="3" t="s">
        <v>18335</v>
      </c>
      <c r="E6720" s="3" t="s">
        <v>18336</v>
      </c>
      <c r="F6720" s="3" t="s">
        <v>18337</v>
      </c>
      <c r="G6720" s="2" t="s">
        <v>50</v>
      </c>
      <c r="H6720" s="2">
        <v>5.0</v>
      </c>
      <c r="I6720" s="2">
        <v>5.0</v>
      </c>
      <c r="J6720" s="2">
        <v>5.0</v>
      </c>
      <c r="K6720" s="2">
        <v>5.0</v>
      </c>
      <c r="L6720" s="2">
        <v>5.0</v>
      </c>
      <c r="M6720" s="2" t="s">
        <v>19</v>
      </c>
    </row>
    <row r="6721" ht="15.75" customHeight="1">
      <c r="A6721" s="2">
        <v>372.0</v>
      </c>
      <c r="B6721" s="2" t="s">
        <v>18236</v>
      </c>
      <c r="C6721" s="2" t="s">
        <v>235</v>
      </c>
      <c r="D6721" s="3" t="s">
        <v>18338</v>
      </c>
      <c r="E6721" s="3" t="s">
        <v>18339</v>
      </c>
      <c r="F6721" s="3" t="s">
        <v>18340</v>
      </c>
      <c r="G6721" s="2" t="s">
        <v>50</v>
      </c>
      <c r="H6721" s="2">
        <v>5.0</v>
      </c>
      <c r="I6721" s="2">
        <v>5.0</v>
      </c>
      <c r="J6721" s="2">
        <v>5.0</v>
      </c>
      <c r="K6721" s="2">
        <v>5.0</v>
      </c>
      <c r="L6721" s="2">
        <v>5.0</v>
      </c>
      <c r="M6721" s="2" t="s">
        <v>19</v>
      </c>
    </row>
    <row r="6722" ht="15.75" customHeight="1">
      <c r="A6722" s="2">
        <v>372.0</v>
      </c>
      <c r="B6722" s="2" t="s">
        <v>18236</v>
      </c>
      <c r="C6722" s="2" t="s">
        <v>235</v>
      </c>
      <c r="D6722" s="3" t="s">
        <v>18341</v>
      </c>
      <c r="E6722" s="3" t="s">
        <v>18342</v>
      </c>
      <c r="F6722" s="3" t="s">
        <v>18343</v>
      </c>
      <c r="G6722" s="2" t="s">
        <v>50</v>
      </c>
      <c r="H6722" s="2">
        <v>5.0</v>
      </c>
      <c r="I6722" s="2">
        <v>4.0</v>
      </c>
      <c r="J6722" s="2">
        <v>5.0</v>
      </c>
      <c r="K6722" s="2">
        <v>5.0</v>
      </c>
      <c r="L6722" s="2">
        <v>4.0</v>
      </c>
      <c r="M6722" s="2" t="s">
        <v>19</v>
      </c>
    </row>
    <row r="6723" ht="15.75" customHeight="1">
      <c r="A6723" s="2">
        <v>372.0</v>
      </c>
      <c r="B6723" s="2" t="s">
        <v>18236</v>
      </c>
      <c r="C6723" s="2" t="s">
        <v>235</v>
      </c>
      <c r="D6723" s="3" t="s">
        <v>18344</v>
      </c>
      <c r="E6723" s="3" t="s">
        <v>18345</v>
      </c>
      <c r="F6723" s="3" t="s">
        <v>18346</v>
      </c>
      <c r="G6723" s="2" t="s">
        <v>50</v>
      </c>
      <c r="H6723" s="2">
        <v>5.0</v>
      </c>
      <c r="I6723" s="2">
        <v>5.0</v>
      </c>
      <c r="J6723" s="2">
        <v>5.0</v>
      </c>
      <c r="K6723" s="2">
        <v>5.0</v>
      </c>
      <c r="L6723" s="2">
        <v>5.0</v>
      </c>
      <c r="M6723" s="2" t="s">
        <v>19</v>
      </c>
    </row>
    <row r="6724" ht="15.75" customHeight="1">
      <c r="A6724" s="2">
        <v>372.0</v>
      </c>
      <c r="B6724" s="2" t="s">
        <v>18236</v>
      </c>
      <c r="C6724" s="2" t="s">
        <v>235</v>
      </c>
      <c r="D6724" s="3" t="s">
        <v>18347</v>
      </c>
      <c r="E6724" s="3" t="s">
        <v>18348</v>
      </c>
      <c r="F6724" s="3" t="s">
        <v>18349</v>
      </c>
      <c r="G6724" s="2" t="s">
        <v>50</v>
      </c>
      <c r="H6724" s="2">
        <v>5.0</v>
      </c>
      <c r="I6724" s="2">
        <v>5.0</v>
      </c>
      <c r="J6724" s="2">
        <v>5.0</v>
      </c>
      <c r="K6724" s="2">
        <v>5.0</v>
      </c>
      <c r="L6724" s="2">
        <v>5.0</v>
      </c>
      <c r="M6724" s="2" t="s">
        <v>19</v>
      </c>
    </row>
    <row r="6725" ht="15.75" customHeight="1">
      <c r="A6725" s="2">
        <v>372.0</v>
      </c>
      <c r="B6725" s="2" t="s">
        <v>18236</v>
      </c>
      <c r="C6725" s="2" t="s">
        <v>235</v>
      </c>
      <c r="D6725" s="3" t="s">
        <v>18350</v>
      </c>
      <c r="E6725" s="3" t="s">
        <v>18351</v>
      </c>
      <c r="F6725" s="3" t="s">
        <v>18352</v>
      </c>
      <c r="G6725" s="2" t="s">
        <v>50</v>
      </c>
      <c r="H6725" s="2">
        <v>5.0</v>
      </c>
      <c r="I6725" s="2">
        <v>5.0</v>
      </c>
      <c r="J6725" s="2">
        <v>5.0</v>
      </c>
      <c r="K6725" s="2">
        <v>5.0</v>
      </c>
      <c r="L6725" s="2">
        <v>5.0</v>
      </c>
      <c r="M6725" s="2" t="s">
        <v>19</v>
      </c>
    </row>
    <row r="6726" ht="15.75" customHeight="1">
      <c r="A6726" s="2">
        <v>372.0</v>
      </c>
      <c r="B6726" s="2" t="s">
        <v>18236</v>
      </c>
      <c r="C6726" s="2" t="s">
        <v>235</v>
      </c>
      <c r="D6726" s="3" t="s">
        <v>18353</v>
      </c>
      <c r="E6726" s="3" t="s">
        <v>18354</v>
      </c>
      <c r="F6726" s="3" t="s">
        <v>18355</v>
      </c>
      <c r="G6726" s="2" t="s">
        <v>50</v>
      </c>
      <c r="H6726" s="2">
        <v>5.0</v>
      </c>
      <c r="I6726" s="2">
        <v>5.0</v>
      </c>
      <c r="J6726" s="2">
        <v>5.0</v>
      </c>
      <c r="K6726" s="2">
        <v>5.0</v>
      </c>
      <c r="L6726" s="2">
        <v>5.0</v>
      </c>
      <c r="M6726" s="2" t="s">
        <v>19</v>
      </c>
    </row>
    <row r="6727" ht="15.75" customHeight="1">
      <c r="A6727" s="2">
        <v>372.0</v>
      </c>
      <c r="B6727" s="2" t="s">
        <v>18236</v>
      </c>
      <c r="C6727" s="2" t="s">
        <v>235</v>
      </c>
      <c r="D6727" s="3" t="s">
        <v>18356</v>
      </c>
      <c r="E6727" s="3" t="s">
        <v>18357</v>
      </c>
      <c r="F6727" s="3" t="s">
        <v>18358</v>
      </c>
      <c r="G6727" s="2" t="s">
        <v>50</v>
      </c>
      <c r="H6727" s="2">
        <v>5.0</v>
      </c>
      <c r="I6727" s="2">
        <v>4.0</v>
      </c>
      <c r="J6727" s="2">
        <v>5.0</v>
      </c>
      <c r="K6727" s="2">
        <v>5.0</v>
      </c>
      <c r="L6727" s="2">
        <v>4.0</v>
      </c>
      <c r="M6727" s="2" t="s">
        <v>19</v>
      </c>
    </row>
    <row r="6728" ht="15.75" customHeight="1">
      <c r="A6728" s="2">
        <v>372.0</v>
      </c>
      <c r="B6728" s="2" t="s">
        <v>18236</v>
      </c>
      <c r="C6728" s="2" t="s">
        <v>235</v>
      </c>
      <c r="D6728" s="3" t="s">
        <v>18359</v>
      </c>
      <c r="E6728" s="3" t="s">
        <v>18360</v>
      </c>
      <c r="F6728" s="3" t="s">
        <v>18361</v>
      </c>
      <c r="G6728" s="2" t="s">
        <v>50</v>
      </c>
      <c r="H6728" s="2">
        <v>5.0</v>
      </c>
      <c r="I6728" s="2">
        <v>5.0</v>
      </c>
      <c r="J6728" s="2">
        <v>5.0</v>
      </c>
      <c r="K6728" s="2">
        <v>5.0</v>
      </c>
      <c r="L6728" s="2">
        <v>5.0</v>
      </c>
      <c r="M6728" s="2" t="s">
        <v>19</v>
      </c>
    </row>
    <row r="6729" ht="15.75" customHeight="1">
      <c r="A6729" s="2">
        <v>372.0</v>
      </c>
      <c r="B6729" s="2" t="s">
        <v>18236</v>
      </c>
      <c r="C6729" s="2" t="s">
        <v>235</v>
      </c>
      <c r="D6729" s="3" t="s">
        <v>110</v>
      </c>
      <c r="E6729" s="3" t="s">
        <v>18362</v>
      </c>
      <c r="F6729" s="3" t="s">
        <v>18363</v>
      </c>
      <c r="G6729" s="2" t="s">
        <v>50</v>
      </c>
      <c r="H6729" s="2">
        <v>5.0</v>
      </c>
      <c r="I6729" s="2">
        <v>5.0</v>
      </c>
      <c r="J6729" s="2">
        <v>5.0</v>
      </c>
      <c r="K6729" s="2">
        <v>5.0</v>
      </c>
      <c r="L6729" s="2">
        <v>5.0</v>
      </c>
      <c r="M6729" s="2" t="s">
        <v>19</v>
      </c>
    </row>
    <row r="6730" ht="15.75" customHeight="1">
      <c r="A6730" s="2">
        <v>372.0</v>
      </c>
      <c r="B6730" s="2" t="s">
        <v>18236</v>
      </c>
      <c r="C6730" s="2" t="s">
        <v>235</v>
      </c>
      <c r="D6730" s="3" t="s">
        <v>18364</v>
      </c>
      <c r="E6730" s="3" t="s">
        <v>18365</v>
      </c>
      <c r="F6730" s="3" t="s">
        <v>18366</v>
      </c>
      <c r="G6730" s="2" t="s">
        <v>50</v>
      </c>
      <c r="H6730" s="2">
        <v>5.0</v>
      </c>
      <c r="I6730" s="2">
        <v>5.0</v>
      </c>
      <c r="J6730" s="2">
        <v>5.0</v>
      </c>
      <c r="K6730" s="2">
        <v>5.0</v>
      </c>
      <c r="L6730" s="2">
        <v>5.0</v>
      </c>
      <c r="M6730" s="2" t="s">
        <v>19</v>
      </c>
    </row>
    <row r="6731" ht="15.75" customHeight="1">
      <c r="A6731" s="2">
        <v>372.0</v>
      </c>
      <c r="B6731" s="2" t="s">
        <v>18236</v>
      </c>
      <c r="C6731" s="2" t="s">
        <v>235</v>
      </c>
      <c r="D6731" s="3" t="s">
        <v>18367</v>
      </c>
      <c r="E6731" s="3" t="s">
        <v>18368</v>
      </c>
      <c r="F6731" s="3" t="s">
        <v>18369</v>
      </c>
      <c r="G6731" s="2" t="s">
        <v>50</v>
      </c>
      <c r="H6731" s="2">
        <v>5.0</v>
      </c>
      <c r="I6731" s="2">
        <v>4.0</v>
      </c>
      <c r="J6731" s="2">
        <v>5.0</v>
      </c>
      <c r="K6731" s="2">
        <v>5.0</v>
      </c>
      <c r="L6731" s="2">
        <v>4.0</v>
      </c>
      <c r="M6731" s="2" t="s">
        <v>19</v>
      </c>
    </row>
    <row r="6732" ht="15.75" customHeight="1">
      <c r="A6732" s="2">
        <v>372.0</v>
      </c>
      <c r="B6732" s="2" t="s">
        <v>18236</v>
      </c>
      <c r="C6732" s="2" t="s">
        <v>235</v>
      </c>
      <c r="D6732" s="3" t="s">
        <v>18370</v>
      </c>
      <c r="E6732" s="3" t="s">
        <v>18371</v>
      </c>
      <c r="F6732" s="3" t="s">
        <v>18372</v>
      </c>
      <c r="G6732" s="2" t="s">
        <v>50</v>
      </c>
      <c r="H6732" s="2">
        <v>5.0</v>
      </c>
      <c r="I6732" s="2">
        <v>4.0</v>
      </c>
      <c r="J6732" s="2">
        <v>5.0</v>
      </c>
      <c r="K6732" s="2">
        <v>5.0</v>
      </c>
      <c r="L6732" s="2">
        <v>5.0</v>
      </c>
      <c r="M6732" s="2" t="s">
        <v>19</v>
      </c>
    </row>
    <row r="6733" ht="15.75" customHeight="1">
      <c r="A6733" s="2">
        <v>372.0</v>
      </c>
      <c r="B6733" s="2" t="s">
        <v>18236</v>
      </c>
      <c r="C6733" s="2" t="s">
        <v>235</v>
      </c>
      <c r="D6733" s="3" t="s">
        <v>18373</v>
      </c>
      <c r="E6733" s="3" t="s">
        <v>18374</v>
      </c>
      <c r="F6733" s="3" t="s">
        <v>18375</v>
      </c>
      <c r="G6733" s="2" t="s">
        <v>50</v>
      </c>
      <c r="H6733" s="2">
        <v>5.0</v>
      </c>
      <c r="I6733" s="2">
        <v>5.0</v>
      </c>
      <c r="J6733" s="2">
        <v>5.0</v>
      </c>
      <c r="K6733" s="2">
        <v>5.0</v>
      </c>
      <c r="L6733" s="2">
        <v>5.0</v>
      </c>
      <c r="M6733" s="2" t="s">
        <v>19</v>
      </c>
    </row>
    <row r="6734" ht="15.75" customHeight="1">
      <c r="A6734" s="2">
        <v>372.0</v>
      </c>
      <c r="B6734" s="2" t="s">
        <v>18236</v>
      </c>
      <c r="C6734" s="2" t="s">
        <v>235</v>
      </c>
      <c r="D6734" s="3" t="s">
        <v>18376</v>
      </c>
      <c r="E6734" s="3" t="s">
        <v>18377</v>
      </c>
      <c r="F6734" s="3" t="s">
        <v>18378</v>
      </c>
      <c r="G6734" s="2" t="s">
        <v>50</v>
      </c>
      <c r="H6734" s="2">
        <v>5.0</v>
      </c>
      <c r="I6734" s="2">
        <v>5.0</v>
      </c>
      <c r="J6734" s="2">
        <v>5.0</v>
      </c>
      <c r="K6734" s="2">
        <v>5.0</v>
      </c>
      <c r="L6734" s="2">
        <v>5.0</v>
      </c>
      <c r="M6734" s="2" t="s">
        <v>19</v>
      </c>
    </row>
    <row r="6735" ht="15.75" customHeight="1">
      <c r="A6735" s="2">
        <v>372.0</v>
      </c>
      <c r="B6735" s="2" t="s">
        <v>18236</v>
      </c>
      <c r="C6735" s="2" t="s">
        <v>235</v>
      </c>
      <c r="D6735" s="3" t="s">
        <v>18379</v>
      </c>
      <c r="E6735" s="3" t="s">
        <v>18380</v>
      </c>
      <c r="F6735" s="3" t="s">
        <v>18381</v>
      </c>
      <c r="G6735" s="2" t="s">
        <v>50</v>
      </c>
      <c r="H6735" s="2">
        <v>5.0</v>
      </c>
      <c r="I6735" s="2">
        <v>5.0</v>
      </c>
      <c r="J6735" s="2">
        <v>5.0</v>
      </c>
      <c r="K6735" s="2">
        <v>5.0</v>
      </c>
      <c r="L6735" s="2">
        <v>5.0</v>
      </c>
      <c r="M6735" s="2" t="s">
        <v>19</v>
      </c>
    </row>
    <row r="6736" ht="15.75" customHeight="1">
      <c r="A6736" s="2">
        <v>372.0</v>
      </c>
      <c r="B6736" s="2" t="s">
        <v>18236</v>
      </c>
      <c r="C6736" s="2" t="s">
        <v>235</v>
      </c>
      <c r="D6736" s="3" t="s">
        <v>18382</v>
      </c>
      <c r="E6736" s="3" t="s">
        <v>18383</v>
      </c>
      <c r="F6736" s="3" t="s">
        <v>18384</v>
      </c>
      <c r="G6736" s="2" t="s">
        <v>50</v>
      </c>
      <c r="H6736" s="2">
        <v>5.0</v>
      </c>
      <c r="I6736" s="2">
        <v>5.0</v>
      </c>
      <c r="J6736" s="2">
        <v>5.0</v>
      </c>
      <c r="K6736" s="2">
        <v>5.0</v>
      </c>
      <c r="L6736" s="2">
        <v>5.0</v>
      </c>
      <c r="M6736" s="2" t="s">
        <v>19</v>
      </c>
    </row>
    <row r="6737" ht="15.75" customHeight="1">
      <c r="A6737" s="2">
        <v>372.0</v>
      </c>
      <c r="B6737" s="2" t="s">
        <v>18236</v>
      </c>
      <c r="C6737" s="2" t="s">
        <v>235</v>
      </c>
      <c r="D6737" s="3" t="s">
        <v>18385</v>
      </c>
      <c r="E6737" s="3" t="s">
        <v>18386</v>
      </c>
      <c r="F6737" s="3" t="s">
        <v>18387</v>
      </c>
      <c r="G6737" s="2" t="s">
        <v>50</v>
      </c>
      <c r="H6737" s="2">
        <v>5.0</v>
      </c>
      <c r="I6737" s="2">
        <v>5.0</v>
      </c>
      <c r="J6737" s="2">
        <v>5.0</v>
      </c>
      <c r="K6737" s="2">
        <v>5.0</v>
      </c>
      <c r="L6737" s="2">
        <v>5.0</v>
      </c>
      <c r="M6737" s="2" t="s">
        <v>19</v>
      </c>
    </row>
    <row r="6738" ht="15.75" customHeight="1">
      <c r="A6738" s="2">
        <v>372.0</v>
      </c>
      <c r="B6738" s="2" t="s">
        <v>18236</v>
      </c>
      <c r="C6738" s="2" t="s">
        <v>235</v>
      </c>
      <c r="D6738" s="3" t="s">
        <v>18388</v>
      </c>
      <c r="E6738" s="3" t="s">
        <v>18389</v>
      </c>
      <c r="F6738" s="3" t="s">
        <v>18390</v>
      </c>
      <c r="G6738" s="2" t="s">
        <v>50</v>
      </c>
      <c r="H6738" s="2">
        <v>5.0</v>
      </c>
      <c r="I6738" s="2">
        <v>4.0</v>
      </c>
      <c r="J6738" s="2">
        <v>5.0</v>
      </c>
      <c r="K6738" s="2">
        <v>5.0</v>
      </c>
      <c r="L6738" s="2">
        <v>4.0</v>
      </c>
      <c r="M6738" s="2" t="s">
        <v>19</v>
      </c>
    </row>
    <row r="6739" ht="15.75" customHeight="1">
      <c r="A6739" s="2">
        <v>372.0</v>
      </c>
      <c r="B6739" s="2" t="s">
        <v>18236</v>
      </c>
      <c r="C6739" s="2" t="s">
        <v>718</v>
      </c>
      <c r="D6739" s="3" t="s">
        <v>18391</v>
      </c>
      <c r="E6739" s="3" t="s">
        <v>18392</v>
      </c>
      <c r="F6739" s="3" t="s">
        <v>18393</v>
      </c>
      <c r="G6739" s="2" t="s">
        <v>50</v>
      </c>
      <c r="H6739" s="2">
        <v>5.0</v>
      </c>
      <c r="I6739" s="2">
        <v>5.0</v>
      </c>
      <c r="J6739" s="2">
        <v>5.0</v>
      </c>
      <c r="K6739" s="2">
        <v>5.0</v>
      </c>
      <c r="L6739" s="2">
        <v>5.0</v>
      </c>
      <c r="M6739" s="2" t="s">
        <v>19</v>
      </c>
    </row>
    <row r="6740" ht="15.75" customHeight="1">
      <c r="A6740" s="2">
        <v>372.0</v>
      </c>
      <c r="B6740" s="2" t="s">
        <v>18236</v>
      </c>
      <c r="C6740" s="2" t="s">
        <v>718</v>
      </c>
      <c r="D6740" s="3" t="s">
        <v>18394</v>
      </c>
      <c r="E6740" s="3" t="s">
        <v>18395</v>
      </c>
      <c r="F6740" s="3" t="s">
        <v>18396</v>
      </c>
      <c r="G6740" s="2" t="s">
        <v>50</v>
      </c>
      <c r="H6740" s="2">
        <v>5.0</v>
      </c>
      <c r="I6740" s="2">
        <v>5.0</v>
      </c>
      <c r="J6740" s="2">
        <v>5.0</v>
      </c>
      <c r="K6740" s="2">
        <v>5.0</v>
      </c>
      <c r="L6740" s="2">
        <v>5.0</v>
      </c>
      <c r="M6740" s="2" t="s">
        <v>19</v>
      </c>
    </row>
    <row r="6741" ht="15.75" customHeight="1">
      <c r="A6741" s="2">
        <v>372.0</v>
      </c>
      <c r="B6741" s="2" t="s">
        <v>18236</v>
      </c>
      <c r="C6741" s="2" t="s">
        <v>718</v>
      </c>
      <c r="D6741" s="3" t="s">
        <v>16120</v>
      </c>
      <c r="E6741" s="3" t="s">
        <v>18397</v>
      </c>
      <c r="F6741" s="3" t="s">
        <v>18398</v>
      </c>
      <c r="G6741" s="2" t="s">
        <v>50</v>
      </c>
      <c r="H6741" s="2">
        <v>5.0</v>
      </c>
      <c r="I6741" s="2">
        <v>5.0</v>
      </c>
      <c r="J6741" s="2">
        <v>5.0</v>
      </c>
      <c r="K6741" s="2">
        <v>5.0</v>
      </c>
      <c r="L6741" s="2">
        <v>5.0</v>
      </c>
      <c r="M6741" s="2" t="s">
        <v>19</v>
      </c>
    </row>
    <row r="6742" ht="15.75" customHeight="1">
      <c r="A6742" s="2">
        <v>372.0</v>
      </c>
      <c r="B6742" s="2" t="s">
        <v>18236</v>
      </c>
      <c r="C6742" s="2" t="s">
        <v>718</v>
      </c>
      <c r="D6742" s="3" t="s">
        <v>18399</v>
      </c>
      <c r="E6742" s="3" t="s">
        <v>18400</v>
      </c>
      <c r="F6742" s="3" t="s">
        <v>18401</v>
      </c>
      <c r="G6742" s="2" t="s">
        <v>50</v>
      </c>
      <c r="H6742" s="2">
        <v>5.0</v>
      </c>
      <c r="I6742" s="2">
        <v>4.0</v>
      </c>
      <c r="J6742" s="2">
        <v>5.0</v>
      </c>
      <c r="K6742" s="2">
        <v>4.0</v>
      </c>
      <c r="L6742" s="2">
        <v>4.0</v>
      </c>
      <c r="M6742" s="2" t="s">
        <v>19</v>
      </c>
    </row>
    <row r="6743" ht="15.75" customHeight="1">
      <c r="A6743" s="2">
        <v>372.0</v>
      </c>
      <c r="B6743" s="2" t="s">
        <v>18236</v>
      </c>
      <c r="C6743" s="2" t="s">
        <v>718</v>
      </c>
      <c r="D6743" s="3" t="s">
        <v>18402</v>
      </c>
      <c r="E6743" s="3" t="s">
        <v>18403</v>
      </c>
      <c r="F6743" s="3" t="s">
        <v>18404</v>
      </c>
      <c r="G6743" s="2" t="s">
        <v>50</v>
      </c>
      <c r="H6743" s="2">
        <v>5.0</v>
      </c>
      <c r="I6743" s="2">
        <v>4.0</v>
      </c>
      <c r="J6743" s="2">
        <v>5.0</v>
      </c>
      <c r="K6743" s="2">
        <v>4.0</v>
      </c>
      <c r="L6743" s="2">
        <v>4.0</v>
      </c>
      <c r="M6743" s="2" t="s">
        <v>19</v>
      </c>
    </row>
    <row r="6744" ht="15.75" customHeight="1">
      <c r="A6744" s="2">
        <v>372.0</v>
      </c>
      <c r="B6744" s="2" t="s">
        <v>18236</v>
      </c>
      <c r="C6744" s="2" t="s">
        <v>718</v>
      </c>
      <c r="D6744" s="3" t="s">
        <v>18405</v>
      </c>
      <c r="E6744" s="3" t="s">
        <v>18406</v>
      </c>
      <c r="F6744" s="3" t="s">
        <v>18407</v>
      </c>
      <c r="G6744" s="2" t="s">
        <v>50</v>
      </c>
      <c r="H6744" s="2">
        <v>5.0</v>
      </c>
      <c r="I6744" s="2">
        <v>5.0</v>
      </c>
      <c r="J6744" s="2">
        <v>5.0</v>
      </c>
      <c r="K6744" s="2">
        <v>4.0</v>
      </c>
      <c r="L6744" s="2">
        <v>4.0</v>
      </c>
      <c r="M6744" s="2" t="s">
        <v>19</v>
      </c>
    </row>
    <row r="6745" ht="15.75" customHeight="1">
      <c r="A6745" s="2">
        <v>372.0</v>
      </c>
      <c r="B6745" s="2" t="s">
        <v>18236</v>
      </c>
      <c r="C6745" s="2" t="s">
        <v>718</v>
      </c>
      <c r="D6745" s="3" t="s">
        <v>18408</v>
      </c>
      <c r="E6745" s="3" t="s">
        <v>18409</v>
      </c>
      <c r="F6745" s="3" t="s">
        <v>18410</v>
      </c>
      <c r="G6745" s="2" t="s">
        <v>50</v>
      </c>
      <c r="H6745" s="2">
        <v>5.0</v>
      </c>
      <c r="I6745" s="2">
        <v>5.0</v>
      </c>
      <c r="J6745" s="2">
        <v>5.0</v>
      </c>
      <c r="K6745" s="2">
        <v>5.0</v>
      </c>
      <c r="L6745" s="2">
        <v>5.0</v>
      </c>
      <c r="M6745" s="2" t="s">
        <v>19</v>
      </c>
    </row>
    <row r="6746" ht="15.75" customHeight="1">
      <c r="A6746" s="2">
        <v>372.0</v>
      </c>
      <c r="B6746" s="2" t="s">
        <v>18236</v>
      </c>
      <c r="C6746" s="2" t="s">
        <v>718</v>
      </c>
      <c r="D6746" s="3" t="s">
        <v>18411</v>
      </c>
      <c r="E6746" s="3" t="s">
        <v>18412</v>
      </c>
      <c r="F6746" s="3" t="s">
        <v>18413</v>
      </c>
      <c r="G6746" s="2" t="s">
        <v>50</v>
      </c>
      <c r="H6746" s="2">
        <v>5.0</v>
      </c>
      <c r="I6746" s="2">
        <v>5.0</v>
      </c>
      <c r="J6746" s="2">
        <v>5.0</v>
      </c>
      <c r="K6746" s="2">
        <v>5.0</v>
      </c>
      <c r="L6746" s="2">
        <v>5.0</v>
      </c>
      <c r="M6746" s="2" t="s">
        <v>19</v>
      </c>
    </row>
    <row r="6747" ht="15.75" customHeight="1">
      <c r="A6747" s="2">
        <v>372.0</v>
      </c>
      <c r="B6747" s="2" t="s">
        <v>18236</v>
      </c>
      <c r="C6747" s="2" t="s">
        <v>718</v>
      </c>
      <c r="D6747" s="3" t="s">
        <v>18414</v>
      </c>
      <c r="E6747" s="3" t="s">
        <v>18415</v>
      </c>
      <c r="F6747" s="3" t="s">
        <v>18416</v>
      </c>
      <c r="G6747" s="2" t="s">
        <v>50</v>
      </c>
      <c r="H6747" s="2">
        <v>5.0</v>
      </c>
      <c r="I6747" s="2">
        <v>5.0</v>
      </c>
      <c r="J6747" s="2">
        <v>5.0</v>
      </c>
      <c r="K6747" s="2">
        <v>5.0</v>
      </c>
      <c r="L6747" s="2">
        <v>5.0</v>
      </c>
      <c r="M6747" s="2" t="s">
        <v>19</v>
      </c>
    </row>
    <row r="6748" ht="15.75" customHeight="1">
      <c r="A6748" s="2">
        <v>372.0</v>
      </c>
      <c r="B6748" s="2" t="s">
        <v>18236</v>
      </c>
      <c r="C6748" s="2" t="s">
        <v>718</v>
      </c>
      <c r="D6748" s="3" t="s">
        <v>18417</v>
      </c>
      <c r="E6748" s="3" t="s">
        <v>18418</v>
      </c>
      <c r="F6748" s="3" t="s">
        <v>18419</v>
      </c>
      <c r="G6748" s="2" t="s">
        <v>50</v>
      </c>
      <c r="H6748" s="2">
        <v>5.0</v>
      </c>
      <c r="I6748" s="2">
        <v>5.0</v>
      </c>
      <c r="J6748" s="2">
        <v>5.0</v>
      </c>
      <c r="K6748" s="2">
        <v>5.0</v>
      </c>
      <c r="L6748" s="2">
        <v>5.0</v>
      </c>
      <c r="M6748" s="2" t="s">
        <v>19</v>
      </c>
    </row>
    <row r="6749" ht="15.75" customHeight="1">
      <c r="A6749" s="2">
        <v>372.0</v>
      </c>
      <c r="B6749" s="2" t="s">
        <v>18236</v>
      </c>
      <c r="C6749" s="2" t="s">
        <v>718</v>
      </c>
      <c r="D6749" s="3" t="s">
        <v>18420</v>
      </c>
      <c r="E6749" s="3" t="s">
        <v>18421</v>
      </c>
      <c r="F6749" s="3" t="s">
        <v>18422</v>
      </c>
      <c r="G6749" s="2" t="s">
        <v>50</v>
      </c>
      <c r="H6749" s="2">
        <v>5.0</v>
      </c>
      <c r="I6749" s="2">
        <v>5.0</v>
      </c>
      <c r="J6749" s="2">
        <v>5.0</v>
      </c>
      <c r="K6749" s="2">
        <v>5.0</v>
      </c>
      <c r="L6749" s="2">
        <v>5.0</v>
      </c>
      <c r="M6749" s="2" t="s">
        <v>19</v>
      </c>
    </row>
    <row r="6750" ht="15.75" customHeight="1">
      <c r="A6750" s="2">
        <v>372.0</v>
      </c>
      <c r="B6750" s="2" t="s">
        <v>18236</v>
      </c>
      <c r="C6750" s="2" t="s">
        <v>718</v>
      </c>
      <c r="D6750" s="3" t="s">
        <v>18423</v>
      </c>
      <c r="E6750" s="3" t="s">
        <v>18424</v>
      </c>
      <c r="F6750" s="3" t="s">
        <v>18425</v>
      </c>
      <c r="G6750" s="2" t="s">
        <v>50</v>
      </c>
      <c r="H6750" s="2">
        <v>5.0</v>
      </c>
      <c r="I6750" s="2">
        <v>5.0</v>
      </c>
      <c r="J6750" s="2">
        <v>5.0</v>
      </c>
      <c r="K6750" s="2">
        <v>5.0</v>
      </c>
      <c r="L6750" s="2">
        <v>5.0</v>
      </c>
      <c r="M6750" s="2" t="s">
        <v>19</v>
      </c>
    </row>
    <row r="6751" ht="15.75" customHeight="1">
      <c r="A6751" s="2">
        <v>372.0</v>
      </c>
      <c r="B6751" s="2" t="s">
        <v>18236</v>
      </c>
      <c r="C6751" s="2" t="s">
        <v>718</v>
      </c>
      <c r="D6751" s="3" t="s">
        <v>18426</v>
      </c>
      <c r="E6751" s="3" t="s">
        <v>18427</v>
      </c>
      <c r="F6751" s="3" t="s">
        <v>18428</v>
      </c>
      <c r="G6751" s="2" t="s">
        <v>50</v>
      </c>
      <c r="H6751" s="2">
        <v>5.0</v>
      </c>
      <c r="I6751" s="2">
        <v>5.0</v>
      </c>
      <c r="J6751" s="2">
        <v>5.0</v>
      </c>
      <c r="K6751" s="2">
        <v>5.0</v>
      </c>
      <c r="L6751" s="2">
        <v>5.0</v>
      </c>
      <c r="M6751" s="2" t="s">
        <v>19</v>
      </c>
    </row>
    <row r="6752" ht="15.75" customHeight="1">
      <c r="A6752" s="2">
        <v>372.0</v>
      </c>
      <c r="B6752" s="2" t="s">
        <v>18236</v>
      </c>
      <c r="C6752" s="2" t="s">
        <v>718</v>
      </c>
      <c r="D6752" s="3" t="s">
        <v>18429</v>
      </c>
      <c r="E6752" s="3" t="s">
        <v>18430</v>
      </c>
      <c r="F6752" s="3" t="s">
        <v>18431</v>
      </c>
      <c r="G6752" s="2" t="s">
        <v>50</v>
      </c>
      <c r="H6752" s="2">
        <v>5.0</v>
      </c>
      <c r="I6752" s="2">
        <v>5.0</v>
      </c>
      <c r="J6752" s="2">
        <v>5.0</v>
      </c>
      <c r="K6752" s="2">
        <v>5.0</v>
      </c>
      <c r="L6752" s="2">
        <v>5.0</v>
      </c>
      <c r="M6752" s="2" t="s">
        <v>19</v>
      </c>
    </row>
    <row r="6753" ht="15.75" customHeight="1">
      <c r="A6753" s="2">
        <v>372.0</v>
      </c>
      <c r="B6753" s="2" t="s">
        <v>18236</v>
      </c>
      <c r="C6753" s="2" t="s">
        <v>718</v>
      </c>
      <c r="D6753" s="3" t="s">
        <v>18432</v>
      </c>
      <c r="E6753" s="3" t="s">
        <v>18433</v>
      </c>
      <c r="F6753" s="3" t="s">
        <v>18434</v>
      </c>
      <c r="G6753" s="2" t="s">
        <v>50</v>
      </c>
      <c r="H6753" s="2">
        <v>5.0</v>
      </c>
      <c r="I6753" s="2">
        <v>5.0</v>
      </c>
      <c r="J6753" s="2">
        <v>5.0</v>
      </c>
      <c r="K6753" s="2">
        <v>5.0</v>
      </c>
      <c r="L6753" s="2">
        <v>5.0</v>
      </c>
      <c r="M6753" s="2" t="s">
        <v>19</v>
      </c>
    </row>
    <row r="6754" ht="15.75" customHeight="1">
      <c r="A6754" s="2">
        <v>372.0</v>
      </c>
      <c r="B6754" s="2" t="s">
        <v>18236</v>
      </c>
      <c r="C6754" s="2" t="s">
        <v>718</v>
      </c>
      <c r="D6754" s="3" t="s">
        <v>18435</v>
      </c>
      <c r="E6754" s="3" t="s">
        <v>18436</v>
      </c>
      <c r="F6754" s="3" t="s">
        <v>18437</v>
      </c>
      <c r="G6754" s="2" t="s">
        <v>50</v>
      </c>
      <c r="H6754" s="2">
        <v>5.0</v>
      </c>
      <c r="I6754" s="2">
        <v>5.0</v>
      </c>
      <c r="J6754" s="2">
        <v>5.0</v>
      </c>
      <c r="K6754" s="2">
        <v>5.0</v>
      </c>
      <c r="L6754" s="2">
        <v>5.0</v>
      </c>
      <c r="M6754" s="2" t="s">
        <v>19</v>
      </c>
    </row>
    <row r="6755" ht="15.75" customHeight="1">
      <c r="A6755" s="2">
        <v>372.0</v>
      </c>
      <c r="B6755" s="2" t="s">
        <v>18236</v>
      </c>
      <c r="C6755" s="2" t="s">
        <v>718</v>
      </c>
      <c r="D6755" s="3" t="s">
        <v>15583</v>
      </c>
      <c r="E6755" s="3" t="s">
        <v>18438</v>
      </c>
      <c r="F6755" s="3" t="s">
        <v>18439</v>
      </c>
      <c r="G6755" s="2" t="s">
        <v>50</v>
      </c>
      <c r="H6755" s="2">
        <v>5.0</v>
      </c>
      <c r="I6755" s="2">
        <v>5.0</v>
      </c>
      <c r="J6755" s="2">
        <v>5.0</v>
      </c>
      <c r="K6755" s="2">
        <v>5.0</v>
      </c>
      <c r="L6755" s="2">
        <v>5.0</v>
      </c>
      <c r="M6755" s="2" t="s">
        <v>19</v>
      </c>
    </row>
    <row r="6756" ht="15.75" customHeight="1">
      <c r="A6756" s="2">
        <v>372.0</v>
      </c>
      <c r="B6756" s="2" t="s">
        <v>18236</v>
      </c>
      <c r="C6756" s="2" t="s">
        <v>718</v>
      </c>
      <c r="D6756" s="3" t="s">
        <v>18440</v>
      </c>
      <c r="E6756" s="3" t="s">
        <v>18441</v>
      </c>
      <c r="F6756" s="3" t="s">
        <v>18442</v>
      </c>
      <c r="G6756" s="2" t="s">
        <v>50</v>
      </c>
      <c r="H6756" s="2">
        <v>5.0</v>
      </c>
      <c r="I6756" s="2">
        <v>5.0</v>
      </c>
      <c r="J6756" s="2">
        <v>5.0</v>
      </c>
      <c r="K6756" s="2">
        <v>5.0</v>
      </c>
      <c r="L6756" s="2">
        <v>5.0</v>
      </c>
      <c r="M6756" s="2" t="s">
        <v>19</v>
      </c>
    </row>
    <row r="6757" ht="15.75" customHeight="1">
      <c r="A6757" s="2">
        <v>372.0</v>
      </c>
      <c r="B6757" s="2" t="s">
        <v>18236</v>
      </c>
      <c r="C6757" s="2" t="s">
        <v>718</v>
      </c>
      <c r="D6757" s="3" t="s">
        <v>18443</v>
      </c>
      <c r="E6757" s="3" t="s">
        <v>18444</v>
      </c>
      <c r="F6757" s="3" t="s">
        <v>18445</v>
      </c>
      <c r="G6757" s="2" t="s">
        <v>50</v>
      </c>
      <c r="H6757" s="2">
        <v>5.0</v>
      </c>
      <c r="I6757" s="2">
        <v>5.0</v>
      </c>
      <c r="J6757" s="2">
        <v>5.0</v>
      </c>
      <c r="K6757" s="2">
        <v>5.0</v>
      </c>
      <c r="L6757" s="2">
        <v>5.0</v>
      </c>
      <c r="M6757" s="2" t="s">
        <v>19</v>
      </c>
    </row>
    <row r="6758" ht="15.75" customHeight="1">
      <c r="A6758" s="2">
        <v>372.0</v>
      </c>
      <c r="B6758" s="2" t="s">
        <v>18236</v>
      </c>
      <c r="C6758" s="2" t="s">
        <v>718</v>
      </c>
      <c r="D6758" s="3" t="s">
        <v>18446</v>
      </c>
      <c r="E6758" s="3" t="s">
        <v>18447</v>
      </c>
      <c r="F6758" s="3" t="s">
        <v>18448</v>
      </c>
      <c r="G6758" s="2" t="s">
        <v>50</v>
      </c>
      <c r="H6758" s="2">
        <v>5.0</v>
      </c>
      <c r="I6758" s="2">
        <v>5.0</v>
      </c>
      <c r="J6758" s="2">
        <v>5.0</v>
      </c>
      <c r="K6758" s="2">
        <v>5.0</v>
      </c>
      <c r="L6758" s="2">
        <v>5.0</v>
      </c>
      <c r="M6758" s="2" t="s">
        <v>19</v>
      </c>
    </row>
    <row r="6759" ht="15.75" customHeight="1">
      <c r="A6759" s="2">
        <v>372.0</v>
      </c>
      <c r="B6759" s="2" t="s">
        <v>18236</v>
      </c>
      <c r="C6759" s="2" t="s">
        <v>718</v>
      </c>
      <c r="D6759" s="3" t="s">
        <v>18449</v>
      </c>
      <c r="E6759" s="3" t="s">
        <v>18450</v>
      </c>
      <c r="F6759" s="3" t="s">
        <v>18451</v>
      </c>
      <c r="G6759" s="2" t="s">
        <v>50</v>
      </c>
      <c r="H6759" s="2">
        <v>5.0</v>
      </c>
      <c r="I6759" s="2">
        <v>5.0</v>
      </c>
      <c r="J6759" s="2">
        <v>5.0</v>
      </c>
      <c r="K6759" s="2">
        <v>5.0</v>
      </c>
      <c r="L6759" s="2">
        <v>5.0</v>
      </c>
      <c r="M6759" s="2" t="s">
        <v>19</v>
      </c>
    </row>
    <row r="6760" ht="15.75" customHeight="1">
      <c r="A6760" s="2">
        <v>372.0</v>
      </c>
      <c r="B6760" s="2" t="s">
        <v>18236</v>
      </c>
      <c r="C6760" s="2" t="s">
        <v>718</v>
      </c>
      <c r="D6760" s="3" t="s">
        <v>18452</v>
      </c>
      <c r="E6760" s="3" t="s">
        <v>18453</v>
      </c>
      <c r="F6760" s="3" t="s">
        <v>18454</v>
      </c>
      <c r="G6760" s="2" t="s">
        <v>50</v>
      </c>
      <c r="H6760" s="2">
        <v>5.0</v>
      </c>
      <c r="I6760" s="2">
        <v>5.0</v>
      </c>
      <c r="J6760" s="2">
        <v>5.0</v>
      </c>
      <c r="K6760" s="2">
        <v>5.0</v>
      </c>
      <c r="L6760" s="2">
        <v>5.0</v>
      </c>
      <c r="M6760" s="2" t="s">
        <v>19</v>
      </c>
    </row>
    <row r="6761" ht="15.75" customHeight="1">
      <c r="A6761" s="2">
        <v>372.0</v>
      </c>
      <c r="B6761" s="2" t="s">
        <v>18236</v>
      </c>
      <c r="C6761" s="2" t="s">
        <v>718</v>
      </c>
      <c r="D6761" s="3" t="s">
        <v>18455</v>
      </c>
      <c r="E6761" s="3" t="s">
        <v>18456</v>
      </c>
      <c r="F6761" s="3" t="s">
        <v>18457</v>
      </c>
      <c r="G6761" s="2" t="s">
        <v>50</v>
      </c>
      <c r="H6761" s="2">
        <v>5.0</v>
      </c>
      <c r="I6761" s="2">
        <v>5.0</v>
      </c>
      <c r="J6761" s="2">
        <v>5.0</v>
      </c>
      <c r="K6761" s="2">
        <v>5.0</v>
      </c>
      <c r="L6761" s="2">
        <v>5.0</v>
      </c>
      <c r="M6761" s="2" t="s">
        <v>19</v>
      </c>
    </row>
    <row r="6762" ht="15.75" customHeight="1">
      <c r="A6762" s="2">
        <v>372.0</v>
      </c>
      <c r="B6762" s="2" t="s">
        <v>18236</v>
      </c>
      <c r="C6762" s="2" t="s">
        <v>718</v>
      </c>
      <c r="D6762" s="3" t="s">
        <v>18458</v>
      </c>
      <c r="E6762" s="3" t="s">
        <v>18459</v>
      </c>
      <c r="F6762" s="3" t="s">
        <v>18460</v>
      </c>
      <c r="G6762" s="2" t="s">
        <v>50</v>
      </c>
      <c r="H6762" s="2">
        <v>5.0</v>
      </c>
      <c r="I6762" s="2">
        <v>5.0</v>
      </c>
      <c r="J6762" s="2">
        <v>5.0</v>
      </c>
      <c r="K6762" s="2">
        <v>5.0</v>
      </c>
      <c r="L6762" s="2">
        <v>5.0</v>
      </c>
      <c r="M6762" s="2" t="s">
        <v>19</v>
      </c>
    </row>
    <row r="6763" ht="15.75" customHeight="1">
      <c r="A6763" s="2">
        <v>372.0</v>
      </c>
      <c r="B6763" s="2" t="s">
        <v>18236</v>
      </c>
      <c r="C6763" s="2" t="s">
        <v>718</v>
      </c>
      <c r="D6763" s="3" t="s">
        <v>18461</v>
      </c>
      <c r="E6763" s="3" t="s">
        <v>18462</v>
      </c>
      <c r="F6763" s="3" t="s">
        <v>18463</v>
      </c>
      <c r="G6763" s="2" t="s">
        <v>50</v>
      </c>
      <c r="H6763" s="2">
        <v>5.0</v>
      </c>
      <c r="I6763" s="2">
        <v>5.0</v>
      </c>
      <c r="J6763" s="2">
        <v>5.0</v>
      </c>
      <c r="K6763" s="2">
        <v>5.0</v>
      </c>
      <c r="L6763" s="2">
        <v>5.0</v>
      </c>
      <c r="M6763" s="2" t="s">
        <v>19</v>
      </c>
    </row>
    <row r="6764" ht="15.75" customHeight="1">
      <c r="A6764" s="2">
        <v>372.0</v>
      </c>
      <c r="B6764" s="2" t="s">
        <v>18236</v>
      </c>
      <c r="C6764" s="2" t="s">
        <v>718</v>
      </c>
      <c r="D6764" s="3" t="s">
        <v>18464</v>
      </c>
      <c r="E6764" s="3" t="s">
        <v>18465</v>
      </c>
      <c r="F6764" s="3" t="s">
        <v>18466</v>
      </c>
      <c r="G6764" s="2" t="s">
        <v>50</v>
      </c>
      <c r="H6764" s="2">
        <v>5.0</v>
      </c>
      <c r="I6764" s="2">
        <v>5.0</v>
      </c>
      <c r="J6764" s="2">
        <v>5.0</v>
      </c>
      <c r="K6764" s="2">
        <v>5.0</v>
      </c>
      <c r="L6764" s="2">
        <v>5.0</v>
      </c>
      <c r="M6764" s="2" t="s">
        <v>19</v>
      </c>
    </row>
    <row r="6765" ht="15.75" customHeight="1">
      <c r="A6765" s="2">
        <v>372.0</v>
      </c>
      <c r="B6765" s="2" t="s">
        <v>18236</v>
      </c>
      <c r="C6765" s="2" t="s">
        <v>718</v>
      </c>
      <c r="D6765" s="3" t="s">
        <v>18467</v>
      </c>
      <c r="E6765" s="3" t="s">
        <v>18468</v>
      </c>
      <c r="F6765" s="3" t="s">
        <v>18469</v>
      </c>
      <c r="G6765" s="2" t="s">
        <v>50</v>
      </c>
      <c r="H6765" s="2">
        <v>5.0</v>
      </c>
      <c r="I6765" s="2">
        <v>5.0</v>
      </c>
      <c r="J6765" s="2">
        <v>5.0</v>
      </c>
      <c r="K6765" s="2">
        <v>5.0</v>
      </c>
      <c r="L6765" s="2">
        <v>5.0</v>
      </c>
      <c r="M6765" s="2" t="s">
        <v>19</v>
      </c>
    </row>
    <row r="6766" ht="15.75" customHeight="1">
      <c r="A6766" s="2">
        <v>372.0</v>
      </c>
      <c r="B6766" s="2" t="s">
        <v>18236</v>
      </c>
      <c r="C6766" s="2" t="s">
        <v>718</v>
      </c>
      <c r="D6766" s="3" t="s">
        <v>18470</v>
      </c>
      <c r="E6766" s="3" t="s">
        <v>18471</v>
      </c>
      <c r="F6766" s="3" t="s">
        <v>18472</v>
      </c>
      <c r="G6766" s="2" t="s">
        <v>50</v>
      </c>
      <c r="H6766" s="2">
        <v>5.0</v>
      </c>
      <c r="I6766" s="2">
        <v>5.0</v>
      </c>
      <c r="J6766" s="2">
        <v>5.0</v>
      </c>
      <c r="K6766" s="2">
        <v>5.0</v>
      </c>
      <c r="L6766" s="2">
        <v>5.0</v>
      </c>
      <c r="M6766" s="2" t="s">
        <v>19</v>
      </c>
    </row>
    <row r="6767" ht="15.75" customHeight="1">
      <c r="A6767" s="2">
        <v>372.0</v>
      </c>
      <c r="B6767" s="2" t="s">
        <v>18236</v>
      </c>
      <c r="C6767" s="2" t="s">
        <v>718</v>
      </c>
      <c r="D6767" s="3" t="s">
        <v>18473</v>
      </c>
      <c r="E6767" s="3" t="s">
        <v>18474</v>
      </c>
      <c r="F6767" s="3" t="s">
        <v>18475</v>
      </c>
      <c r="G6767" s="2" t="s">
        <v>50</v>
      </c>
      <c r="H6767" s="2">
        <v>5.0</v>
      </c>
      <c r="I6767" s="2">
        <v>5.0</v>
      </c>
      <c r="J6767" s="2">
        <v>5.0</v>
      </c>
      <c r="K6767" s="2">
        <v>5.0</v>
      </c>
      <c r="L6767" s="2">
        <v>5.0</v>
      </c>
      <c r="M6767" s="2" t="s">
        <v>19</v>
      </c>
    </row>
    <row r="6768" ht="15.75" customHeight="1">
      <c r="A6768" s="2">
        <v>372.0</v>
      </c>
      <c r="B6768" s="2" t="s">
        <v>18236</v>
      </c>
      <c r="C6768" s="2" t="s">
        <v>718</v>
      </c>
      <c r="D6768" s="3" t="s">
        <v>18476</v>
      </c>
      <c r="E6768" s="3" t="s">
        <v>18477</v>
      </c>
      <c r="F6768" s="3" t="s">
        <v>18478</v>
      </c>
      <c r="G6768" s="2" t="s">
        <v>50</v>
      </c>
      <c r="H6768" s="2">
        <v>5.0</v>
      </c>
      <c r="I6768" s="2">
        <v>5.0</v>
      </c>
      <c r="J6768" s="2">
        <v>5.0</v>
      </c>
      <c r="K6768" s="2">
        <v>5.0</v>
      </c>
      <c r="L6768" s="2">
        <v>5.0</v>
      </c>
      <c r="M6768" s="2" t="s">
        <v>19</v>
      </c>
    </row>
    <row r="6769" ht="15.75" customHeight="1">
      <c r="A6769" s="2">
        <v>372.0</v>
      </c>
      <c r="B6769" s="2" t="s">
        <v>18236</v>
      </c>
      <c r="C6769" s="2" t="s">
        <v>718</v>
      </c>
      <c r="D6769" s="3" t="s">
        <v>18479</v>
      </c>
      <c r="E6769" s="3" t="s">
        <v>18480</v>
      </c>
      <c r="F6769" s="3" t="s">
        <v>18481</v>
      </c>
      <c r="G6769" s="2" t="s">
        <v>50</v>
      </c>
      <c r="H6769" s="2">
        <v>5.0</v>
      </c>
      <c r="I6769" s="2">
        <v>5.0</v>
      </c>
      <c r="J6769" s="2">
        <v>5.0</v>
      </c>
      <c r="K6769" s="2">
        <v>5.0</v>
      </c>
      <c r="L6769" s="2">
        <v>5.0</v>
      </c>
      <c r="M6769" s="2" t="s">
        <v>19</v>
      </c>
    </row>
    <row r="6770" ht="15.75" customHeight="1">
      <c r="A6770" s="2">
        <v>372.0</v>
      </c>
      <c r="B6770" s="2" t="s">
        <v>18236</v>
      </c>
      <c r="C6770" s="2" t="s">
        <v>718</v>
      </c>
      <c r="D6770" s="3" t="s">
        <v>18482</v>
      </c>
      <c r="E6770" s="3" t="s">
        <v>18483</v>
      </c>
      <c r="F6770" s="3" t="s">
        <v>18484</v>
      </c>
      <c r="G6770" s="2" t="s">
        <v>50</v>
      </c>
      <c r="H6770" s="2">
        <v>5.0</v>
      </c>
      <c r="I6770" s="2">
        <v>5.0</v>
      </c>
      <c r="J6770" s="2">
        <v>5.0</v>
      </c>
      <c r="K6770" s="2">
        <v>5.0</v>
      </c>
      <c r="L6770" s="2">
        <v>5.0</v>
      </c>
      <c r="M6770" s="2" t="s">
        <v>19</v>
      </c>
    </row>
    <row r="6771" ht="15.75" customHeight="1">
      <c r="A6771" s="2">
        <v>372.0</v>
      </c>
      <c r="B6771" s="2" t="s">
        <v>18236</v>
      </c>
      <c r="C6771" s="2" t="s">
        <v>718</v>
      </c>
      <c r="D6771" s="3" t="s">
        <v>18485</v>
      </c>
      <c r="E6771" s="3" t="s">
        <v>18486</v>
      </c>
      <c r="F6771" s="3" t="s">
        <v>18487</v>
      </c>
      <c r="G6771" s="2" t="s">
        <v>50</v>
      </c>
      <c r="H6771" s="2">
        <v>5.0</v>
      </c>
      <c r="I6771" s="2">
        <v>5.0</v>
      </c>
      <c r="J6771" s="2">
        <v>5.0</v>
      </c>
      <c r="K6771" s="2">
        <v>5.0</v>
      </c>
      <c r="L6771" s="2">
        <v>5.0</v>
      </c>
      <c r="M6771" s="2" t="s">
        <v>19</v>
      </c>
    </row>
    <row r="6772" ht="15.75" customHeight="1">
      <c r="A6772" s="2">
        <v>372.0</v>
      </c>
      <c r="B6772" s="2" t="s">
        <v>18236</v>
      </c>
      <c r="C6772" s="2" t="s">
        <v>718</v>
      </c>
      <c r="D6772" s="3" t="s">
        <v>18488</v>
      </c>
      <c r="E6772" s="3" t="s">
        <v>18489</v>
      </c>
      <c r="F6772" s="3" t="s">
        <v>18490</v>
      </c>
      <c r="G6772" s="2" t="s">
        <v>50</v>
      </c>
      <c r="H6772" s="2">
        <v>5.0</v>
      </c>
      <c r="I6772" s="2">
        <v>5.0</v>
      </c>
      <c r="J6772" s="2">
        <v>5.0</v>
      </c>
      <c r="K6772" s="2">
        <v>5.0</v>
      </c>
      <c r="L6772" s="2">
        <v>5.0</v>
      </c>
      <c r="M6772" s="2" t="s">
        <v>19</v>
      </c>
    </row>
    <row r="6773" ht="15.75" customHeight="1">
      <c r="A6773" s="2">
        <v>372.0</v>
      </c>
      <c r="B6773" s="2" t="s">
        <v>18236</v>
      </c>
      <c r="C6773" s="2" t="s">
        <v>718</v>
      </c>
      <c r="D6773" s="3" t="s">
        <v>11900</v>
      </c>
      <c r="E6773" s="3" t="s">
        <v>18491</v>
      </c>
      <c r="F6773" s="3" t="s">
        <v>18492</v>
      </c>
      <c r="G6773" s="2" t="s">
        <v>50</v>
      </c>
      <c r="H6773" s="2">
        <v>5.0</v>
      </c>
      <c r="I6773" s="2">
        <v>5.0</v>
      </c>
      <c r="J6773" s="2">
        <v>5.0</v>
      </c>
      <c r="K6773" s="2">
        <v>5.0</v>
      </c>
      <c r="L6773" s="2">
        <v>5.0</v>
      </c>
      <c r="M6773" s="2" t="s">
        <v>19</v>
      </c>
    </row>
    <row r="6774" ht="15.75" customHeight="1">
      <c r="A6774" s="2">
        <v>372.0</v>
      </c>
      <c r="B6774" s="2" t="s">
        <v>18236</v>
      </c>
      <c r="C6774" s="2" t="s">
        <v>718</v>
      </c>
      <c r="D6774" s="3" t="s">
        <v>18493</v>
      </c>
      <c r="E6774" s="3" t="s">
        <v>18494</v>
      </c>
      <c r="F6774" s="3" t="s">
        <v>18495</v>
      </c>
      <c r="G6774" s="2" t="s">
        <v>50</v>
      </c>
      <c r="H6774" s="2">
        <v>5.0</v>
      </c>
      <c r="I6774" s="2">
        <v>5.0</v>
      </c>
      <c r="J6774" s="2">
        <v>5.0</v>
      </c>
      <c r="K6774" s="2">
        <v>5.0</v>
      </c>
      <c r="L6774" s="2">
        <v>5.0</v>
      </c>
      <c r="M6774" s="2" t="s">
        <v>19</v>
      </c>
    </row>
    <row r="6775" ht="15.75" customHeight="1">
      <c r="A6775" s="2">
        <v>372.0</v>
      </c>
      <c r="B6775" s="2" t="s">
        <v>18236</v>
      </c>
      <c r="C6775" s="2" t="s">
        <v>718</v>
      </c>
      <c r="D6775" s="3" t="s">
        <v>18496</v>
      </c>
      <c r="E6775" s="3" t="s">
        <v>18497</v>
      </c>
      <c r="F6775" s="3" t="s">
        <v>18498</v>
      </c>
      <c r="G6775" s="2" t="s">
        <v>50</v>
      </c>
      <c r="H6775" s="2">
        <v>5.0</v>
      </c>
      <c r="I6775" s="2">
        <v>5.0</v>
      </c>
      <c r="J6775" s="2">
        <v>5.0</v>
      </c>
      <c r="K6775" s="2">
        <v>5.0</v>
      </c>
      <c r="L6775" s="2">
        <v>5.0</v>
      </c>
      <c r="M6775" s="2" t="s">
        <v>19</v>
      </c>
    </row>
    <row r="6776" ht="15.75" customHeight="1">
      <c r="A6776" s="2">
        <v>372.0</v>
      </c>
      <c r="B6776" s="2" t="s">
        <v>18236</v>
      </c>
      <c r="C6776" s="2" t="s">
        <v>718</v>
      </c>
      <c r="D6776" s="3" t="s">
        <v>18499</v>
      </c>
      <c r="E6776" s="3" t="s">
        <v>18500</v>
      </c>
      <c r="F6776" s="3" t="s">
        <v>18501</v>
      </c>
      <c r="G6776" s="2" t="s">
        <v>50</v>
      </c>
      <c r="H6776" s="2">
        <v>5.0</v>
      </c>
      <c r="I6776" s="2">
        <v>5.0</v>
      </c>
      <c r="J6776" s="2">
        <v>5.0</v>
      </c>
      <c r="K6776" s="2">
        <v>5.0</v>
      </c>
      <c r="L6776" s="2">
        <v>5.0</v>
      </c>
      <c r="M6776" s="2" t="s">
        <v>19</v>
      </c>
    </row>
    <row r="6777" ht="15.75" customHeight="1">
      <c r="A6777" s="2">
        <v>372.0</v>
      </c>
      <c r="B6777" s="2" t="s">
        <v>18236</v>
      </c>
      <c r="C6777" s="2" t="s">
        <v>718</v>
      </c>
      <c r="D6777" s="3" t="s">
        <v>18502</v>
      </c>
      <c r="E6777" s="3" t="s">
        <v>18503</v>
      </c>
      <c r="F6777" s="3" t="s">
        <v>18504</v>
      </c>
      <c r="G6777" s="2" t="s">
        <v>50</v>
      </c>
      <c r="H6777" s="2">
        <v>5.0</v>
      </c>
      <c r="I6777" s="2">
        <v>5.0</v>
      </c>
      <c r="J6777" s="2">
        <v>5.0</v>
      </c>
      <c r="K6777" s="2">
        <v>5.0</v>
      </c>
      <c r="L6777" s="2">
        <v>5.0</v>
      </c>
      <c r="M6777" s="2" t="s">
        <v>19</v>
      </c>
    </row>
    <row r="6778" ht="15.75" customHeight="1">
      <c r="A6778" s="2">
        <v>372.0</v>
      </c>
      <c r="B6778" s="2" t="s">
        <v>18236</v>
      </c>
      <c r="C6778" s="2" t="s">
        <v>718</v>
      </c>
      <c r="D6778" s="3" t="s">
        <v>18505</v>
      </c>
      <c r="E6778" s="3" t="s">
        <v>18506</v>
      </c>
      <c r="F6778" s="3" t="s">
        <v>18507</v>
      </c>
      <c r="G6778" s="2" t="s">
        <v>50</v>
      </c>
      <c r="H6778" s="2">
        <v>5.0</v>
      </c>
      <c r="I6778" s="2">
        <v>4.0</v>
      </c>
      <c r="J6778" s="2">
        <v>5.0</v>
      </c>
      <c r="K6778" s="2">
        <v>5.0</v>
      </c>
      <c r="L6778" s="2">
        <v>4.0</v>
      </c>
      <c r="M6778" s="2" t="s">
        <v>19</v>
      </c>
    </row>
    <row r="6779" ht="15.75" customHeight="1">
      <c r="A6779" s="2">
        <v>372.0</v>
      </c>
      <c r="B6779" s="2" t="s">
        <v>18236</v>
      </c>
      <c r="C6779" s="2" t="s">
        <v>718</v>
      </c>
      <c r="D6779" s="3" t="s">
        <v>18508</v>
      </c>
      <c r="E6779" s="3" t="s">
        <v>18509</v>
      </c>
      <c r="F6779" s="3" t="s">
        <v>18510</v>
      </c>
      <c r="G6779" s="2" t="s">
        <v>50</v>
      </c>
      <c r="H6779" s="2">
        <v>5.0</v>
      </c>
      <c r="I6779" s="2">
        <v>4.0</v>
      </c>
      <c r="J6779" s="2">
        <v>5.0</v>
      </c>
      <c r="K6779" s="2">
        <v>5.0</v>
      </c>
      <c r="L6779" s="2">
        <v>5.0</v>
      </c>
      <c r="M6779" s="2" t="s">
        <v>19</v>
      </c>
    </row>
    <row r="6780" ht="15.75" customHeight="1">
      <c r="A6780" s="2">
        <v>372.0</v>
      </c>
      <c r="B6780" s="2" t="s">
        <v>18236</v>
      </c>
      <c r="C6780" s="2" t="s">
        <v>718</v>
      </c>
      <c r="D6780" s="3" t="s">
        <v>18511</v>
      </c>
      <c r="E6780" s="3" t="s">
        <v>18512</v>
      </c>
      <c r="F6780" s="3" t="s">
        <v>18513</v>
      </c>
      <c r="G6780" s="2" t="s">
        <v>50</v>
      </c>
      <c r="H6780" s="2">
        <v>5.0</v>
      </c>
      <c r="I6780" s="2">
        <v>5.0</v>
      </c>
      <c r="J6780" s="2">
        <v>5.0</v>
      </c>
      <c r="K6780" s="2">
        <v>5.0</v>
      </c>
      <c r="L6780" s="2">
        <v>5.0</v>
      </c>
      <c r="M6780" s="2" t="s">
        <v>19</v>
      </c>
    </row>
    <row r="6781" ht="15.75" customHeight="1">
      <c r="A6781" s="2">
        <v>372.0</v>
      </c>
      <c r="B6781" s="2" t="s">
        <v>18236</v>
      </c>
      <c r="C6781" s="2" t="s">
        <v>718</v>
      </c>
      <c r="D6781" s="3" t="s">
        <v>18514</v>
      </c>
      <c r="E6781" s="3" t="s">
        <v>18515</v>
      </c>
      <c r="F6781" s="3" t="s">
        <v>18516</v>
      </c>
      <c r="G6781" s="2" t="s">
        <v>50</v>
      </c>
      <c r="H6781" s="2">
        <v>5.0</v>
      </c>
      <c r="I6781" s="2">
        <v>5.0</v>
      </c>
      <c r="J6781" s="2">
        <v>5.0</v>
      </c>
      <c r="K6781" s="2">
        <v>5.0</v>
      </c>
      <c r="L6781" s="2">
        <v>4.0</v>
      </c>
      <c r="M6781" s="2" t="s">
        <v>19</v>
      </c>
    </row>
    <row r="6782" ht="15.75" customHeight="1">
      <c r="A6782" s="2">
        <v>372.0</v>
      </c>
      <c r="B6782" s="2" t="s">
        <v>18236</v>
      </c>
      <c r="C6782" s="2" t="s">
        <v>718</v>
      </c>
      <c r="D6782" s="3" t="s">
        <v>10029</v>
      </c>
      <c r="E6782" s="3" t="s">
        <v>18517</v>
      </c>
      <c r="F6782" s="3" t="s">
        <v>18518</v>
      </c>
      <c r="G6782" s="2" t="s">
        <v>50</v>
      </c>
      <c r="H6782" s="2">
        <v>5.0</v>
      </c>
      <c r="I6782" s="2">
        <v>5.0</v>
      </c>
      <c r="J6782" s="2">
        <v>5.0</v>
      </c>
      <c r="K6782" s="2">
        <v>5.0</v>
      </c>
      <c r="L6782" s="2">
        <v>5.0</v>
      </c>
      <c r="M6782" s="2" t="s">
        <v>19</v>
      </c>
    </row>
    <row r="6783" ht="15.75" customHeight="1">
      <c r="A6783" s="2">
        <v>372.0</v>
      </c>
      <c r="B6783" s="2" t="s">
        <v>18236</v>
      </c>
      <c r="C6783" s="2" t="s">
        <v>718</v>
      </c>
      <c r="D6783" s="3" t="s">
        <v>139</v>
      </c>
      <c r="E6783" s="3" t="s">
        <v>18519</v>
      </c>
      <c r="F6783" s="3" t="s">
        <v>18520</v>
      </c>
      <c r="G6783" s="2" t="s">
        <v>50</v>
      </c>
      <c r="H6783" s="2">
        <v>5.0</v>
      </c>
      <c r="I6783" s="2">
        <v>5.0</v>
      </c>
      <c r="J6783" s="2">
        <v>5.0</v>
      </c>
      <c r="K6783" s="2">
        <v>5.0</v>
      </c>
      <c r="L6783" s="2">
        <v>4.0</v>
      </c>
      <c r="M6783" s="2" t="s">
        <v>19</v>
      </c>
    </row>
    <row r="6784" ht="15.75" customHeight="1">
      <c r="A6784" s="2">
        <v>372.0</v>
      </c>
      <c r="B6784" s="2" t="s">
        <v>18236</v>
      </c>
      <c r="C6784" s="2" t="s">
        <v>718</v>
      </c>
      <c r="D6784" s="3" t="s">
        <v>18521</v>
      </c>
      <c r="E6784" s="3" t="s">
        <v>18522</v>
      </c>
      <c r="F6784" s="3" t="s">
        <v>18523</v>
      </c>
      <c r="G6784" s="2" t="s">
        <v>50</v>
      </c>
      <c r="H6784" s="2">
        <v>5.0</v>
      </c>
      <c r="I6784" s="2">
        <v>4.0</v>
      </c>
      <c r="J6784" s="2">
        <v>5.0</v>
      </c>
      <c r="K6784" s="2">
        <v>5.0</v>
      </c>
      <c r="L6784" s="2">
        <v>5.0</v>
      </c>
      <c r="M6784" s="2" t="s">
        <v>19</v>
      </c>
    </row>
    <row r="6785" ht="15.75" customHeight="1">
      <c r="A6785" s="2">
        <v>372.0</v>
      </c>
      <c r="B6785" s="2" t="s">
        <v>18236</v>
      </c>
      <c r="C6785" s="2" t="s">
        <v>718</v>
      </c>
      <c r="D6785" s="3" t="s">
        <v>18524</v>
      </c>
      <c r="E6785" s="3" t="s">
        <v>18525</v>
      </c>
      <c r="F6785" s="3" t="s">
        <v>18526</v>
      </c>
      <c r="G6785" s="2" t="s">
        <v>50</v>
      </c>
      <c r="H6785" s="2">
        <v>5.0</v>
      </c>
      <c r="I6785" s="2">
        <v>5.0</v>
      </c>
      <c r="J6785" s="2">
        <v>5.0</v>
      </c>
      <c r="K6785" s="2">
        <v>5.0</v>
      </c>
      <c r="L6785" s="2">
        <v>5.0</v>
      </c>
      <c r="M6785" s="2" t="s">
        <v>19</v>
      </c>
    </row>
    <row r="6786" ht="15.75" customHeight="1">
      <c r="A6786" s="2">
        <v>372.0</v>
      </c>
      <c r="B6786" s="2" t="s">
        <v>18236</v>
      </c>
      <c r="C6786" s="2" t="s">
        <v>718</v>
      </c>
      <c r="D6786" s="3" t="s">
        <v>18527</v>
      </c>
      <c r="E6786" s="3" t="s">
        <v>18528</v>
      </c>
      <c r="F6786" s="3" t="s">
        <v>18529</v>
      </c>
      <c r="G6786" s="2" t="s">
        <v>50</v>
      </c>
      <c r="H6786" s="2">
        <v>5.0</v>
      </c>
      <c r="I6786" s="2">
        <v>4.0</v>
      </c>
      <c r="J6786" s="2">
        <v>5.0</v>
      </c>
      <c r="K6786" s="2">
        <v>5.0</v>
      </c>
      <c r="L6786" s="2">
        <v>4.0</v>
      </c>
      <c r="M6786" s="2" t="s">
        <v>19</v>
      </c>
    </row>
    <row r="6787" ht="15.75" customHeight="1">
      <c r="A6787" s="2">
        <v>372.0</v>
      </c>
      <c r="B6787" s="2" t="s">
        <v>18236</v>
      </c>
      <c r="C6787" s="2" t="s">
        <v>718</v>
      </c>
      <c r="D6787" s="3" t="s">
        <v>18530</v>
      </c>
      <c r="E6787" s="3" t="s">
        <v>18531</v>
      </c>
      <c r="F6787" s="3" t="s">
        <v>18532</v>
      </c>
      <c r="G6787" s="2" t="s">
        <v>50</v>
      </c>
      <c r="H6787" s="2">
        <v>5.0</v>
      </c>
      <c r="I6787" s="2">
        <v>5.0</v>
      </c>
      <c r="J6787" s="2">
        <v>5.0</v>
      </c>
      <c r="K6787" s="2">
        <v>5.0</v>
      </c>
      <c r="L6787" s="2">
        <v>4.0</v>
      </c>
      <c r="M6787" s="2" t="s">
        <v>19</v>
      </c>
    </row>
    <row r="6788" ht="15.75" customHeight="1">
      <c r="A6788" s="2">
        <v>372.0</v>
      </c>
      <c r="B6788" s="2" t="s">
        <v>18236</v>
      </c>
      <c r="C6788" s="2" t="s">
        <v>718</v>
      </c>
      <c r="D6788" s="3" t="s">
        <v>18533</v>
      </c>
      <c r="E6788" s="3" t="s">
        <v>18534</v>
      </c>
      <c r="F6788" s="3" t="s">
        <v>18535</v>
      </c>
      <c r="G6788" s="2" t="s">
        <v>50</v>
      </c>
      <c r="H6788" s="2">
        <v>5.0</v>
      </c>
      <c r="I6788" s="2">
        <v>4.0</v>
      </c>
      <c r="J6788" s="2">
        <v>5.0</v>
      </c>
      <c r="K6788" s="2">
        <v>5.0</v>
      </c>
      <c r="L6788" s="2">
        <v>5.0</v>
      </c>
      <c r="M6788" s="2" t="s">
        <v>19</v>
      </c>
    </row>
    <row r="6789" ht="15.75" customHeight="1">
      <c r="A6789" s="2">
        <v>372.0</v>
      </c>
      <c r="B6789" s="2" t="s">
        <v>18236</v>
      </c>
      <c r="C6789" s="2" t="s">
        <v>718</v>
      </c>
      <c r="D6789" s="3" t="s">
        <v>18536</v>
      </c>
      <c r="E6789" s="3" t="s">
        <v>18537</v>
      </c>
      <c r="F6789" s="3" t="s">
        <v>18538</v>
      </c>
      <c r="G6789" s="2" t="s">
        <v>50</v>
      </c>
      <c r="H6789" s="2">
        <v>5.0</v>
      </c>
      <c r="I6789" s="2">
        <v>5.0</v>
      </c>
      <c r="J6789" s="2">
        <v>5.0</v>
      </c>
      <c r="K6789" s="2">
        <v>5.0</v>
      </c>
      <c r="L6789" s="2">
        <v>5.0</v>
      </c>
      <c r="M6789" s="2" t="s">
        <v>19</v>
      </c>
    </row>
    <row r="6790" ht="15.75" customHeight="1">
      <c r="A6790" s="2">
        <v>372.0</v>
      </c>
      <c r="B6790" s="2" t="s">
        <v>18236</v>
      </c>
      <c r="C6790" s="2" t="s">
        <v>718</v>
      </c>
      <c r="D6790" s="3" t="s">
        <v>18539</v>
      </c>
      <c r="E6790" s="3" t="s">
        <v>18540</v>
      </c>
      <c r="F6790" s="3" t="s">
        <v>18541</v>
      </c>
      <c r="G6790" s="2" t="s">
        <v>50</v>
      </c>
      <c r="H6790" s="2">
        <v>5.0</v>
      </c>
      <c r="I6790" s="2">
        <v>5.0</v>
      </c>
      <c r="J6790" s="2">
        <v>5.0</v>
      </c>
      <c r="K6790" s="2">
        <v>5.0</v>
      </c>
      <c r="L6790" s="2">
        <v>5.0</v>
      </c>
      <c r="M6790" s="2" t="s">
        <v>19</v>
      </c>
    </row>
    <row r="6791" ht="15.75" customHeight="1">
      <c r="A6791" s="2">
        <v>372.0</v>
      </c>
      <c r="B6791" s="2" t="s">
        <v>18236</v>
      </c>
      <c r="C6791" s="2" t="s">
        <v>718</v>
      </c>
      <c r="D6791" s="3" t="s">
        <v>18542</v>
      </c>
      <c r="E6791" s="3" t="s">
        <v>18543</v>
      </c>
      <c r="F6791" s="3" t="s">
        <v>18544</v>
      </c>
      <c r="G6791" s="2" t="s">
        <v>50</v>
      </c>
      <c r="H6791" s="2">
        <v>5.0</v>
      </c>
      <c r="I6791" s="2">
        <v>5.0</v>
      </c>
      <c r="J6791" s="2">
        <v>5.0</v>
      </c>
      <c r="K6791" s="2">
        <v>5.0</v>
      </c>
      <c r="L6791" s="2">
        <v>5.0</v>
      </c>
      <c r="M6791" s="2" t="s">
        <v>19</v>
      </c>
    </row>
    <row r="6792" ht="15.75" customHeight="1">
      <c r="A6792" s="2">
        <v>372.0</v>
      </c>
      <c r="B6792" s="2" t="s">
        <v>18236</v>
      </c>
      <c r="C6792" s="2" t="s">
        <v>2064</v>
      </c>
      <c r="D6792" s="3" t="s">
        <v>18545</v>
      </c>
      <c r="E6792" s="3" t="s">
        <v>18546</v>
      </c>
      <c r="F6792" s="3" t="s">
        <v>18547</v>
      </c>
      <c r="G6792" s="2" t="s">
        <v>50</v>
      </c>
      <c r="H6792" s="2">
        <v>5.0</v>
      </c>
      <c r="I6792" s="2">
        <v>5.0</v>
      </c>
      <c r="J6792" s="2">
        <v>5.0</v>
      </c>
      <c r="K6792" s="2">
        <v>5.0</v>
      </c>
      <c r="L6792" s="2">
        <v>5.0</v>
      </c>
      <c r="M6792" s="2" t="s">
        <v>19</v>
      </c>
    </row>
    <row r="6793" ht="15.75" customHeight="1">
      <c r="A6793" s="2">
        <v>372.0</v>
      </c>
      <c r="B6793" s="2" t="s">
        <v>18236</v>
      </c>
      <c r="C6793" s="2" t="s">
        <v>2064</v>
      </c>
      <c r="D6793" s="3" t="s">
        <v>18548</v>
      </c>
      <c r="E6793" s="3" t="s">
        <v>18549</v>
      </c>
      <c r="F6793" s="3" t="s">
        <v>18550</v>
      </c>
      <c r="G6793" s="2" t="s">
        <v>50</v>
      </c>
      <c r="H6793" s="2">
        <v>5.0</v>
      </c>
      <c r="I6793" s="2">
        <v>4.0</v>
      </c>
      <c r="J6793" s="2">
        <v>5.0</v>
      </c>
      <c r="K6793" s="2">
        <v>5.0</v>
      </c>
      <c r="L6793" s="2">
        <v>5.0</v>
      </c>
      <c r="M6793" s="2" t="s">
        <v>19</v>
      </c>
    </row>
    <row r="6794" ht="15.75" customHeight="1">
      <c r="A6794" s="2">
        <v>372.0</v>
      </c>
      <c r="B6794" s="2" t="s">
        <v>18236</v>
      </c>
      <c r="C6794" s="2" t="s">
        <v>2064</v>
      </c>
      <c r="D6794" s="3" t="s">
        <v>18551</v>
      </c>
      <c r="E6794" s="3" t="s">
        <v>18552</v>
      </c>
      <c r="F6794" s="3" t="s">
        <v>18553</v>
      </c>
      <c r="G6794" s="2" t="s">
        <v>50</v>
      </c>
      <c r="H6794" s="2">
        <v>5.0</v>
      </c>
      <c r="I6794" s="2">
        <v>5.0</v>
      </c>
      <c r="J6794" s="2">
        <v>5.0</v>
      </c>
      <c r="K6794" s="2">
        <v>5.0</v>
      </c>
      <c r="L6794" s="2">
        <v>5.0</v>
      </c>
      <c r="M6794" s="2" t="s">
        <v>19</v>
      </c>
    </row>
    <row r="6795" ht="15.75" customHeight="1">
      <c r="A6795" s="2">
        <v>372.0</v>
      </c>
      <c r="B6795" s="2" t="s">
        <v>18236</v>
      </c>
      <c r="C6795" s="2" t="s">
        <v>2064</v>
      </c>
      <c r="D6795" s="3" t="s">
        <v>110</v>
      </c>
      <c r="E6795" s="3" t="s">
        <v>18554</v>
      </c>
      <c r="F6795" s="3" t="s">
        <v>18555</v>
      </c>
      <c r="G6795" s="2" t="s">
        <v>50</v>
      </c>
      <c r="H6795" s="2">
        <v>5.0</v>
      </c>
      <c r="I6795" s="2">
        <v>4.0</v>
      </c>
      <c r="J6795" s="2">
        <v>5.0</v>
      </c>
      <c r="K6795" s="2">
        <v>5.0</v>
      </c>
      <c r="L6795" s="2">
        <v>5.0</v>
      </c>
      <c r="M6795" s="2" t="s">
        <v>19</v>
      </c>
    </row>
    <row r="6796" ht="15.75" customHeight="1">
      <c r="A6796" s="2">
        <v>372.0</v>
      </c>
      <c r="B6796" s="2" t="s">
        <v>18236</v>
      </c>
      <c r="C6796" s="2" t="s">
        <v>2064</v>
      </c>
      <c r="D6796" s="3" t="s">
        <v>18556</v>
      </c>
      <c r="E6796" s="3" t="s">
        <v>18557</v>
      </c>
      <c r="F6796" s="3" t="s">
        <v>18558</v>
      </c>
      <c r="G6796" s="2" t="s">
        <v>50</v>
      </c>
      <c r="H6796" s="2">
        <v>5.0</v>
      </c>
      <c r="I6796" s="2">
        <v>5.0</v>
      </c>
      <c r="J6796" s="2">
        <v>5.0</v>
      </c>
      <c r="K6796" s="2">
        <v>5.0</v>
      </c>
      <c r="L6796" s="2">
        <v>5.0</v>
      </c>
      <c r="M6796" s="2" t="s">
        <v>19</v>
      </c>
    </row>
    <row r="6797" ht="15.75" customHeight="1">
      <c r="A6797" s="2">
        <v>372.0</v>
      </c>
      <c r="B6797" s="2" t="s">
        <v>18236</v>
      </c>
      <c r="C6797" s="2" t="s">
        <v>2064</v>
      </c>
      <c r="D6797" s="3" t="s">
        <v>18559</v>
      </c>
      <c r="E6797" s="3" t="s">
        <v>18560</v>
      </c>
      <c r="F6797" s="3" t="s">
        <v>18561</v>
      </c>
      <c r="G6797" s="2" t="s">
        <v>50</v>
      </c>
      <c r="H6797" s="2">
        <v>5.0</v>
      </c>
      <c r="I6797" s="2">
        <v>5.0</v>
      </c>
      <c r="J6797" s="2">
        <v>5.0</v>
      </c>
      <c r="K6797" s="2">
        <v>5.0</v>
      </c>
      <c r="L6797" s="2">
        <v>5.0</v>
      </c>
      <c r="M6797" s="2" t="s">
        <v>19</v>
      </c>
    </row>
    <row r="6798" ht="15.75" customHeight="1">
      <c r="A6798" s="2">
        <v>372.0</v>
      </c>
      <c r="B6798" s="2" t="s">
        <v>18236</v>
      </c>
      <c r="C6798" s="2" t="s">
        <v>2064</v>
      </c>
      <c r="D6798" s="3" t="s">
        <v>18562</v>
      </c>
      <c r="E6798" s="3" t="s">
        <v>18563</v>
      </c>
      <c r="F6798" s="3" t="s">
        <v>18564</v>
      </c>
      <c r="G6798" s="2" t="s">
        <v>50</v>
      </c>
      <c r="H6798" s="2">
        <v>5.0</v>
      </c>
      <c r="I6798" s="2">
        <v>5.0</v>
      </c>
      <c r="J6798" s="2">
        <v>5.0</v>
      </c>
      <c r="K6798" s="2">
        <v>5.0</v>
      </c>
      <c r="L6798" s="2">
        <v>5.0</v>
      </c>
      <c r="M6798" s="2" t="s">
        <v>19</v>
      </c>
    </row>
    <row r="6799" ht="15.75" customHeight="1">
      <c r="A6799" s="2">
        <v>372.0</v>
      </c>
      <c r="B6799" s="2" t="s">
        <v>18236</v>
      </c>
      <c r="C6799" s="2" t="s">
        <v>2064</v>
      </c>
      <c r="D6799" s="3" t="s">
        <v>18565</v>
      </c>
      <c r="E6799" s="3" t="s">
        <v>18566</v>
      </c>
      <c r="F6799" s="3" t="s">
        <v>18567</v>
      </c>
      <c r="G6799" s="2" t="s">
        <v>50</v>
      </c>
      <c r="H6799" s="2">
        <v>5.0</v>
      </c>
      <c r="I6799" s="2">
        <v>5.0</v>
      </c>
      <c r="J6799" s="2">
        <v>5.0</v>
      </c>
      <c r="K6799" s="2">
        <v>5.0</v>
      </c>
      <c r="L6799" s="2">
        <v>5.0</v>
      </c>
      <c r="M6799" s="2" t="s">
        <v>19</v>
      </c>
    </row>
    <row r="6800" ht="15.75" customHeight="1">
      <c r="A6800" s="2">
        <v>372.0</v>
      </c>
      <c r="B6800" s="2" t="s">
        <v>18236</v>
      </c>
      <c r="C6800" s="2" t="s">
        <v>2064</v>
      </c>
      <c r="D6800" s="3" t="s">
        <v>18568</v>
      </c>
      <c r="E6800" s="3" t="s">
        <v>18569</v>
      </c>
      <c r="F6800" s="3" t="s">
        <v>18570</v>
      </c>
      <c r="G6800" s="2" t="s">
        <v>50</v>
      </c>
      <c r="H6800" s="2">
        <v>4.0</v>
      </c>
      <c r="I6800" s="2">
        <v>4.0</v>
      </c>
      <c r="J6800" s="2">
        <v>4.0</v>
      </c>
      <c r="K6800" s="2">
        <v>4.0</v>
      </c>
      <c r="L6800" s="2">
        <v>4.0</v>
      </c>
      <c r="M6800" s="2" t="s">
        <v>19</v>
      </c>
    </row>
    <row r="6801" ht="15.75" customHeight="1">
      <c r="A6801" s="2">
        <v>372.0</v>
      </c>
      <c r="B6801" s="2" t="s">
        <v>18236</v>
      </c>
      <c r="C6801" s="2" t="s">
        <v>2064</v>
      </c>
      <c r="D6801" s="3" t="s">
        <v>18571</v>
      </c>
      <c r="E6801" s="3" t="s">
        <v>18572</v>
      </c>
      <c r="F6801" s="3" t="s">
        <v>18573</v>
      </c>
      <c r="G6801" s="2" t="s">
        <v>50</v>
      </c>
      <c r="H6801" s="2">
        <v>5.0</v>
      </c>
      <c r="I6801" s="2">
        <v>4.0</v>
      </c>
      <c r="J6801" s="2">
        <v>5.0</v>
      </c>
      <c r="K6801" s="2">
        <v>5.0</v>
      </c>
      <c r="L6801" s="2">
        <v>4.0</v>
      </c>
      <c r="M6801" s="2" t="s">
        <v>19</v>
      </c>
    </row>
    <row r="6802" ht="15.75" customHeight="1">
      <c r="A6802" s="2">
        <v>372.0</v>
      </c>
      <c r="B6802" s="2" t="s">
        <v>18236</v>
      </c>
      <c r="C6802" s="2" t="s">
        <v>2064</v>
      </c>
      <c r="D6802" s="3" t="s">
        <v>18574</v>
      </c>
      <c r="E6802" s="3" t="s">
        <v>18575</v>
      </c>
      <c r="F6802" s="3" t="s">
        <v>18576</v>
      </c>
      <c r="G6802" s="2" t="s">
        <v>18</v>
      </c>
      <c r="H6802" s="2">
        <v>5.0</v>
      </c>
      <c r="I6802" s="2">
        <v>5.0</v>
      </c>
      <c r="J6802" s="2">
        <v>5.0</v>
      </c>
      <c r="K6802" s="2">
        <v>5.0</v>
      </c>
      <c r="L6802" s="2">
        <v>5.0</v>
      </c>
      <c r="M6802" s="2" t="s">
        <v>19</v>
      </c>
    </row>
    <row r="6803" ht="15.75" customHeight="1">
      <c r="A6803" s="2">
        <v>372.0</v>
      </c>
      <c r="B6803" s="2" t="s">
        <v>18236</v>
      </c>
      <c r="C6803" s="2" t="s">
        <v>2064</v>
      </c>
      <c r="D6803" s="3" t="s">
        <v>18577</v>
      </c>
      <c r="E6803" s="3" t="s">
        <v>18578</v>
      </c>
      <c r="F6803" s="3" t="s">
        <v>18579</v>
      </c>
      <c r="G6803" s="2" t="s">
        <v>18</v>
      </c>
      <c r="H6803" s="2">
        <v>5.0</v>
      </c>
      <c r="I6803" s="2">
        <v>5.0</v>
      </c>
      <c r="J6803" s="2">
        <v>5.0</v>
      </c>
      <c r="K6803" s="2">
        <v>5.0</v>
      </c>
      <c r="L6803" s="2">
        <v>5.0</v>
      </c>
      <c r="M6803" s="2" t="s">
        <v>19</v>
      </c>
    </row>
    <row r="6804" ht="15.75" customHeight="1">
      <c r="A6804" s="2">
        <v>372.0</v>
      </c>
      <c r="B6804" s="2" t="s">
        <v>18236</v>
      </c>
      <c r="C6804" s="2" t="s">
        <v>2064</v>
      </c>
      <c r="D6804" s="3" t="s">
        <v>18580</v>
      </c>
      <c r="E6804" s="3" t="s">
        <v>18581</v>
      </c>
      <c r="F6804" s="3" t="s">
        <v>18582</v>
      </c>
      <c r="G6804" s="2" t="s">
        <v>18</v>
      </c>
      <c r="H6804" s="2">
        <v>5.0</v>
      </c>
      <c r="I6804" s="2">
        <v>5.0</v>
      </c>
      <c r="J6804" s="2">
        <v>5.0</v>
      </c>
      <c r="K6804" s="2">
        <v>5.0</v>
      </c>
      <c r="L6804" s="2">
        <v>5.0</v>
      </c>
      <c r="M6804" s="2" t="s">
        <v>19</v>
      </c>
    </row>
    <row r="6805" ht="15.75" customHeight="1">
      <c r="A6805" s="2">
        <v>372.0</v>
      </c>
      <c r="B6805" s="2" t="s">
        <v>18236</v>
      </c>
      <c r="C6805" s="2" t="s">
        <v>2064</v>
      </c>
      <c r="D6805" s="3" t="s">
        <v>18583</v>
      </c>
      <c r="E6805" s="3" t="s">
        <v>18584</v>
      </c>
      <c r="F6805" s="3" t="s">
        <v>18585</v>
      </c>
      <c r="G6805" s="2" t="s">
        <v>18</v>
      </c>
      <c r="H6805" s="2">
        <v>5.0</v>
      </c>
      <c r="I6805" s="2">
        <v>5.0</v>
      </c>
      <c r="J6805" s="2">
        <v>5.0</v>
      </c>
      <c r="K6805" s="2">
        <v>5.0</v>
      </c>
      <c r="L6805" s="2">
        <v>5.0</v>
      </c>
      <c r="M6805" s="2" t="s">
        <v>19</v>
      </c>
    </row>
    <row r="6806" ht="15.75" customHeight="1">
      <c r="A6806" s="2">
        <v>372.0</v>
      </c>
      <c r="B6806" s="2" t="s">
        <v>18236</v>
      </c>
      <c r="C6806" s="2" t="s">
        <v>2064</v>
      </c>
      <c r="D6806" s="3" t="s">
        <v>18586</v>
      </c>
      <c r="E6806" s="3" t="s">
        <v>18587</v>
      </c>
      <c r="F6806" s="3" t="s">
        <v>18588</v>
      </c>
      <c r="G6806" s="2" t="s">
        <v>50</v>
      </c>
      <c r="H6806" s="2">
        <v>5.0</v>
      </c>
      <c r="I6806" s="2">
        <v>5.0</v>
      </c>
      <c r="J6806" s="2">
        <v>4.0</v>
      </c>
      <c r="K6806" s="2">
        <v>5.0</v>
      </c>
      <c r="L6806" s="2">
        <v>4.0</v>
      </c>
      <c r="M6806" s="2" t="s">
        <v>19</v>
      </c>
    </row>
    <row r="6807" ht="15.75" customHeight="1">
      <c r="A6807" s="2">
        <v>372.0</v>
      </c>
      <c r="B6807" s="2" t="s">
        <v>18236</v>
      </c>
      <c r="C6807" s="2" t="s">
        <v>2064</v>
      </c>
      <c r="D6807" s="3" t="s">
        <v>18589</v>
      </c>
      <c r="E6807" s="3" t="s">
        <v>18590</v>
      </c>
      <c r="F6807" s="3" t="s">
        <v>18591</v>
      </c>
      <c r="G6807" s="2" t="s">
        <v>18</v>
      </c>
      <c r="H6807" s="2">
        <v>5.0</v>
      </c>
      <c r="I6807" s="2">
        <v>5.0</v>
      </c>
      <c r="J6807" s="2">
        <v>5.0</v>
      </c>
      <c r="K6807" s="2">
        <v>5.0</v>
      </c>
      <c r="L6807" s="2">
        <v>5.0</v>
      </c>
      <c r="M6807" s="2" t="s">
        <v>19</v>
      </c>
    </row>
    <row r="6808" ht="15.75" customHeight="1">
      <c r="A6808" s="2">
        <v>372.0</v>
      </c>
      <c r="B6808" s="2" t="s">
        <v>18236</v>
      </c>
      <c r="C6808" s="2" t="s">
        <v>2064</v>
      </c>
      <c r="D6808" s="3" t="s">
        <v>18592</v>
      </c>
      <c r="E6808" s="3" t="s">
        <v>18593</v>
      </c>
      <c r="F6808" s="3" t="s">
        <v>18594</v>
      </c>
      <c r="G6808" s="2" t="s">
        <v>18</v>
      </c>
      <c r="H6808" s="2">
        <v>5.0</v>
      </c>
      <c r="I6808" s="2">
        <v>5.0</v>
      </c>
      <c r="J6808" s="2">
        <v>5.0</v>
      </c>
      <c r="K6808" s="2">
        <v>5.0</v>
      </c>
      <c r="L6808" s="2">
        <v>5.0</v>
      </c>
      <c r="M6808" s="2" t="s">
        <v>19</v>
      </c>
    </row>
    <row r="6809" ht="15.75" customHeight="1">
      <c r="A6809" s="2">
        <v>372.0</v>
      </c>
      <c r="B6809" s="2" t="s">
        <v>18236</v>
      </c>
      <c r="C6809" s="2" t="s">
        <v>2064</v>
      </c>
      <c r="D6809" s="3" t="s">
        <v>18595</v>
      </c>
      <c r="E6809" s="3" t="s">
        <v>18596</v>
      </c>
      <c r="F6809" s="3" t="s">
        <v>18597</v>
      </c>
      <c r="G6809" s="2" t="s">
        <v>18</v>
      </c>
      <c r="H6809" s="2">
        <v>5.0</v>
      </c>
      <c r="I6809" s="2">
        <v>5.0</v>
      </c>
      <c r="J6809" s="2">
        <v>5.0</v>
      </c>
      <c r="K6809" s="2">
        <v>5.0</v>
      </c>
      <c r="L6809" s="2">
        <v>5.0</v>
      </c>
      <c r="M6809" s="2" t="s">
        <v>19</v>
      </c>
    </row>
    <row r="6810" ht="15.75" customHeight="1">
      <c r="A6810" s="2">
        <v>372.0</v>
      </c>
      <c r="B6810" s="2" t="s">
        <v>18236</v>
      </c>
      <c r="C6810" s="2" t="s">
        <v>2064</v>
      </c>
      <c r="D6810" s="3" t="s">
        <v>1027</v>
      </c>
      <c r="E6810" s="3" t="s">
        <v>18598</v>
      </c>
      <c r="F6810" s="3" t="s">
        <v>18599</v>
      </c>
      <c r="G6810" s="2" t="s">
        <v>18</v>
      </c>
      <c r="H6810" s="2">
        <v>5.0</v>
      </c>
      <c r="I6810" s="2">
        <v>5.0</v>
      </c>
      <c r="J6810" s="2">
        <v>5.0</v>
      </c>
      <c r="K6810" s="2">
        <v>5.0</v>
      </c>
      <c r="L6810" s="2">
        <v>5.0</v>
      </c>
      <c r="M6810" s="2" t="s">
        <v>19</v>
      </c>
    </row>
    <row r="6811" ht="15.75" customHeight="1">
      <c r="A6811" s="2">
        <v>372.0</v>
      </c>
      <c r="B6811" s="2" t="s">
        <v>18236</v>
      </c>
      <c r="C6811" s="2" t="s">
        <v>2064</v>
      </c>
      <c r="D6811" s="3" t="s">
        <v>18600</v>
      </c>
      <c r="E6811" s="3" t="s">
        <v>18601</v>
      </c>
      <c r="F6811" s="3" t="s">
        <v>18602</v>
      </c>
      <c r="G6811" s="2" t="s">
        <v>18</v>
      </c>
      <c r="H6811" s="2">
        <v>5.0</v>
      </c>
      <c r="I6811" s="2">
        <v>5.0</v>
      </c>
      <c r="J6811" s="2">
        <v>5.0</v>
      </c>
      <c r="K6811" s="2">
        <v>5.0</v>
      </c>
      <c r="L6811" s="2">
        <v>5.0</v>
      </c>
      <c r="M6811" s="2" t="s">
        <v>19</v>
      </c>
    </row>
    <row r="6812" ht="15.75" customHeight="1">
      <c r="A6812" s="2">
        <v>372.0</v>
      </c>
      <c r="B6812" s="2" t="s">
        <v>18236</v>
      </c>
      <c r="C6812" s="2" t="s">
        <v>2064</v>
      </c>
      <c r="D6812" s="3" t="s">
        <v>18603</v>
      </c>
      <c r="E6812" s="3" t="s">
        <v>18604</v>
      </c>
      <c r="F6812" s="3" t="s">
        <v>18605</v>
      </c>
      <c r="G6812" s="2" t="s">
        <v>18</v>
      </c>
      <c r="H6812" s="2">
        <v>5.0</v>
      </c>
      <c r="I6812" s="2">
        <v>5.0</v>
      </c>
      <c r="J6812" s="2">
        <v>5.0</v>
      </c>
      <c r="K6812" s="2">
        <v>5.0</v>
      </c>
      <c r="L6812" s="2">
        <v>5.0</v>
      </c>
      <c r="M6812" s="2" t="s">
        <v>19</v>
      </c>
    </row>
    <row r="6813" ht="15.75" customHeight="1">
      <c r="A6813" s="2">
        <v>372.0</v>
      </c>
      <c r="B6813" s="2" t="s">
        <v>18236</v>
      </c>
      <c r="C6813" s="2" t="s">
        <v>2064</v>
      </c>
      <c r="D6813" s="3" t="s">
        <v>18606</v>
      </c>
      <c r="E6813" s="3" t="s">
        <v>18607</v>
      </c>
      <c r="F6813" s="3" t="s">
        <v>18608</v>
      </c>
      <c r="G6813" s="2" t="s">
        <v>18</v>
      </c>
      <c r="H6813" s="2">
        <v>5.0</v>
      </c>
      <c r="I6813" s="2">
        <v>5.0</v>
      </c>
      <c r="J6813" s="2">
        <v>5.0</v>
      </c>
      <c r="K6813" s="2">
        <v>5.0</v>
      </c>
      <c r="L6813" s="2">
        <v>5.0</v>
      </c>
      <c r="M6813" s="2" t="s">
        <v>19</v>
      </c>
    </row>
    <row r="6814" ht="15.75" customHeight="1">
      <c r="A6814" s="2">
        <v>372.0</v>
      </c>
      <c r="B6814" s="2" t="s">
        <v>18236</v>
      </c>
      <c r="C6814" s="2" t="s">
        <v>2064</v>
      </c>
      <c r="D6814" s="3" t="s">
        <v>18609</v>
      </c>
      <c r="E6814" s="3" t="s">
        <v>18610</v>
      </c>
      <c r="F6814" s="3" t="s">
        <v>18611</v>
      </c>
      <c r="G6814" s="2" t="s">
        <v>18</v>
      </c>
      <c r="H6814" s="2">
        <v>5.0</v>
      </c>
      <c r="I6814" s="2">
        <v>5.0</v>
      </c>
      <c r="J6814" s="2">
        <v>5.0</v>
      </c>
      <c r="K6814" s="2">
        <v>5.0</v>
      </c>
      <c r="L6814" s="2">
        <v>5.0</v>
      </c>
      <c r="M6814" s="2" t="s">
        <v>19</v>
      </c>
    </row>
    <row r="6815" ht="15.75" customHeight="1">
      <c r="A6815" s="2">
        <v>372.0</v>
      </c>
      <c r="B6815" s="2" t="s">
        <v>18236</v>
      </c>
      <c r="C6815" s="2" t="s">
        <v>2064</v>
      </c>
      <c r="D6815" s="3" t="s">
        <v>18612</v>
      </c>
      <c r="E6815" s="3" t="s">
        <v>18613</v>
      </c>
      <c r="F6815" s="3" t="s">
        <v>18614</v>
      </c>
      <c r="G6815" s="2" t="s">
        <v>18</v>
      </c>
      <c r="H6815" s="2">
        <v>5.0</v>
      </c>
      <c r="I6815" s="2">
        <v>5.0</v>
      </c>
      <c r="J6815" s="2">
        <v>5.0</v>
      </c>
      <c r="K6815" s="2">
        <v>5.0</v>
      </c>
      <c r="L6815" s="2">
        <v>5.0</v>
      </c>
      <c r="M6815" s="2" t="s">
        <v>19</v>
      </c>
    </row>
    <row r="6816" ht="15.75" customHeight="1">
      <c r="A6816" s="2">
        <v>372.0</v>
      </c>
      <c r="B6816" s="2" t="s">
        <v>18236</v>
      </c>
      <c r="C6816" s="2" t="s">
        <v>2064</v>
      </c>
      <c r="D6816" s="3" t="s">
        <v>18615</v>
      </c>
      <c r="E6816" s="3" t="s">
        <v>18616</v>
      </c>
      <c r="F6816" s="3" t="s">
        <v>18617</v>
      </c>
      <c r="G6816" s="2" t="s">
        <v>18</v>
      </c>
      <c r="H6816" s="2">
        <v>5.0</v>
      </c>
      <c r="I6816" s="2">
        <v>5.0</v>
      </c>
      <c r="J6816" s="2">
        <v>5.0</v>
      </c>
      <c r="K6816" s="2">
        <v>5.0</v>
      </c>
      <c r="L6816" s="2">
        <v>5.0</v>
      </c>
      <c r="M6816" s="2" t="s">
        <v>19</v>
      </c>
    </row>
    <row r="6817" ht="15.75" customHeight="1">
      <c r="A6817" s="2">
        <v>372.0</v>
      </c>
      <c r="B6817" s="2" t="s">
        <v>18236</v>
      </c>
      <c r="C6817" s="2" t="s">
        <v>2064</v>
      </c>
      <c r="D6817" s="3" t="s">
        <v>18618</v>
      </c>
      <c r="E6817" s="3" t="s">
        <v>18619</v>
      </c>
      <c r="F6817" s="3" t="s">
        <v>18620</v>
      </c>
      <c r="G6817" s="2" t="s">
        <v>18</v>
      </c>
      <c r="H6817" s="2">
        <v>5.0</v>
      </c>
      <c r="I6817" s="2">
        <v>5.0</v>
      </c>
      <c r="J6817" s="2">
        <v>5.0</v>
      </c>
      <c r="K6817" s="2">
        <v>5.0</v>
      </c>
      <c r="L6817" s="2">
        <v>5.0</v>
      </c>
      <c r="M6817" s="2" t="s">
        <v>19</v>
      </c>
    </row>
    <row r="6818" ht="15.75" customHeight="1">
      <c r="A6818" s="2">
        <v>372.0</v>
      </c>
      <c r="B6818" s="2" t="s">
        <v>18236</v>
      </c>
      <c r="C6818" s="2" t="s">
        <v>2064</v>
      </c>
      <c r="D6818" s="3" t="s">
        <v>18621</v>
      </c>
      <c r="E6818" s="3" t="s">
        <v>18622</v>
      </c>
      <c r="F6818" s="3" t="s">
        <v>18623</v>
      </c>
      <c r="G6818" s="2" t="s">
        <v>18</v>
      </c>
      <c r="H6818" s="2">
        <v>5.0</v>
      </c>
      <c r="I6818" s="2">
        <v>5.0</v>
      </c>
      <c r="J6818" s="2">
        <v>5.0</v>
      </c>
      <c r="K6818" s="2">
        <v>5.0</v>
      </c>
      <c r="L6818" s="2">
        <v>5.0</v>
      </c>
      <c r="M6818" s="2" t="s">
        <v>19</v>
      </c>
    </row>
    <row r="6819" ht="15.75" customHeight="1">
      <c r="A6819" s="2">
        <v>372.0</v>
      </c>
      <c r="B6819" s="2" t="s">
        <v>18236</v>
      </c>
      <c r="C6819" s="2" t="s">
        <v>2064</v>
      </c>
      <c r="D6819" s="3" t="s">
        <v>18624</v>
      </c>
      <c r="E6819" s="3" t="s">
        <v>18625</v>
      </c>
      <c r="F6819" s="3" t="s">
        <v>18626</v>
      </c>
      <c r="G6819" s="2" t="s">
        <v>18</v>
      </c>
      <c r="H6819" s="2">
        <v>5.0</v>
      </c>
      <c r="I6819" s="2">
        <v>5.0</v>
      </c>
      <c r="J6819" s="2">
        <v>5.0</v>
      </c>
      <c r="K6819" s="2">
        <v>5.0</v>
      </c>
      <c r="L6819" s="2">
        <v>5.0</v>
      </c>
      <c r="M6819" s="2" t="s">
        <v>19</v>
      </c>
    </row>
    <row r="6820" ht="15.75" customHeight="1">
      <c r="A6820" s="2">
        <v>372.0</v>
      </c>
      <c r="B6820" s="2" t="s">
        <v>18236</v>
      </c>
      <c r="C6820" s="2" t="s">
        <v>2064</v>
      </c>
      <c r="D6820" s="3" t="s">
        <v>18627</v>
      </c>
      <c r="E6820" s="3" t="s">
        <v>18628</v>
      </c>
      <c r="F6820" s="3" t="s">
        <v>18629</v>
      </c>
      <c r="G6820" s="2" t="s">
        <v>18</v>
      </c>
      <c r="H6820" s="2">
        <v>5.0</v>
      </c>
      <c r="I6820" s="2">
        <v>5.0</v>
      </c>
      <c r="J6820" s="2">
        <v>5.0</v>
      </c>
      <c r="K6820" s="2">
        <v>5.0</v>
      </c>
      <c r="L6820" s="2">
        <v>5.0</v>
      </c>
      <c r="M6820" s="2" t="s">
        <v>19</v>
      </c>
    </row>
    <row r="6821" ht="15.75" customHeight="1">
      <c r="A6821" s="2">
        <v>372.0</v>
      </c>
      <c r="B6821" s="2" t="s">
        <v>18236</v>
      </c>
      <c r="C6821" s="2" t="s">
        <v>2064</v>
      </c>
      <c r="D6821" s="3" t="s">
        <v>18630</v>
      </c>
      <c r="E6821" s="3" t="s">
        <v>18631</v>
      </c>
      <c r="F6821" s="3" t="s">
        <v>18632</v>
      </c>
      <c r="G6821" s="2" t="s">
        <v>18</v>
      </c>
      <c r="H6821" s="2">
        <v>5.0</v>
      </c>
      <c r="I6821" s="2">
        <v>5.0</v>
      </c>
      <c r="J6821" s="2">
        <v>5.0</v>
      </c>
      <c r="K6821" s="2">
        <v>5.0</v>
      </c>
      <c r="L6821" s="2">
        <v>5.0</v>
      </c>
      <c r="M6821" s="2" t="s">
        <v>19</v>
      </c>
    </row>
    <row r="6822" ht="15.75" customHeight="1">
      <c r="A6822" s="2">
        <v>372.0</v>
      </c>
      <c r="B6822" s="2" t="s">
        <v>18236</v>
      </c>
      <c r="C6822" s="2" t="s">
        <v>2064</v>
      </c>
      <c r="D6822" s="3" t="s">
        <v>18633</v>
      </c>
      <c r="E6822" s="3" t="s">
        <v>18634</v>
      </c>
      <c r="F6822" s="3" t="s">
        <v>18635</v>
      </c>
      <c r="G6822" s="2" t="s">
        <v>18</v>
      </c>
      <c r="H6822" s="2">
        <v>5.0</v>
      </c>
      <c r="I6822" s="2">
        <v>5.0</v>
      </c>
      <c r="J6822" s="2">
        <v>5.0</v>
      </c>
      <c r="K6822" s="2">
        <v>5.0</v>
      </c>
      <c r="L6822" s="2">
        <v>5.0</v>
      </c>
      <c r="M6822" s="2" t="s">
        <v>19</v>
      </c>
    </row>
    <row r="6823" ht="15.75" customHeight="1">
      <c r="A6823" s="2">
        <v>372.0</v>
      </c>
      <c r="B6823" s="2" t="s">
        <v>18236</v>
      </c>
      <c r="C6823" s="2" t="s">
        <v>2064</v>
      </c>
      <c r="D6823" s="3" t="s">
        <v>442</v>
      </c>
      <c r="E6823" s="3" t="s">
        <v>18636</v>
      </c>
      <c r="F6823" s="3" t="s">
        <v>18637</v>
      </c>
      <c r="G6823" s="2" t="s">
        <v>18</v>
      </c>
      <c r="H6823" s="2">
        <v>5.0</v>
      </c>
      <c r="I6823" s="2">
        <v>5.0</v>
      </c>
      <c r="J6823" s="2">
        <v>5.0</v>
      </c>
      <c r="K6823" s="2">
        <v>5.0</v>
      </c>
      <c r="L6823" s="2">
        <v>5.0</v>
      </c>
      <c r="M6823" s="2" t="s">
        <v>19</v>
      </c>
    </row>
    <row r="6824" ht="15.75" customHeight="1">
      <c r="A6824" s="2">
        <v>372.0</v>
      </c>
      <c r="B6824" s="2" t="s">
        <v>18236</v>
      </c>
      <c r="C6824" s="2" t="s">
        <v>2064</v>
      </c>
      <c r="D6824" s="3" t="s">
        <v>8424</v>
      </c>
      <c r="E6824" s="3" t="s">
        <v>18638</v>
      </c>
      <c r="F6824" s="3" t="s">
        <v>18639</v>
      </c>
      <c r="G6824" s="2" t="s">
        <v>18</v>
      </c>
      <c r="H6824" s="2">
        <v>5.0</v>
      </c>
      <c r="I6824" s="2">
        <v>4.0</v>
      </c>
      <c r="J6824" s="2">
        <v>4.0</v>
      </c>
      <c r="K6824" s="2">
        <v>5.0</v>
      </c>
      <c r="L6824" s="2">
        <v>5.0</v>
      </c>
      <c r="M6824" s="2" t="s">
        <v>19</v>
      </c>
    </row>
    <row r="6825" ht="15.75" customHeight="1">
      <c r="A6825" s="2">
        <v>372.0</v>
      </c>
      <c r="B6825" s="2" t="s">
        <v>18236</v>
      </c>
      <c r="C6825" s="2" t="s">
        <v>2064</v>
      </c>
      <c r="D6825" s="3" t="s">
        <v>8841</v>
      </c>
      <c r="E6825" s="3" t="s">
        <v>18640</v>
      </c>
      <c r="F6825" s="3" t="s">
        <v>18641</v>
      </c>
      <c r="G6825" s="2" t="s">
        <v>18</v>
      </c>
      <c r="H6825" s="2">
        <v>5.0</v>
      </c>
      <c r="I6825" s="2">
        <v>4.0</v>
      </c>
      <c r="J6825" s="2">
        <v>4.0</v>
      </c>
      <c r="K6825" s="2">
        <v>4.0</v>
      </c>
      <c r="L6825" s="2">
        <v>4.0</v>
      </c>
      <c r="M6825" s="2" t="s">
        <v>19</v>
      </c>
    </row>
    <row r="6826" ht="15.75" customHeight="1">
      <c r="A6826" s="2">
        <v>372.0</v>
      </c>
      <c r="B6826" s="2" t="s">
        <v>18236</v>
      </c>
      <c r="C6826" s="2" t="s">
        <v>109</v>
      </c>
      <c r="D6826" s="3" t="s">
        <v>18642</v>
      </c>
      <c r="E6826" s="3" t="s">
        <v>18643</v>
      </c>
      <c r="F6826" s="3" t="s">
        <v>18644</v>
      </c>
      <c r="G6826" s="2" t="s">
        <v>18</v>
      </c>
      <c r="H6826" s="2">
        <v>5.0</v>
      </c>
      <c r="I6826" s="2">
        <v>5.0</v>
      </c>
      <c r="J6826" s="2">
        <v>5.0</v>
      </c>
      <c r="K6826" s="2">
        <v>5.0</v>
      </c>
      <c r="L6826" s="2">
        <v>5.0</v>
      </c>
      <c r="M6826" s="2" t="s">
        <v>19</v>
      </c>
    </row>
    <row r="6827" ht="15.75" customHeight="1">
      <c r="A6827" s="2">
        <v>372.0</v>
      </c>
      <c r="B6827" s="2" t="s">
        <v>18236</v>
      </c>
      <c r="C6827" s="2" t="s">
        <v>109</v>
      </c>
      <c r="D6827" s="3" t="s">
        <v>18645</v>
      </c>
      <c r="E6827" s="3" t="s">
        <v>18646</v>
      </c>
      <c r="F6827" s="3" t="s">
        <v>18647</v>
      </c>
      <c r="G6827" s="2" t="s">
        <v>18</v>
      </c>
      <c r="H6827" s="2">
        <v>5.0</v>
      </c>
      <c r="I6827" s="2">
        <v>5.0</v>
      </c>
      <c r="J6827" s="2">
        <v>5.0</v>
      </c>
      <c r="K6827" s="2">
        <v>5.0</v>
      </c>
      <c r="L6827" s="2">
        <v>5.0</v>
      </c>
      <c r="M6827" s="2" t="s">
        <v>19</v>
      </c>
    </row>
    <row r="6828" ht="15.75" customHeight="1">
      <c r="A6828" s="2">
        <v>372.0</v>
      </c>
      <c r="B6828" s="2" t="s">
        <v>18236</v>
      </c>
      <c r="C6828" s="2" t="s">
        <v>109</v>
      </c>
      <c r="D6828" s="3" t="s">
        <v>18648</v>
      </c>
      <c r="E6828" s="3" t="s">
        <v>18649</v>
      </c>
      <c r="F6828" s="3" t="s">
        <v>18650</v>
      </c>
      <c r="G6828" s="2" t="s">
        <v>18</v>
      </c>
      <c r="H6828" s="2">
        <v>5.0</v>
      </c>
      <c r="I6828" s="2">
        <v>5.0</v>
      </c>
      <c r="J6828" s="2">
        <v>5.0</v>
      </c>
      <c r="K6828" s="2">
        <v>5.0</v>
      </c>
      <c r="L6828" s="2">
        <v>5.0</v>
      </c>
      <c r="M6828" s="2" t="s">
        <v>19</v>
      </c>
    </row>
    <row r="6829" ht="15.75" customHeight="1">
      <c r="A6829" s="2">
        <v>372.0</v>
      </c>
      <c r="B6829" s="2" t="s">
        <v>18236</v>
      </c>
      <c r="C6829" s="2" t="s">
        <v>109</v>
      </c>
      <c r="D6829" s="3" t="s">
        <v>18651</v>
      </c>
      <c r="E6829" s="3" t="s">
        <v>18652</v>
      </c>
      <c r="F6829" s="3" t="s">
        <v>18653</v>
      </c>
      <c r="G6829" s="2" t="s">
        <v>18</v>
      </c>
      <c r="H6829" s="2">
        <v>5.0</v>
      </c>
      <c r="I6829" s="2">
        <v>5.0</v>
      </c>
      <c r="J6829" s="2">
        <v>5.0</v>
      </c>
      <c r="K6829" s="2">
        <v>5.0</v>
      </c>
      <c r="L6829" s="2">
        <v>5.0</v>
      </c>
      <c r="M6829" s="2" t="s">
        <v>19</v>
      </c>
    </row>
    <row r="6830" ht="15.75" customHeight="1">
      <c r="A6830" s="2">
        <v>372.0</v>
      </c>
      <c r="B6830" s="2" t="s">
        <v>18236</v>
      </c>
      <c r="C6830" s="2" t="s">
        <v>109</v>
      </c>
      <c r="D6830" s="3" t="s">
        <v>18654</v>
      </c>
      <c r="E6830" s="3" t="s">
        <v>18655</v>
      </c>
      <c r="F6830" s="3" t="s">
        <v>18656</v>
      </c>
      <c r="G6830" s="2" t="s">
        <v>18</v>
      </c>
      <c r="H6830" s="2">
        <v>5.0</v>
      </c>
      <c r="I6830" s="2">
        <v>4.0</v>
      </c>
      <c r="J6830" s="2">
        <v>4.0</v>
      </c>
      <c r="K6830" s="2">
        <v>4.0</v>
      </c>
      <c r="L6830" s="2">
        <v>5.0</v>
      </c>
      <c r="M6830" s="2" t="s">
        <v>19</v>
      </c>
    </row>
    <row r="6831" ht="15.75" customHeight="1">
      <c r="A6831" s="2">
        <v>372.0</v>
      </c>
      <c r="B6831" s="2" t="s">
        <v>18236</v>
      </c>
      <c r="C6831" s="2" t="s">
        <v>109</v>
      </c>
      <c r="D6831" s="3" t="s">
        <v>18657</v>
      </c>
      <c r="E6831" s="3" t="s">
        <v>18658</v>
      </c>
      <c r="F6831" s="3" t="s">
        <v>18659</v>
      </c>
      <c r="G6831" s="2" t="s">
        <v>18</v>
      </c>
      <c r="H6831" s="2">
        <v>5.0</v>
      </c>
      <c r="I6831" s="2">
        <v>5.0</v>
      </c>
      <c r="J6831" s="2">
        <v>5.0</v>
      </c>
      <c r="K6831" s="2">
        <v>5.0</v>
      </c>
      <c r="L6831" s="2">
        <v>4.0</v>
      </c>
      <c r="M6831" s="2" t="s">
        <v>19</v>
      </c>
    </row>
    <row r="6832" ht="15.75" customHeight="1">
      <c r="A6832" s="2">
        <v>372.0</v>
      </c>
      <c r="B6832" s="2" t="s">
        <v>18236</v>
      </c>
      <c r="C6832" s="2" t="s">
        <v>109</v>
      </c>
      <c r="D6832" s="3" t="s">
        <v>18660</v>
      </c>
      <c r="E6832" s="3" t="s">
        <v>18661</v>
      </c>
      <c r="F6832" s="3" t="s">
        <v>18662</v>
      </c>
      <c r="G6832" s="2" t="s">
        <v>18</v>
      </c>
      <c r="H6832" s="2">
        <v>5.0</v>
      </c>
      <c r="I6832" s="2">
        <v>4.0</v>
      </c>
      <c r="J6832" s="2">
        <v>5.0</v>
      </c>
      <c r="K6832" s="2">
        <v>5.0</v>
      </c>
      <c r="L6832" s="2">
        <v>5.0</v>
      </c>
      <c r="M6832" s="2" t="s">
        <v>19</v>
      </c>
    </row>
    <row r="6833" ht="15.75" customHeight="1">
      <c r="A6833" s="2">
        <v>372.0</v>
      </c>
      <c r="B6833" s="2" t="s">
        <v>18236</v>
      </c>
      <c r="C6833" s="2" t="s">
        <v>109</v>
      </c>
      <c r="D6833" s="3" t="s">
        <v>18663</v>
      </c>
      <c r="E6833" s="3" t="s">
        <v>18664</v>
      </c>
      <c r="F6833" s="3" t="s">
        <v>18665</v>
      </c>
      <c r="G6833" s="2" t="s">
        <v>18</v>
      </c>
      <c r="H6833" s="2">
        <v>5.0</v>
      </c>
      <c r="I6833" s="2">
        <v>4.0</v>
      </c>
      <c r="J6833" s="2">
        <v>5.0</v>
      </c>
      <c r="K6833" s="2">
        <v>5.0</v>
      </c>
      <c r="L6833" s="2">
        <v>5.0</v>
      </c>
      <c r="M6833" s="2" t="s">
        <v>19</v>
      </c>
    </row>
    <row r="6834" ht="15.75" customHeight="1">
      <c r="A6834" s="2">
        <v>372.0</v>
      </c>
      <c r="B6834" s="2" t="s">
        <v>18236</v>
      </c>
      <c r="C6834" s="2" t="s">
        <v>109</v>
      </c>
      <c r="D6834" s="3" t="s">
        <v>18666</v>
      </c>
      <c r="E6834" s="3" t="s">
        <v>18667</v>
      </c>
      <c r="F6834" s="3" t="s">
        <v>18668</v>
      </c>
      <c r="G6834" s="2" t="s">
        <v>18</v>
      </c>
      <c r="H6834" s="2">
        <v>5.0</v>
      </c>
      <c r="I6834" s="2">
        <v>4.0</v>
      </c>
      <c r="J6834" s="2">
        <v>5.0</v>
      </c>
      <c r="K6834" s="2">
        <v>5.0</v>
      </c>
      <c r="L6834" s="2">
        <v>4.0</v>
      </c>
      <c r="M6834" s="2" t="s">
        <v>19</v>
      </c>
    </row>
    <row r="6835" ht="15.75" customHeight="1">
      <c r="A6835" s="2">
        <v>372.0</v>
      </c>
      <c r="B6835" s="2" t="s">
        <v>18236</v>
      </c>
      <c r="C6835" s="2" t="s">
        <v>109</v>
      </c>
      <c r="D6835" s="3" t="s">
        <v>18669</v>
      </c>
      <c r="E6835" s="3" t="s">
        <v>18670</v>
      </c>
      <c r="F6835" s="3" t="s">
        <v>18671</v>
      </c>
      <c r="G6835" s="2" t="s">
        <v>18</v>
      </c>
      <c r="H6835" s="2">
        <v>4.0</v>
      </c>
      <c r="I6835" s="2">
        <v>5.0</v>
      </c>
      <c r="J6835" s="2">
        <v>4.0</v>
      </c>
      <c r="K6835" s="2">
        <v>5.0</v>
      </c>
      <c r="L6835" s="2">
        <v>4.0</v>
      </c>
      <c r="M6835" s="2" t="s">
        <v>19</v>
      </c>
    </row>
    <row r="6836" ht="15.75" customHeight="1">
      <c r="A6836" s="2">
        <v>372.0</v>
      </c>
      <c r="B6836" s="2" t="s">
        <v>18236</v>
      </c>
      <c r="C6836" s="2" t="s">
        <v>109</v>
      </c>
      <c r="D6836" s="3" t="s">
        <v>18672</v>
      </c>
      <c r="E6836" s="3" t="s">
        <v>18673</v>
      </c>
      <c r="F6836" s="3" t="s">
        <v>18674</v>
      </c>
      <c r="G6836" s="2" t="s">
        <v>18</v>
      </c>
      <c r="H6836" s="2">
        <v>4.0</v>
      </c>
      <c r="I6836" s="2">
        <v>5.0</v>
      </c>
      <c r="J6836" s="2">
        <v>4.0</v>
      </c>
      <c r="K6836" s="2">
        <v>4.0</v>
      </c>
      <c r="L6836" s="2">
        <v>4.0</v>
      </c>
      <c r="M6836" s="2" t="s">
        <v>19</v>
      </c>
    </row>
    <row r="6837" ht="15.75" customHeight="1">
      <c r="A6837" s="2">
        <v>372.0</v>
      </c>
      <c r="B6837" s="2" t="s">
        <v>18236</v>
      </c>
      <c r="C6837" s="2" t="s">
        <v>109</v>
      </c>
      <c r="D6837" s="3" t="s">
        <v>18675</v>
      </c>
      <c r="E6837" s="3" t="s">
        <v>18676</v>
      </c>
      <c r="F6837" s="3" t="s">
        <v>18677</v>
      </c>
      <c r="G6837" s="2" t="s">
        <v>18</v>
      </c>
      <c r="H6837" s="2">
        <v>4.0</v>
      </c>
      <c r="I6837" s="2">
        <v>5.0</v>
      </c>
      <c r="J6837" s="2">
        <v>4.0</v>
      </c>
      <c r="K6837" s="2">
        <v>4.0</v>
      </c>
      <c r="L6837" s="2">
        <v>4.0</v>
      </c>
      <c r="M6837" s="2" t="s">
        <v>19</v>
      </c>
    </row>
    <row r="6838" ht="15.75" customHeight="1">
      <c r="A6838" s="2">
        <v>372.0</v>
      </c>
      <c r="B6838" s="2" t="s">
        <v>18236</v>
      </c>
      <c r="C6838" s="2" t="s">
        <v>109</v>
      </c>
      <c r="D6838" s="3" t="s">
        <v>139</v>
      </c>
      <c r="E6838" s="3" t="s">
        <v>18678</v>
      </c>
      <c r="F6838" s="3" t="s">
        <v>18679</v>
      </c>
      <c r="G6838" s="2" t="s">
        <v>18</v>
      </c>
      <c r="H6838" s="2">
        <v>4.0</v>
      </c>
      <c r="I6838" s="2">
        <v>4.0</v>
      </c>
      <c r="J6838" s="2">
        <v>5.0</v>
      </c>
      <c r="K6838" s="2">
        <v>5.0</v>
      </c>
      <c r="L6838" s="2">
        <v>4.0</v>
      </c>
      <c r="M6838" s="2" t="s">
        <v>19</v>
      </c>
    </row>
    <row r="6839" ht="15.75" customHeight="1">
      <c r="A6839" s="2">
        <v>372.0</v>
      </c>
      <c r="B6839" s="2" t="s">
        <v>18236</v>
      </c>
      <c r="C6839" s="2" t="s">
        <v>109</v>
      </c>
      <c r="D6839" s="3" t="s">
        <v>18680</v>
      </c>
      <c r="E6839" s="3" t="s">
        <v>18681</v>
      </c>
      <c r="F6839" s="3" t="s">
        <v>18682</v>
      </c>
      <c r="G6839" s="2" t="s">
        <v>18</v>
      </c>
      <c r="H6839" s="2">
        <v>4.0</v>
      </c>
      <c r="I6839" s="2">
        <v>5.0</v>
      </c>
      <c r="J6839" s="2">
        <v>3.0</v>
      </c>
      <c r="K6839" s="2">
        <v>5.0</v>
      </c>
      <c r="L6839" s="2">
        <v>5.0</v>
      </c>
      <c r="M6839" s="2" t="s">
        <v>19</v>
      </c>
    </row>
    <row r="6840" ht="15.75" customHeight="1">
      <c r="A6840" s="2">
        <v>372.0</v>
      </c>
      <c r="B6840" s="2" t="s">
        <v>18236</v>
      </c>
      <c r="C6840" s="2" t="s">
        <v>109</v>
      </c>
      <c r="D6840" s="3" t="s">
        <v>18683</v>
      </c>
      <c r="E6840" s="3" t="s">
        <v>18684</v>
      </c>
      <c r="F6840" s="3" t="s">
        <v>18685</v>
      </c>
      <c r="G6840" s="2" t="s">
        <v>18</v>
      </c>
      <c r="H6840" s="2">
        <v>4.0</v>
      </c>
      <c r="I6840" s="2">
        <v>5.0</v>
      </c>
      <c r="J6840" s="2">
        <v>5.0</v>
      </c>
      <c r="K6840" s="2">
        <v>4.0</v>
      </c>
      <c r="L6840" s="2">
        <v>4.0</v>
      </c>
      <c r="M6840" s="2" t="s">
        <v>19</v>
      </c>
    </row>
    <row r="6841" ht="15.75" customHeight="1">
      <c r="A6841" s="2">
        <v>372.0</v>
      </c>
      <c r="B6841" s="2" t="s">
        <v>18236</v>
      </c>
      <c r="C6841" s="2" t="s">
        <v>109</v>
      </c>
      <c r="D6841" s="3" t="s">
        <v>18686</v>
      </c>
      <c r="E6841" s="3" t="s">
        <v>18687</v>
      </c>
      <c r="F6841" s="3" t="s">
        <v>18688</v>
      </c>
      <c r="G6841" s="2" t="s">
        <v>18</v>
      </c>
      <c r="H6841" s="2">
        <v>4.0</v>
      </c>
      <c r="I6841" s="2">
        <v>3.0</v>
      </c>
      <c r="J6841" s="2">
        <v>5.0</v>
      </c>
      <c r="K6841" s="2">
        <v>4.0</v>
      </c>
      <c r="L6841" s="2">
        <v>3.0</v>
      </c>
      <c r="M6841" s="2" t="s">
        <v>19</v>
      </c>
    </row>
    <row r="6842" ht="15.75" customHeight="1">
      <c r="A6842" s="2">
        <v>372.0</v>
      </c>
      <c r="B6842" s="2" t="s">
        <v>18236</v>
      </c>
      <c r="C6842" s="2" t="s">
        <v>109</v>
      </c>
      <c r="D6842" s="3" t="s">
        <v>8847</v>
      </c>
      <c r="E6842" s="3" t="s">
        <v>18689</v>
      </c>
      <c r="F6842" s="3" t="s">
        <v>18690</v>
      </c>
      <c r="G6842" s="2" t="s">
        <v>18</v>
      </c>
      <c r="H6842" s="2">
        <v>4.0</v>
      </c>
      <c r="I6842" s="2">
        <v>4.0</v>
      </c>
      <c r="J6842" s="2">
        <v>5.0</v>
      </c>
      <c r="K6842" s="2">
        <v>5.0</v>
      </c>
      <c r="L6842" s="2">
        <v>4.0</v>
      </c>
      <c r="M6842" s="2" t="s">
        <v>19</v>
      </c>
    </row>
    <row r="6843" ht="15.75" customHeight="1">
      <c r="A6843" s="2">
        <v>372.0</v>
      </c>
      <c r="B6843" s="2" t="s">
        <v>18236</v>
      </c>
      <c r="C6843" s="2" t="s">
        <v>109</v>
      </c>
      <c r="D6843" s="3" t="s">
        <v>18691</v>
      </c>
      <c r="E6843" s="3" t="s">
        <v>18692</v>
      </c>
      <c r="F6843" s="3" t="s">
        <v>18693</v>
      </c>
      <c r="G6843" s="2" t="s">
        <v>18</v>
      </c>
      <c r="H6843" s="2">
        <v>4.0</v>
      </c>
      <c r="I6843" s="2">
        <v>3.0</v>
      </c>
      <c r="J6843" s="2">
        <v>4.0</v>
      </c>
      <c r="K6843" s="2">
        <v>4.0</v>
      </c>
      <c r="L6843" s="2">
        <v>4.0</v>
      </c>
      <c r="M6843" s="2" t="s">
        <v>19</v>
      </c>
    </row>
    <row r="6844" ht="15.75" customHeight="1">
      <c r="A6844" s="2">
        <v>372.0</v>
      </c>
      <c r="B6844" s="2" t="s">
        <v>18236</v>
      </c>
      <c r="C6844" s="2" t="s">
        <v>109</v>
      </c>
      <c r="D6844" s="3" t="s">
        <v>18669</v>
      </c>
      <c r="E6844" s="3" t="s">
        <v>18694</v>
      </c>
      <c r="F6844" s="3" t="s">
        <v>18695</v>
      </c>
      <c r="G6844" s="2" t="s">
        <v>18</v>
      </c>
      <c r="H6844" s="2">
        <v>4.0</v>
      </c>
      <c r="I6844" s="2">
        <v>5.0</v>
      </c>
      <c r="J6844" s="2">
        <v>4.0</v>
      </c>
      <c r="K6844" s="2">
        <v>4.0</v>
      </c>
      <c r="L6844" s="2">
        <v>4.0</v>
      </c>
      <c r="M6844" s="2" t="s">
        <v>19</v>
      </c>
    </row>
    <row r="6845" ht="15.75" customHeight="1">
      <c r="A6845" s="2">
        <v>372.0</v>
      </c>
      <c r="B6845" s="2" t="s">
        <v>18236</v>
      </c>
      <c r="C6845" s="2" t="s">
        <v>109</v>
      </c>
      <c r="D6845" s="3" t="s">
        <v>798</v>
      </c>
      <c r="E6845" s="3" t="s">
        <v>18696</v>
      </c>
      <c r="F6845" s="3" t="s">
        <v>18697</v>
      </c>
      <c r="G6845" s="2" t="s">
        <v>50</v>
      </c>
      <c r="H6845" s="2">
        <v>5.0</v>
      </c>
      <c r="I6845" s="2">
        <v>4.0</v>
      </c>
      <c r="J6845" s="2">
        <v>5.0</v>
      </c>
      <c r="K6845" s="2">
        <v>4.0</v>
      </c>
      <c r="L6845" s="2">
        <v>5.0</v>
      </c>
      <c r="M6845" s="2" t="s">
        <v>19</v>
      </c>
    </row>
    <row r="6846" ht="15.75" customHeight="1">
      <c r="A6846" s="2">
        <v>372.0</v>
      </c>
      <c r="B6846" s="2" t="s">
        <v>18236</v>
      </c>
      <c r="C6846" s="2" t="s">
        <v>326</v>
      </c>
      <c r="D6846" s="3" t="s">
        <v>18698</v>
      </c>
      <c r="E6846" s="3" t="s">
        <v>18699</v>
      </c>
      <c r="F6846" s="3" t="s">
        <v>18700</v>
      </c>
      <c r="G6846" s="2" t="s">
        <v>28</v>
      </c>
      <c r="H6846" s="2">
        <v>3.0</v>
      </c>
      <c r="I6846" s="2">
        <v>3.0</v>
      </c>
      <c r="J6846" s="2">
        <v>3.0</v>
      </c>
      <c r="K6846" s="2">
        <v>3.0</v>
      </c>
      <c r="L6846" s="2">
        <v>3.0</v>
      </c>
      <c r="M6846" s="2" t="s">
        <v>19</v>
      </c>
    </row>
    <row r="6847" ht="15.75" customHeight="1">
      <c r="A6847" s="2">
        <v>372.0</v>
      </c>
      <c r="B6847" s="2" t="s">
        <v>18236</v>
      </c>
      <c r="C6847" s="2" t="s">
        <v>157</v>
      </c>
      <c r="D6847" s="3" t="s">
        <v>139</v>
      </c>
      <c r="E6847" s="3" t="s">
        <v>18701</v>
      </c>
      <c r="F6847" s="3" t="s">
        <v>18702</v>
      </c>
      <c r="G6847" s="2" t="s">
        <v>18</v>
      </c>
      <c r="H6847" s="2">
        <v>3.0</v>
      </c>
      <c r="I6847" s="2">
        <v>4.0</v>
      </c>
      <c r="J6847" s="2">
        <v>5.0</v>
      </c>
      <c r="K6847" s="2">
        <v>5.0</v>
      </c>
      <c r="L6847" s="2">
        <v>5.0</v>
      </c>
      <c r="M6847" s="2" t="s">
        <v>19</v>
      </c>
    </row>
    <row r="6848" ht="15.75" customHeight="1">
      <c r="A6848" s="2">
        <v>372.0</v>
      </c>
      <c r="B6848" s="2" t="s">
        <v>18236</v>
      </c>
      <c r="C6848" s="2" t="s">
        <v>116</v>
      </c>
      <c r="D6848" s="3" t="s">
        <v>8359</v>
      </c>
      <c r="E6848" s="3" t="s">
        <v>18703</v>
      </c>
      <c r="F6848" s="3" t="s">
        <v>18704</v>
      </c>
      <c r="G6848" s="2" t="s">
        <v>50</v>
      </c>
      <c r="H6848" s="2">
        <v>4.0</v>
      </c>
      <c r="I6848" s="2">
        <v>5.0</v>
      </c>
      <c r="J6848" s="2">
        <v>4.0</v>
      </c>
      <c r="K6848" s="2">
        <v>5.0</v>
      </c>
      <c r="L6848" s="2">
        <v>5.0</v>
      </c>
      <c r="M6848" s="2" t="s">
        <v>19</v>
      </c>
    </row>
    <row r="6849" ht="15.75" customHeight="1">
      <c r="A6849" s="2">
        <v>372.0</v>
      </c>
      <c r="B6849" s="2" t="s">
        <v>18236</v>
      </c>
      <c r="C6849" s="2" t="s">
        <v>116</v>
      </c>
      <c r="D6849" s="3" t="s">
        <v>18705</v>
      </c>
      <c r="E6849" s="3" t="s">
        <v>18706</v>
      </c>
      <c r="F6849" s="3" t="s">
        <v>18707</v>
      </c>
      <c r="G6849" s="2" t="s">
        <v>28</v>
      </c>
      <c r="H6849" s="2">
        <v>5.0</v>
      </c>
      <c r="I6849" s="2">
        <v>3.0</v>
      </c>
      <c r="J6849" s="2">
        <v>3.0</v>
      </c>
      <c r="K6849" s="2">
        <v>5.0</v>
      </c>
      <c r="L6849" s="2">
        <v>5.0</v>
      </c>
      <c r="M6849" s="2" t="s">
        <v>19</v>
      </c>
    </row>
    <row r="6850" ht="15.75" customHeight="1">
      <c r="A6850" s="2">
        <v>372.0</v>
      </c>
      <c r="B6850" s="2" t="s">
        <v>18236</v>
      </c>
      <c r="C6850" s="2" t="s">
        <v>116</v>
      </c>
      <c r="D6850" s="3" t="s">
        <v>6018</v>
      </c>
      <c r="E6850" s="3" t="s">
        <v>18708</v>
      </c>
      <c r="F6850" s="3" t="s">
        <v>18709</v>
      </c>
      <c r="G6850" s="2" t="s">
        <v>18</v>
      </c>
      <c r="H6850" s="2">
        <v>4.0</v>
      </c>
      <c r="I6850" s="2">
        <v>5.0</v>
      </c>
      <c r="J6850" s="2">
        <v>5.0</v>
      </c>
      <c r="K6850" s="2">
        <v>1.0</v>
      </c>
      <c r="L6850" s="2">
        <v>5.0</v>
      </c>
      <c r="M6850" s="2" t="s">
        <v>33</v>
      </c>
    </row>
    <row r="6851" ht="15.75" customHeight="1">
      <c r="A6851" s="2">
        <v>372.0</v>
      </c>
      <c r="B6851" s="2" t="s">
        <v>18236</v>
      </c>
      <c r="C6851" s="2" t="s">
        <v>801</v>
      </c>
      <c r="D6851" s="3" t="s">
        <v>18710</v>
      </c>
      <c r="E6851" s="3" t="s">
        <v>18711</v>
      </c>
      <c r="F6851" s="3" t="s">
        <v>18712</v>
      </c>
      <c r="G6851" s="2" t="s">
        <v>18</v>
      </c>
      <c r="H6851" s="2">
        <v>4.0</v>
      </c>
      <c r="I6851" s="2">
        <v>3.0</v>
      </c>
      <c r="J6851" s="2">
        <v>4.0</v>
      </c>
      <c r="K6851" s="2">
        <v>4.0</v>
      </c>
      <c r="L6851" s="2">
        <v>4.0</v>
      </c>
      <c r="M6851" s="2" t="s">
        <v>19</v>
      </c>
    </row>
    <row r="6852" ht="15.75" customHeight="1">
      <c r="A6852" s="2">
        <v>372.0</v>
      </c>
      <c r="B6852" s="2" t="s">
        <v>18236</v>
      </c>
      <c r="C6852" s="2" t="s">
        <v>257</v>
      </c>
      <c r="D6852" s="3" t="s">
        <v>18713</v>
      </c>
      <c r="E6852" s="3" t="s">
        <v>18714</v>
      </c>
      <c r="F6852" s="3" t="s">
        <v>18715</v>
      </c>
      <c r="G6852" s="2" t="s">
        <v>28</v>
      </c>
      <c r="H6852" s="2">
        <v>3.0</v>
      </c>
      <c r="I6852" s="2">
        <v>2.0</v>
      </c>
      <c r="J6852" s="2">
        <v>2.0</v>
      </c>
      <c r="K6852" s="2">
        <v>3.0</v>
      </c>
      <c r="L6852" s="2">
        <v>5.0</v>
      </c>
      <c r="M6852" s="2" t="s">
        <v>33</v>
      </c>
    </row>
    <row r="6853" ht="15.75" customHeight="1">
      <c r="A6853" s="2">
        <v>372.0</v>
      </c>
      <c r="B6853" s="2" t="s">
        <v>18236</v>
      </c>
      <c r="C6853" s="2" t="s">
        <v>386</v>
      </c>
      <c r="D6853" s="3" t="s">
        <v>18716</v>
      </c>
      <c r="E6853" s="3" t="s">
        <v>18717</v>
      </c>
      <c r="F6853" s="3" t="s">
        <v>18718</v>
      </c>
      <c r="G6853" s="2" t="s">
        <v>50</v>
      </c>
      <c r="H6853" s="2">
        <v>5.0</v>
      </c>
      <c r="I6853" s="2">
        <v>5.0</v>
      </c>
      <c r="J6853" s="2">
        <v>4.0</v>
      </c>
      <c r="K6853" s="2">
        <v>5.0</v>
      </c>
      <c r="L6853" s="2">
        <v>5.0</v>
      </c>
      <c r="M6853" s="2" t="s">
        <v>19</v>
      </c>
    </row>
    <row r="6854" ht="15.75" customHeight="1">
      <c r="A6854" s="2">
        <v>372.0</v>
      </c>
      <c r="B6854" s="2" t="s">
        <v>18236</v>
      </c>
      <c r="C6854" s="2" t="s">
        <v>386</v>
      </c>
      <c r="D6854" s="3" t="s">
        <v>18719</v>
      </c>
      <c r="E6854" s="3" t="s">
        <v>18720</v>
      </c>
      <c r="F6854" s="3" t="s">
        <v>18721</v>
      </c>
      <c r="G6854" s="2" t="s">
        <v>50</v>
      </c>
      <c r="H6854" s="2">
        <v>5.0</v>
      </c>
      <c r="I6854" s="2">
        <v>4.0</v>
      </c>
      <c r="J6854" s="2">
        <v>4.0</v>
      </c>
      <c r="K6854" s="2">
        <v>4.0</v>
      </c>
      <c r="L6854" s="2">
        <v>4.0</v>
      </c>
      <c r="M6854" s="2" t="s">
        <v>19</v>
      </c>
    </row>
    <row r="6855" ht="15.75" customHeight="1">
      <c r="A6855" s="2">
        <v>372.0</v>
      </c>
      <c r="B6855" s="2" t="s">
        <v>18236</v>
      </c>
      <c r="C6855" s="2" t="s">
        <v>386</v>
      </c>
      <c r="D6855" s="3" t="s">
        <v>18722</v>
      </c>
      <c r="E6855" s="3" t="s">
        <v>18723</v>
      </c>
      <c r="F6855" s="3" t="s">
        <v>18724</v>
      </c>
      <c r="G6855" s="2" t="s">
        <v>50</v>
      </c>
      <c r="H6855" s="2">
        <v>5.0</v>
      </c>
      <c r="I6855" s="2">
        <v>5.0</v>
      </c>
      <c r="J6855" s="2">
        <v>5.0</v>
      </c>
      <c r="K6855" s="2">
        <v>5.0</v>
      </c>
      <c r="L6855" s="2">
        <v>5.0</v>
      </c>
      <c r="M6855" s="2" t="s">
        <v>19</v>
      </c>
    </row>
    <row r="6856" ht="15.75" customHeight="1">
      <c r="A6856" s="2">
        <v>372.0</v>
      </c>
      <c r="B6856" s="2" t="s">
        <v>18236</v>
      </c>
      <c r="C6856" s="2" t="s">
        <v>386</v>
      </c>
      <c r="D6856" s="3" t="s">
        <v>5530</v>
      </c>
      <c r="E6856" s="3" t="s">
        <v>18725</v>
      </c>
      <c r="F6856" s="3" t="s">
        <v>18726</v>
      </c>
      <c r="G6856" s="2" t="s">
        <v>18</v>
      </c>
      <c r="H6856" s="2">
        <v>4.0</v>
      </c>
      <c r="I6856" s="2">
        <v>4.0</v>
      </c>
      <c r="J6856" s="2">
        <v>5.0</v>
      </c>
      <c r="K6856" s="2">
        <v>4.0</v>
      </c>
      <c r="L6856" s="2">
        <v>5.0</v>
      </c>
      <c r="M6856" s="2" t="s">
        <v>19</v>
      </c>
    </row>
    <row r="6857" ht="15.75" customHeight="1">
      <c r="A6857" s="2">
        <v>372.0</v>
      </c>
      <c r="B6857" s="2" t="s">
        <v>18236</v>
      </c>
      <c r="C6857" s="2" t="s">
        <v>386</v>
      </c>
      <c r="D6857" s="3" t="s">
        <v>18727</v>
      </c>
      <c r="E6857" s="3" t="s">
        <v>18728</v>
      </c>
      <c r="F6857" s="3" t="s">
        <v>18729</v>
      </c>
      <c r="G6857" s="2" t="s">
        <v>50</v>
      </c>
      <c r="H6857" s="2">
        <v>5.0</v>
      </c>
      <c r="I6857" s="2">
        <v>5.0</v>
      </c>
      <c r="J6857" s="2">
        <v>5.0</v>
      </c>
      <c r="K6857" s="2">
        <v>5.0</v>
      </c>
      <c r="L6857" s="2">
        <v>5.0</v>
      </c>
      <c r="M6857" s="2" t="s">
        <v>19</v>
      </c>
    </row>
    <row r="6858" ht="15.75" customHeight="1">
      <c r="A6858" s="2">
        <v>372.0</v>
      </c>
      <c r="B6858" s="2" t="s">
        <v>18236</v>
      </c>
      <c r="C6858" s="2" t="s">
        <v>54</v>
      </c>
      <c r="D6858" s="3" t="s">
        <v>18730</v>
      </c>
      <c r="E6858" s="3" t="s">
        <v>18731</v>
      </c>
      <c r="F6858" s="3" t="s">
        <v>18732</v>
      </c>
      <c r="G6858" s="2" t="s">
        <v>18</v>
      </c>
      <c r="H6858" s="2">
        <v>5.0</v>
      </c>
      <c r="I6858" s="2">
        <v>4.0</v>
      </c>
      <c r="J6858" s="2">
        <v>4.0</v>
      </c>
      <c r="K6858" s="2">
        <v>4.0</v>
      </c>
      <c r="L6858" s="2">
        <v>3.0</v>
      </c>
      <c r="M6858" s="2" t="s">
        <v>19</v>
      </c>
    </row>
    <row r="6859" ht="15.75" customHeight="1">
      <c r="A6859" s="2">
        <v>372.0</v>
      </c>
      <c r="B6859" s="2" t="s">
        <v>18236</v>
      </c>
      <c r="C6859" s="2" t="s">
        <v>261</v>
      </c>
      <c r="D6859" s="3" t="s">
        <v>18733</v>
      </c>
      <c r="E6859" s="3" t="s">
        <v>18734</v>
      </c>
      <c r="F6859" s="3" t="s">
        <v>18735</v>
      </c>
      <c r="G6859" s="2" t="s">
        <v>28</v>
      </c>
      <c r="H6859" s="2">
        <v>4.0</v>
      </c>
      <c r="I6859" s="2">
        <v>4.0</v>
      </c>
      <c r="J6859" s="2">
        <v>4.0</v>
      </c>
      <c r="K6859" s="2">
        <v>4.0</v>
      </c>
      <c r="L6859" s="2">
        <v>4.0</v>
      </c>
      <c r="M6859" s="2" t="s">
        <v>19</v>
      </c>
    </row>
    <row r="6860" ht="15.75" customHeight="1">
      <c r="A6860" s="2">
        <v>372.0</v>
      </c>
      <c r="B6860" s="2" t="s">
        <v>18236</v>
      </c>
      <c r="C6860" s="2" t="s">
        <v>167</v>
      </c>
      <c r="D6860" s="3" t="s">
        <v>4417</v>
      </c>
      <c r="E6860" s="3" t="s">
        <v>18736</v>
      </c>
      <c r="F6860" s="3" t="s">
        <v>18737</v>
      </c>
      <c r="G6860" s="2" t="s">
        <v>28</v>
      </c>
      <c r="H6860" s="2">
        <v>3.0</v>
      </c>
      <c r="I6860" s="2">
        <v>4.0</v>
      </c>
      <c r="J6860" s="2">
        <v>3.0</v>
      </c>
      <c r="K6860" s="2">
        <v>4.0</v>
      </c>
      <c r="L6860" s="2">
        <v>4.0</v>
      </c>
      <c r="M6860" s="2" t="s">
        <v>33</v>
      </c>
    </row>
    <row r="6861" ht="15.75" customHeight="1">
      <c r="A6861" s="2">
        <v>372.0</v>
      </c>
      <c r="B6861" s="2" t="s">
        <v>18236</v>
      </c>
      <c r="C6861" s="2" t="s">
        <v>167</v>
      </c>
      <c r="D6861" s="3" t="s">
        <v>18738</v>
      </c>
      <c r="E6861" s="3" t="s">
        <v>18739</v>
      </c>
      <c r="F6861" s="3" t="s">
        <v>18740</v>
      </c>
      <c r="G6861" s="2" t="s">
        <v>62</v>
      </c>
      <c r="H6861" s="2">
        <v>4.0</v>
      </c>
      <c r="I6861" s="2">
        <v>1.0</v>
      </c>
      <c r="J6861" s="2">
        <v>3.0</v>
      </c>
      <c r="K6861" s="2">
        <v>2.0</v>
      </c>
      <c r="L6861" s="2">
        <v>3.0</v>
      </c>
      <c r="M6861" s="2" t="s">
        <v>33</v>
      </c>
    </row>
    <row r="6862" ht="15.75" customHeight="1">
      <c r="A6862" s="2">
        <v>372.0</v>
      </c>
      <c r="B6862" s="2" t="s">
        <v>18236</v>
      </c>
      <c r="C6862" s="2" t="s">
        <v>167</v>
      </c>
      <c r="D6862" s="3" t="s">
        <v>139</v>
      </c>
      <c r="E6862" s="3" t="s">
        <v>18741</v>
      </c>
      <c r="F6862" s="3" t="s">
        <v>18742</v>
      </c>
      <c r="G6862" s="2" t="s">
        <v>50</v>
      </c>
      <c r="H6862" s="2">
        <v>4.0</v>
      </c>
      <c r="I6862" s="2">
        <v>4.0</v>
      </c>
      <c r="J6862" s="2">
        <v>5.0</v>
      </c>
      <c r="K6862" s="2">
        <v>5.0</v>
      </c>
      <c r="L6862" s="2">
        <v>5.0</v>
      </c>
      <c r="M6862" s="2" t="s">
        <v>19</v>
      </c>
    </row>
    <row r="6863" ht="15.75" customHeight="1">
      <c r="A6863" s="2">
        <v>372.0</v>
      </c>
      <c r="B6863" s="2" t="s">
        <v>18236</v>
      </c>
      <c r="C6863" s="2" t="s">
        <v>167</v>
      </c>
      <c r="D6863" s="3" t="s">
        <v>18743</v>
      </c>
      <c r="E6863" s="3" t="s">
        <v>18744</v>
      </c>
      <c r="F6863" s="3" t="s">
        <v>18745</v>
      </c>
      <c r="G6863" s="2" t="s">
        <v>50</v>
      </c>
      <c r="H6863" s="2">
        <v>5.0</v>
      </c>
      <c r="I6863" s="2">
        <v>5.0</v>
      </c>
      <c r="J6863" s="2">
        <v>5.0</v>
      </c>
      <c r="K6863" s="2">
        <v>5.0</v>
      </c>
      <c r="L6863" s="2">
        <v>5.0</v>
      </c>
      <c r="M6863" s="2" t="s">
        <v>19</v>
      </c>
    </row>
    <row r="6864" ht="15.75" customHeight="1">
      <c r="A6864" s="2">
        <v>372.0</v>
      </c>
      <c r="B6864" s="2" t="s">
        <v>18236</v>
      </c>
      <c r="C6864" s="2" t="s">
        <v>167</v>
      </c>
      <c r="D6864" s="3" t="s">
        <v>18746</v>
      </c>
      <c r="E6864" s="3" t="s">
        <v>18747</v>
      </c>
      <c r="F6864" s="3" t="s">
        <v>18748</v>
      </c>
      <c r="G6864" s="2" t="s">
        <v>50</v>
      </c>
      <c r="H6864" s="2">
        <v>5.0</v>
      </c>
      <c r="I6864" s="2">
        <v>5.0</v>
      </c>
      <c r="J6864" s="2">
        <v>5.0</v>
      </c>
      <c r="K6864" s="2">
        <v>5.0</v>
      </c>
      <c r="L6864" s="2">
        <v>5.0</v>
      </c>
      <c r="M6864" s="2" t="s">
        <v>19</v>
      </c>
    </row>
    <row r="6865" ht="15.75" customHeight="1">
      <c r="A6865" s="2">
        <v>372.0</v>
      </c>
      <c r="B6865" s="2" t="s">
        <v>18236</v>
      </c>
      <c r="C6865" s="2" t="s">
        <v>167</v>
      </c>
      <c r="D6865" s="3" t="s">
        <v>18236</v>
      </c>
      <c r="E6865" s="3" t="s">
        <v>18749</v>
      </c>
      <c r="F6865" s="3" t="s">
        <v>18750</v>
      </c>
      <c r="G6865" s="2" t="s">
        <v>18</v>
      </c>
      <c r="H6865" s="2">
        <v>4.0</v>
      </c>
      <c r="I6865" s="2">
        <v>4.0</v>
      </c>
      <c r="J6865" s="2">
        <v>4.0</v>
      </c>
      <c r="K6865" s="2">
        <v>4.0</v>
      </c>
      <c r="L6865" s="2">
        <v>4.0</v>
      </c>
      <c r="M6865" s="2" t="s">
        <v>19</v>
      </c>
    </row>
    <row r="6866" ht="15.75" customHeight="1">
      <c r="A6866" s="2">
        <v>372.0</v>
      </c>
      <c r="B6866" s="2" t="s">
        <v>18236</v>
      </c>
      <c r="C6866" s="2" t="s">
        <v>167</v>
      </c>
      <c r="D6866" s="3" t="s">
        <v>1469</v>
      </c>
      <c r="E6866" s="3" t="s">
        <v>18751</v>
      </c>
      <c r="F6866" s="3" t="s">
        <v>18752</v>
      </c>
      <c r="G6866" s="2" t="s">
        <v>50</v>
      </c>
      <c r="H6866" s="2">
        <v>5.0</v>
      </c>
      <c r="I6866" s="2">
        <v>5.0</v>
      </c>
      <c r="J6866" s="2">
        <v>5.0</v>
      </c>
      <c r="K6866" s="2">
        <v>5.0</v>
      </c>
      <c r="L6866" s="2">
        <v>5.0</v>
      </c>
      <c r="M6866" s="2" t="s">
        <v>19</v>
      </c>
    </row>
    <row r="6867" ht="15.75" customHeight="1">
      <c r="A6867" s="2">
        <v>372.0</v>
      </c>
      <c r="B6867" s="2" t="s">
        <v>18236</v>
      </c>
      <c r="C6867" s="2" t="s">
        <v>438</v>
      </c>
      <c r="D6867" s="3" t="s">
        <v>3737</v>
      </c>
      <c r="E6867" s="3" t="s">
        <v>18753</v>
      </c>
      <c r="F6867" s="3" t="s">
        <v>18754</v>
      </c>
      <c r="G6867" s="2" t="s">
        <v>18</v>
      </c>
      <c r="H6867" s="2">
        <v>2.0</v>
      </c>
      <c r="I6867" s="2">
        <v>2.0</v>
      </c>
      <c r="J6867" s="2">
        <v>2.0</v>
      </c>
      <c r="K6867" s="2">
        <v>2.0</v>
      </c>
      <c r="L6867" s="2">
        <v>5.0</v>
      </c>
      <c r="M6867" s="2" t="s">
        <v>19</v>
      </c>
    </row>
    <row r="6868" ht="15.75" customHeight="1">
      <c r="A6868" s="2">
        <v>372.0</v>
      </c>
      <c r="B6868" s="2" t="s">
        <v>18236</v>
      </c>
      <c r="C6868" s="2" t="s">
        <v>438</v>
      </c>
      <c r="D6868" s="3" t="s">
        <v>18755</v>
      </c>
      <c r="E6868" s="3" t="s">
        <v>18756</v>
      </c>
      <c r="F6868" s="3" t="s">
        <v>18757</v>
      </c>
      <c r="G6868" s="2" t="s">
        <v>28</v>
      </c>
      <c r="H6868" s="2">
        <v>4.0</v>
      </c>
      <c r="I6868" s="2">
        <v>3.0</v>
      </c>
      <c r="J6868" s="2">
        <v>3.0</v>
      </c>
      <c r="K6868" s="2">
        <v>3.0</v>
      </c>
      <c r="L6868" s="2">
        <v>5.0</v>
      </c>
      <c r="M6868" s="2" t="s">
        <v>33</v>
      </c>
    </row>
    <row r="6869" ht="15.75" customHeight="1">
      <c r="A6869" s="2">
        <v>372.0</v>
      </c>
      <c r="B6869" s="2" t="s">
        <v>18236</v>
      </c>
      <c r="C6869" s="2" t="s">
        <v>541</v>
      </c>
      <c r="D6869" s="3" t="s">
        <v>18758</v>
      </c>
      <c r="E6869" s="3" t="s">
        <v>18759</v>
      </c>
      <c r="F6869" s="3" t="s">
        <v>18760</v>
      </c>
      <c r="G6869" s="2" t="s">
        <v>50</v>
      </c>
      <c r="H6869" s="2">
        <v>4.0</v>
      </c>
      <c r="I6869" s="2">
        <v>5.0</v>
      </c>
      <c r="J6869" s="2">
        <v>5.0</v>
      </c>
      <c r="K6869" s="2">
        <v>5.0</v>
      </c>
      <c r="L6869" s="2">
        <v>5.0</v>
      </c>
      <c r="M6869" s="2" t="s">
        <v>19</v>
      </c>
    </row>
    <row r="6870" ht="15.75" customHeight="1">
      <c r="A6870" s="2">
        <v>373.0</v>
      </c>
      <c r="B6870" s="2" t="s">
        <v>18761</v>
      </c>
      <c r="C6870" s="2" t="s">
        <v>458</v>
      </c>
      <c r="D6870" s="3" t="s">
        <v>18762</v>
      </c>
      <c r="E6870" s="3" t="s">
        <v>18763</v>
      </c>
      <c r="F6870" s="3" t="s">
        <v>18764</v>
      </c>
      <c r="G6870" s="2" t="s">
        <v>28</v>
      </c>
      <c r="H6870" s="2">
        <v>1.0</v>
      </c>
      <c r="I6870" s="2">
        <v>4.0</v>
      </c>
      <c r="J6870" s="2">
        <v>2.0</v>
      </c>
      <c r="K6870" s="2">
        <v>4.0</v>
      </c>
      <c r="L6870" s="2">
        <v>3.0</v>
      </c>
      <c r="M6870" s="2" t="s">
        <v>19</v>
      </c>
    </row>
    <row r="6871" ht="15.75" customHeight="1">
      <c r="A6871" s="2">
        <v>373.0</v>
      </c>
      <c r="B6871" s="2" t="s">
        <v>18761</v>
      </c>
      <c r="C6871" s="2" t="s">
        <v>508</v>
      </c>
      <c r="D6871" s="3" t="s">
        <v>1171</v>
      </c>
      <c r="E6871" s="3" t="s">
        <v>18765</v>
      </c>
      <c r="F6871" s="3" t="s">
        <v>18766</v>
      </c>
      <c r="G6871" s="2" t="s">
        <v>18</v>
      </c>
      <c r="H6871" s="2">
        <v>3.0</v>
      </c>
      <c r="I6871" s="2">
        <v>5.0</v>
      </c>
      <c r="J6871" s="2">
        <v>4.0</v>
      </c>
      <c r="K6871" s="2">
        <v>4.0</v>
      </c>
      <c r="L6871" s="2">
        <v>4.0</v>
      </c>
      <c r="M6871" s="2" t="s">
        <v>19</v>
      </c>
    </row>
    <row r="6872" ht="15.75" customHeight="1">
      <c r="A6872" s="2">
        <v>373.0</v>
      </c>
      <c r="B6872" s="2" t="s">
        <v>18761</v>
      </c>
      <c r="C6872" s="2" t="s">
        <v>54</v>
      </c>
      <c r="D6872" s="3" t="s">
        <v>18767</v>
      </c>
      <c r="E6872" s="3" t="s">
        <v>18768</v>
      </c>
      <c r="F6872" s="3" t="s">
        <v>18769</v>
      </c>
      <c r="G6872" s="2" t="s">
        <v>28</v>
      </c>
      <c r="H6872" s="2">
        <v>2.0</v>
      </c>
      <c r="I6872" s="2">
        <v>3.0</v>
      </c>
      <c r="J6872" s="2">
        <v>2.0</v>
      </c>
      <c r="K6872" s="2">
        <v>4.0</v>
      </c>
      <c r="L6872" s="2">
        <v>3.0</v>
      </c>
      <c r="M6872" s="2" t="s">
        <v>19</v>
      </c>
    </row>
    <row r="6873" ht="15.75" customHeight="1">
      <c r="A6873" s="2">
        <v>373.0</v>
      </c>
      <c r="B6873" s="2" t="s">
        <v>18761</v>
      </c>
      <c r="C6873" s="2" t="s">
        <v>261</v>
      </c>
      <c r="D6873" s="3" t="s">
        <v>18770</v>
      </c>
      <c r="E6873" s="3" t="s">
        <v>18771</v>
      </c>
      <c r="F6873" s="3" t="s">
        <v>18772</v>
      </c>
      <c r="G6873" s="2" t="s">
        <v>18</v>
      </c>
      <c r="H6873" s="2">
        <v>3.0</v>
      </c>
      <c r="I6873" s="2">
        <v>4.0</v>
      </c>
      <c r="J6873" s="2">
        <v>4.0</v>
      </c>
      <c r="K6873" s="2">
        <v>3.0</v>
      </c>
      <c r="L6873" s="2">
        <v>4.0</v>
      </c>
      <c r="M6873" s="2" t="s">
        <v>19</v>
      </c>
    </row>
    <row r="6874" ht="15.75" customHeight="1">
      <c r="A6874" s="2">
        <v>373.0</v>
      </c>
      <c r="B6874" s="2" t="s">
        <v>18761</v>
      </c>
      <c r="C6874" s="2" t="s">
        <v>261</v>
      </c>
      <c r="D6874" s="3" t="s">
        <v>18773</v>
      </c>
      <c r="E6874" s="3" t="s">
        <v>18774</v>
      </c>
      <c r="F6874" s="3" t="s">
        <v>18775</v>
      </c>
      <c r="G6874" s="2" t="s">
        <v>28</v>
      </c>
      <c r="H6874" s="2">
        <v>2.0</v>
      </c>
      <c r="I6874" s="2">
        <v>4.0</v>
      </c>
      <c r="J6874" s="2">
        <v>3.0</v>
      </c>
      <c r="K6874" s="2">
        <v>5.0</v>
      </c>
      <c r="L6874" s="2">
        <v>5.0</v>
      </c>
      <c r="M6874" s="2" t="s">
        <v>19</v>
      </c>
    </row>
    <row r="6875" ht="15.75" customHeight="1">
      <c r="A6875" s="2">
        <v>373.0</v>
      </c>
      <c r="B6875" s="2" t="s">
        <v>18761</v>
      </c>
      <c r="C6875" s="2" t="s">
        <v>167</v>
      </c>
      <c r="D6875" s="3" t="s">
        <v>8099</v>
      </c>
      <c r="E6875" s="3" t="s">
        <v>18776</v>
      </c>
      <c r="F6875" s="3" t="s">
        <v>18777</v>
      </c>
      <c r="G6875" s="2" t="s">
        <v>28</v>
      </c>
      <c r="H6875" s="2">
        <v>2.0</v>
      </c>
      <c r="I6875" s="2">
        <v>5.0</v>
      </c>
      <c r="J6875" s="2">
        <v>4.0</v>
      </c>
      <c r="K6875" s="2">
        <v>5.0</v>
      </c>
      <c r="L6875" s="2">
        <v>4.0</v>
      </c>
      <c r="M6875" s="2" t="s">
        <v>33</v>
      </c>
    </row>
    <row r="6876" ht="15.75" customHeight="1">
      <c r="A6876" s="2">
        <v>373.0</v>
      </c>
      <c r="B6876" s="2" t="s">
        <v>18761</v>
      </c>
      <c r="C6876" s="2" t="s">
        <v>167</v>
      </c>
      <c r="D6876" s="3" t="s">
        <v>59</v>
      </c>
      <c r="E6876" s="3" t="s">
        <v>18778</v>
      </c>
      <c r="F6876" s="3" t="s">
        <v>18779</v>
      </c>
      <c r="G6876" s="2" t="s">
        <v>50</v>
      </c>
      <c r="H6876" s="2">
        <v>3.0</v>
      </c>
      <c r="I6876" s="2">
        <v>5.0</v>
      </c>
      <c r="J6876" s="2">
        <v>5.0</v>
      </c>
      <c r="K6876" s="2">
        <v>5.0</v>
      </c>
      <c r="L6876" s="2">
        <v>5.0</v>
      </c>
      <c r="M6876" s="2" t="s">
        <v>19</v>
      </c>
    </row>
    <row r="6877" ht="15.75" customHeight="1">
      <c r="A6877" s="2">
        <v>373.0</v>
      </c>
      <c r="B6877" s="2" t="s">
        <v>18761</v>
      </c>
      <c r="C6877" s="2" t="s">
        <v>226</v>
      </c>
      <c r="D6877" s="3" t="s">
        <v>18780</v>
      </c>
      <c r="E6877" s="3" t="s">
        <v>18781</v>
      </c>
      <c r="F6877" s="3" t="s">
        <v>18782</v>
      </c>
      <c r="G6877" s="2" t="s">
        <v>18</v>
      </c>
      <c r="H6877" s="2">
        <v>3.0</v>
      </c>
      <c r="I6877" s="2">
        <v>4.0</v>
      </c>
      <c r="J6877" s="2">
        <v>4.0</v>
      </c>
      <c r="K6877" s="2">
        <v>5.0</v>
      </c>
      <c r="L6877" s="2">
        <v>4.0</v>
      </c>
      <c r="M6877" s="2" t="s">
        <v>19</v>
      </c>
    </row>
    <row r="6878" ht="15.75" customHeight="1">
      <c r="A6878" s="2">
        <v>373.0</v>
      </c>
      <c r="B6878" s="2" t="s">
        <v>18761</v>
      </c>
      <c r="C6878" s="2" t="s">
        <v>279</v>
      </c>
      <c r="D6878" s="3" t="s">
        <v>18783</v>
      </c>
      <c r="E6878" s="3" t="s">
        <v>18784</v>
      </c>
      <c r="F6878" s="3" t="s">
        <v>18785</v>
      </c>
      <c r="G6878" s="2" t="s">
        <v>182</v>
      </c>
      <c r="H6878" s="2">
        <v>1.0</v>
      </c>
      <c r="I6878" s="2">
        <v>1.0</v>
      </c>
      <c r="J6878" s="2">
        <v>1.0</v>
      </c>
      <c r="K6878" s="2">
        <v>2.0</v>
      </c>
      <c r="L6878" s="2">
        <v>2.0</v>
      </c>
      <c r="M6878" s="2" t="s">
        <v>33</v>
      </c>
    </row>
    <row r="6879" ht="15.75" customHeight="1">
      <c r="A6879" s="2">
        <v>373.0</v>
      </c>
      <c r="B6879" s="2" t="s">
        <v>18761</v>
      </c>
      <c r="C6879" s="2" t="s">
        <v>1552</v>
      </c>
      <c r="D6879" s="3" t="s">
        <v>18786</v>
      </c>
      <c r="E6879" s="3" t="s">
        <v>18787</v>
      </c>
      <c r="F6879" s="3" t="s">
        <v>18788</v>
      </c>
      <c r="G6879" s="2" t="s">
        <v>28</v>
      </c>
      <c r="H6879" s="2">
        <v>2.0</v>
      </c>
      <c r="I6879" s="2">
        <v>2.0</v>
      </c>
      <c r="J6879" s="2">
        <v>3.0</v>
      </c>
      <c r="K6879" s="2">
        <v>4.0</v>
      </c>
      <c r="L6879" s="2">
        <v>1.0</v>
      </c>
      <c r="M6879" s="2" t="s">
        <v>33</v>
      </c>
    </row>
    <row r="6880" ht="15.75" customHeight="1">
      <c r="A6880" s="2">
        <v>373.0</v>
      </c>
      <c r="B6880" s="2" t="s">
        <v>18761</v>
      </c>
      <c r="C6880" s="2" t="s">
        <v>399</v>
      </c>
      <c r="D6880" s="3" t="s">
        <v>18789</v>
      </c>
      <c r="E6880" s="3" t="s">
        <v>18790</v>
      </c>
      <c r="F6880" s="3" t="s">
        <v>18791</v>
      </c>
      <c r="G6880" s="2" t="s">
        <v>18</v>
      </c>
      <c r="H6880" s="2">
        <v>1.0</v>
      </c>
      <c r="I6880" s="2">
        <v>3.0</v>
      </c>
      <c r="J6880" s="2">
        <v>5.0</v>
      </c>
      <c r="K6880" s="2">
        <v>5.0</v>
      </c>
      <c r="L6880" s="2">
        <v>4.0</v>
      </c>
      <c r="M6880" s="2" t="s">
        <v>19</v>
      </c>
    </row>
    <row r="6881" ht="15.75" customHeight="1">
      <c r="A6881" s="2">
        <v>373.0</v>
      </c>
      <c r="B6881" s="2" t="s">
        <v>18761</v>
      </c>
      <c r="C6881" s="2" t="s">
        <v>63</v>
      </c>
      <c r="D6881" s="3" t="s">
        <v>1549</v>
      </c>
      <c r="E6881" s="3" t="s">
        <v>18792</v>
      </c>
      <c r="F6881" s="3" t="s">
        <v>18793</v>
      </c>
      <c r="G6881" s="2" t="s">
        <v>18</v>
      </c>
      <c r="H6881" s="2">
        <v>4.0</v>
      </c>
      <c r="I6881" s="2">
        <v>4.0</v>
      </c>
      <c r="J6881" s="2">
        <v>4.0</v>
      </c>
      <c r="K6881" s="2">
        <v>4.0</v>
      </c>
      <c r="L6881" s="2">
        <v>4.0</v>
      </c>
      <c r="M6881" s="2" t="s">
        <v>19</v>
      </c>
    </row>
    <row r="6882" ht="15.75" customHeight="1">
      <c r="A6882" s="2">
        <v>373.0</v>
      </c>
      <c r="B6882" s="2" t="s">
        <v>18761</v>
      </c>
      <c r="C6882" s="2" t="s">
        <v>187</v>
      </c>
      <c r="D6882" s="3" t="s">
        <v>18794</v>
      </c>
      <c r="E6882" s="3" t="s">
        <v>18795</v>
      </c>
      <c r="F6882" s="3" t="s">
        <v>18796</v>
      </c>
      <c r="G6882" s="2" t="s">
        <v>62</v>
      </c>
      <c r="H6882" s="2">
        <v>1.0</v>
      </c>
      <c r="I6882" s="2">
        <v>2.0</v>
      </c>
      <c r="J6882" s="2">
        <v>1.0</v>
      </c>
      <c r="K6882" s="2">
        <v>2.0</v>
      </c>
      <c r="L6882" s="2">
        <v>3.0</v>
      </c>
      <c r="M6882" s="2" t="s">
        <v>33</v>
      </c>
    </row>
    <row r="6883" ht="15.75" customHeight="1">
      <c r="A6883" s="2">
        <v>373.0</v>
      </c>
      <c r="B6883" s="2" t="s">
        <v>18761</v>
      </c>
      <c r="C6883" s="2" t="s">
        <v>148</v>
      </c>
      <c r="D6883" s="3" t="s">
        <v>18797</v>
      </c>
      <c r="E6883" s="3" t="s">
        <v>18798</v>
      </c>
      <c r="F6883" s="3" t="s">
        <v>18799</v>
      </c>
      <c r="G6883" s="2" t="s">
        <v>50</v>
      </c>
      <c r="H6883" s="2">
        <v>5.0</v>
      </c>
      <c r="I6883" s="2">
        <v>5.0</v>
      </c>
      <c r="J6883" s="2">
        <v>5.0</v>
      </c>
      <c r="K6883" s="2">
        <v>5.0</v>
      </c>
      <c r="L6883" s="2">
        <v>4.0</v>
      </c>
      <c r="M6883" s="2" t="s">
        <v>19</v>
      </c>
    </row>
    <row r="6884" ht="15.75" customHeight="1">
      <c r="A6884" s="2">
        <v>373.0</v>
      </c>
      <c r="B6884" s="2" t="s">
        <v>18761</v>
      </c>
      <c r="C6884" s="2" t="s">
        <v>148</v>
      </c>
      <c r="D6884" s="3" t="s">
        <v>139</v>
      </c>
      <c r="E6884" s="3" t="s">
        <v>18800</v>
      </c>
      <c r="F6884" s="3" t="s">
        <v>18799</v>
      </c>
      <c r="G6884" s="2" t="s">
        <v>50</v>
      </c>
      <c r="H6884" s="2">
        <v>5.0</v>
      </c>
      <c r="I6884" s="2">
        <v>5.0</v>
      </c>
      <c r="J6884" s="2">
        <v>5.0</v>
      </c>
      <c r="K6884" s="2">
        <v>5.0</v>
      </c>
      <c r="L6884" s="2">
        <v>5.0</v>
      </c>
      <c r="M6884" s="2" t="s">
        <v>19</v>
      </c>
    </row>
    <row r="6885" ht="15.75" customHeight="1">
      <c r="A6885" s="2">
        <v>373.0</v>
      </c>
      <c r="B6885" s="2" t="s">
        <v>18761</v>
      </c>
      <c r="C6885" s="2" t="s">
        <v>1223</v>
      </c>
      <c r="D6885" s="3" t="s">
        <v>18801</v>
      </c>
      <c r="E6885" s="3" t="s">
        <v>18802</v>
      </c>
      <c r="F6885" s="3" t="s">
        <v>18803</v>
      </c>
      <c r="G6885" s="2" t="s">
        <v>28</v>
      </c>
      <c r="H6885" s="2">
        <v>2.0</v>
      </c>
      <c r="I6885" s="2">
        <v>3.0</v>
      </c>
      <c r="J6885" s="2">
        <v>3.0</v>
      </c>
      <c r="K6885" s="2">
        <v>4.0</v>
      </c>
      <c r="L6885" s="2">
        <v>4.0</v>
      </c>
      <c r="M6885" s="2" t="s">
        <v>19</v>
      </c>
    </row>
    <row r="6886" ht="15.75" customHeight="1">
      <c r="A6886" s="2">
        <v>373.0</v>
      </c>
      <c r="B6886" s="2" t="s">
        <v>18761</v>
      </c>
      <c r="C6886" s="2" t="s">
        <v>1254</v>
      </c>
      <c r="D6886" s="3" t="s">
        <v>442</v>
      </c>
      <c r="E6886" s="3" t="s">
        <v>18804</v>
      </c>
      <c r="F6886" s="3" t="s">
        <v>18805</v>
      </c>
      <c r="G6886" s="2" t="s">
        <v>28</v>
      </c>
      <c r="H6886" s="2">
        <v>2.0</v>
      </c>
      <c r="I6886" s="2">
        <v>4.0</v>
      </c>
      <c r="J6886" s="2">
        <v>3.0</v>
      </c>
      <c r="K6886" s="2">
        <v>3.0</v>
      </c>
      <c r="L6886" s="2">
        <v>2.0</v>
      </c>
      <c r="M6886" s="2" t="s">
        <v>19</v>
      </c>
    </row>
    <row r="6887" ht="15.75" customHeight="1">
      <c r="A6887" s="2">
        <v>373.0</v>
      </c>
      <c r="B6887" s="2" t="s">
        <v>18761</v>
      </c>
      <c r="C6887" s="2" t="s">
        <v>593</v>
      </c>
      <c r="D6887" s="3" t="s">
        <v>18806</v>
      </c>
      <c r="E6887" s="3" t="s">
        <v>18807</v>
      </c>
      <c r="F6887" s="3" t="s">
        <v>18808</v>
      </c>
      <c r="G6887" s="2" t="s">
        <v>28</v>
      </c>
      <c r="H6887" s="2">
        <v>2.0</v>
      </c>
      <c r="I6887" s="2">
        <v>3.0</v>
      </c>
      <c r="J6887" s="2">
        <v>3.0</v>
      </c>
      <c r="K6887" s="2">
        <v>4.0</v>
      </c>
      <c r="L6887" s="2">
        <v>3.0</v>
      </c>
      <c r="M6887" s="2" t="s">
        <v>19</v>
      </c>
    </row>
    <row r="6888" ht="15.75" customHeight="1">
      <c r="A6888" s="2">
        <v>373.0</v>
      </c>
      <c r="B6888" s="2" t="s">
        <v>18761</v>
      </c>
      <c r="C6888" s="2" t="s">
        <v>79</v>
      </c>
      <c r="D6888" s="3" t="s">
        <v>18809</v>
      </c>
      <c r="E6888" s="3" t="s">
        <v>18810</v>
      </c>
      <c r="F6888" s="3" t="s">
        <v>18811</v>
      </c>
      <c r="G6888" s="2" t="s">
        <v>18</v>
      </c>
      <c r="H6888" s="2">
        <v>2.0</v>
      </c>
      <c r="I6888" s="2">
        <v>4.0</v>
      </c>
      <c r="J6888" s="2">
        <v>3.0</v>
      </c>
      <c r="K6888" s="2">
        <v>4.0</v>
      </c>
      <c r="L6888" s="2">
        <v>4.0</v>
      </c>
      <c r="M6888" s="2" t="s">
        <v>19</v>
      </c>
    </row>
    <row r="6889" ht="15.75" customHeight="1">
      <c r="A6889" s="2">
        <v>375.0</v>
      </c>
      <c r="B6889" s="2" t="s">
        <v>18812</v>
      </c>
      <c r="C6889" s="2" t="s">
        <v>20</v>
      </c>
      <c r="D6889" s="3" t="s">
        <v>18813</v>
      </c>
      <c r="E6889" s="3" t="s">
        <v>18814</v>
      </c>
      <c r="F6889" s="3" t="s">
        <v>18815</v>
      </c>
      <c r="G6889" s="2" t="s">
        <v>50</v>
      </c>
      <c r="H6889" s="2">
        <v>4.0</v>
      </c>
      <c r="I6889" s="2">
        <v>4.0</v>
      </c>
      <c r="J6889" s="2">
        <v>5.0</v>
      </c>
      <c r="K6889" s="2">
        <v>5.0</v>
      </c>
      <c r="L6889" s="2">
        <v>5.0</v>
      </c>
      <c r="M6889" s="2" t="s">
        <v>19</v>
      </c>
    </row>
    <row r="6890" ht="15.75" customHeight="1">
      <c r="A6890" s="2">
        <v>375.0</v>
      </c>
      <c r="B6890" s="2" t="s">
        <v>18812</v>
      </c>
      <c r="C6890" s="2" t="s">
        <v>14</v>
      </c>
      <c r="D6890" s="3" t="s">
        <v>18816</v>
      </c>
      <c r="E6890" s="3" t="s">
        <v>18817</v>
      </c>
      <c r="F6890" s="3" t="s">
        <v>18818</v>
      </c>
      <c r="G6890" s="2" t="s">
        <v>50</v>
      </c>
      <c r="H6890" s="2">
        <v>5.0</v>
      </c>
      <c r="I6890" s="2">
        <v>5.0</v>
      </c>
      <c r="J6890" s="2">
        <v>5.0</v>
      </c>
      <c r="K6890" s="2">
        <v>5.0</v>
      </c>
      <c r="L6890" s="2">
        <v>5.0</v>
      </c>
      <c r="M6890" s="2" t="s">
        <v>19</v>
      </c>
    </row>
    <row r="6891" ht="15.75" customHeight="1">
      <c r="A6891" s="2">
        <v>375.0</v>
      </c>
      <c r="B6891" s="2" t="s">
        <v>18812</v>
      </c>
      <c r="C6891" s="2" t="s">
        <v>153</v>
      </c>
      <c r="D6891" s="3" t="s">
        <v>18819</v>
      </c>
      <c r="E6891" s="3" t="s">
        <v>18820</v>
      </c>
      <c r="F6891" s="3" t="s">
        <v>18821</v>
      </c>
      <c r="G6891" s="2" t="s">
        <v>50</v>
      </c>
      <c r="H6891" s="2">
        <v>5.0</v>
      </c>
      <c r="I6891" s="2">
        <v>5.0</v>
      </c>
      <c r="J6891" s="2">
        <v>5.0</v>
      </c>
      <c r="K6891" s="2">
        <v>5.0</v>
      </c>
      <c r="L6891" s="2">
        <v>5.0</v>
      </c>
      <c r="M6891" s="2" t="s">
        <v>19</v>
      </c>
    </row>
    <row r="6892" ht="15.75" customHeight="1">
      <c r="A6892" s="2">
        <v>375.0</v>
      </c>
      <c r="B6892" s="2" t="s">
        <v>18812</v>
      </c>
      <c r="C6892" s="2" t="s">
        <v>718</v>
      </c>
      <c r="D6892" s="3" t="s">
        <v>18822</v>
      </c>
      <c r="E6892" s="3" t="s">
        <v>18823</v>
      </c>
      <c r="F6892" s="3" t="s">
        <v>18824</v>
      </c>
      <c r="G6892" s="2" t="s">
        <v>50</v>
      </c>
      <c r="H6892" s="2">
        <v>5.0</v>
      </c>
      <c r="I6892" s="2">
        <v>5.0</v>
      </c>
      <c r="J6892" s="2">
        <v>5.0</v>
      </c>
      <c r="K6892" s="2">
        <v>5.0</v>
      </c>
      <c r="L6892" s="2">
        <v>5.0</v>
      </c>
      <c r="M6892" s="2" t="s">
        <v>19</v>
      </c>
    </row>
    <row r="6893" ht="15.75" customHeight="1">
      <c r="A6893" s="2">
        <v>375.0</v>
      </c>
      <c r="B6893" s="2" t="s">
        <v>18812</v>
      </c>
      <c r="C6893" s="2" t="s">
        <v>2064</v>
      </c>
      <c r="D6893" s="3" t="s">
        <v>18825</v>
      </c>
      <c r="E6893" s="3" t="s">
        <v>18826</v>
      </c>
      <c r="F6893" s="3" t="s">
        <v>18827</v>
      </c>
      <c r="G6893" s="2" t="s">
        <v>50</v>
      </c>
      <c r="H6893" s="2">
        <v>5.0</v>
      </c>
      <c r="I6893" s="2">
        <v>5.0</v>
      </c>
      <c r="J6893" s="2">
        <v>5.0</v>
      </c>
      <c r="K6893" s="2">
        <v>5.0</v>
      </c>
      <c r="L6893" s="2">
        <v>5.0</v>
      </c>
      <c r="M6893" s="2" t="s">
        <v>19</v>
      </c>
    </row>
    <row r="6894" ht="15.75" customHeight="1">
      <c r="A6894" s="2">
        <v>375.0</v>
      </c>
      <c r="B6894" s="2" t="s">
        <v>18812</v>
      </c>
      <c r="C6894" s="2" t="s">
        <v>109</v>
      </c>
      <c r="D6894" s="3" t="s">
        <v>18828</v>
      </c>
      <c r="E6894" s="3" t="s">
        <v>18829</v>
      </c>
      <c r="F6894" s="3" t="s">
        <v>18830</v>
      </c>
      <c r="G6894" s="2" t="s">
        <v>50</v>
      </c>
      <c r="H6894" s="2">
        <v>4.0</v>
      </c>
      <c r="I6894" s="2">
        <v>3.0</v>
      </c>
      <c r="J6894" s="2">
        <v>4.0</v>
      </c>
      <c r="K6894" s="2">
        <v>5.0</v>
      </c>
      <c r="L6894" s="2">
        <v>5.0</v>
      </c>
      <c r="M6894" s="2" t="s">
        <v>19</v>
      </c>
    </row>
    <row r="6895" ht="15.75" customHeight="1">
      <c r="A6895" s="2">
        <v>375.0</v>
      </c>
      <c r="B6895" s="2" t="s">
        <v>18812</v>
      </c>
      <c r="C6895" s="2" t="s">
        <v>109</v>
      </c>
      <c r="D6895" s="3" t="s">
        <v>18831</v>
      </c>
      <c r="E6895" s="3" t="s">
        <v>18832</v>
      </c>
      <c r="F6895" s="3" t="s">
        <v>18833</v>
      </c>
      <c r="G6895" s="2" t="s">
        <v>50</v>
      </c>
      <c r="H6895" s="2">
        <v>5.0</v>
      </c>
      <c r="I6895" s="2">
        <v>5.0</v>
      </c>
      <c r="J6895" s="2">
        <v>5.0</v>
      </c>
      <c r="K6895" s="2">
        <v>5.0</v>
      </c>
      <c r="L6895" s="2">
        <v>5.0</v>
      </c>
      <c r="M6895" s="2" t="s">
        <v>19</v>
      </c>
    </row>
    <row r="6896" ht="15.75" customHeight="1">
      <c r="A6896" s="2">
        <v>375.0</v>
      </c>
      <c r="B6896" s="2" t="s">
        <v>18812</v>
      </c>
      <c r="C6896" s="2" t="s">
        <v>109</v>
      </c>
      <c r="D6896" s="3" t="s">
        <v>18834</v>
      </c>
      <c r="E6896" s="3" t="s">
        <v>18835</v>
      </c>
      <c r="F6896" s="3" t="s">
        <v>18836</v>
      </c>
      <c r="G6896" s="2" t="s">
        <v>18</v>
      </c>
      <c r="H6896" s="2">
        <v>4.0</v>
      </c>
      <c r="I6896" s="2">
        <v>4.0</v>
      </c>
      <c r="J6896" s="2">
        <v>5.0</v>
      </c>
      <c r="K6896" s="2">
        <v>5.0</v>
      </c>
      <c r="L6896" s="2">
        <v>4.0</v>
      </c>
      <c r="M6896" s="2" t="s">
        <v>19</v>
      </c>
    </row>
    <row r="6897" ht="15.75" customHeight="1">
      <c r="A6897" s="2">
        <v>375.0</v>
      </c>
      <c r="B6897" s="2" t="s">
        <v>18812</v>
      </c>
      <c r="C6897" s="2" t="s">
        <v>434</v>
      </c>
      <c r="D6897" s="3" t="s">
        <v>18837</v>
      </c>
      <c r="E6897" s="3" t="s">
        <v>18838</v>
      </c>
      <c r="F6897" s="3" t="s">
        <v>18839</v>
      </c>
      <c r="G6897" s="2" t="s">
        <v>50</v>
      </c>
      <c r="H6897" s="2">
        <v>5.0</v>
      </c>
      <c r="I6897" s="2">
        <v>5.0</v>
      </c>
      <c r="J6897" s="2">
        <v>5.0</v>
      </c>
      <c r="K6897" s="2">
        <v>5.0</v>
      </c>
      <c r="L6897" s="2">
        <v>5.0</v>
      </c>
      <c r="M6897" s="2" t="s">
        <v>19</v>
      </c>
    </row>
    <row r="6898" ht="15.75" customHeight="1">
      <c r="A6898" s="2">
        <v>375.0</v>
      </c>
      <c r="B6898" s="2" t="s">
        <v>18812</v>
      </c>
      <c r="C6898" s="2" t="s">
        <v>434</v>
      </c>
      <c r="D6898" s="3" t="s">
        <v>59</v>
      </c>
      <c r="E6898" s="3" t="s">
        <v>18840</v>
      </c>
      <c r="F6898" s="3" t="s">
        <v>18841</v>
      </c>
      <c r="G6898" s="2" t="s">
        <v>50</v>
      </c>
      <c r="H6898" s="2">
        <v>5.0</v>
      </c>
      <c r="I6898" s="2">
        <v>5.0</v>
      </c>
      <c r="J6898" s="2">
        <v>5.0</v>
      </c>
      <c r="K6898" s="2">
        <v>5.0</v>
      </c>
      <c r="L6898" s="2">
        <v>5.0</v>
      </c>
      <c r="M6898" s="2" t="s">
        <v>19</v>
      </c>
    </row>
    <row r="6899" ht="15.75" customHeight="1">
      <c r="A6899" s="2">
        <v>375.0</v>
      </c>
      <c r="B6899" s="2" t="s">
        <v>18812</v>
      </c>
      <c r="C6899" s="2" t="s">
        <v>239</v>
      </c>
      <c r="D6899" s="3" t="s">
        <v>18842</v>
      </c>
      <c r="E6899" s="3" t="s">
        <v>18843</v>
      </c>
      <c r="F6899" s="3" t="s">
        <v>18844</v>
      </c>
      <c r="G6899" s="2" t="s">
        <v>50</v>
      </c>
      <c r="H6899" s="2">
        <v>5.0</v>
      </c>
      <c r="I6899" s="2">
        <v>5.0</v>
      </c>
      <c r="J6899" s="2">
        <v>5.0</v>
      </c>
      <c r="K6899" s="2">
        <v>5.0</v>
      </c>
      <c r="L6899" s="2">
        <v>5.0</v>
      </c>
      <c r="M6899" s="2" t="s">
        <v>19</v>
      </c>
    </row>
    <row r="6900" ht="15.75" customHeight="1">
      <c r="A6900" s="2">
        <v>375.0</v>
      </c>
      <c r="B6900" s="2" t="s">
        <v>18812</v>
      </c>
      <c r="C6900" s="2" t="s">
        <v>88</v>
      </c>
      <c r="D6900" s="3" t="s">
        <v>3521</v>
      </c>
      <c r="E6900" s="3" t="s">
        <v>18845</v>
      </c>
      <c r="F6900" s="3" t="s">
        <v>18846</v>
      </c>
      <c r="G6900" s="2" t="s">
        <v>50</v>
      </c>
      <c r="H6900" s="2">
        <v>5.0</v>
      </c>
      <c r="I6900" s="2">
        <v>5.0</v>
      </c>
      <c r="J6900" s="2">
        <v>5.0</v>
      </c>
      <c r="K6900" s="2">
        <v>5.0</v>
      </c>
      <c r="L6900" s="2">
        <v>4.0</v>
      </c>
      <c r="M6900" s="2" t="s">
        <v>19</v>
      </c>
    </row>
    <row r="6901" ht="15.75" customHeight="1">
      <c r="A6901" s="2">
        <v>375.0</v>
      </c>
      <c r="B6901" s="2" t="s">
        <v>18812</v>
      </c>
      <c r="C6901" s="2" t="s">
        <v>319</v>
      </c>
      <c r="D6901" s="3" t="s">
        <v>18847</v>
      </c>
      <c r="E6901" s="3" t="s">
        <v>18848</v>
      </c>
      <c r="F6901" s="3" t="s">
        <v>18849</v>
      </c>
      <c r="G6901" s="2" t="s">
        <v>50</v>
      </c>
      <c r="H6901" s="2">
        <v>4.0</v>
      </c>
      <c r="I6901" s="2">
        <v>5.0</v>
      </c>
      <c r="J6901" s="2">
        <v>5.0</v>
      </c>
      <c r="K6901" s="2">
        <v>5.0</v>
      </c>
      <c r="L6901" s="2">
        <v>5.0</v>
      </c>
      <c r="M6901" s="2" t="s">
        <v>19</v>
      </c>
    </row>
    <row r="6902" ht="15.75" customHeight="1">
      <c r="A6902" s="2">
        <v>375.0</v>
      </c>
      <c r="B6902" s="2" t="s">
        <v>18812</v>
      </c>
      <c r="C6902" s="2" t="s">
        <v>326</v>
      </c>
      <c r="D6902" s="3" t="s">
        <v>18850</v>
      </c>
      <c r="E6902" s="3" t="s">
        <v>18851</v>
      </c>
      <c r="F6902" s="3" t="s">
        <v>18852</v>
      </c>
      <c r="G6902" s="2" t="s">
        <v>50</v>
      </c>
      <c r="H6902" s="2">
        <v>5.0</v>
      </c>
      <c r="I6902" s="2">
        <v>4.0</v>
      </c>
      <c r="J6902" s="2">
        <v>5.0</v>
      </c>
      <c r="K6902" s="2">
        <v>5.0</v>
      </c>
      <c r="L6902" s="2">
        <v>5.0</v>
      </c>
      <c r="M6902" s="2" t="s">
        <v>19</v>
      </c>
    </row>
    <row r="6903" ht="15.75" customHeight="1">
      <c r="A6903" s="2">
        <v>375.0</v>
      </c>
      <c r="B6903" s="2" t="s">
        <v>18812</v>
      </c>
      <c r="C6903" s="2" t="s">
        <v>157</v>
      </c>
      <c r="D6903" s="3" t="s">
        <v>139</v>
      </c>
      <c r="E6903" s="3" t="s">
        <v>18853</v>
      </c>
      <c r="F6903" s="3" t="s">
        <v>18854</v>
      </c>
      <c r="G6903" s="2" t="s">
        <v>50</v>
      </c>
      <c r="H6903" s="2">
        <v>5.0</v>
      </c>
      <c r="I6903" s="2">
        <v>5.0</v>
      </c>
      <c r="J6903" s="2">
        <v>5.0</v>
      </c>
      <c r="K6903" s="2">
        <v>5.0</v>
      </c>
      <c r="L6903" s="2">
        <v>5.0</v>
      </c>
      <c r="M6903" s="2" t="s">
        <v>19</v>
      </c>
    </row>
    <row r="6904" ht="15.75" customHeight="1">
      <c r="A6904" s="2">
        <v>375.0</v>
      </c>
      <c r="B6904" s="2" t="s">
        <v>18812</v>
      </c>
      <c r="C6904" s="2" t="s">
        <v>157</v>
      </c>
      <c r="D6904" s="3" t="s">
        <v>18855</v>
      </c>
      <c r="E6904" s="3" t="s">
        <v>18856</v>
      </c>
      <c r="F6904" s="3" t="s">
        <v>18857</v>
      </c>
      <c r="G6904" s="2" t="s">
        <v>50</v>
      </c>
      <c r="H6904" s="2">
        <v>5.0</v>
      </c>
      <c r="I6904" s="2">
        <v>4.0</v>
      </c>
      <c r="J6904" s="2">
        <v>4.0</v>
      </c>
      <c r="K6904" s="2">
        <v>5.0</v>
      </c>
      <c r="L6904" s="2">
        <v>5.0</v>
      </c>
      <c r="M6904" s="2" t="s">
        <v>19</v>
      </c>
    </row>
    <row r="6905" ht="15.75" customHeight="1">
      <c r="A6905" s="2">
        <v>375.0</v>
      </c>
      <c r="B6905" s="2" t="s">
        <v>18812</v>
      </c>
      <c r="C6905" s="2" t="s">
        <v>157</v>
      </c>
      <c r="D6905" s="3" t="s">
        <v>18858</v>
      </c>
      <c r="E6905" s="3" t="s">
        <v>18859</v>
      </c>
      <c r="F6905" s="3" t="s">
        <v>18860</v>
      </c>
      <c r="G6905" s="2" t="s">
        <v>50</v>
      </c>
      <c r="H6905" s="2">
        <v>5.0</v>
      </c>
      <c r="I6905" s="2">
        <v>5.0</v>
      </c>
      <c r="J6905" s="2">
        <v>5.0</v>
      </c>
      <c r="K6905" s="2">
        <v>5.0</v>
      </c>
      <c r="L6905" s="2">
        <v>5.0</v>
      </c>
      <c r="M6905" s="2" t="s">
        <v>19</v>
      </c>
    </row>
    <row r="6906" ht="15.75" customHeight="1">
      <c r="A6906" s="2">
        <v>375.0</v>
      </c>
      <c r="B6906" s="2" t="s">
        <v>18812</v>
      </c>
      <c r="C6906" s="2" t="s">
        <v>504</v>
      </c>
      <c r="D6906" s="3" t="s">
        <v>18861</v>
      </c>
      <c r="E6906" s="3" t="s">
        <v>18862</v>
      </c>
      <c r="F6906" s="3" t="s">
        <v>18863</v>
      </c>
      <c r="G6906" s="2" t="s">
        <v>50</v>
      </c>
      <c r="H6906" s="2">
        <v>5.0</v>
      </c>
      <c r="I6906" s="2">
        <v>5.0</v>
      </c>
      <c r="J6906" s="2">
        <v>5.0</v>
      </c>
      <c r="K6906" s="2">
        <v>5.0</v>
      </c>
      <c r="L6906" s="2">
        <v>5.0</v>
      </c>
      <c r="M6906" s="2" t="s">
        <v>19</v>
      </c>
    </row>
    <row r="6907" ht="15.75" customHeight="1">
      <c r="A6907" s="2">
        <v>375.0</v>
      </c>
      <c r="B6907" s="2" t="s">
        <v>18812</v>
      </c>
      <c r="C6907" s="2" t="s">
        <v>504</v>
      </c>
      <c r="D6907" s="3" t="s">
        <v>18864</v>
      </c>
      <c r="E6907" s="3" t="s">
        <v>18865</v>
      </c>
      <c r="F6907" s="3" t="s">
        <v>18866</v>
      </c>
      <c r="G6907" s="2" t="s">
        <v>50</v>
      </c>
      <c r="H6907" s="2">
        <v>5.0</v>
      </c>
      <c r="I6907" s="2">
        <v>5.0</v>
      </c>
      <c r="J6907" s="2">
        <v>5.0</v>
      </c>
      <c r="K6907" s="2">
        <v>5.0</v>
      </c>
      <c r="L6907" s="2">
        <v>5.0</v>
      </c>
      <c r="M6907" s="2" t="s">
        <v>19</v>
      </c>
    </row>
    <row r="6908" ht="15.75" customHeight="1">
      <c r="A6908" s="2">
        <v>375.0</v>
      </c>
      <c r="B6908" s="2" t="s">
        <v>18812</v>
      </c>
      <c r="C6908" s="2" t="s">
        <v>766</v>
      </c>
      <c r="D6908" s="3" t="s">
        <v>18867</v>
      </c>
      <c r="E6908" s="3" t="s">
        <v>18868</v>
      </c>
      <c r="F6908" s="3" t="s">
        <v>18869</v>
      </c>
      <c r="G6908" s="2" t="s">
        <v>50</v>
      </c>
      <c r="H6908" s="2">
        <v>4.0</v>
      </c>
      <c r="I6908" s="2">
        <v>5.0</v>
      </c>
      <c r="J6908" s="2">
        <v>5.0</v>
      </c>
      <c r="K6908" s="2">
        <v>5.0</v>
      </c>
      <c r="L6908" s="2">
        <v>4.0</v>
      </c>
      <c r="M6908" s="2" t="s">
        <v>19</v>
      </c>
    </row>
    <row r="6909" ht="15.75" customHeight="1">
      <c r="A6909" s="2">
        <v>375.0</v>
      </c>
      <c r="B6909" s="2" t="s">
        <v>18812</v>
      </c>
      <c r="C6909" s="2" t="s">
        <v>766</v>
      </c>
      <c r="D6909" s="3" t="s">
        <v>18870</v>
      </c>
      <c r="E6909" s="3" t="s">
        <v>18871</v>
      </c>
      <c r="F6909" s="3" t="s">
        <v>18872</v>
      </c>
      <c r="G6909" s="2" t="s">
        <v>50</v>
      </c>
      <c r="H6909" s="2">
        <v>5.0</v>
      </c>
      <c r="I6909" s="2">
        <v>5.0</v>
      </c>
      <c r="J6909" s="2">
        <v>5.0</v>
      </c>
      <c r="K6909" s="2">
        <v>5.0</v>
      </c>
      <c r="L6909" s="2">
        <v>5.0</v>
      </c>
      <c r="M6909" s="2" t="s">
        <v>19</v>
      </c>
    </row>
    <row r="6910" ht="15.75" customHeight="1">
      <c r="A6910" s="2">
        <v>375.0</v>
      </c>
      <c r="B6910" s="2" t="s">
        <v>18812</v>
      </c>
      <c r="C6910" s="2" t="s">
        <v>508</v>
      </c>
      <c r="D6910" s="3" t="s">
        <v>139</v>
      </c>
      <c r="E6910" s="3" t="s">
        <v>18873</v>
      </c>
      <c r="F6910" s="3" t="s">
        <v>18874</v>
      </c>
      <c r="G6910" s="2" t="s">
        <v>50</v>
      </c>
      <c r="H6910" s="2">
        <v>4.0</v>
      </c>
      <c r="I6910" s="2">
        <v>5.0</v>
      </c>
      <c r="J6910" s="2">
        <v>5.0</v>
      </c>
      <c r="K6910" s="2">
        <v>5.0</v>
      </c>
      <c r="L6910" s="2">
        <v>5.0</v>
      </c>
      <c r="M6910" s="2" t="s">
        <v>19</v>
      </c>
    </row>
    <row r="6911" ht="15.75" customHeight="1">
      <c r="A6911" s="2">
        <v>375.0</v>
      </c>
      <c r="B6911" s="2" t="s">
        <v>18812</v>
      </c>
      <c r="C6911" s="2" t="s">
        <v>508</v>
      </c>
      <c r="D6911" s="3" t="s">
        <v>7840</v>
      </c>
      <c r="E6911" s="3" t="s">
        <v>18875</v>
      </c>
      <c r="F6911" s="3" t="s">
        <v>18876</v>
      </c>
      <c r="G6911" s="2" t="s">
        <v>50</v>
      </c>
      <c r="H6911" s="2">
        <v>5.0</v>
      </c>
      <c r="I6911" s="2">
        <v>5.0</v>
      </c>
      <c r="J6911" s="2">
        <v>5.0</v>
      </c>
      <c r="K6911" s="2">
        <v>5.0</v>
      </c>
      <c r="L6911" s="2">
        <v>5.0</v>
      </c>
      <c r="M6911" s="2" t="s">
        <v>19</v>
      </c>
    </row>
    <row r="6912" ht="15.75" customHeight="1">
      <c r="A6912" s="2">
        <v>375.0</v>
      </c>
      <c r="B6912" s="2" t="s">
        <v>18812</v>
      </c>
      <c r="C6912" s="2" t="s">
        <v>508</v>
      </c>
      <c r="D6912" s="3" t="s">
        <v>917</v>
      </c>
      <c r="E6912" s="3" t="s">
        <v>18877</v>
      </c>
      <c r="F6912" s="3" t="s">
        <v>18878</v>
      </c>
      <c r="G6912" s="2" t="s">
        <v>50</v>
      </c>
      <c r="H6912" s="2">
        <v>4.0</v>
      </c>
      <c r="I6912" s="2">
        <v>4.0</v>
      </c>
      <c r="J6912" s="2">
        <v>5.0</v>
      </c>
      <c r="K6912" s="2">
        <v>4.0</v>
      </c>
      <c r="L6912" s="2">
        <v>5.0</v>
      </c>
      <c r="M6912" s="2" t="s">
        <v>19</v>
      </c>
    </row>
    <row r="6913" ht="15.75" customHeight="1">
      <c r="A6913" s="2">
        <v>375.0</v>
      </c>
      <c r="B6913" s="2" t="s">
        <v>18812</v>
      </c>
      <c r="C6913" s="2" t="s">
        <v>512</v>
      </c>
      <c r="D6913" s="3" t="s">
        <v>139</v>
      </c>
      <c r="E6913" s="3" t="s">
        <v>18879</v>
      </c>
      <c r="F6913" s="3" t="s">
        <v>18880</v>
      </c>
      <c r="G6913" s="2" t="s">
        <v>50</v>
      </c>
      <c r="H6913" s="2">
        <v>5.0</v>
      </c>
      <c r="I6913" s="2">
        <v>5.0</v>
      </c>
      <c r="J6913" s="2">
        <v>5.0</v>
      </c>
      <c r="K6913" s="2">
        <v>5.0</v>
      </c>
      <c r="L6913" s="2">
        <v>5.0</v>
      </c>
      <c r="M6913" s="2" t="s">
        <v>19</v>
      </c>
    </row>
    <row r="6914" ht="15.75" customHeight="1">
      <c r="A6914" s="2">
        <v>375.0</v>
      </c>
      <c r="B6914" s="2" t="s">
        <v>18812</v>
      </c>
      <c r="C6914" s="2" t="s">
        <v>512</v>
      </c>
      <c r="D6914" s="3" t="s">
        <v>18881</v>
      </c>
      <c r="E6914" s="3" t="s">
        <v>18882</v>
      </c>
      <c r="F6914" s="3" t="s">
        <v>18883</v>
      </c>
      <c r="G6914" s="2" t="s">
        <v>50</v>
      </c>
      <c r="H6914" s="2">
        <v>5.0</v>
      </c>
      <c r="I6914" s="2">
        <v>5.0</v>
      </c>
      <c r="J6914" s="2">
        <v>5.0</v>
      </c>
      <c r="K6914" s="2">
        <v>5.0</v>
      </c>
      <c r="L6914" s="2">
        <v>5.0</v>
      </c>
      <c r="M6914" s="2" t="s">
        <v>19</v>
      </c>
    </row>
    <row r="6915" ht="15.75" customHeight="1">
      <c r="A6915" s="2">
        <v>375.0</v>
      </c>
      <c r="B6915" s="2" t="s">
        <v>18812</v>
      </c>
      <c r="C6915" s="2" t="s">
        <v>512</v>
      </c>
      <c r="D6915" s="3" t="s">
        <v>18884</v>
      </c>
      <c r="E6915" s="3" t="s">
        <v>18885</v>
      </c>
      <c r="F6915" s="3" t="s">
        <v>18886</v>
      </c>
      <c r="G6915" s="2" t="s">
        <v>50</v>
      </c>
      <c r="H6915" s="2">
        <v>5.0</v>
      </c>
      <c r="I6915" s="2">
        <v>5.0</v>
      </c>
      <c r="J6915" s="2">
        <v>5.0</v>
      </c>
      <c r="K6915" s="2">
        <v>5.0</v>
      </c>
      <c r="L6915" s="2">
        <v>5.0</v>
      </c>
      <c r="M6915" s="2" t="s">
        <v>19</v>
      </c>
    </row>
    <row r="6916" ht="15.75" customHeight="1">
      <c r="A6916" s="2">
        <v>375.0</v>
      </c>
      <c r="B6916" s="2" t="s">
        <v>18812</v>
      </c>
      <c r="C6916" s="2" t="s">
        <v>353</v>
      </c>
      <c r="D6916" s="3" t="s">
        <v>18887</v>
      </c>
      <c r="E6916" s="3" t="s">
        <v>18888</v>
      </c>
      <c r="F6916" s="3" t="s">
        <v>18889</v>
      </c>
      <c r="G6916" s="2" t="s">
        <v>50</v>
      </c>
      <c r="H6916" s="2">
        <v>5.0</v>
      </c>
      <c r="I6916" s="2">
        <v>3.0</v>
      </c>
      <c r="J6916" s="2">
        <v>5.0</v>
      </c>
      <c r="K6916" s="2">
        <v>5.0</v>
      </c>
      <c r="L6916" s="2">
        <v>5.0</v>
      </c>
      <c r="M6916" s="2" t="s">
        <v>19</v>
      </c>
    </row>
    <row r="6917" ht="15.75" customHeight="1">
      <c r="A6917" s="2">
        <v>375.0</v>
      </c>
      <c r="B6917" s="2" t="s">
        <v>18812</v>
      </c>
      <c r="C6917" s="2" t="s">
        <v>353</v>
      </c>
      <c r="D6917" s="3" t="s">
        <v>18890</v>
      </c>
      <c r="E6917" s="3" t="s">
        <v>18891</v>
      </c>
      <c r="F6917" s="3" t="s">
        <v>18892</v>
      </c>
      <c r="G6917" s="2" t="s">
        <v>50</v>
      </c>
      <c r="H6917" s="2">
        <v>4.0</v>
      </c>
      <c r="I6917" s="2">
        <v>4.0</v>
      </c>
      <c r="J6917" s="2">
        <v>5.0</v>
      </c>
      <c r="K6917" s="2">
        <v>5.0</v>
      </c>
      <c r="L6917" s="2">
        <v>4.0</v>
      </c>
      <c r="M6917" s="2" t="s">
        <v>19</v>
      </c>
    </row>
    <row r="6918" ht="15.75" customHeight="1">
      <c r="A6918" s="2">
        <v>375.0</v>
      </c>
      <c r="B6918" s="2" t="s">
        <v>18812</v>
      </c>
      <c r="C6918" s="2" t="s">
        <v>353</v>
      </c>
      <c r="D6918" s="3" t="s">
        <v>18893</v>
      </c>
      <c r="E6918" s="3" t="s">
        <v>18894</v>
      </c>
      <c r="F6918" s="3" t="s">
        <v>18895</v>
      </c>
      <c r="G6918" s="2" t="s">
        <v>50</v>
      </c>
      <c r="H6918" s="2">
        <v>5.0</v>
      </c>
      <c r="I6918" s="2">
        <v>5.0</v>
      </c>
      <c r="J6918" s="2">
        <v>5.0</v>
      </c>
      <c r="K6918" s="2">
        <v>5.0</v>
      </c>
      <c r="L6918" s="2">
        <v>5.0</v>
      </c>
      <c r="M6918" s="2" t="s">
        <v>19</v>
      </c>
    </row>
    <row r="6919" ht="15.75" customHeight="1">
      <c r="A6919" s="2">
        <v>375.0</v>
      </c>
      <c r="B6919" s="2" t="s">
        <v>18812</v>
      </c>
      <c r="C6919" s="2" t="s">
        <v>127</v>
      </c>
      <c r="D6919" s="3" t="s">
        <v>18896</v>
      </c>
      <c r="E6919" s="3" t="s">
        <v>18897</v>
      </c>
      <c r="F6919" s="3" t="s">
        <v>18898</v>
      </c>
      <c r="G6919" s="2" t="s">
        <v>50</v>
      </c>
      <c r="H6919" s="2">
        <v>4.0</v>
      </c>
      <c r="I6919" s="2">
        <v>3.0</v>
      </c>
      <c r="J6919" s="2">
        <v>5.0</v>
      </c>
      <c r="K6919" s="2">
        <v>5.0</v>
      </c>
      <c r="L6919" s="2">
        <v>5.0</v>
      </c>
      <c r="M6919" s="2" t="s">
        <v>19</v>
      </c>
    </row>
    <row r="6920" ht="15.75" customHeight="1">
      <c r="A6920" s="2">
        <v>375.0</v>
      </c>
      <c r="B6920" s="2" t="s">
        <v>18812</v>
      </c>
      <c r="C6920" s="2" t="s">
        <v>372</v>
      </c>
      <c r="D6920" s="3" t="s">
        <v>18899</v>
      </c>
      <c r="E6920" s="3" t="s">
        <v>18900</v>
      </c>
      <c r="F6920" s="3" t="s">
        <v>18901</v>
      </c>
      <c r="G6920" s="2" t="s">
        <v>50</v>
      </c>
      <c r="H6920" s="2">
        <v>5.0</v>
      </c>
      <c r="I6920" s="2">
        <v>5.0</v>
      </c>
      <c r="J6920" s="2">
        <v>5.0</v>
      </c>
      <c r="K6920" s="2">
        <v>5.0</v>
      </c>
      <c r="L6920" s="2">
        <v>5.0</v>
      </c>
      <c r="M6920" s="2" t="s">
        <v>19</v>
      </c>
    </row>
    <row r="6921" ht="15.75" customHeight="1">
      <c r="A6921" s="2">
        <v>375.0</v>
      </c>
      <c r="B6921" s="2" t="s">
        <v>18812</v>
      </c>
      <c r="C6921" s="2" t="s">
        <v>372</v>
      </c>
      <c r="D6921" s="3" t="s">
        <v>18902</v>
      </c>
      <c r="E6921" s="3" t="s">
        <v>18903</v>
      </c>
      <c r="F6921" s="3" t="s">
        <v>18904</v>
      </c>
      <c r="G6921" s="2" t="s">
        <v>50</v>
      </c>
      <c r="H6921" s="2">
        <v>5.0</v>
      </c>
      <c r="I6921" s="2">
        <v>5.0</v>
      </c>
      <c r="J6921" s="2">
        <v>5.0</v>
      </c>
      <c r="K6921" s="2">
        <v>5.0</v>
      </c>
      <c r="L6921" s="2">
        <v>5.0</v>
      </c>
      <c r="M6921" s="2" t="s">
        <v>19</v>
      </c>
    </row>
    <row r="6922" ht="15.75" customHeight="1">
      <c r="A6922" s="2">
        <v>375.0</v>
      </c>
      <c r="B6922" s="2" t="s">
        <v>18812</v>
      </c>
      <c r="C6922" s="2" t="s">
        <v>372</v>
      </c>
      <c r="D6922" s="3" t="s">
        <v>18905</v>
      </c>
      <c r="E6922" s="3" t="s">
        <v>18906</v>
      </c>
      <c r="F6922" s="3" t="s">
        <v>18907</v>
      </c>
      <c r="G6922" s="2" t="s">
        <v>50</v>
      </c>
      <c r="H6922" s="2">
        <v>5.0</v>
      </c>
      <c r="I6922" s="2">
        <v>5.0</v>
      </c>
      <c r="J6922" s="2">
        <v>5.0</v>
      </c>
      <c r="K6922" s="2">
        <v>5.0</v>
      </c>
      <c r="L6922" s="2">
        <v>5.0</v>
      </c>
      <c r="M6922" s="2" t="s">
        <v>19</v>
      </c>
    </row>
    <row r="6923" ht="15.75" customHeight="1">
      <c r="A6923" s="2">
        <v>375.0</v>
      </c>
      <c r="B6923" s="2" t="s">
        <v>18812</v>
      </c>
      <c r="C6923" s="2" t="s">
        <v>257</v>
      </c>
      <c r="D6923" s="3" t="s">
        <v>18908</v>
      </c>
      <c r="E6923" s="3" t="s">
        <v>18909</v>
      </c>
      <c r="F6923" s="3" t="s">
        <v>18910</v>
      </c>
      <c r="G6923" s="2" t="s">
        <v>50</v>
      </c>
      <c r="H6923" s="2">
        <v>5.0</v>
      </c>
      <c r="I6923" s="2">
        <v>5.0</v>
      </c>
      <c r="J6923" s="2">
        <v>5.0</v>
      </c>
      <c r="K6923" s="2">
        <v>5.0</v>
      </c>
      <c r="L6923" s="2">
        <v>5.0</v>
      </c>
      <c r="M6923" s="2" t="s">
        <v>19</v>
      </c>
    </row>
    <row r="6924" ht="15.75" customHeight="1">
      <c r="A6924" s="2">
        <v>375.0</v>
      </c>
      <c r="B6924" s="2" t="s">
        <v>18812</v>
      </c>
      <c r="C6924" s="2" t="s">
        <v>257</v>
      </c>
      <c r="D6924" s="3" t="s">
        <v>18911</v>
      </c>
      <c r="E6924" s="3" t="s">
        <v>18912</v>
      </c>
      <c r="F6924" s="3" t="s">
        <v>18913</v>
      </c>
      <c r="G6924" s="2" t="s">
        <v>50</v>
      </c>
      <c r="H6924" s="2">
        <v>5.0</v>
      </c>
      <c r="I6924" s="2">
        <v>5.0</v>
      </c>
      <c r="J6924" s="2">
        <v>5.0</v>
      </c>
      <c r="K6924" s="2">
        <v>5.0</v>
      </c>
      <c r="L6924" s="2">
        <v>5.0</v>
      </c>
      <c r="M6924" s="2" t="s">
        <v>19</v>
      </c>
    </row>
    <row r="6925" ht="15.75" customHeight="1">
      <c r="A6925" s="2">
        <v>375.0</v>
      </c>
      <c r="B6925" s="2" t="s">
        <v>18812</v>
      </c>
      <c r="C6925" s="2" t="s">
        <v>37</v>
      </c>
      <c r="D6925" s="3" t="s">
        <v>18914</v>
      </c>
      <c r="E6925" s="3" t="s">
        <v>18915</v>
      </c>
      <c r="F6925" s="3" t="s">
        <v>18916</v>
      </c>
      <c r="G6925" s="2" t="s">
        <v>18</v>
      </c>
      <c r="H6925" s="2">
        <v>4.0</v>
      </c>
      <c r="I6925" s="2">
        <v>4.0</v>
      </c>
      <c r="J6925" s="2">
        <v>5.0</v>
      </c>
      <c r="K6925" s="2">
        <v>5.0</v>
      </c>
      <c r="L6925" s="2">
        <v>5.0</v>
      </c>
      <c r="M6925" s="2" t="s">
        <v>19</v>
      </c>
    </row>
    <row r="6926" ht="15.75" customHeight="1">
      <c r="A6926" s="2">
        <v>375.0</v>
      </c>
      <c r="B6926" s="2" t="s">
        <v>18812</v>
      </c>
      <c r="C6926" s="2" t="s">
        <v>37</v>
      </c>
      <c r="D6926" s="3" t="s">
        <v>18917</v>
      </c>
      <c r="E6926" s="3" t="s">
        <v>18918</v>
      </c>
      <c r="F6926" s="3" t="s">
        <v>18919</v>
      </c>
      <c r="G6926" s="2" t="s">
        <v>50</v>
      </c>
      <c r="H6926" s="2">
        <v>4.0</v>
      </c>
      <c r="I6926" s="2">
        <v>5.0</v>
      </c>
      <c r="J6926" s="2">
        <v>4.0</v>
      </c>
      <c r="K6926" s="2">
        <v>3.0</v>
      </c>
      <c r="L6926" s="2">
        <v>4.0</v>
      </c>
      <c r="M6926" s="2" t="s">
        <v>19</v>
      </c>
    </row>
    <row r="6927" ht="15.75" customHeight="1">
      <c r="A6927" s="2">
        <v>375.0</v>
      </c>
      <c r="B6927" s="2" t="s">
        <v>18812</v>
      </c>
      <c r="C6927" s="2" t="s">
        <v>382</v>
      </c>
      <c r="D6927" s="3" t="s">
        <v>18920</v>
      </c>
      <c r="E6927" s="3" t="s">
        <v>18921</v>
      </c>
      <c r="F6927" s="3" t="s">
        <v>18922</v>
      </c>
      <c r="G6927" s="2" t="s">
        <v>50</v>
      </c>
      <c r="H6927" s="2">
        <v>5.0</v>
      </c>
      <c r="I6927" s="2">
        <v>5.0</v>
      </c>
      <c r="J6927" s="2">
        <v>5.0</v>
      </c>
      <c r="K6927" s="2">
        <v>5.0</v>
      </c>
      <c r="L6927" s="2">
        <v>5.0</v>
      </c>
      <c r="M6927" s="2" t="s">
        <v>19</v>
      </c>
    </row>
    <row r="6928" ht="15.75" customHeight="1">
      <c r="A6928" s="2">
        <v>375.0</v>
      </c>
      <c r="B6928" s="2" t="s">
        <v>18812</v>
      </c>
      <c r="C6928" s="2" t="s">
        <v>382</v>
      </c>
      <c r="D6928" s="3" t="s">
        <v>18923</v>
      </c>
      <c r="E6928" s="3" t="s">
        <v>18924</v>
      </c>
      <c r="F6928" s="3" t="s">
        <v>18925</v>
      </c>
      <c r="G6928" s="2" t="s">
        <v>18</v>
      </c>
      <c r="H6928" s="2">
        <v>3.0</v>
      </c>
      <c r="I6928" s="2">
        <v>3.0</v>
      </c>
      <c r="J6928" s="2">
        <v>3.0</v>
      </c>
      <c r="K6928" s="2">
        <v>3.0</v>
      </c>
      <c r="L6928" s="2">
        <v>5.0</v>
      </c>
      <c r="M6928" s="2" t="s">
        <v>19</v>
      </c>
    </row>
    <row r="6929" ht="15.75" customHeight="1">
      <c r="A6929" s="2">
        <v>375.0</v>
      </c>
      <c r="B6929" s="2" t="s">
        <v>18812</v>
      </c>
      <c r="C6929" s="2" t="s">
        <v>382</v>
      </c>
      <c r="D6929" s="3" t="s">
        <v>18926</v>
      </c>
      <c r="E6929" s="3" t="s">
        <v>18927</v>
      </c>
      <c r="F6929" s="3" t="s">
        <v>18928</v>
      </c>
      <c r="G6929" s="2" t="s">
        <v>18</v>
      </c>
      <c r="H6929" s="2">
        <v>4.0</v>
      </c>
      <c r="I6929" s="2">
        <v>4.0</v>
      </c>
      <c r="J6929" s="2">
        <v>4.0</v>
      </c>
      <c r="K6929" s="2">
        <v>4.0</v>
      </c>
      <c r="L6929" s="2">
        <v>4.0</v>
      </c>
      <c r="M6929" s="2" t="s">
        <v>19</v>
      </c>
    </row>
    <row r="6930" ht="15.75" customHeight="1">
      <c r="A6930" s="2">
        <v>375.0</v>
      </c>
      <c r="B6930" s="2" t="s">
        <v>18812</v>
      </c>
      <c r="C6930" s="2" t="s">
        <v>426</v>
      </c>
      <c r="D6930" s="3" t="s">
        <v>18929</v>
      </c>
      <c r="E6930" s="3" t="s">
        <v>18930</v>
      </c>
      <c r="F6930" s="3" t="s">
        <v>18931</v>
      </c>
      <c r="G6930" s="2" t="s">
        <v>50</v>
      </c>
      <c r="H6930" s="2">
        <v>5.0</v>
      </c>
      <c r="I6930" s="2">
        <v>4.0</v>
      </c>
      <c r="J6930" s="2">
        <v>5.0</v>
      </c>
      <c r="K6930" s="2">
        <v>5.0</v>
      </c>
      <c r="L6930" s="2">
        <v>5.0</v>
      </c>
      <c r="M6930" s="2" t="s">
        <v>19</v>
      </c>
    </row>
    <row r="6931" ht="15.75" customHeight="1">
      <c r="A6931" s="2">
        <v>375.0</v>
      </c>
      <c r="B6931" s="2" t="s">
        <v>18812</v>
      </c>
      <c r="C6931" s="2" t="s">
        <v>426</v>
      </c>
      <c r="D6931" s="3" t="s">
        <v>18932</v>
      </c>
      <c r="E6931" s="3" t="s">
        <v>18933</v>
      </c>
      <c r="F6931" s="3" t="s">
        <v>18934</v>
      </c>
      <c r="G6931" s="2" t="s">
        <v>50</v>
      </c>
      <c r="H6931" s="2">
        <v>4.0</v>
      </c>
      <c r="I6931" s="2">
        <v>4.0</v>
      </c>
      <c r="J6931" s="2">
        <v>5.0</v>
      </c>
      <c r="K6931" s="2">
        <v>5.0</v>
      </c>
      <c r="L6931" s="2">
        <v>5.0</v>
      </c>
      <c r="M6931" s="2" t="s">
        <v>19</v>
      </c>
    </row>
    <row r="6932" ht="15.75" customHeight="1">
      <c r="A6932" s="2">
        <v>375.0</v>
      </c>
      <c r="B6932" s="2" t="s">
        <v>18812</v>
      </c>
      <c r="C6932" s="2" t="s">
        <v>426</v>
      </c>
      <c r="D6932" s="3" t="s">
        <v>18935</v>
      </c>
      <c r="E6932" s="3" t="s">
        <v>18936</v>
      </c>
      <c r="F6932" s="3" t="s">
        <v>18937</v>
      </c>
      <c r="G6932" s="2" t="s">
        <v>50</v>
      </c>
      <c r="H6932" s="2">
        <v>5.0</v>
      </c>
      <c r="I6932" s="2">
        <v>5.0</v>
      </c>
      <c r="J6932" s="2">
        <v>5.0</v>
      </c>
      <c r="K6932" s="2">
        <v>5.0</v>
      </c>
      <c r="L6932" s="2">
        <v>5.0</v>
      </c>
      <c r="M6932" s="2" t="s">
        <v>19</v>
      </c>
    </row>
    <row r="6933" ht="15.75" customHeight="1">
      <c r="A6933" s="2">
        <v>375.0</v>
      </c>
      <c r="B6933" s="2" t="s">
        <v>18812</v>
      </c>
      <c r="C6933" s="2" t="s">
        <v>386</v>
      </c>
      <c r="D6933" s="3" t="s">
        <v>18938</v>
      </c>
      <c r="E6933" s="3" t="s">
        <v>18939</v>
      </c>
      <c r="F6933" s="3" t="s">
        <v>18940</v>
      </c>
      <c r="G6933" s="2" t="s">
        <v>50</v>
      </c>
      <c r="H6933" s="2">
        <v>5.0</v>
      </c>
      <c r="I6933" s="2">
        <v>4.0</v>
      </c>
      <c r="J6933" s="2">
        <v>5.0</v>
      </c>
      <c r="K6933" s="2">
        <v>4.0</v>
      </c>
      <c r="L6933" s="2">
        <v>5.0</v>
      </c>
      <c r="M6933" s="2" t="s">
        <v>19</v>
      </c>
    </row>
    <row r="6934" ht="15.75" customHeight="1">
      <c r="A6934" s="2">
        <v>375.0</v>
      </c>
      <c r="B6934" s="2" t="s">
        <v>18812</v>
      </c>
      <c r="C6934" s="2" t="s">
        <v>386</v>
      </c>
      <c r="D6934" s="3" t="s">
        <v>18941</v>
      </c>
      <c r="E6934" s="3" t="s">
        <v>18942</v>
      </c>
      <c r="F6934" s="3" t="s">
        <v>18943</v>
      </c>
      <c r="G6934" s="2" t="s">
        <v>50</v>
      </c>
      <c r="H6934" s="2">
        <v>5.0</v>
      </c>
      <c r="I6934" s="2">
        <v>5.0</v>
      </c>
      <c r="J6934" s="2">
        <v>5.0</v>
      </c>
      <c r="K6934" s="2">
        <v>5.0</v>
      </c>
      <c r="L6934" s="2">
        <v>5.0</v>
      </c>
      <c r="M6934" s="2" t="s">
        <v>19</v>
      </c>
    </row>
    <row r="6935" ht="15.75" customHeight="1">
      <c r="A6935" s="2">
        <v>375.0</v>
      </c>
      <c r="B6935" s="2" t="s">
        <v>18812</v>
      </c>
      <c r="C6935" s="2" t="s">
        <v>54</v>
      </c>
      <c r="D6935" s="3" t="s">
        <v>4186</v>
      </c>
      <c r="E6935" s="3" t="s">
        <v>18944</v>
      </c>
      <c r="F6935" s="3" t="s">
        <v>18945</v>
      </c>
      <c r="G6935" s="2" t="s">
        <v>50</v>
      </c>
      <c r="H6935" s="2">
        <v>5.0</v>
      </c>
      <c r="I6935" s="2">
        <v>5.0</v>
      </c>
      <c r="J6935" s="2">
        <v>5.0</v>
      </c>
      <c r="K6935" s="2">
        <v>5.0</v>
      </c>
      <c r="L6935" s="2">
        <v>4.0</v>
      </c>
      <c r="M6935" s="2" t="s">
        <v>19</v>
      </c>
    </row>
    <row r="6936" ht="15.75" customHeight="1">
      <c r="A6936" s="2">
        <v>375.0</v>
      </c>
      <c r="B6936" s="2" t="s">
        <v>18812</v>
      </c>
      <c r="C6936" s="2" t="s">
        <v>438</v>
      </c>
      <c r="D6936" s="3" t="s">
        <v>18946</v>
      </c>
      <c r="E6936" s="3" t="s">
        <v>18947</v>
      </c>
      <c r="F6936" s="3" t="s">
        <v>18948</v>
      </c>
      <c r="G6936" s="2" t="s">
        <v>50</v>
      </c>
      <c r="H6936" s="2">
        <v>5.0</v>
      </c>
      <c r="I6936" s="2">
        <v>5.0</v>
      </c>
      <c r="J6936" s="2">
        <v>5.0</v>
      </c>
      <c r="K6936" s="2">
        <v>5.0</v>
      </c>
      <c r="L6936" s="2">
        <v>5.0</v>
      </c>
      <c r="M6936" s="2" t="s">
        <v>19</v>
      </c>
    </row>
    <row r="6937" ht="15.75" customHeight="1">
      <c r="A6937" s="2">
        <v>375.0</v>
      </c>
      <c r="B6937" s="2" t="s">
        <v>18812</v>
      </c>
      <c r="C6937" s="2" t="s">
        <v>438</v>
      </c>
      <c r="D6937" s="3" t="s">
        <v>191</v>
      </c>
      <c r="E6937" s="3" t="s">
        <v>18949</v>
      </c>
      <c r="F6937" s="3" t="s">
        <v>18950</v>
      </c>
      <c r="G6937" s="2" t="s">
        <v>50</v>
      </c>
      <c r="H6937" s="2">
        <v>5.0</v>
      </c>
      <c r="I6937" s="2">
        <v>5.0</v>
      </c>
      <c r="J6937" s="2">
        <v>5.0</v>
      </c>
      <c r="K6937" s="2">
        <v>5.0</v>
      </c>
      <c r="L6937" s="2">
        <v>5.0</v>
      </c>
      <c r="M6937" s="2" t="s">
        <v>19</v>
      </c>
    </row>
    <row r="6938" ht="15.75" customHeight="1">
      <c r="A6938" s="2">
        <v>375.0</v>
      </c>
      <c r="B6938" s="2" t="s">
        <v>18812</v>
      </c>
      <c r="C6938" s="2" t="s">
        <v>438</v>
      </c>
      <c r="D6938" s="3" t="s">
        <v>18951</v>
      </c>
      <c r="E6938" s="3" t="s">
        <v>18952</v>
      </c>
      <c r="F6938" s="3" t="s">
        <v>18953</v>
      </c>
      <c r="G6938" s="2" t="s">
        <v>18</v>
      </c>
      <c r="H6938" s="2">
        <v>4.0</v>
      </c>
      <c r="I6938" s="2">
        <v>3.0</v>
      </c>
      <c r="J6938" s="2">
        <v>5.0</v>
      </c>
      <c r="K6938" s="2">
        <v>3.0</v>
      </c>
      <c r="L6938" s="2">
        <v>5.0</v>
      </c>
      <c r="M6938" s="2" t="s">
        <v>19</v>
      </c>
    </row>
    <row r="6939" ht="15.75" customHeight="1">
      <c r="A6939" s="2">
        <v>375.0</v>
      </c>
      <c r="B6939" s="2" t="s">
        <v>18812</v>
      </c>
      <c r="C6939" s="2" t="s">
        <v>272</v>
      </c>
      <c r="D6939" s="3" t="s">
        <v>18954</v>
      </c>
      <c r="E6939" s="3" t="s">
        <v>18955</v>
      </c>
      <c r="F6939" s="3" t="s">
        <v>18956</v>
      </c>
      <c r="G6939" s="2" t="s">
        <v>50</v>
      </c>
      <c r="H6939" s="2">
        <v>5.0</v>
      </c>
      <c r="I6939" s="2">
        <v>5.0</v>
      </c>
      <c r="J6939" s="2">
        <v>5.0</v>
      </c>
      <c r="K6939" s="2">
        <v>5.0</v>
      </c>
      <c r="L6939" s="2">
        <v>5.0</v>
      </c>
      <c r="M6939" s="2" t="s">
        <v>19</v>
      </c>
    </row>
    <row r="6940" ht="15.75" customHeight="1">
      <c r="A6940" s="2">
        <v>375.0</v>
      </c>
      <c r="B6940" s="2" t="s">
        <v>18812</v>
      </c>
      <c r="C6940" s="2" t="s">
        <v>95</v>
      </c>
      <c r="D6940" s="3" t="s">
        <v>18957</v>
      </c>
      <c r="E6940" s="3" t="s">
        <v>18958</v>
      </c>
      <c r="F6940" s="3" t="s">
        <v>18959</v>
      </c>
      <c r="G6940" s="2" t="s">
        <v>50</v>
      </c>
      <c r="H6940" s="2">
        <v>4.0</v>
      </c>
      <c r="I6940" s="2">
        <v>5.0</v>
      </c>
      <c r="J6940" s="2">
        <v>5.0</v>
      </c>
      <c r="K6940" s="2">
        <v>5.0</v>
      </c>
      <c r="L6940" s="2">
        <v>5.0</v>
      </c>
      <c r="M6940" s="2" t="s">
        <v>19</v>
      </c>
    </row>
    <row r="6941" ht="15.75" customHeight="1">
      <c r="A6941" s="2">
        <v>375.0</v>
      </c>
      <c r="B6941" s="2" t="s">
        <v>18812</v>
      </c>
      <c r="C6941" s="2" t="s">
        <v>95</v>
      </c>
      <c r="D6941" s="3" t="s">
        <v>12718</v>
      </c>
      <c r="E6941" s="3" t="s">
        <v>18960</v>
      </c>
      <c r="F6941" s="3" t="s">
        <v>18961</v>
      </c>
      <c r="G6941" s="2" t="s">
        <v>50</v>
      </c>
      <c r="H6941" s="2">
        <v>5.0</v>
      </c>
      <c r="I6941" s="2">
        <v>5.0</v>
      </c>
      <c r="J6941" s="2">
        <v>5.0</v>
      </c>
      <c r="K6941" s="2">
        <v>5.0</v>
      </c>
      <c r="L6941" s="2">
        <v>5.0</v>
      </c>
      <c r="M6941" s="2" t="s">
        <v>19</v>
      </c>
    </row>
    <row r="6942" ht="15.75" customHeight="1">
      <c r="A6942" s="2">
        <v>375.0</v>
      </c>
      <c r="B6942" s="2" t="s">
        <v>18812</v>
      </c>
      <c r="C6942" s="2" t="s">
        <v>95</v>
      </c>
      <c r="D6942" s="3" t="s">
        <v>18962</v>
      </c>
      <c r="E6942" s="3" t="s">
        <v>18963</v>
      </c>
      <c r="F6942" s="3" t="s">
        <v>18964</v>
      </c>
      <c r="G6942" s="2" t="s">
        <v>50</v>
      </c>
      <c r="H6942" s="2">
        <v>5.0</v>
      </c>
      <c r="I6942" s="2">
        <v>4.0</v>
      </c>
      <c r="J6942" s="2">
        <v>5.0</v>
      </c>
      <c r="K6942" s="2">
        <v>5.0</v>
      </c>
      <c r="L6942" s="2">
        <v>5.0</v>
      </c>
      <c r="M6942" s="2" t="s">
        <v>19</v>
      </c>
    </row>
    <row r="6943" ht="15.75" customHeight="1">
      <c r="A6943" s="2">
        <v>375.0</v>
      </c>
      <c r="B6943" s="2" t="s">
        <v>18812</v>
      </c>
      <c r="C6943" s="2" t="s">
        <v>171</v>
      </c>
      <c r="D6943" s="3" t="s">
        <v>3226</v>
      </c>
      <c r="E6943" s="3" t="s">
        <v>18965</v>
      </c>
      <c r="F6943" s="3" t="s">
        <v>18966</v>
      </c>
      <c r="G6943" s="2" t="s">
        <v>50</v>
      </c>
      <c r="H6943" s="2">
        <v>4.0</v>
      </c>
      <c r="I6943" s="2">
        <v>5.0</v>
      </c>
      <c r="J6943" s="2">
        <v>5.0</v>
      </c>
      <c r="K6943" s="2">
        <v>4.0</v>
      </c>
      <c r="L6943" s="2">
        <v>5.0</v>
      </c>
      <c r="M6943" s="2" t="s">
        <v>19</v>
      </c>
    </row>
    <row r="6944" ht="15.75" customHeight="1">
      <c r="A6944" s="2">
        <v>375.0</v>
      </c>
      <c r="B6944" s="2" t="s">
        <v>18812</v>
      </c>
      <c r="C6944" s="2" t="s">
        <v>171</v>
      </c>
      <c r="D6944" s="3" t="s">
        <v>18967</v>
      </c>
      <c r="E6944" s="3" t="s">
        <v>18968</v>
      </c>
      <c r="F6944" s="3" t="s">
        <v>18969</v>
      </c>
      <c r="G6944" s="2" t="s">
        <v>50</v>
      </c>
      <c r="H6944" s="2">
        <v>5.0</v>
      </c>
      <c r="I6944" s="2">
        <v>5.0</v>
      </c>
      <c r="J6944" s="2">
        <v>5.0</v>
      </c>
      <c r="K6944" s="2">
        <v>5.0</v>
      </c>
      <c r="L6944" s="2">
        <v>5.0</v>
      </c>
      <c r="M6944" s="2" t="s">
        <v>19</v>
      </c>
    </row>
    <row r="6945" ht="15.75" customHeight="1">
      <c r="A6945" s="2">
        <v>375.0</v>
      </c>
      <c r="B6945" s="2" t="s">
        <v>18812</v>
      </c>
      <c r="C6945" s="2" t="s">
        <v>171</v>
      </c>
      <c r="D6945" s="3" t="s">
        <v>18926</v>
      </c>
      <c r="E6945" s="3" t="s">
        <v>18970</v>
      </c>
      <c r="F6945" s="3" t="s">
        <v>18971</v>
      </c>
      <c r="G6945" s="2" t="s">
        <v>50</v>
      </c>
      <c r="H6945" s="2">
        <v>5.0</v>
      </c>
      <c r="I6945" s="2">
        <v>4.0</v>
      </c>
      <c r="J6945" s="2">
        <v>5.0</v>
      </c>
      <c r="K6945" s="2">
        <v>5.0</v>
      </c>
      <c r="L6945" s="2">
        <v>4.0</v>
      </c>
      <c r="M6945" s="2" t="s">
        <v>19</v>
      </c>
    </row>
    <row r="6946" ht="15.75" customHeight="1">
      <c r="A6946" s="2">
        <v>376.0</v>
      </c>
      <c r="B6946" s="2" t="s">
        <v>18972</v>
      </c>
      <c r="C6946" s="2" t="s">
        <v>14</v>
      </c>
      <c r="D6946" s="3" t="s">
        <v>18973</v>
      </c>
      <c r="E6946" s="3" t="s">
        <v>18974</v>
      </c>
      <c r="F6946" s="3" t="s">
        <v>18975</v>
      </c>
      <c r="G6946" s="2" t="s">
        <v>18</v>
      </c>
      <c r="H6946" s="2">
        <v>4.0</v>
      </c>
      <c r="I6946" s="2">
        <v>3.0</v>
      </c>
      <c r="J6946" s="2">
        <v>3.0</v>
      </c>
      <c r="K6946" s="2">
        <v>4.0</v>
      </c>
      <c r="L6946" s="2">
        <v>3.0</v>
      </c>
      <c r="M6946" s="2" t="s">
        <v>19</v>
      </c>
    </row>
    <row r="6947" ht="15.75" customHeight="1">
      <c r="A6947" s="2">
        <v>376.0</v>
      </c>
      <c r="B6947" s="2" t="s">
        <v>18972</v>
      </c>
      <c r="C6947" s="2" t="s">
        <v>426</v>
      </c>
      <c r="D6947" s="3" t="s">
        <v>18976</v>
      </c>
      <c r="E6947" s="3" t="s">
        <v>18977</v>
      </c>
      <c r="F6947" s="3" t="s">
        <v>18978</v>
      </c>
      <c r="G6947" s="2" t="s">
        <v>18</v>
      </c>
      <c r="H6947" s="2">
        <v>4.0</v>
      </c>
      <c r="I6947" s="2">
        <v>5.0</v>
      </c>
      <c r="J6947" s="2">
        <v>4.0</v>
      </c>
      <c r="K6947" s="2">
        <v>5.0</v>
      </c>
      <c r="L6947" s="2">
        <v>4.0</v>
      </c>
      <c r="M6947" s="2" t="s">
        <v>19</v>
      </c>
    </row>
    <row r="6948" ht="15.75" customHeight="1">
      <c r="A6948" s="2">
        <v>376.0</v>
      </c>
      <c r="B6948" s="2" t="s">
        <v>18972</v>
      </c>
      <c r="C6948" s="2" t="s">
        <v>261</v>
      </c>
      <c r="D6948" s="3" t="s">
        <v>18979</v>
      </c>
      <c r="E6948" s="3" t="s">
        <v>18980</v>
      </c>
      <c r="F6948" s="3" t="s">
        <v>18981</v>
      </c>
      <c r="G6948" s="2" t="s">
        <v>18</v>
      </c>
      <c r="H6948" s="2">
        <v>4.0</v>
      </c>
      <c r="I6948" s="2">
        <v>3.0</v>
      </c>
      <c r="J6948" s="2">
        <v>3.0</v>
      </c>
      <c r="K6948" s="2">
        <v>3.0</v>
      </c>
      <c r="L6948" s="2">
        <v>3.0</v>
      </c>
      <c r="M6948" s="2" t="s">
        <v>19</v>
      </c>
    </row>
    <row r="6949" ht="15.75" customHeight="1">
      <c r="A6949" s="2">
        <v>376.0</v>
      </c>
      <c r="B6949" s="2" t="s">
        <v>18972</v>
      </c>
      <c r="C6949" s="2" t="s">
        <v>326</v>
      </c>
      <c r="D6949" s="3" t="s">
        <v>18982</v>
      </c>
      <c r="E6949" s="3" t="s">
        <v>18983</v>
      </c>
      <c r="F6949" s="3" t="s">
        <v>18984</v>
      </c>
      <c r="G6949" s="2" t="s">
        <v>18</v>
      </c>
      <c r="H6949" s="2">
        <v>4.0</v>
      </c>
      <c r="I6949" s="2">
        <v>3.0</v>
      </c>
      <c r="J6949" s="2">
        <v>4.0</v>
      </c>
      <c r="K6949" s="2">
        <v>3.0</v>
      </c>
      <c r="L6949" s="2">
        <v>3.0</v>
      </c>
      <c r="M6949" s="2" t="s">
        <v>33</v>
      </c>
    </row>
    <row r="6950" ht="15.75" customHeight="1">
      <c r="A6950" s="2">
        <v>376.0</v>
      </c>
      <c r="B6950" s="2" t="s">
        <v>18972</v>
      </c>
      <c r="C6950" s="2" t="s">
        <v>167</v>
      </c>
      <c r="D6950" s="3" t="s">
        <v>18985</v>
      </c>
      <c r="E6950" s="3" t="s">
        <v>18986</v>
      </c>
      <c r="F6950" s="3" t="s">
        <v>18987</v>
      </c>
      <c r="G6950" s="2" t="s">
        <v>50</v>
      </c>
      <c r="H6950" s="2">
        <v>4.0</v>
      </c>
      <c r="I6950" s="2">
        <v>4.0</v>
      </c>
      <c r="J6950" s="2">
        <v>5.0</v>
      </c>
      <c r="K6950" s="2">
        <v>5.0</v>
      </c>
      <c r="L6950" s="2">
        <v>4.0</v>
      </c>
      <c r="M6950" s="2" t="s">
        <v>19</v>
      </c>
    </row>
    <row r="6951" ht="15.75" customHeight="1">
      <c r="A6951" s="2">
        <v>376.0</v>
      </c>
      <c r="B6951" s="2" t="s">
        <v>18972</v>
      </c>
      <c r="C6951" s="2" t="s">
        <v>230</v>
      </c>
      <c r="D6951" s="3" t="s">
        <v>18988</v>
      </c>
      <c r="E6951" s="3" t="s">
        <v>18989</v>
      </c>
      <c r="F6951" s="3" t="s">
        <v>18990</v>
      </c>
      <c r="G6951" s="2" t="s">
        <v>50</v>
      </c>
      <c r="H6951" s="2">
        <v>4.0</v>
      </c>
      <c r="I6951" s="2">
        <v>3.0</v>
      </c>
      <c r="J6951" s="2">
        <v>4.0</v>
      </c>
      <c r="K6951" s="2">
        <v>4.0</v>
      </c>
      <c r="L6951" s="2">
        <v>4.0</v>
      </c>
      <c r="M6951" s="2" t="s">
        <v>19</v>
      </c>
    </row>
    <row r="6952" ht="15.75" customHeight="1">
      <c r="A6952" s="2">
        <v>376.0</v>
      </c>
      <c r="B6952" s="2" t="s">
        <v>18972</v>
      </c>
      <c r="C6952" s="2" t="s">
        <v>1067</v>
      </c>
      <c r="D6952" s="3" t="s">
        <v>18991</v>
      </c>
      <c r="E6952" s="3" t="s">
        <v>18992</v>
      </c>
      <c r="F6952" s="3" t="s">
        <v>18990</v>
      </c>
      <c r="G6952" s="2" t="s">
        <v>50</v>
      </c>
      <c r="H6952" s="2">
        <v>5.0</v>
      </c>
      <c r="I6952" s="2">
        <v>5.0</v>
      </c>
      <c r="J6952" s="2">
        <v>5.0</v>
      </c>
      <c r="K6952" s="2">
        <v>5.0</v>
      </c>
      <c r="L6952" s="2">
        <v>5.0</v>
      </c>
      <c r="M6952" s="2" t="s">
        <v>19</v>
      </c>
    </row>
    <row r="6953" ht="15.75" customHeight="1">
      <c r="A6953" s="2">
        <v>376.0</v>
      </c>
      <c r="B6953" s="2" t="s">
        <v>18972</v>
      </c>
      <c r="C6953" s="2" t="s">
        <v>399</v>
      </c>
      <c r="D6953" s="3" t="s">
        <v>18993</v>
      </c>
      <c r="E6953" s="3" t="s">
        <v>18994</v>
      </c>
      <c r="F6953" s="3" t="s">
        <v>18995</v>
      </c>
      <c r="G6953" s="2" t="s">
        <v>50</v>
      </c>
      <c r="H6953" s="2">
        <v>5.0</v>
      </c>
      <c r="I6953" s="2">
        <v>4.0</v>
      </c>
      <c r="J6953" s="2">
        <v>5.0</v>
      </c>
      <c r="K6953" s="2">
        <v>5.0</v>
      </c>
      <c r="L6953" s="2">
        <v>5.0</v>
      </c>
      <c r="M6953" s="2" t="s">
        <v>19</v>
      </c>
    </row>
    <row r="6954" ht="15.75" customHeight="1">
      <c r="A6954" s="2">
        <v>376.0</v>
      </c>
      <c r="B6954" s="2" t="s">
        <v>18972</v>
      </c>
      <c r="C6954" s="2" t="s">
        <v>1152</v>
      </c>
      <c r="D6954" s="3" t="s">
        <v>1136</v>
      </c>
      <c r="E6954" s="3" t="s">
        <v>18996</v>
      </c>
      <c r="F6954" s="3" t="s">
        <v>18995</v>
      </c>
      <c r="G6954" s="2" t="s">
        <v>18</v>
      </c>
      <c r="H6954" s="2">
        <v>4.0</v>
      </c>
      <c r="I6954" s="2">
        <v>3.0</v>
      </c>
      <c r="J6954" s="2">
        <v>3.0</v>
      </c>
      <c r="K6954" s="2">
        <v>3.0</v>
      </c>
      <c r="L6954" s="2">
        <v>4.0</v>
      </c>
      <c r="M6954" s="2" t="s">
        <v>19</v>
      </c>
    </row>
    <row r="6955" ht="15.75" customHeight="1">
      <c r="A6955" s="2">
        <v>376.0</v>
      </c>
      <c r="B6955" s="2" t="s">
        <v>18972</v>
      </c>
      <c r="C6955" s="2" t="s">
        <v>194</v>
      </c>
      <c r="D6955" s="3" t="s">
        <v>18997</v>
      </c>
      <c r="E6955" s="3" t="s">
        <v>18998</v>
      </c>
      <c r="F6955" s="3" t="s">
        <v>18999</v>
      </c>
      <c r="G6955" s="2" t="s">
        <v>50</v>
      </c>
      <c r="H6955" s="2">
        <v>5.0</v>
      </c>
      <c r="I6955" s="2">
        <v>5.0</v>
      </c>
      <c r="J6955" s="2">
        <v>4.0</v>
      </c>
      <c r="K6955" s="2">
        <v>4.0</v>
      </c>
      <c r="L6955" s="2">
        <v>3.0</v>
      </c>
      <c r="M6955" s="2" t="s">
        <v>19</v>
      </c>
    </row>
    <row r="6956" ht="15.75" customHeight="1">
      <c r="A6956" s="2">
        <v>376.0</v>
      </c>
      <c r="B6956" s="2" t="s">
        <v>18972</v>
      </c>
      <c r="C6956" s="2" t="s">
        <v>1254</v>
      </c>
      <c r="D6956" s="3" t="s">
        <v>19000</v>
      </c>
      <c r="E6956" s="3" t="s">
        <v>19001</v>
      </c>
      <c r="F6956" s="3" t="s">
        <v>19002</v>
      </c>
      <c r="G6956" s="2" t="s">
        <v>50</v>
      </c>
      <c r="H6956" s="2">
        <v>4.0</v>
      </c>
      <c r="I6956" s="2">
        <v>3.0</v>
      </c>
      <c r="J6956" s="2">
        <v>3.0</v>
      </c>
      <c r="K6956" s="2">
        <v>3.0</v>
      </c>
      <c r="L6956" s="2">
        <v>5.0</v>
      </c>
      <c r="M6956" s="2" t="s">
        <v>19</v>
      </c>
    </row>
    <row r="6957" ht="15.75" customHeight="1">
      <c r="A6957" s="2">
        <v>377.0</v>
      </c>
      <c r="B6957" s="2" t="s">
        <v>19003</v>
      </c>
      <c r="C6957" s="2" t="s">
        <v>512</v>
      </c>
      <c r="D6957" s="3" t="s">
        <v>19004</v>
      </c>
      <c r="E6957" s="3" t="s">
        <v>19005</v>
      </c>
      <c r="F6957" s="3" t="s">
        <v>19006</v>
      </c>
      <c r="G6957" s="2" t="s">
        <v>18</v>
      </c>
      <c r="H6957" s="2">
        <v>4.0</v>
      </c>
      <c r="I6957" s="2">
        <v>4.0</v>
      </c>
      <c r="J6957" s="2">
        <v>4.0</v>
      </c>
      <c r="K6957" s="2">
        <v>5.0</v>
      </c>
      <c r="L6957" s="2">
        <v>5.0</v>
      </c>
      <c r="M6957" s="2" t="s">
        <v>19</v>
      </c>
    </row>
    <row r="6958" ht="15.75" customHeight="1">
      <c r="A6958" s="2">
        <v>377.0</v>
      </c>
      <c r="B6958" s="2" t="s">
        <v>19003</v>
      </c>
      <c r="C6958" s="2" t="s">
        <v>426</v>
      </c>
      <c r="D6958" s="3" t="s">
        <v>19007</v>
      </c>
      <c r="E6958" s="3" t="s">
        <v>19008</v>
      </c>
      <c r="F6958" s="3" t="s">
        <v>19009</v>
      </c>
      <c r="G6958" s="2" t="s">
        <v>18</v>
      </c>
      <c r="H6958" s="2">
        <v>2.0</v>
      </c>
      <c r="I6958" s="2">
        <v>5.0</v>
      </c>
      <c r="J6958" s="2">
        <v>4.0</v>
      </c>
      <c r="K6958" s="2">
        <v>5.0</v>
      </c>
      <c r="L6958" s="2">
        <v>3.0</v>
      </c>
      <c r="M6958" s="2" t="s">
        <v>19</v>
      </c>
    </row>
    <row r="6959" ht="15.75" customHeight="1">
      <c r="A6959" s="2">
        <v>377.0</v>
      </c>
      <c r="B6959" s="2" t="s">
        <v>19003</v>
      </c>
      <c r="C6959" s="2" t="s">
        <v>296</v>
      </c>
      <c r="D6959" s="3" t="s">
        <v>953</v>
      </c>
      <c r="E6959" s="3" t="s">
        <v>19010</v>
      </c>
      <c r="F6959" s="3" t="s">
        <v>19011</v>
      </c>
      <c r="G6959" s="2" t="s">
        <v>28</v>
      </c>
      <c r="H6959" s="2">
        <v>3.0</v>
      </c>
      <c r="I6959" s="2">
        <v>3.0</v>
      </c>
      <c r="J6959" s="2">
        <v>3.0</v>
      </c>
      <c r="K6959" s="2">
        <v>3.0</v>
      </c>
      <c r="L6959" s="2">
        <v>3.0</v>
      </c>
      <c r="M6959" s="2" t="s">
        <v>19</v>
      </c>
    </row>
    <row r="6960" ht="15.75" customHeight="1">
      <c r="A6960" s="2">
        <v>377.0</v>
      </c>
      <c r="B6960" s="2" t="s">
        <v>19003</v>
      </c>
      <c r="C6960" s="2" t="s">
        <v>372</v>
      </c>
      <c r="D6960" s="3" t="s">
        <v>19012</v>
      </c>
      <c r="E6960" s="3" t="s">
        <v>19013</v>
      </c>
      <c r="F6960" s="3" t="s">
        <v>19014</v>
      </c>
      <c r="G6960" s="2" t="s">
        <v>62</v>
      </c>
      <c r="H6960" s="2">
        <v>2.0</v>
      </c>
      <c r="I6960" s="2">
        <v>3.0</v>
      </c>
      <c r="J6960" s="2">
        <v>3.0</v>
      </c>
      <c r="K6960" s="2">
        <v>4.0</v>
      </c>
      <c r="L6960" s="2">
        <v>3.0</v>
      </c>
      <c r="M6960" s="2" t="s">
        <v>33</v>
      </c>
    </row>
    <row r="6961" ht="15.75" customHeight="1">
      <c r="A6961" s="2">
        <v>377.0</v>
      </c>
      <c r="B6961" s="2" t="s">
        <v>19003</v>
      </c>
      <c r="C6961" s="2" t="s">
        <v>54</v>
      </c>
      <c r="D6961" s="3" t="s">
        <v>19015</v>
      </c>
      <c r="E6961" s="3" t="s">
        <v>19016</v>
      </c>
      <c r="F6961" s="3" t="s">
        <v>19017</v>
      </c>
      <c r="G6961" s="2" t="s">
        <v>62</v>
      </c>
      <c r="H6961" s="2">
        <v>2.0</v>
      </c>
      <c r="I6961" s="2">
        <v>2.0</v>
      </c>
      <c r="J6961" s="2">
        <v>1.0</v>
      </c>
      <c r="K6961" s="2">
        <v>1.0</v>
      </c>
      <c r="L6961" s="2">
        <v>1.0</v>
      </c>
      <c r="M6961" s="2" t="s">
        <v>33</v>
      </c>
    </row>
    <row r="6962" ht="15.75" customHeight="1">
      <c r="A6962" s="2">
        <v>377.0</v>
      </c>
      <c r="B6962" s="2" t="s">
        <v>19003</v>
      </c>
      <c r="C6962" s="2" t="s">
        <v>1067</v>
      </c>
      <c r="D6962" s="3" t="s">
        <v>19018</v>
      </c>
      <c r="E6962" s="3" t="s">
        <v>19019</v>
      </c>
      <c r="F6962" s="3" t="s">
        <v>19020</v>
      </c>
      <c r="G6962" s="2" t="s">
        <v>62</v>
      </c>
      <c r="H6962" s="2">
        <v>1.0</v>
      </c>
      <c r="I6962" s="2">
        <v>2.0</v>
      </c>
      <c r="J6962" s="2">
        <v>1.0</v>
      </c>
      <c r="K6962" s="2">
        <v>3.0</v>
      </c>
      <c r="L6962" s="2">
        <v>2.0</v>
      </c>
      <c r="M6962" s="2" t="s">
        <v>33</v>
      </c>
    </row>
    <row r="6963" ht="15.75" customHeight="1">
      <c r="A6963" s="2">
        <v>377.0</v>
      </c>
      <c r="B6963" s="2" t="s">
        <v>19003</v>
      </c>
      <c r="C6963" s="2" t="s">
        <v>1223</v>
      </c>
      <c r="D6963" s="3" t="s">
        <v>19021</v>
      </c>
      <c r="E6963" s="3" t="s">
        <v>19022</v>
      </c>
      <c r="F6963" s="3" t="s">
        <v>19023</v>
      </c>
      <c r="G6963" s="2" t="s">
        <v>28</v>
      </c>
      <c r="H6963" s="2">
        <v>2.0</v>
      </c>
      <c r="I6963" s="2">
        <v>3.0</v>
      </c>
      <c r="J6963" s="2">
        <v>3.0</v>
      </c>
      <c r="K6963" s="2">
        <v>2.0</v>
      </c>
      <c r="L6963" s="2">
        <v>3.0</v>
      </c>
      <c r="M6963" s="2" t="s">
        <v>19</v>
      </c>
    </row>
    <row r="6964" ht="15.75" customHeight="1">
      <c r="A6964" s="2">
        <v>377.0</v>
      </c>
      <c r="B6964" s="2" t="s">
        <v>19003</v>
      </c>
      <c r="C6964" s="2" t="s">
        <v>67</v>
      </c>
      <c r="D6964" s="3" t="s">
        <v>19024</v>
      </c>
      <c r="E6964" s="3" t="s">
        <v>19025</v>
      </c>
      <c r="F6964" s="3" t="s">
        <v>19026</v>
      </c>
      <c r="G6964" s="2" t="s">
        <v>62</v>
      </c>
      <c r="H6964" s="2">
        <v>1.0</v>
      </c>
      <c r="I6964" s="2">
        <v>3.0</v>
      </c>
      <c r="J6964" s="2">
        <v>1.0</v>
      </c>
      <c r="K6964" s="2">
        <v>3.0</v>
      </c>
      <c r="L6964" s="2">
        <v>1.0</v>
      </c>
      <c r="M6964" s="2" t="s">
        <v>33</v>
      </c>
    </row>
    <row r="6965" ht="15.75" customHeight="1">
      <c r="A6965" s="2">
        <v>377.0</v>
      </c>
      <c r="B6965" s="2" t="s">
        <v>19003</v>
      </c>
      <c r="C6965" s="2" t="s">
        <v>75</v>
      </c>
      <c r="D6965" s="3" t="s">
        <v>19027</v>
      </c>
      <c r="E6965" s="3" t="s">
        <v>19028</v>
      </c>
      <c r="F6965" s="3" t="s">
        <v>19029</v>
      </c>
      <c r="G6965" s="2" t="s">
        <v>28</v>
      </c>
      <c r="H6965" s="2">
        <v>4.0</v>
      </c>
      <c r="I6965" s="2">
        <v>4.0</v>
      </c>
      <c r="J6965" s="2">
        <v>3.0</v>
      </c>
      <c r="K6965" s="2">
        <v>3.0</v>
      </c>
      <c r="L6965" s="2">
        <v>3.0</v>
      </c>
      <c r="M6965" s="2" t="s">
        <v>19</v>
      </c>
    </row>
    <row r="6966" ht="15.75" customHeight="1">
      <c r="A6966" s="2">
        <v>377.0</v>
      </c>
      <c r="B6966" s="2" t="s">
        <v>19003</v>
      </c>
      <c r="C6966" s="2" t="s">
        <v>593</v>
      </c>
      <c r="D6966" s="3" t="s">
        <v>19030</v>
      </c>
      <c r="E6966" s="3" t="s">
        <v>19031</v>
      </c>
      <c r="F6966" s="3" t="s">
        <v>19032</v>
      </c>
      <c r="G6966" s="2" t="s">
        <v>18</v>
      </c>
      <c r="H6966" s="2">
        <v>4.0</v>
      </c>
      <c r="I6966" s="2">
        <v>3.0</v>
      </c>
      <c r="J6966" s="2">
        <v>4.0</v>
      </c>
      <c r="K6966" s="2">
        <v>3.0</v>
      </c>
      <c r="L6966" s="2">
        <v>3.0</v>
      </c>
      <c r="M6966" s="2" t="s">
        <v>19</v>
      </c>
    </row>
    <row r="6967" ht="15.75" customHeight="1">
      <c r="A6967" s="2">
        <v>377.0</v>
      </c>
      <c r="B6967" s="2" t="s">
        <v>19003</v>
      </c>
      <c r="C6967" s="2" t="s">
        <v>203</v>
      </c>
      <c r="D6967" s="3" t="s">
        <v>19033</v>
      </c>
      <c r="E6967" s="3" t="s">
        <v>19034</v>
      </c>
      <c r="F6967" s="3" t="s">
        <v>19035</v>
      </c>
      <c r="G6967" s="2" t="s">
        <v>50</v>
      </c>
      <c r="H6967" s="2">
        <v>5.0</v>
      </c>
      <c r="I6967" s="2">
        <v>5.0</v>
      </c>
      <c r="J6967" s="2">
        <v>5.0</v>
      </c>
      <c r="K6967" s="2">
        <v>5.0</v>
      </c>
      <c r="L6967" s="2">
        <v>4.0</v>
      </c>
      <c r="M6967" s="2" t="s">
        <v>19</v>
      </c>
    </row>
    <row r="6968" ht="15.75" customHeight="1">
      <c r="A6968" s="2">
        <v>379.0</v>
      </c>
      <c r="B6968" s="2" t="s">
        <v>19036</v>
      </c>
      <c r="C6968" s="2" t="s">
        <v>14</v>
      </c>
      <c r="D6968" s="3" t="s">
        <v>19037</v>
      </c>
      <c r="E6968" s="3" t="s">
        <v>19038</v>
      </c>
      <c r="F6968" s="3" t="s">
        <v>19039</v>
      </c>
      <c r="G6968" s="2" t="s">
        <v>50</v>
      </c>
      <c r="H6968" s="2">
        <v>5.0</v>
      </c>
      <c r="I6968" s="2">
        <v>5.0</v>
      </c>
      <c r="J6968" s="2">
        <v>5.0</v>
      </c>
      <c r="K6968" s="2">
        <v>5.0</v>
      </c>
      <c r="L6968" s="2">
        <v>5.0</v>
      </c>
      <c r="M6968" s="2" t="s">
        <v>19</v>
      </c>
    </row>
    <row r="6969" ht="15.75" customHeight="1">
      <c r="A6969" s="2">
        <v>379.0</v>
      </c>
      <c r="B6969" s="2" t="s">
        <v>19036</v>
      </c>
      <c r="C6969" s="2" t="s">
        <v>157</v>
      </c>
      <c r="D6969" s="3" t="s">
        <v>19040</v>
      </c>
      <c r="E6969" s="3" t="s">
        <v>19041</v>
      </c>
      <c r="F6969" s="3" t="s">
        <v>19042</v>
      </c>
      <c r="G6969" s="2" t="s">
        <v>50</v>
      </c>
      <c r="H6969" s="2">
        <v>5.0</v>
      </c>
      <c r="I6969" s="2">
        <v>4.0</v>
      </c>
      <c r="J6969" s="2">
        <v>5.0</v>
      </c>
      <c r="K6969" s="2">
        <v>5.0</v>
      </c>
      <c r="L6969" s="2">
        <v>5.0</v>
      </c>
      <c r="M6969" s="2" t="s">
        <v>19</v>
      </c>
    </row>
    <row r="6970" ht="15.75" customHeight="1">
      <c r="A6970" s="2">
        <v>379.0</v>
      </c>
      <c r="B6970" s="2" t="s">
        <v>19036</v>
      </c>
      <c r="C6970" s="2" t="s">
        <v>24</v>
      </c>
      <c r="D6970" s="3" t="s">
        <v>19043</v>
      </c>
      <c r="E6970" s="3" t="s">
        <v>19044</v>
      </c>
      <c r="F6970" s="3" t="s">
        <v>19045</v>
      </c>
      <c r="G6970" s="2" t="s">
        <v>50</v>
      </c>
      <c r="H6970" s="2">
        <v>4.0</v>
      </c>
      <c r="I6970" s="2">
        <v>5.0</v>
      </c>
      <c r="J6970" s="2">
        <v>5.0</v>
      </c>
      <c r="K6970" s="2">
        <v>4.0</v>
      </c>
      <c r="L6970" s="2">
        <v>5.0</v>
      </c>
      <c r="M6970" s="2" t="s">
        <v>19</v>
      </c>
    </row>
    <row r="6971" ht="15.75" customHeight="1">
      <c r="A6971" s="2">
        <v>379.0</v>
      </c>
      <c r="B6971" s="2" t="s">
        <v>19036</v>
      </c>
      <c r="C6971" s="2" t="s">
        <v>24</v>
      </c>
      <c r="D6971" s="3" t="s">
        <v>19046</v>
      </c>
      <c r="E6971" s="3" t="s">
        <v>19047</v>
      </c>
      <c r="F6971" s="3" t="s">
        <v>19048</v>
      </c>
      <c r="G6971" s="2" t="s">
        <v>50</v>
      </c>
      <c r="H6971" s="2">
        <v>5.0</v>
      </c>
      <c r="I6971" s="2">
        <v>5.0</v>
      </c>
      <c r="J6971" s="2">
        <v>5.0</v>
      </c>
      <c r="K6971" s="2">
        <v>5.0</v>
      </c>
      <c r="L6971" s="2">
        <v>5.0</v>
      </c>
      <c r="M6971" s="2" t="s">
        <v>19</v>
      </c>
    </row>
    <row r="6972" ht="15.75" customHeight="1">
      <c r="A6972" s="2">
        <v>379.0</v>
      </c>
      <c r="B6972" s="2" t="s">
        <v>19036</v>
      </c>
      <c r="C6972" s="2" t="s">
        <v>336</v>
      </c>
      <c r="D6972" s="3" t="s">
        <v>19049</v>
      </c>
      <c r="E6972" s="3" t="s">
        <v>19050</v>
      </c>
      <c r="F6972" s="3" t="s">
        <v>19051</v>
      </c>
      <c r="G6972" s="2" t="s">
        <v>50</v>
      </c>
      <c r="H6972" s="2">
        <v>4.0</v>
      </c>
      <c r="I6972" s="2">
        <v>5.0</v>
      </c>
      <c r="J6972" s="2">
        <v>5.0</v>
      </c>
      <c r="K6972" s="2">
        <v>4.0</v>
      </c>
      <c r="L6972" s="2">
        <v>5.0</v>
      </c>
      <c r="M6972" s="2" t="s">
        <v>19</v>
      </c>
    </row>
    <row r="6973" ht="15.75" customHeight="1">
      <c r="A6973" s="2">
        <v>379.0</v>
      </c>
      <c r="B6973" s="2" t="s">
        <v>19036</v>
      </c>
      <c r="C6973" s="2" t="s">
        <v>382</v>
      </c>
      <c r="D6973" s="3" t="s">
        <v>19052</v>
      </c>
      <c r="E6973" s="3" t="s">
        <v>19053</v>
      </c>
      <c r="F6973" s="3" t="s">
        <v>19054</v>
      </c>
      <c r="G6973" s="2" t="s">
        <v>18</v>
      </c>
      <c r="H6973" s="2">
        <v>5.0</v>
      </c>
      <c r="I6973" s="2">
        <v>5.0</v>
      </c>
      <c r="J6973" s="2">
        <v>5.0</v>
      </c>
      <c r="K6973" s="2">
        <v>5.0</v>
      </c>
      <c r="L6973" s="2">
        <v>4.0</v>
      </c>
      <c r="M6973" s="2" t="s">
        <v>19</v>
      </c>
    </row>
    <row r="6974" ht="15.75" customHeight="1">
      <c r="A6974" s="2">
        <v>382.0</v>
      </c>
      <c r="B6974" s="2" t="s">
        <v>19055</v>
      </c>
      <c r="C6974" s="2" t="s">
        <v>20</v>
      </c>
      <c r="D6974" s="3" t="s">
        <v>19056</v>
      </c>
      <c r="E6974" s="3" t="s">
        <v>19057</v>
      </c>
      <c r="F6974" s="3" t="s">
        <v>19058</v>
      </c>
      <c r="G6974" s="2" t="s">
        <v>50</v>
      </c>
      <c r="H6974" s="2">
        <v>3.0</v>
      </c>
      <c r="I6974" s="2">
        <v>4.0</v>
      </c>
      <c r="J6974" s="2">
        <v>3.0</v>
      </c>
      <c r="K6974" s="2">
        <v>4.0</v>
      </c>
      <c r="L6974" s="2">
        <v>4.0</v>
      </c>
      <c r="M6974" s="2" t="s">
        <v>19</v>
      </c>
    </row>
    <row r="6975" ht="15.75" customHeight="1">
      <c r="A6975" s="2">
        <v>382.0</v>
      </c>
      <c r="B6975" s="2" t="s">
        <v>19055</v>
      </c>
      <c r="C6975" s="2" t="s">
        <v>157</v>
      </c>
      <c r="D6975" s="3" t="s">
        <v>14897</v>
      </c>
      <c r="E6975" s="3" t="s">
        <v>19059</v>
      </c>
      <c r="F6975" s="3" t="s">
        <v>19060</v>
      </c>
      <c r="G6975" s="2" t="s">
        <v>50</v>
      </c>
      <c r="H6975" s="2">
        <v>3.0</v>
      </c>
      <c r="I6975" s="2">
        <v>4.0</v>
      </c>
      <c r="J6975" s="2">
        <v>4.0</v>
      </c>
      <c r="K6975" s="2">
        <v>5.0</v>
      </c>
      <c r="L6975" s="2">
        <v>5.0</v>
      </c>
      <c r="M6975" s="2" t="s">
        <v>19</v>
      </c>
    </row>
    <row r="6976" ht="15.75" customHeight="1">
      <c r="A6976" s="2">
        <v>382.0</v>
      </c>
      <c r="B6976" s="2" t="s">
        <v>19055</v>
      </c>
      <c r="C6976" s="2" t="s">
        <v>296</v>
      </c>
      <c r="D6976" s="3" t="s">
        <v>19061</v>
      </c>
      <c r="E6976" s="3" t="s">
        <v>19062</v>
      </c>
      <c r="F6976" s="3" t="s">
        <v>19063</v>
      </c>
      <c r="G6976" s="2" t="s">
        <v>50</v>
      </c>
      <c r="H6976" s="2">
        <v>5.0</v>
      </c>
      <c r="I6976" s="2">
        <v>3.0</v>
      </c>
      <c r="J6976" s="2">
        <v>5.0</v>
      </c>
      <c r="K6976" s="2">
        <v>4.0</v>
      </c>
      <c r="L6976" s="2">
        <v>3.0</v>
      </c>
      <c r="M6976" s="2" t="s">
        <v>19</v>
      </c>
    </row>
    <row r="6977" ht="15.75" customHeight="1">
      <c r="A6977" s="2">
        <v>383.0</v>
      </c>
      <c r="B6977" s="2" t="s">
        <v>19064</v>
      </c>
      <c r="C6977" s="2" t="s">
        <v>336</v>
      </c>
      <c r="D6977" s="3" t="s">
        <v>1638</v>
      </c>
      <c r="E6977" s="3" t="s">
        <v>19065</v>
      </c>
      <c r="F6977" s="3" t="s">
        <v>19066</v>
      </c>
      <c r="G6977" s="2" t="s">
        <v>18</v>
      </c>
      <c r="H6977" s="2">
        <v>4.0</v>
      </c>
      <c r="I6977" s="2">
        <v>3.0</v>
      </c>
      <c r="J6977" s="2">
        <v>5.0</v>
      </c>
      <c r="K6977" s="2">
        <v>4.0</v>
      </c>
      <c r="L6977" s="2">
        <v>4.0</v>
      </c>
      <c r="M6977" s="2" t="s">
        <v>19</v>
      </c>
    </row>
    <row r="6978" ht="15.75" customHeight="1">
      <c r="A6978" s="2">
        <v>383.0</v>
      </c>
      <c r="B6978" s="2" t="s">
        <v>19064</v>
      </c>
      <c r="C6978" s="2" t="s">
        <v>83</v>
      </c>
      <c r="D6978" s="3" t="s">
        <v>2922</v>
      </c>
      <c r="E6978" s="3" t="s">
        <v>19067</v>
      </c>
      <c r="F6978" s="3" t="s">
        <v>19068</v>
      </c>
      <c r="G6978" s="2" t="s">
        <v>28</v>
      </c>
      <c r="H6978" s="2">
        <v>2.0</v>
      </c>
      <c r="I6978" s="2">
        <v>2.0</v>
      </c>
      <c r="J6978" s="2">
        <v>3.0</v>
      </c>
      <c r="K6978" s="2">
        <v>3.0</v>
      </c>
      <c r="L6978" s="2">
        <v>4.0</v>
      </c>
      <c r="M6978" s="2" t="s">
        <v>19</v>
      </c>
    </row>
    <row r="6979" ht="15.75" customHeight="1">
      <c r="A6979" s="2">
        <v>383.0</v>
      </c>
      <c r="B6979" s="2" t="s">
        <v>19064</v>
      </c>
      <c r="C6979" s="2" t="s">
        <v>296</v>
      </c>
      <c r="D6979" s="3" t="s">
        <v>19069</v>
      </c>
      <c r="E6979" s="2" t="str">
        <f>+ Working conditions and English usage
+ Suitable for freshers
+ Comfortable daily work, only busy at certain times
+ Salary suitable for the job
No OT pay but can take compensatory leave</f>
        <v>#ERROR!</v>
      </c>
      <c r="F6979" s="2" t="str">
        <f>+ Long-term projects will be boring, many projects are not live.
+ Foreign colleagues work slowly.</f>
        <v>#ERROR!</v>
      </c>
      <c r="G6979" s="2" t="s">
        <v>62</v>
      </c>
      <c r="H6979" s="2">
        <v>3.0</v>
      </c>
      <c r="I6979" s="2">
        <v>2.0</v>
      </c>
      <c r="J6979" s="2">
        <v>2.0</v>
      </c>
      <c r="K6979" s="2">
        <v>2.0</v>
      </c>
      <c r="L6979" s="2">
        <v>3.0</v>
      </c>
      <c r="M6979" s="2" t="s">
        <v>33</v>
      </c>
    </row>
    <row r="6980" ht="15.75" customHeight="1">
      <c r="A6980" s="2">
        <v>384.0</v>
      </c>
      <c r="B6980" s="2" t="s">
        <v>19070</v>
      </c>
      <c r="C6980" s="2" t="s">
        <v>326</v>
      </c>
      <c r="D6980" s="3" t="s">
        <v>19071</v>
      </c>
      <c r="E6980" s="3" t="s">
        <v>19072</v>
      </c>
      <c r="F6980" s="3" t="s">
        <v>19073</v>
      </c>
      <c r="G6980" s="2" t="s">
        <v>18</v>
      </c>
      <c r="H6980" s="2">
        <v>4.0</v>
      </c>
      <c r="I6980" s="2">
        <v>4.0</v>
      </c>
      <c r="J6980" s="2">
        <v>3.0</v>
      </c>
      <c r="K6980" s="2">
        <v>5.0</v>
      </c>
      <c r="L6980" s="2">
        <v>4.0</v>
      </c>
      <c r="M6980" s="2" t="s">
        <v>19</v>
      </c>
    </row>
    <row r="6981" ht="15.75" customHeight="1">
      <c r="A6981" s="2">
        <v>384.0</v>
      </c>
      <c r="B6981" s="2" t="s">
        <v>19070</v>
      </c>
      <c r="C6981" s="2" t="s">
        <v>127</v>
      </c>
      <c r="D6981" s="3" t="s">
        <v>19074</v>
      </c>
      <c r="E6981" s="3" t="s">
        <v>19075</v>
      </c>
      <c r="F6981" s="3" t="s">
        <v>19076</v>
      </c>
      <c r="G6981" s="2" t="s">
        <v>28</v>
      </c>
      <c r="H6981" s="2">
        <v>4.0</v>
      </c>
      <c r="I6981" s="2">
        <v>3.0</v>
      </c>
      <c r="J6981" s="2">
        <v>3.0</v>
      </c>
      <c r="K6981" s="2">
        <v>3.0</v>
      </c>
      <c r="L6981" s="2">
        <v>3.0</v>
      </c>
      <c r="M6981" s="2" t="s">
        <v>19</v>
      </c>
    </row>
    <row r="6982" ht="15.75" customHeight="1">
      <c r="A6982" s="2">
        <v>384.0</v>
      </c>
      <c r="B6982" s="2" t="s">
        <v>19070</v>
      </c>
      <c r="C6982" s="2" t="s">
        <v>257</v>
      </c>
      <c r="D6982" s="3" t="s">
        <v>19077</v>
      </c>
      <c r="E6982" s="3" t="s">
        <v>19078</v>
      </c>
      <c r="F6982" s="3" t="s">
        <v>19079</v>
      </c>
      <c r="G6982" s="2" t="s">
        <v>18</v>
      </c>
      <c r="H6982" s="2">
        <v>4.0</v>
      </c>
      <c r="I6982" s="2">
        <v>3.0</v>
      </c>
      <c r="J6982" s="2">
        <v>4.0</v>
      </c>
      <c r="K6982" s="2">
        <v>4.0</v>
      </c>
      <c r="L6982" s="2">
        <v>4.0</v>
      </c>
      <c r="M6982" s="2" t="s">
        <v>19</v>
      </c>
    </row>
    <row r="6983" ht="15.75" customHeight="1">
      <c r="A6983" s="2">
        <v>384.0</v>
      </c>
      <c r="B6983" s="2" t="s">
        <v>19070</v>
      </c>
      <c r="C6983" s="2" t="s">
        <v>54</v>
      </c>
      <c r="D6983" s="3" t="s">
        <v>19080</v>
      </c>
      <c r="E6983" s="3" t="s">
        <v>19081</v>
      </c>
      <c r="F6983" s="3" t="s">
        <v>19082</v>
      </c>
      <c r="G6983" s="2" t="s">
        <v>28</v>
      </c>
      <c r="H6983" s="2">
        <v>3.0</v>
      </c>
      <c r="I6983" s="2">
        <v>3.0</v>
      </c>
      <c r="J6983" s="2">
        <v>3.0</v>
      </c>
      <c r="K6983" s="2">
        <v>3.0</v>
      </c>
      <c r="L6983" s="2">
        <v>4.0</v>
      </c>
      <c r="M6983" s="2" t="s">
        <v>19</v>
      </c>
    </row>
    <row r="6984" ht="15.75" customHeight="1">
      <c r="A6984" s="2">
        <v>384.0</v>
      </c>
      <c r="B6984" s="2" t="s">
        <v>19070</v>
      </c>
      <c r="C6984" s="2" t="s">
        <v>58</v>
      </c>
      <c r="D6984" s="3" t="s">
        <v>6664</v>
      </c>
      <c r="E6984" s="3" t="s">
        <v>19083</v>
      </c>
      <c r="F6984" s="3" t="s">
        <v>19084</v>
      </c>
      <c r="G6984" s="2" t="s">
        <v>18</v>
      </c>
      <c r="H6984" s="2">
        <v>4.0</v>
      </c>
      <c r="I6984" s="2">
        <v>4.0</v>
      </c>
      <c r="J6984" s="2">
        <v>4.0</v>
      </c>
      <c r="K6984" s="2">
        <v>4.0</v>
      </c>
      <c r="L6984" s="2">
        <v>4.0</v>
      </c>
      <c r="M6984" s="2" t="s">
        <v>19</v>
      </c>
    </row>
    <row r="6985" ht="15.75" customHeight="1">
      <c r="A6985" s="2">
        <v>384.0</v>
      </c>
      <c r="B6985" s="2" t="s">
        <v>19070</v>
      </c>
      <c r="C6985" s="2" t="s">
        <v>103</v>
      </c>
      <c r="D6985" s="3" t="s">
        <v>2515</v>
      </c>
      <c r="E6985" s="3" t="s">
        <v>19085</v>
      </c>
      <c r="F6985" s="3" t="s">
        <v>19086</v>
      </c>
      <c r="G6985" s="2" t="s">
        <v>18</v>
      </c>
      <c r="H6985" s="2">
        <v>4.0</v>
      </c>
      <c r="I6985" s="2">
        <v>4.0</v>
      </c>
      <c r="J6985" s="2">
        <v>5.0</v>
      </c>
      <c r="K6985" s="2">
        <v>4.0</v>
      </c>
      <c r="L6985" s="2">
        <v>3.0</v>
      </c>
      <c r="M6985" s="2" t="s">
        <v>19</v>
      </c>
    </row>
    <row r="6986" ht="15.75" customHeight="1">
      <c r="A6986" s="2">
        <v>385.0</v>
      </c>
      <c r="B6986" s="2" t="s">
        <v>19087</v>
      </c>
      <c r="C6986" s="2" t="s">
        <v>1920</v>
      </c>
      <c r="D6986" s="3" t="s">
        <v>19088</v>
      </c>
      <c r="E6986" s="3" t="s">
        <v>19089</v>
      </c>
      <c r="F6986" s="3" t="s">
        <v>19090</v>
      </c>
      <c r="G6986" s="2" t="s">
        <v>50</v>
      </c>
      <c r="H6986" s="2">
        <v>5.0</v>
      </c>
      <c r="I6986" s="2">
        <v>5.0</v>
      </c>
      <c r="J6986" s="2">
        <v>5.0</v>
      </c>
      <c r="K6986" s="2">
        <v>5.0</v>
      </c>
      <c r="L6986" s="2">
        <v>5.0</v>
      </c>
      <c r="M6986" s="2" t="s">
        <v>19</v>
      </c>
    </row>
    <row r="6987" ht="15.75" customHeight="1">
      <c r="A6987" s="2">
        <v>385.0</v>
      </c>
      <c r="B6987" s="2" t="s">
        <v>19087</v>
      </c>
      <c r="C6987" s="2" t="s">
        <v>1920</v>
      </c>
      <c r="D6987" s="3" t="s">
        <v>735</v>
      </c>
      <c r="E6987" s="3" t="s">
        <v>19091</v>
      </c>
      <c r="F6987" s="3" t="s">
        <v>19092</v>
      </c>
      <c r="G6987" s="2" t="s">
        <v>50</v>
      </c>
      <c r="H6987" s="2">
        <v>3.0</v>
      </c>
      <c r="I6987" s="2">
        <v>3.0</v>
      </c>
      <c r="J6987" s="2">
        <v>5.0</v>
      </c>
      <c r="K6987" s="2">
        <v>5.0</v>
      </c>
      <c r="L6987" s="2">
        <v>5.0</v>
      </c>
      <c r="M6987" s="2" t="s">
        <v>19</v>
      </c>
    </row>
    <row r="6988" ht="15.75" customHeight="1">
      <c r="A6988" s="2">
        <v>385.0</v>
      </c>
      <c r="B6988" s="2" t="s">
        <v>19087</v>
      </c>
      <c r="C6988" s="2" t="s">
        <v>235</v>
      </c>
      <c r="D6988" s="3" t="s">
        <v>19093</v>
      </c>
      <c r="E6988" s="3" t="s">
        <v>19094</v>
      </c>
      <c r="F6988" s="3" t="s">
        <v>19095</v>
      </c>
      <c r="G6988" s="2" t="s">
        <v>18</v>
      </c>
      <c r="H6988" s="2">
        <v>3.0</v>
      </c>
      <c r="I6988" s="2">
        <v>3.0</v>
      </c>
      <c r="J6988" s="2">
        <v>3.0</v>
      </c>
      <c r="K6988" s="2">
        <v>3.0</v>
      </c>
      <c r="L6988" s="2">
        <v>3.0</v>
      </c>
      <c r="M6988" s="2" t="s">
        <v>19</v>
      </c>
    </row>
    <row r="6989" ht="15.75" customHeight="1">
      <c r="A6989" s="2">
        <v>385.0</v>
      </c>
      <c r="B6989" s="2" t="s">
        <v>19087</v>
      </c>
      <c r="C6989" s="2" t="s">
        <v>239</v>
      </c>
      <c r="D6989" s="3" t="s">
        <v>19096</v>
      </c>
      <c r="E6989" s="3" t="s">
        <v>19097</v>
      </c>
      <c r="F6989" s="3" t="s">
        <v>19098</v>
      </c>
      <c r="G6989" s="2" t="s">
        <v>18</v>
      </c>
      <c r="H6989" s="2">
        <v>4.0</v>
      </c>
      <c r="I6989" s="2">
        <v>3.0</v>
      </c>
      <c r="J6989" s="2">
        <v>3.0</v>
      </c>
      <c r="K6989" s="2">
        <v>3.0</v>
      </c>
      <c r="L6989" s="2">
        <v>5.0</v>
      </c>
      <c r="M6989" s="2" t="s">
        <v>19</v>
      </c>
    </row>
    <row r="6990" ht="15.75" customHeight="1">
      <c r="A6990" s="2">
        <v>385.0</v>
      </c>
      <c r="B6990" s="2" t="s">
        <v>19087</v>
      </c>
      <c r="C6990" s="2" t="s">
        <v>326</v>
      </c>
      <c r="D6990" s="3" t="s">
        <v>19099</v>
      </c>
      <c r="E6990" s="3" t="s">
        <v>19100</v>
      </c>
      <c r="F6990" s="3" t="s">
        <v>19101</v>
      </c>
      <c r="G6990" s="2" t="s">
        <v>28</v>
      </c>
      <c r="H6990" s="2">
        <v>3.0</v>
      </c>
      <c r="I6990" s="2">
        <v>3.0</v>
      </c>
      <c r="J6990" s="2">
        <v>3.0</v>
      </c>
      <c r="K6990" s="2">
        <v>3.0</v>
      </c>
      <c r="L6990" s="2">
        <v>3.0</v>
      </c>
      <c r="M6990" s="2" t="s">
        <v>19</v>
      </c>
    </row>
    <row r="6991" ht="15.75" customHeight="1">
      <c r="A6991" s="2">
        <v>385.0</v>
      </c>
      <c r="B6991" s="2" t="s">
        <v>19087</v>
      </c>
      <c r="C6991" s="2" t="s">
        <v>24</v>
      </c>
      <c r="D6991" s="3" t="s">
        <v>19102</v>
      </c>
      <c r="E6991" s="3" t="s">
        <v>19103</v>
      </c>
      <c r="F6991" s="3" t="s">
        <v>19104</v>
      </c>
      <c r="G6991" s="2" t="s">
        <v>18</v>
      </c>
      <c r="H6991" s="2">
        <v>4.0</v>
      </c>
      <c r="I6991" s="2">
        <v>4.0</v>
      </c>
      <c r="J6991" s="2">
        <v>4.0</v>
      </c>
      <c r="K6991" s="2">
        <v>5.0</v>
      </c>
      <c r="L6991" s="2">
        <v>5.0</v>
      </c>
      <c r="M6991" s="2" t="s">
        <v>19</v>
      </c>
    </row>
    <row r="6992" ht="15.75" customHeight="1">
      <c r="A6992" s="2">
        <v>385.0</v>
      </c>
      <c r="B6992" s="2" t="s">
        <v>19087</v>
      </c>
      <c r="C6992" s="2" t="s">
        <v>382</v>
      </c>
      <c r="D6992" s="3" t="s">
        <v>19105</v>
      </c>
      <c r="E6992" s="3" t="s">
        <v>19106</v>
      </c>
      <c r="F6992" s="3" t="s">
        <v>19107</v>
      </c>
      <c r="G6992" s="2" t="s">
        <v>50</v>
      </c>
      <c r="H6992" s="2">
        <v>5.0</v>
      </c>
      <c r="I6992" s="2">
        <v>3.0</v>
      </c>
      <c r="J6992" s="2">
        <v>5.0</v>
      </c>
      <c r="K6992" s="2">
        <v>5.0</v>
      </c>
      <c r="L6992" s="2">
        <v>5.0</v>
      </c>
      <c r="M6992" s="2" t="s">
        <v>19</v>
      </c>
    </row>
    <row r="6993" ht="15.75" customHeight="1">
      <c r="A6993" s="2">
        <v>385.0</v>
      </c>
      <c r="B6993" s="2" t="s">
        <v>19087</v>
      </c>
      <c r="C6993" s="2" t="s">
        <v>426</v>
      </c>
      <c r="D6993" s="3" t="s">
        <v>19108</v>
      </c>
      <c r="E6993" s="3" t="s">
        <v>19109</v>
      </c>
      <c r="F6993" s="3" t="s">
        <v>19110</v>
      </c>
      <c r="G6993" s="2" t="s">
        <v>18</v>
      </c>
      <c r="H6993" s="2">
        <v>5.0</v>
      </c>
      <c r="I6993" s="2">
        <v>4.0</v>
      </c>
      <c r="J6993" s="2">
        <v>3.0</v>
      </c>
      <c r="K6993" s="2">
        <v>4.0</v>
      </c>
      <c r="L6993" s="2">
        <v>3.0</v>
      </c>
      <c r="M6993" s="2" t="s">
        <v>19</v>
      </c>
    </row>
    <row r="6994" ht="15.75" customHeight="1">
      <c r="A6994" s="2">
        <v>385.0</v>
      </c>
      <c r="B6994" s="2" t="s">
        <v>19087</v>
      </c>
      <c r="C6994" s="2" t="s">
        <v>167</v>
      </c>
      <c r="D6994" s="3" t="s">
        <v>19111</v>
      </c>
      <c r="E6994" s="3" t="s">
        <v>19112</v>
      </c>
      <c r="F6994" s="3" t="s">
        <v>19113</v>
      </c>
      <c r="G6994" s="2" t="s">
        <v>18</v>
      </c>
      <c r="H6994" s="2">
        <v>4.0</v>
      </c>
      <c r="I6994" s="2">
        <v>4.0</v>
      </c>
      <c r="J6994" s="2">
        <v>4.0</v>
      </c>
      <c r="K6994" s="2">
        <v>4.0</v>
      </c>
      <c r="L6994" s="2">
        <v>4.0</v>
      </c>
      <c r="M6994" s="2" t="s">
        <v>19</v>
      </c>
    </row>
    <row r="6995" ht="15.75" customHeight="1">
      <c r="A6995" s="2">
        <v>385.0</v>
      </c>
      <c r="B6995" s="2" t="s">
        <v>19087</v>
      </c>
      <c r="C6995" s="2" t="s">
        <v>167</v>
      </c>
      <c r="D6995" s="3" t="s">
        <v>19114</v>
      </c>
      <c r="E6995" s="3" t="s">
        <v>19115</v>
      </c>
      <c r="F6995" s="3" t="s">
        <v>19116</v>
      </c>
      <c r="G6995" s="2" t="s">
        <v>28</v>
      </c>
      <c r="H6995" s="2">
        <v>4.0</v>
      </c>
      <c r="I6995" s="2">
        <v>2.0</v>
      </c>
      <c r="J6995" s="2">
        <v>3.0</v>
      </c>
      <c r="K6995" s="2">
        <v>2.0</v>
      </c>
      <c r="L6995" s="2">
        <v>4.0</v>
      </c>
      <c r="M6995" s="2" t="s">
        <v>19</v>
      </c>
    </row>
    <row r="6996" ht="15.75" customHeight="1">
      <c r="A6996" s="2">
        <v>385.0</v>
      </c>
      <c r="B6996" s="2" t="s">
        <v>19087</v>
      </c>
      <c r="C6996" s="2" t="s">
        <v>218</v>
      </c>
      <c r="D6996" s="3" t="s">
        <v>120</v>
      </c>
      <c r="E6996" s="3" t="s">
        <v>19117</v>
      </c>
      <c r="F6996" s="3" t="s">
        <v>19118</v>
      </c>
      <c r="G6996" s="2" t="s">
        <v>18</v>
      </c>
      <c r="H6996" s="2">
        <v>3.0</v>
      </c>
      <c r="I6996" s="2">
        <v>4.0</v>
      </c>
      <c r="J6996" s="2">
        <v>4.0</v>
      </c>
      <c r="K6996" s="2">
        <v>4.0</v>
      </c>
      <c r="L6996" s="2">
        <v>5.0</v>
      </c>
      <c r="M6996" s="2" t="s">
        <v>19</v>
      </c>
    </row>
    <row r="6997" ht="15.75" customHeight="1">
      <c r="A6997" s="2">
        <v>385.0</v>
      </c>
      <c r="B6997" s="2" t="s">
        <v>19087</v>
      </c>
      <c r="C6997" s="2" t="s">
        <v>183</v>
      </c>
      <c r="D6997" s="3" t="s">
        <v>6317</v>
      </c>
      <c r="E6997" s="3" t="s">
        <v>19119</v>
      </c>
      <c r="F6997" s="3" t="s">
        <v>19120</v>
      </c>
      <c r="G6997" s="2" t="s">
        <v>18</v>
      </c>
      <c r="H6997" s="2">
        <v>2.0</v>
      </c>
      <c r="I6997" s="2">
        <v>5.0</v>
      </c>
      <c r="J6997" s="2">
        <v>3.0</v>
      </c>
      <c r="K6997" s="2">
        <v>3.0</v>
      </c>
      <c r="L6997" s="2">
        <v>3.0</v>
      </c>
      <c r="M6997" s="2" t="s">
        <v>19</v>
      </c>
    </row>
    <row r="6998" ht="15.75" customHeight="1">
      <c r="A6998" s="2">
        <v>385.0</v>
      </c>
      <c r="B6998" s="2" t="s">
        <v>19087</v>
      </c>
      <c r="C6998" s="2" t="s">
        <v>555</v>
      </c>
      <c r="D6998" s="3" t="s">
        <v>19121</v>
      </c>
      <c r="E6998" s="3" t="s">
        <v>19122</v>
      </c>
      <c r="F6998" s="3" t="s">
        <v>19123</v>
      </c>
      <c r="G6998" s="2" t="s">
        <v>18</v>
      </c>
      <c r="H6998" s="2">
        <v>4.0</v>
      </c>
      <c r="I6998" s="2">
        <v>3.0</v>
      </c>
      <c r="J6998" s="2">
        <v>4.0</v>
      </c>
      <c r="K6998" s="2">
        <v>3.0</v>
      </c>
      <c r="L6998" s="2">
        <v>5.0</v>
      </c>
      <c r="M6998" s="2" t="s">
        <v>19</v>
      </c>
    </row>
    <row r="6999" ht="15.75" customHeight="1">
      <c r="A6999" s="2">
        <v>385.0</v>
      </c>
      <c r="B6999" s="2" t="s">
        <v>19087</v>
      </c>
      <c r="C6999" s="2" t="s">
        <v>574</v>
      </c>
      <c r="D6999" s="3" t="s">
        <v>3873</v>
      </c>
      <c r="E6999" s="3" t="s">
        <v>19124</v>
      </c>
      <c r="F6999" s="3" t="s">
        <v>19125</v>
      </c>
      <c r="G6999" s="2" t="s">
        <v>18</v>
      </c>
      <c r="H6999" s="2">
        <v>4.0</v>
      </c>
      <c r="I6999" s="2">
        <v>4.0</v>
      </c>
      <c r="J6999" s="2">
        <v>4.0</v>
      </c>
      <c r="K6999" s="2">
        <v>4.0</v>
      </c>
      <c r="L6999" s="2">
        <v>4.0</v>
      </c>
      <c r="M6999" s="2" t="s">
        <v>19</v>
      </c>
    </row>
    <row r="7000" ht="15.75" customHeight="1">
      <c r="A7000" s="2">
        <v>385.0</v>
      </c>
      <c r="B7000" s="2" t="s">
        <v>19087</v>
      </c>
      <c r="C7000" s="2" t="s">
        <v>283</v>
      </c>
      <c r="D7000" s="3" t="s">
        <v>139</v>
      </c>
      <c r="E7000" s="3" t="s">
        <v>19126</v>
      </c>
      <c r="F7000" s="3" t="s">
        <v>19125</v>
      </c>
      <c r="G7000" s="2" t="s">
        <v>50</v>
      </c>
      <c r="H7000" s="2">
        <v>5.0</v>
      </c>
      <c r="I7000" s="2">
        <v>5.0</v>
      </c>
      <c r="J7000" s="2">
        <v>5.0</v>
      </c>
      <c r="K7000" s="2">
        <v>5.0</v>
      </c>
      <c r="L7000" s="2">
        <v>5.0</v>
      </c>
      <c r="M7000" s="2" t="s">
        <v>19</v>
      </c>
    </row>
    <row r="7001" ht="15.75" customHeight="1">
      <c r="A7001" s="2">
        <v>385.0</v>
      </c>
      <c r="B7001" s="2" t="s">
        <v>19087</v>
      </c>
      <c r="C7001" s="2" t="s">
        <v>399</v>
      </c>
      <c r="D7001" s="3" t="s">
        <v>19127</v>
      </c>
      <c r="E7001" s="3" t="s">
        <v>19128</v>
      </c>
      <c r="F7001" s="3" t="s">
        <v>19129</v>
      </c>
      <c r="G7001" s="2" t="s">
        <v>18</v>
      </c>
      <c r="H7001" s="2">
        <v>3.0</v>
      </c>
      <c r="I7001" s="2">
        <v>3.0</v>
      </c>
      <c r="J7001" s="2">
        <v>4.0</v>
      </c>
      <c r="K7001" s="2">
        <v>4.0</v>
      </c>
      <c r="L7001" s="2">
        <v>4.0</v>
      </c>
      <c r="M7001" s="2" t="s">
        <v>19</v>
      </c>
    </row>
    <row r="7002" ht="15.75" customHeight="1">
      <c r="A7002" s="2">
        <v>385.0</v>
      </c>
      <c r="B7002" s="2" t="s">
        <v>19087</v>
      </c>
      <c r="C7002" s="2" t="s">
        <v>190</v>
      </c>
      <c r="D7002" s="3" t="s">
        <v>19130</v>
      </c>
      <c r="E7002" s="3" t="s">
        <v>19131</v>
      </c>
      <c r="F7002" s="3" t="s">
        <v>19132</v>
      </c>
      <c r="G7002" s="2" t="s">
        <v>18</v>
      </c>
      <c r="H7002" s="2">
        <v>4.0</v>
      </c>
      <c r="I7002" s="2">
        <v>3.0</v>
      </c>
      <c r="J7002" s="2">
        <v>3.0</v>
      </c>
      <c r="K7002" s="2">
        <v>3.0</v>
      </c>
      <c r="L7002" s="2">
        <v>3.0</v>
      </c>
      <c r="M7002" s="2" t="s">
        <v>19</v>
      </c>
    </row>
    <row r="7003" ht="15.75" customHeight="1">
      <c r="A7003" s="2">
        <v>385.0</v>
      </c>
      <c r="B7003" s="2" t="s">
        <v>19087</v>
      </c>
      <c r="C7003" s="2" t="s">
        <v>1223</v>
      </c>
      <c r="D7003" s="3" t="s">
        <v>19133</v>
      </c>
      <c r="E7003" s="3" t="s">
        <v>19134</v>
      </c>
      <c r="F7003" s="3" t="s">
        <v>19135</v>
      </c>
      <c r="G7003" s="2" t="s">
        <v>50</v>
      </c>
      <c r="H7003" s="2">
        <v>5.0</v>
      </c>
      <c r="I7003" s="2">
        <v>3.0</v>
      </c>
      <c r="J7003" s="2">
        <v>5.0</v>
      </c>
      <c r="K7003" s="2">
        <v>5.0</v>
      </c>
      <c r="L7003" s="2">
        <v>5.0</v>
      </c>
      <c r="M7003" s="2" t="s">
        <v>19</v>
      </c>
    </row>
    <row r="7004" ht="15.75" customHeight="1">
      <c r="A7004" s="2">
        <v>390.0</v>
      </c>
      <c r="B7004" s="2" t="s">
        <v>19136</v>
      </c>
      <c r="C7004" s="2" t="s">
        <v>504</v>
      </c>
      <c r="D7004" s="3" t="s">
        <v>4106</v>
      </c>
      <c r="E7004" s="3" t="s">
        <v>19137</v>
      </c>
      <c r="F7004" s="3" t="s">
        <v>19138</v>
      </c>
      <c r="G7004" s="2" t="s">
        <v>50</v>
      </c>
      <c r="H7004" s="2">
        <v>5.0</v>
      </c>
      <c r="I7004" s="2">
        <v>5.0</v>
      </c>
      <c r="J7004" s="2">
        <v>4.0</v>
      </c>
      <c r="K7004" s="2">
        <v>5.0</v>
      </c>
      <c r="L7004" s="2">
        <v>5.0</v>
      </c>
      <c r="M7004" s="2" t="s">
        <v>19</v>
      </c>
    </row>
    <row r="7005" ht="15.75" customHeight="1">
      <c r="A7005" s="2">
        <v>390.0</v>
      </c>
      <c r="B7005" s="2" t="s">
        <v>19136</v>
      </c>
      <c r="C7005" s="2" t="s">
        <v>438</v>
      </c>
      <c r="D7005" s="3" t="s">
        <v>3485</v>
      </c>
      <c r="E7005" s="3" t="s">
        <v>19139</v>
      </c>
      <c r="F7005" s="3" t="s">
        <v>19140</v>
      </c>
      <c r="G7005" s="2" t="s">
        <v>18</v>
      </c>
      <c r="H7005" s="2">
        <v>4.0</v>
      </c>
      <c r="I7005" s="2">
        <v>3.0</v>
      </c>
      <c r="J7005" s="2">
        <v>4.0</v>
      </c>
      <c r="K7005" s="2">
        <v>4.0</v>
      </c>
      <c r="L7005" s="2">
        <v>4.0</v>
      </c>
      <c r="M7005" s="2" t="s">
        <v>19</v>
      </c>
    </row>
    <row r="7006" ht="15.75" customHeight="1">
      <c r="A7006" s="2">
        <v>390.0</v>
      </c>
      <c r="B7006" s="2" t="s">
        <v>19136</v>
      </c>
      <c r="C7006" s="2" t="s">
        <v>226</v>
      </c>
      <c r="D7006" s="3" t="s">
        <v>19141</v>
      </c>
      <c r="E7006" s="3" t="s">
        <v>19142</v>
      </c>
      <c r="F7006" s="3" t="s">
        <v>19143</v>
      </c>
      <c r="G7006" s="2" t="s">
        <v>50</v>
      </c>
      <c r="H7006" s="2">
        <v>5.0</v>
      </c>
      <c r="I7006" s="2">
        <v>4.0</v>
      </c>
      <c r="J7006" s="2">
        <v>4.0</v>
      </c>
      <c r="K7006" s="2">
        <v>5.0</v>
      </c>
      <c r="L7006" s="2">
        <v>5.0</v>
      </c>
      <c r="M7006" s="2" t="s">
        <v>19</v>
      </c>
    </row>
    <row r="7007" ht="15.75" customHeight="1">
      <c r="A7007" s="2">
        <v>390.0</v>
      </c>
      <c r="B7007" s="2" t="s">
        <v>19136</v>
      </c>
      <c r="C7007" s="2" t="s">
        <v>458</v>
      </c>
      <c r="D7007" s="3" t="s">
        <v>19144</v>
      </c>
      <c r="E7007" s="3" t="s">
        <v>19145</v>
      </c>
      <c r="F7007" s="3" t="s">
        <v>19146</v>
      </c>
      <c r="G7007" s="2" t="s">
        <v>182</v>
      </c>
      <c r="H7007" s="2">
        <v>1.0</v>
      </c>
      <c r="I7007" s="2">
        <v>2.0</v>
      </c>
      <c r="J7007" s="2">
        <v>1.0</v>
      </c>
      <c r="K7007" s="2">
        <v>3.0</v>
      </c>
      <c r="L7007" s="2">
        <v>4.0</v>
      </c>
      <c r="M7007" s="2" t="s">
        <v>33</v>
      </c>
    </row>
    <row r="7008" ht="15.75" customHeight="1">
      <c r="A7008" s="2">
        <v>390.0</v>
      </c>
      <c r="B7008" s="2" t="s">
        <v>19136</v>
      </c>
      <c r="C7008" s="2" t="s">
        <v>226</v>
      </c>
      <c r="D7008" s="3" t="s">
        <v>19147</v>
      </c>
      <c r="E7008" s="3" t="s">
        <v>19148</v>
      </c>
      <c r="F7008" s="3" t="s">
        <v>19149</v>
      </c>
      <c r="G7008" s="2" t="s">
        <v>50</v>
      </c>
      <c r="H7008" s="2">
        <v>4.0</v>
      </c>
      <c r="I7008" s="2">
        <v>5.0</v>
      </c>
      <c r="J7008" s="2">
        <v>5.0</v>
      </c>
      <c r="K7008" s="2">
        <v>5.0</v>
      </c>
      <c r="L7008" s="2">
        <v>5.0</v>
      </c>
      <c r="M7008" s="2" t="s">
        <v>19</v>
      </c>
    </row>
    <row r="7009" ht="15.75" customHeight="1">
      <c r="A7009" s="2">
        <v>390.0</v>
      </c>
      <c r="B7009" s="2" t="s">
        <v>19136</v>
      </c>
      <c r="C7009" s="2" t="s">
        <v>230</v>
      </c>
      <c r="D7009" s="3" t="s">
        <v>19150</v>
      </c>
      <c r="E7009" s="3" t="s">
        <v>19151</v>
      </c>
      <c r="F7009" s="3" t="s">
        <v>19152</v>
      </c>
      <c r="G7009" s="2" t="s">
        <v>18</v>
      </c>
      <c r="H7009" s="2">
        <v>3.0</v>
      </c>
      <c r="I7009" s="2">
        <v>4.0</v>
      </c>
      <c r="J7009" s="2">
        <v>3.0</v>
      </c>
      <c r="K7009" s="2">
        <v>4.0</v>
      </c>
      <c r="L7009" s="2">
        <v>5.0</v>
      </c>
      <c r="M7009" s="2" t="s">
        <v>19</v>
      </c>
    </row>
    <row r="7010" ht="15.75" customHeight="1">
      <c r="A7010" s="2">
        <v>390.0</v>
      </c>
      <c r="B7010" s="2" t="s">
        <v>19136</v>
      </c>
      <c r="C7010" s="2" t="s">
        <v>230</v>
      </c>
      <c r="D7010" s="3" t="s">
        <v>19153</v>
      </c>
      <c r="E7010" s="3" t="s">
        <v>19154</v>
      </c>
      <c r="F7010" s="3" t="s">
        <v>19155</v>
      </c>
      <c r="G7010" s="2" t="s">
        <v>50</v>
      </c>
      <c r="H7010" s="2">
        <v>4.0</v>
      </c>
      <c r="I7010" s="2">
        <v>3.0</v>
      </c>
      <c r="J7010" s="2">
        <v>4.0</v>
      </c>
      <c r="K7010" s="2">
        <v>4.0</v>
      </c>
      <c r="L7010" s="2">
        <v>5.0</v>
      </c>
      <c r="M7010" s="2" t="s">
        <v>19</v>
      </c>
    </row>
    <row r="7011" ht="15.75" customHeight="1">
      <c r="A7011" s="2">
        <v>390.0</v>
      </c>
      <c r="B7011" s="2" t="s">
        <v>19136</v>
      </c>
      <c r="C7011" s="2" t="s">
        <v>986</v>
      </c>
      <c r="D7011" s="3" t="s">
        <v>1549</v>
      </c>
      <c r="E7011" s="3" t="s">
        <v>19156</v>
      </c>
      <c r="F7011" s="3" t="s">
        <v>19157</v>
      </c>
      <c r="G7011" s="2" t="s">
        <v>18</v>
      </c>
      <c r="H7011" s="2">
        <v>5.0</v>
      </c>
      <c r="I7011" s="2">
        <v>2.0</v>
      </c>
      <c r="J7011" s="2">
        <v>4.0</v>
      </c>
      <c r="K7011" s="2">
        <v>5.0</v>
      </c>
      <c r="L7011" s="2">
        <v>4.0</v>
      </c>
      <c r="M7011" s="2" t="s">
        <v>19</v>
      </c>
    </row>
    <row r="7012" ht="15.75" customHeight="1">
      <c r="A7012" s="2">
        <v>390.0</v>
      </c>
      <c r="B7012" s="2" t="s">
        <v>19136</v>
      </c>
      <c r="C7012" s="2" t="s">
        <v>103</v>
      </c>
      <c r="D7012" s="3" t="s">
        <v>19158</v>
      </c>
      <c r="E7012" s="3" t="s">
        <v>19159</v>
      </c>
      <c r="F7012" s="3" t="s">
        <v>19160</v>
      </c>
      <c r="G7012" s="2" t="s">
        <v>18</v>
      </c>
      <c r="H7012" s="2">
        <v>4.0</v>
      </c>
      <c r="I7012" s="2">
        <v>4.0</v>
      </c>
      <c r="J7012" s="2">
        <v>4.0</v>
      </c>
      <c r="K7012" s="2">
        <v>4.0</v>
      </c>
      <c r="L7012" s="2">
        <v>5.0</v>
      </c>
      <c r="M7012" s="2" t="s">
        <v>19</v>
      </c>
    </row>
    <row r="7013" ht="15.75" customHeight="1">
      <c r="A7013" s="2">
        <v>390.0</v>
      </c>
      <c r="B7013" s="2" t="s">
        <v>19136</v>
      </c>
      <c r="C7013" s="2" t="s">
        <v>103</v>
      </c>
      <c r="D7013" s="3" t="s">
        <v>19161</v>
      </c>
      <c r="E7013" s="3" t="s">
        <v>19162</v>
      </c>
      <c r="F7013" s="3" t="s">
        <v>19163</v>
      </c>
      <c r="G7013" s="2" t="s">
        <v>62</v>
      </c>
      <c r="H7013" s="2">
        <v>3.0</v>
      </c>
      <c r="I7013" s="2">
        <v>1.0</v>
      </c>
      <c r="J7013" s="2">
        <v>1.0</v>
      </c>
      <c r="K7013" s="2">
        <v>3.0</v>
      </c>
      <c r="L7013" s="2">
        <v>4.0</v>
      </c>
      <c r="M7013" s="2" t="s">
        <v>33</v>
      </c>
    </row>
    <row r="7014" ht="15.75" customHeight="1">
      <c r="A7014" s="2">
        <v>390.0</v>
      </c>
      <c r="B7014" s="2" t="s">
        <v>19136</v>
      </c>
      <c r="C7014" s="2" t="s">
        <v>296</v>
      </c>
      <c r="D7014" s="3" t="s">
        <v>19164</v>
      </c>
      <c r="E7014" s="3" t="s">
        <v>19165</v>
      </c>
      <c r="F7014" s="3" t="s">
        <v>19166</v>
      </c>
      <c r="G7014" s="2" t="s">
        <v>18</v>
      </c>
      <c r="H7014" s="2">
        <v>4.0</v>
      </c>
      <c r="I7014" s="2">
        <v>3.0</v>
      </c>
      <c r="J7014" s="2">
        <v>4.0</v>
      </c>
      <c r="K7014" s="2">
        <v>5.0</v>
      </c>
      <c r="L7014" s="2">
        <v>4.0</v>
      </c>
      <c r="M7014" s="2" t="s">
        <v>19</v>
      </c>
    </row>
    <row r="7015" ht="15.75" customHeight="1">
      <c r="A7015" s="2">
        <v>390.0</v>
      </c>
      <c r="B7015" s="2" t="s">
        <v>19136</v>
      </c>
      <c r="C7015" s="2" t="s">
        <v>83</v>
      </c>
      <c r="D7015" s="3" t="s">
        <v>19167</v>
      </c>
      <c r="E7015" s="3" t="s">
        <v>19168</v>
      </c>
      <c r="F7015" s="3" t="s">
        <v>19169</v>
      </c>
      <c r="G7015" s="2" t="s">
        <v>50</v>
      </c>
      <c r="H7015" s="2">
        <v>5.0</v>
      </c>
      <c r="I7015" s="2">
        <v>4.0</v>
      </c>
      <c r="J7015" s="2">
        <v>5.0</v>
      </c>
      <c r="K7015" s="2">
        <v>4.0</v>
      </c>
      <c r="L7015" s="2">
        <v>5.0</v>
      </c>
      <c r="M7015" s="2" t="s">
        <v>19</v>
      </c>
    </row>
    <row r="7016" ht="15.75" customHeight="1">
      <c r="A7016" s="2">
        <v>391.0</v>
      </c>
      <c r="B7016" s="2" t="s">
        <v>19170</v>
      </c>
      <c r="C7016" s="2" t="s">
        <v>766</v>
      </c>
      <c r="D7016" s="3" t="s">
        <v>19171</v>
      </c>
      <c r="E7016" s="3" t="s">
        <v>19172</v>
      </c>
      <c r="F7016" s="3" t="s">
        <v>19173</v>
      </c>
      <c r="G7016" s="2" t="s">
        <v>18</v>
      </c>
      <c r="H7016" s="2">
        <v>4.0</v>
      </c>
      <c r="I7016" s="2">
        <v>4.0</v>
      </c>
      <c r="J7016" s="2">
        <v>4.0</v>
      </c>
      <c r="K7016" s="2">
        <v>4.0</v>
      </c>
      <c r="L7016" s="2">
        <v>4.0</v>
      </c>
      <c r="M7016" s="2" t="s">
        <v>19</v>
      </c>
    </row>
    <row r="7017" ht="15.75" customHeight="1">
      <c r="A7017" s="2">
        <v>391.0</v>
      </c>
      <c r="B7017" s="2" t="s">
        <v>19170</v>
      </c>
      <c r="C7017" s="2" t="s">
        <v>123</v>
      </c>
      <c r="D7017" s="3" t="s">
        <v>19174</v>
      </c>
      <c r="E7017" s="3" t="s">
        <v>19175</v>
      </c>
      <c r="F7017" s="3" t="s">
        <v>19176</v>
      </c>
      <c r="G7017" s="2" t="s">
        <v>28</v>
      </c>
      <c r="H7017" s="2">
        <v>3.0</v>
      </c>
      <c r="I7017" s="2">
        <v>3.0</v>
      </c>
      <c r="J7017" s="2">
        <v>3.0</v>
      </c>
      <c r="K7017" s="2">
        <v>3.0</v>
      </c>
      <c r="L7017" s="2">
        <v>3.0</v>
      </c>
      <c r="M7017" s="2" t="s">
        <v>19</v>
      </c>
    </row>
    <row r="7018" ht="15.75" customHeight="1">
      <c r="A7018" s="2">
        <v>391.0</v>
      </c>
      <c r="B7018" s="2" t="s">
        <v>19170</v>
      </c>
      <c r="C7018" s="2" t="s">
        <v>167</v>
      </c>
      <c r="D7018" s="3" t="s">
        <v>19177</v>
      </c>
      <c r="E7018" s="3" t="s">
        <v>19178</v>
      </c>
      <c r="F7018" s="3" t="s">
        <v>19179</v>
      </c>
      <c r="G7018" s="2" t="s">
        <v>50</v>
      </c>
      <c r="H7018" s="2">
        <v>5.0</v>
      </c>
      <c r="I7018" s="2">
        <v>5.0</v>
      </c>
      <c r="J7018" s="2">
        <v>5.0</v>
      </c>
      <c r="K7018" s="2">
        <v>5.0</v>
      </c>
      <c r="L7018" s="2">
        <v>5.0</v>
      </c>
      <c r="M7018" s="2" t="s">
        <v>19</v>
      </c>
    </row>
    <row r="7019" ht="15.75" customHeight="1">
      <c r="A7019" s="2">
        <v>391.0</v>
      </c>
      <c r="B7019" s="2" t="s">
        <v>19170</v>
      </c>
      <c r="C7019" s="2" t="s">
        <v>167</v>
      </c>
      <c r="D7019" s="3" t="s">
        <v>19180</v>
      </c>
      <c r="E7019" s="3" t="s">
        <v>19181</v>
      </c>
      <c r="F7019" s="3" t="s">
        <v>19182</v>
      </c>
      <c r="G7019" s="2" t="s">
        <v>50</v>
      </c>
      <c r="H7019" s="2">
        <v>5.0</v>
      </c>
      <c r="I7019" s="2">
        <v>5.0</v>
      </c>
      <c r="J7019" s="2">
        <v>5.0</v>
      </c>
      <c r="K7019" s="2">
        <v>5.0</v>
      </c>
      <c r="L7019" s="2">
        <v>5.0</v>
      </c>
      <c r="M7019" s="2" t="s">
        <v>19</v>
      </c>
    </row>
    <row r="7020" ht="15.75" customHeight="1">
      <c r="A7020" s="2">
        <v>391.0</v>
      </c>
      <c r="B7020" s="2" t="s">
        <v>19170</v>
      </c>
      <c r="C7020" s="2" t="s">
        <v>167</v>
      </c>
      <c r="D7020" s="3" t="s">
        <v>19183</v>
      </c>
      <c r="E7020" s="3" t="s">
        <v>19184</v>
      </c>
      <c r="F7020" s="3" t="s">
        <v>19185</v>
      </c>
      <c r="G7020" s="2" t="s">
        <v>50</v>
      </c>
      <c r="H7020" s="2">
        <v>5.0</v>
      </c>
      <c r="I7020" s="2">
        <v>2.0</v>
      </c>
      <c r="J7020" s="2">
        <v>5.0</v>
      </c>
      <c r="K7020" s="2">
        <v>4.0</v>
      </c>
      <c r="L7020" s="2">
        <v>5.0</v>
      </c>
      <c r="M7020" s="2" t="s">
        <v>19</v>
      </c>
    </row>
    <row r="7021" ht="15.75" customHeight="1">
      <c r="A7021" s="2">
        <v>391.0</v>
      </c>
      <c r="B7021" s="2" t="s">
        <v>19170</v>
      </c>
      <c r="C7021" s="2" t="s">
        <v>167</v>
      </c>
      <c r="D7021" s="3" t="s">
        <v>1814</v>
      </c>
      <c r="E7021" s="3" t="s">
        <v>19186</v>
      </c>
      <c r="F7021" s="3" t="s">
        <v>19187</v>
      </c>
      <c r="G7021" s="2" t="s">
        <v>50</v>
      </c>
      <c r="H7021" s="2">
        <v>5.0</v>
      </c>
      <c r="I7021" s="2">
        <v>5.0</v>
      </c>
      <c r="J7021" s="2">
        <v>5.0</v>
      </c>
      <c r="K7021" s="2">
        <v>5.0</v>
      </c>
      <c r="L7021" s="2">
        <v>5.0</v>
      </c>
      <c r="M7021" s="2" t="s">
        <v>19</v>
      </c>
    </row>
    <row r="7022" ht="15.75" customHeight="1">
      <c r="A7022" s="2">
        <v>391.0</v>
      </c>
      <c r="B7022" s="2" t="s">
        <v>19170</v>
      </c>
      <c r="C7022" s="2" t="s">
        <v>167</v>
      </c>
      <c r="D7022" s="3" t="s">
        <v>19188</v>
      </c>
      <c r="E7022" s="3" t="s">
        <v>19189</v>
      </c>
      <c r="F7022" s="3" t="s">
        <v>19190</v>
      </c>
      <c r="G7022" s="2" t="s">
        <v>50</v>
      </c>
      <c r="H7022" s="2">
        <v>4.0</v>
      </c>
      <c r="I7022" s="2">
        <v>5.0</v>
      </c>
      <c r="J7022" s="2">
        <v>4.0</v>
      </c>
      <c r="K7022" s="2">
        <v>4.0</v>
      </c>
      <c r="L7022" s="2">
        <v>4.0</v>
      </c>
      <c r="M7022" s="2" t="s">
        <v>19</v>
      </c>
    </row>
    <row r="7023" ht="15.75" customHeight="1">
      <c r="A7023" s="2">
        <v>391.0</v>
      </c>
      <c r="B7023" s="2" t="s">
        <v>19170</v>
      </c>
      <c r="C7023" s="2" t="s">
        <v>438</v>
      </c>
      <c r="D7023" s="3" t="s">
        <v>19191</v>
      </c>
      <c r="E7023" s="3" t="s">
        <v>19192</v>
      </c>
      <c r="F7023" s="3" t="s">
        <v>19193</v>
      </c>
      <c r="G7023" s="2" t="s">
        <v>50</v>
      </c>
      <c r="H7023" s="2">
        <v>4.0</v>
      </c>
      <c r="I7023" s="2">
        <v>5.0</v>
      </c>
      <c r="J7023" s="2">
        <v>5.0</v>
      </c>
      <c r="K7023" s="2">
        <v>5.0</v>
      </c>
      <c r="L7023" s="2">
        <v>5.0</v>
      </c>
      <c r="M7023" s="2" t="s">
        <v>19</v>
      </c>
    </row>
    <row r="7024" ht="15.75" customHeight="1">
      <c r="A7024" s="2">
        <v>391.0</v>
      </c>
      <c r="B7024" s="2" t="s">
        <v>19170</v>
      </c>
      <c r="C7024" s="2" t="s">
        <v>171</v>
      </c>
      <c r="D7024" s="3" t="s">
        <v>1638</v>
      </c>
      <c r="E7024" s="3" t="s">
        <v>19194</v>
      </c>
      <c r="F7024" s="3" t="s">
        <v>19195</v>
      </c>
      <c r="G7024" s="2" t="s">
        <v>50</v>
      </c>
      <c r="H7024" s="2">
        <v>5.0</v>
      </c>
      <c r="I7024" s="2">
        <v>3.0</v>
      </c>
      <c r="J7024" s="2">
        <v>4.0</v>
      </c>
      <c r="K7024" s="2">
        <v>5.0</v>
      </c>
      <c r="L7024" s="2">
        <v>4.0</v>
      </c>
      <c r="M7024" s="2" t="s">
        <v>19</v>
      </c>
    </row>
    <row r="7025" ht="15.75" customHeight="1">
      <c r="A7025" s="2">
        <v>391.0</v>
      </c>
      <c r="B7025" s="2" t="s">
        <v>19170</v>
      </c>
      <c r="C7025" s="2" t="s">
        <v>171</v>
      </c>
      <c r="D7025" s="3" t="s">
        <v>4313</v>
      </c>
      <c r="E7025" s="3" t="s">
        <v>19196</v>
      </c>
      <c r="F7025" s="3" t="s">
        <v>19197</v>
      </c>
      <c r="G7025" s="2" t="s">
        <v>18</v>
      </c>
      <c r="H7025" s="2">
        <v>4.0</v>
      </c>
      <c r="I7025" s="2">
        <v>4.0</v>
      </c>
      <c r="J7025" s="2">
        <v>4.0</v>
      </c>
      <c r="K7025" s="2">
        <v>4.0</v>
      </c>
      <c r="L7025" s="2">
        <v>4.0</v>
      </c>
      <c r="M7025" s="2" t="s">
        <v>19</v>
      </c>
    </row>
    <row r="7026" ht="15.75" customHeight="1">
      <c r="A7026" s="2">
        <v>391.0</v>
      </c>
      <c r="B7026" s="2" t="s">
        <v>19170</v>
      </c>
      <c r="C7026" s="2" t="s">
        <v>171</v>
      </c>
      <c r="D7026" s="3" t="s">
        <v>19198</v>
      </c>
      <c r="E7026" s="2" t="str">
        <f>+ Only required to go to the company 2 days a week, the rest of the time you can stay at home or work wherever you want. The office is clean and comfortable with a refrigerator full of beer, ice cream, candy :)))
+ Employees are allowed to use macbook pro 16" for the entire 2019 2020 life (I joined in early 2021 and am using the 2019 one)
+ Dynamic, multinational environment, so there are opportunities to interact with many cultures, practice listening and speaking English
+ CEO, manager cares about employees, regularly checks mental health and listens to opinions. In general, respects words and contributions.
+ Good salary and bonus. The 13th month salary is spread out evenly over 12 months of the year, so there is no need to wait until the end of the year to receive it.
+ During this epidemic, vegetable packages, gifts, and moon cakes are continuously given to employees. Take good care
+ Every year, they also give extra money to buy books, online courses for self-study during working hours :))) Just bought a book on Amazon
+ Training program, career ladder is clear and detailed
+ Many incentives for employees
No OT. Flexible working hours are convenient for me when I have family matters, work from home, etc.</f>
        <v>#ERROR!</v>
      </c>
      <c r="F7026" s="3" t="s">
        <v>19199</v>
      </c>
      <c r="G7026" s="2" t="s">
        <v>50</v>
      </c>
      <c r="H7026" s="2">
        <v>5.0</v>
      </c>
      <c r="I7026" s="2">
        <v>4.0</v>
      </c>
      <c r="J7026" s="2">
        <v>5.0</v>
      </c>
      <c r="K7026" s="2">
        <v>5.0</v>
      </c>
      <c r="L7026" s="2">
        <v>4.0</v>
      </c>
      <c r="M7026" s="2" t="s">
        <v>19</v>
      </c>
    </row>
    <row r="7027" ht="15.75" customHeight="1">
      <c r="A7027" s="2">
        <v>391.0</v>
      </c>
      <c r="B7027" s="2" t="s">
        <v>19170</v>
      </c>
      <c r="C7027" s="2" t="s">
        <v>218</v>
      </c>
      <c r="D7027" s="3" t="s">
        <v>19200</v>
      </c>
      <c r="E7027" s="3" t="s">
        <v>19201</v>
      </c>
      <c r="F7027" s="3" t="s">
        <v>19202</v>
      </c>
      <c r="G7027" s="2" t="s">
        <v>50</v>
      </c>
      <c r="H7027" s="2">
        <v>5.0</v>
      </c>
      <c r="I7027" s="2">
        <v>5.0</v>
      </c>
      <c r="J7027" s="2">
        <v>5.0</v>
      </c>
      <c r="K7027" s="2">
        <v>5.0</v>
      </c>
      <c r="L7027" s="2">
        <v>5.0</v>
      </c>
      <c r="M7027" s="2" t="s">
        <v>19</v>
      </c>
    </row>
    <row r="7028" ht="15.75" customHeight="1">
      <c r="A7028" s="2">
        <v>391.0</v>
      </c>
      <c r="B7028" s="2" t="s">
        <v>19170</v>
      </c>
      <c r="C7028" s="2" t="s">
        <v>218</v>
      </c>
      <c r="D7028" s="3" t="s">
        <v>19203</v>
      </c>
      <c r="E7028" s="3" t="s">
        <v>19204</v>
      </c>
      <c r="F7028" s="3" t="s">
        <v>19205</v>
      </c>
      <c r="G7028" s="2" t="s">
        <v>18</v>
      </c>
      <c r="H7028" s="2">
        <v>4.0</v>
      </c>
      <c r="I7028" s="2">
        <v>4.0</v>
      </c>
      <c r="J7028" s="2">
        <v>4.0</v>
      </c>
      <c r="K7028" s="2">
        <v>4.0</v>
      </c>
      <c r="L7028" s="2">
        <v>4.0</v>
      </c>
      <c r="M7028" s="2" t="s">
        <v>19</v>
      </c>
    </row>
    <row r="7029" ht="15.75" customHeight="1">
      <c r="A7029" s="2">
        <v>391.0</v>
      </c>
      <c r="B7029" s="2" t="s">
        <v>19170</v>
      </c>
      <c r="C7029" s="2" t="s">
        <v>230</v>
      </c>
      <c r="D7029" s="3" t="s">
        <v>19206</v>
      </c>
      <c r="E7029" s="3" t="s">
        <v>19207</v>
      </c>
      <c r="F7029" s="3" t="s">
        <v>19208</v>
      </c>
      <c r="G7029" s="2" t="s">
        <v>18</v>
      </c>
      <c r="H7029" s="2">
        <v>4.0</v>
      </c>
      <c r="I7029" s="2">
        <v>4.0</v>
      </c>
      <c r="J7029" s="2">
        <v>4.0</v>
      </c>
      <c r="K7029" s="2">
        <v>4.0</v>
      </c>
      <c r="L7029" s="2">
        <v>4.0</v>
      </c>
      <c r="M7029" s="2" t="s">
        <v>19</v>
      </c>
    </row>
    <row r="7030" ht="15.75" customHeight="1">
      <c r="A7030" s="2">
        <v>396.0</v>
      </c>
      <c r="B7030" s="2" t="s">
        <v>19209</v>
      </c>
      <c r="C7030" s="2" t="s">
        <v>14</v>
      </c>
      <c r="D7030" s="3" t="s">
        <v>19210</v>
      </c>
      <c r="E7030" s="3" t="s">
        <v>19211</v>
      </c>
      <c r="F7030" s="3" t="s">
        <v>19212</v>
      </c>
      <c r="G7030" s="2" t="s">
        <v>50</v>
      </c>
      <c r="H7030" s="2">
        <v>4.0</v>
      </c>
      <c r="I7030" s="2">
        <v>5.0</v>
      </c>
      <c r="J7030" s="2">
        <v>5.0</v>
      </c>
      <c r="K7030" s="2">
        <v>5.0</v>
      </c>
      <c r="L7030" s="2">
        <v>5.0</v>
      </c>
      <c r="M7030" s="2" t="s">
        <v>19</v>
      </c>
    </row>
    <row r="7031" ht="15.75" customHeight="1">
      <c r="A7031" s="2">
        <v>396.0</v>
      </c>
      <c r="B7031" s="2" t="s">
        <v>19209</v>
      </c>
      <c r="C7031" s="2" t="s">
        <v>690</v>
      </c>
      <c r="D7031" s="3" t="s">
        <v>191</v>
      </c>
      <c r="E7031" s="3" t="s">
        <v>19213</v>
      </c>
      <c r="F7031" s="3" t="s">
        <v>19214</v>
      </c>
      <c r="G7031" s="2" t="s">
        <v>18</v>
      </c>
      <c r="H7031" s="2">
        <v>3.0</v>
      </c>
      <c r="I7031" s="2">
        <v>3.0</v>
      </c>
      <c r="J7031" s="2">
        <v>3.0</v>
      </c>
      <c r="K7031" s="2">
        <v>4.0</v>
      </c>
      <c r="L7031" s="2">
        <v>4.0</v>
      </c>
      <c r="M7031" s="2" t="s">
        <v>19</v>
      </c>
    </row>
    <row r="7032" ht="15.75" customHeight="1">
      <c r="A7032" s="2">
        <v>396.0</v>
      </c>
      <c r="B7032" s="2" t="s">
        <v>19209</v>
      </c>
      <c r="C7032" s="2" t="s">
        <v>14</v>
      </c>
      <c r="D7032" s="3" t="s">
        <v>19215</v>
      </c>
      <c r="E7032" s="3" t="s">
        <v>19216</v>
      </c>
      <c r="F7032" s="3" t="s">
        <v>19217</v>
      </c>
      <c r="G7032" s="2" t="s">
        <v>18</v>
      </c>
      <c r="H7032" s="2">
        <v>4.0</v>
      </c>
      <c r="I7032" s="2">
        <v>3.0</v>
      </c>
      <c r="J7032" s="2">
        <v>3.0</v>
      </c>
      <c r="K7032" s="2">
        <v>3.0</v>
      </c>
      <c r="L7032" s="2">
        <v>4.0</v>
      </c>
      <c r="M7032" s="2" t="s">
        <v>19</v>
      </c>
    </row>
    <row r="7033" ht="15.75" customHeight="1">
      <c r="A7033" s="2">
        <v>396.0</v>
      </c>
      <c r="B7033" s="2" t="s">
        <v>19209</v>
      </c>
      <c r="C7033" s="2" t="s">
        <v>14</v>
      </c>
      <c r="D7033" s="3" t="s">
        <v>19218</v>
      </c>
      <c r="E7033" s="3" t="s">
        <v>19219</v>
      </c>
      <c r="F7033" s="3" t="s">
        <v>19220</v>
      </c>
      <c r="G7033" s="2" t="s">
        <v>50</v>
      </c>
      <c r="H7033" s="2">
        <v>5.0</v>
      </c>
      <c r="I7033" s="2">
        <v>5.0</v>
      </c>
      <c r="J7033" s="2">
        <v>5.0</v>
      </c>
      <c r="K7033" s="2">
        <v>5.0</v>
      </c>
      <c r="L7033" s="2">
        <v>4.0</v>
      </c>
      <c r="M7033" s="2" t="s">
        <v>19</v>
      </c>
    </row>
    <row r="7034" ht="15.75" customHeight="1">
      <c r="A7034" s="2">
        <v>396.0</v>
      </c>
      <c r="B7034" s="2" t="s">
        <v>19209</v>
      </c>
      <c r="C7034" s="2" t="s">
        <v>29</v>
      </c>
      <c r="D7034" s="3" t="s">
        <v>19221</v>
      </c>
      <c r="E7034" s="3" t="s">
        <v>19222</v>
      </c>
      <c r="F7034" s="3" t="s">
        <v>19223</v>
      </c>
      <c r="G7034" s="2" t="s">
        <v>28</v>
      </c>
      <c r="H7034" s="2">
        <v>2.0</v>
      </c>
      <c r="I7034" s="2">
        <v>2.0</v>
      </c>
      <c r="J7034" s="2">
        <v>2.0</v>
      </c>
      <c r="K7034" s="2">
        <v>3.0</v>
      </c>
      <c r="L7034" s="2">
        <v>4.0</v>
      </c>
      <c r="M7034" s="2" t="s">
        <v>33</v>
      </c>
    </row>
    <row r="7035" ht="15.75" customHeight="1">
      <c r="A7035" s="2">
        <v>396.0</v>
      </c>
      <c r="B7035" s="2" t="s">
        <v>19209</v>
      </c>
      <c r="C7035" s="2" t="s">
        <v>153</v>
      </c>
      <c r="D7035" s="3" t="s">
        <v>19224</v>
      </c>
      <c r="E7035" s="3" t="s">
        <v>19225</v>
      </c>
      <c r="F7035" s="3" t="s">
        <v>19226</v>
      </c>
      <c r="G7035" s="2" t="s">
        <v>28</v>
      </c>
      <c r="H7035" s="2">
        <v>3.0</v>
      </c>
      <c r="I7035" s="2">
        <v>3.0</v>
      </c>
      <c r="J7035" s="2">
        <v>3.0</v>
      </c>
      <c r="K7035" s="2">
        <v>3.0</v>
      </c>
      <c r="L7035" s="2">
        <v>1.0</v>
      </c>
      <c r="M7035" s="2" t="s">
        <v>33</v>
      </c>
    </row>
    <row r="7036" ht="15.75" customHeight="1">
      <c r="A7036" s="2">
        <v>396.0</v>
      </c>
      <c r="B7036" s="2" t="s">
        <v>19209</v>
      </c>
      <c r="C7036" s="2" t="s">
        <v>235</v>
      </c>
      <c r="D7036" s="3" t="s">
        <v>19227</v>
      </c>
      <c r="E7036" s="3" t="s">
        <v>19228</v>
      </c>
      <c r="F7036" s="3" t="s">
        <v>19229</v>
      </c>
      <c r="G7036" s="2" t="s">
        <v>18</v>
      </c>
      <c r="H7036" s="2">
        <v>4.0</v>
      </c>
      <c r="I7036" s="2">
        <v>4.0</v>
      </c>
      <c r="J7036" s="2">
        <v>4.0</v>
      </c>
      <c r="K7036" s="2">
        <v>4.0</v>
      </c>
      <c r="L7036" s="2">
        <v>3.0</v>
      </c>
      <c r="M7036" s="2" t="s">
        <v>19</v>
      </c>
    </row>
    <row r="7037" ht="15.75" customHeight="1">
      <c r="A7037" s="2">
        <v>396.0</v>
      </c>
      <c r="B7037" s="2" t="s">
        <v>19209</v>
      </c>
      <c r="C7037" s="2" t="s">
        <v>2064</v>
      </c>
      <c r="D7037" s="3" t="s">
        <v>2390</v>
      </c>
      <c r="E7037" s="3" t="s">
        <v>19230</v>
      </c>
      <c r="F7037" s="3" t="s">
        <v>19231</v>
      </c>
      <c r="G7037" s="2" t="s">
        <v>18</v>
      </c>
      <c r="H7037" s="2">
        <v>3.0</v>
      </c>
      <c r="I7037" s="2">
        <v>4.0</v>
      </c>
      <c r="J7037" s="2">
        <v>4.0</v>
      </c>
      <c r="K7037" s="2">
        <v>5.0</v>
      </c>
      <c r="L7037" s="2">
        <v>4.0</v>
      </c>
      <c r="M7037" s="2" t="s">
        <v>19</v>
      </c>
    </row>
    <row r="7038" ht="15.75" customHeight="1">
      <c r="A7038" s="2">
        <v>396.0</v>
      </c>
      <c r="B7038" s="2" t="s">
        <v>19209</v>
      </c>
      <c r="C7038" s="2" t="s">
        <v>109</v>
      </c>
      <c r="D7038" s="3" t="s">
        <v>59</v>
      </c>
      <c r="E7038" s="3" t="s">
        <v>19232</v>
      </c>
      <c r="F7038" s="3" t="s">
        <v>19233</v>
      </c>
      <c r="G7038" s="2" t="s">
        <v>18</v>
      </c>
      <c r="H7038" s="2">
        <v>4.0</v>
      </c>
      <c r="I7038" s="2">
        <v>3.0</v>
      </c>
      <c r="J7038" s="2">
        <v>5.0</v>
      </c>
      <c r="K7038" s="2">
        <v>5.0</v>
      </c>
      <c r="L7038" s="2">
        <v>5.0</v>
      </c>
      <c r="M7038" s="2" t="s">
        <v>19</v>
      </c>
    </row>
    <row r="7039" ht="15.75" customHeight="1">
      <c r="A7039" s="2">
        <v>396.0</v>
      </c>
      <c r="B7039" s="2" t="s">
        <v>19209</v>
      </c>
      <c r="C7039" s="2" t="s">
        <v>239</v>
      </c>
      <c r="D7039" s="3" t="s">
        <v>19234</v>
      </c>
      <c r="E7039" s="3" t="s">
        <v>19235</v>
      </c>
      <c r="F7039" s="3" t="s">
        <v>19236</v>
      </c>
      <c r="G7039" s="2" t="s">
        <v>18</v>
      </c>
      <c r="H7039" s="2">
        <v>3.0</v>
      </c>
      <c r="I7039" s="2">
        <v>3.0</v>
      </c>
      <c r="J7039" s="2">
        <v>3.0</v>
      </c>
      <c r="K7039" s="2">
        <v>4.0</v>
      </c>
      <c r="L7039" s="2">
        <v>4.0</v>
      </c>
      <c r="M7039" s="2" t="s">
        <v>19</v>
      </c>
    </row>
    <row r="7040" ht="15.75" customHeight="1">
      <c r="A7040" s="2">
        <v>396.0</v>
      </c>
      <c r="B7040" s="2" t="s">
        <v>19209</v>
      </c>
      <c r="C7040" s="2" t="s">
        <v>88</v>
      </c>
      <c r="D7040" s="3" t="s">
        <v>19237</v>
      </c>
      <c r="E7040" s="3" t="s">
        <v>19238</v>
      </c>
      <c r="F7040" s="3" t="s">
        <v>19239</v>
      </c>
      <c r="G7040" s="2" t="s">
        <v>50</v>
      </c>
      <c r="H7040" s="2">
        <v>3.0</v>
      </c>
      <c r="I7040" s="2">
        <v>3.0</v>
      </c>
      <c r="J7040" s="2">
        <v>3.0</v>
      </c>
      <c r="K7040" s="2">
        <v>5.0</v>
      </c>
      <c r="L7040" s="2">
        <v>3.0</v>
      </c>
      <c r="M7040" s="2" t="s">
        <v>19</v>
      </c>
    </row>
    <row r="7041" ht="15.75" customHeight="1">
      <c r="A7041" s="2">
        <v>396.0</v>
      </c>
      <c r="B7041" s="2" t="s">
        <v>19209</v>
      </c>
      <c r="C7041" s="2" t="s">
        <v>88</v>
      </c>
      <c r="D7041" s="3" t="s">
        <v>59</v>
      </c>
      <c r="E7041" s="3" t="s">
        <v>19240</v>
      </c>
      <c r="F7041" s="3" t="s">
        <v>19241</v>
      </c>
      <c r="G7041" s="2" t="s">
        <v>18</v>
      </c>
      <c r="H7041" s="2">
        <v>4.0</v>
      </c>
      <c r="I7041" s="2">
        <v>3.0</v>
      </c>
      <c r="J7041" s="2">
        <v>2.0</v>
      </c>
      <c r="K7041" s="2">
        <v>3.0</v>
      </c>
      <c r="L7041" s="2">
        <v>5.0</v>
      </c>
      <c r="M7041" s="2" t="s">
        <v>19</v>
      </c>
    </row>
    <row r="7042" ht="15.75" customHeight="1">
      <c r="A7042" s="2">
        <v>396.0</v>
      </c>
      <c r="B7042" s="2" t="s">
        <v>19209</v>
      </c>
      <c r="C7042" s="2" t="s">
        <v>319</v>
      </c>
      <c r="D7042" s="3" t="s">
        <v>19242</v>
      </c>
      <c r="E7042" s="3" t="s">
        <v>19243</v>
      </c>
      <c r="F7042" s="3" t="s">
        <v>19244</v>
      </c>
      <c r="G7042" s="2" t="s">
        <v>50</v>
      </c>
      <c r="H7042" s="2">
        <v>5.0</v>
      </c>
      <c r="I7042" s="2">
        <v>4.0</v>
      </c>
      <c r="J7042" s="2">
        <v>5.0</v>
      </c>
      <c r="K7042" s="2">
        <v>5.0</v>
      </c>
      <c r="L7042" s="2">
        <v>4.0</v>
      </c>
      <c r="M7042" s="2" t="s">
        <v>19</v>
      </c>
    </row>
    <row r="7043" ht="15.75" customHeight="1">
      <c r="A7043" s="2">
        <v>396.0</v>
      </c>
      <c r="B7043" s="2" t="s">
        <v>19209</v>
      </c>
      <c r="C7043" s="2" t="s">
        <v>319</v>
      </c>
      <c r="D7043" s="3" t="s">
        <v>16812</v>
      </c>
      <c r="E7043" s="3" t="s">
        <v>19245</v>
      </c>
      <c r="F7043" s="3" t="s">
        <v>19246</v>
      </c>
      <c r="G7043" s="2" t="s">
        <v>50</v>
      </c>
      <c r="H7043" s="2">
        <v>5.0</v>
      </c>
      <c r="I7043" s="2">
        <v>4.0</v>
      </c>
      <c r="J7043" s="2">
        <v>5.0</v>
      </c>
      <c r="K7043" s="2">
        <v>5.0</v>
      </c>
      <c r="L7043" s="2">
        <v>5.0</v>
      </c>
      <c r="M7043" s="2" t="s">
        <v>19</v>
      </c>
    </row>
    <row r="7044" ht="15.75" customHeight="1">
      <c r="A7044" s="2">
        <v>396.0</v>
      </c>
      <c r="B7044" s="2" t="s">
        <v>19209</v>
      </c>
      <c r="C7044" s="2" t="s">
        <v>326</v>
      </c>
      <c r="D7044" s="3" t="s">
        <v>18293</v>
      </c>
      <c r="E7044" s="3" t="s">
        <v>19247</v>
      </c>
      <c r="F7044" s="3" t="s">
        <v>19248</v>
      </c>
      <c r="G7044" s="2" t="s">
        <v>50</v>
      </c>
      <c r="H7044" s="2">
        <v>5.0</v>
      </c>
      <c r="I7044" s="2">
        <v>4.0</v>
      </c>
      <c r="J7044" s="2">
        <v>4.0</v>
      </c>
      <c r="K7044" s="2">
        <v>5.0</v>
      </c>
      <c r="L7044" s="2">
        <v>5.0</v>
      </c>
      <c r="M7044" s="2" t="s">
        <v>19</v>
      </c>
    </row>
    <row r="7045" ht="15.75" customHeight="1">
      <c r="A7045" s="2">
        <v>396.0</v>
      </c>
      <c r="B7045" s="2" t="s">
        <v>19209</v>
      </c>
      <c r="C7045" s="2" t="s">
        <v>326</v>
      </c>
      <c r="D7045" s="3" t="s">
        <v>17444</v>
      </c>
      <c r="E7045" s="3" t="s">
        <v>19249</v>
      </c>
      <c r="F7045" s="3" t="s">
        <v>19250</v>
      </c>
      <c r="G7045" s="2" t="s">
        <v>28</v>
      </c>
      <c r="H7045" s="2">
        <v>4.0</v>
      </c>
      <c r="I7045" s="2">
        <v>1.0</v>
      </c>
      <c r="J7045" s="2">
        <v>1.0</v>
      </c>
      <c r="K7045" s="2">
        <v>4.0</v>
      </c>
      <c r="L7045" s="2">
        <v>4.0</v>
      </c>
      <c r="M7045" s="2" t="s">
        <v>19</v>
      </c>
    </row>
    <row r="7046" ht="15.75" customHeight="1">
      <c r="A7046" s="2">
        <v>396.0</v>
      </c>
      <c r="B7046" s="2" t="s">
        <v>19209</v>
      </c>
      <c r="C7046" s="2" t="s">
        <v>157</v>
      </c>
      <c r="D7046" s="3" t="s">
        <v>19251</v>
      </c>
      <c r="E7046" s="3" t="s">
        <v>19252</v>
      </c>
      <c r="F7046" s="3" t="s">
        <v>19253</v>
      </c>
      <c r="G7046" s="2" t="s">
        <v>18</v>
      </c>
      <c r="H7046" s="2">
        <v>3.0</v>
      </c>
      <c r="I7046" s="2">
        <v>3.0</v>
      </c>
      <c r="J7046" s="2">
        <v>3.0</v>
      </c>
      <c r="K7046" s="2">
        <v>2.0</v>
      </c>
      <c r="L7046" s="2">
        <v>4.0</v>
      </c>
      <c r="M7046" s="2" t="s">
        <v>19</v>
      </c>
    </row>
    <row r="7047" ht="15.75" customHeight="1">
      <c r="A7047" s="2">
        <v>396.0</v>
      </c>
      <c r="B7047" s="2" t="s">
        <v>19209</v>
      </c>
      <c r="C7047" s="2" t="s">
        <v>504</v>
      </c>
      <c r="D7047" s="3" t="s">
        <v>19254</v>
      </c>
      <c r="E7047" s="3" t="s">
        <v>19255</v>
      </c>
      <c r="F7047" s="3" t="s">
        <v>19256</v>
      </c>
      <c r="G7047" s="2" t="s">
        <v>50</v>
      </c>
      <c r="H7047" s="2">
        <v>5.0</v>
      </c>
      <c r="I7047" s="2">
        <v>5.0</v>
      </c>
      <c r="J7047" s="2">
        <v>5.0</v>
      </c>
      <c r="K7047" s="2">
        <v>5.0</v>
      </c>
      <c r="L7047" s="2">
        <v>4.0</v>
      </c>
      <c r="M7047" s="2" t="s">
        <v>19</v>
      </c>
    </row>
    <row r="7048" ht="15.75" customHeight="1">
      <c r="A7048" s="2">
        <v>396.0</v>
      </c>
      <c r="B7048" s="2" t="s">
        <v>19209</v>
      </c>
      <c r="C7048" s="2" t="s">
        <v>504</v>
      </c>
      <c r="D7048" s="3" t="s">
        <v>3226</v>
      </c>
      <c r="E7048" s="3" t="s">
        <v>19257</v>
      </c>
      <c r="F7048" s="3" t="s">
        <v>19258</v>
      </c>
      <c r="G7048" s="2" t="s">
        <v>50</v>
      </c>
      <c r="H7048" s="2">
        <v>4.0</v>
      </c>
      <c r="I7048" s="2">
        <v>5.0</v>
      </c>
      <c r="J7048" s="2">
        <v>5.0</v>
      </c>
      <c r="K7048" s="2">
        <v>5.0</v>
      </c>
      <c r="L7048" s="2">
        <v>5.0</v>
      </c>
      <c r="M7048" s="2" t="s">
        <v>19</v>
      </c>
    </row>
    <row r="7049" ht="15.75" customHeight="1">
      <c r="A7049" s="2">
        <v>396.0</v>
      </c>
      <c r="B7049" s="2" t="s">
        <v>19209</v>
      </c>
      <c r="C7049" s="2" t="s">
        <v>504</v>
      </c>
      <c r="D7049" s="3" t="s">
        <v>19259</v>
      </c>
      <c r="E7049" s="3" t="s">
        <v>19260</v>
      </c>
      <c r="F7049" s="3" t="s">
        <v>19261</v>
      </c>
      <c r="G7049" s="2" t="s">
        <v>50</v>
      </c>
      <c r="H7049" s="2">
        <v>5.0</v>
      </c>
      <c r="I7049" s="2">
        <v>5.0</v>
      </c>
      <c r="J7049" s="2">
        <v>5.0</v>
      </c>
      <c r="K7049" s="2">
        <v>5.0</v>
      </c>
      <c r="L7049" s="2">
        <v>5.0</v>
      </c>
      <c r="M7049" s="2" t="s">
        <v>19</v>
      </c>
    </row>
    <row r="7050" ht="15.75" customHeight="1">
      <c r="A7050" s="2">
        <v>396.0</v>
      </c>
      <c r="B7050" s="2" t="s">
        <v>19209</v>
      </c>
      <c r="C7050" s="2" t="s">
        <v>504</v>
      </c>
      <c r="D7050" s="3" t="s">
        <v>19262</v>
      </c>
      <c r="E7050" s="3" t="s">
        <v>19263</v>
      </c>
      <c r="F7050" s="3" t="s">
        <v>19264</v>
      </c>
      <c r="G7050" s="2" t="s">
        <v>50</v>
      </c>
      <c r="H7050" s="2">
        <v>4.0</v>
      </c>
      <c r="I7050" s="2">
        <v>5.0</v>
      </c>
      <c r="J7050" s="2">
        <v>5.0</v>
      </c>
      <c r="K7050" s="2">
        <v>5.0</v>
      </c>
      <c r="L7050" s="2">
        <v>5.0</v>
      </c>
      <c r="M7050" s="2" t="s">
        <v>19</v>
      </c>
    </row>
    <row r="7051" ht="15.75" customHeight="1">
      <c r="A7051" s="2">
        <v>396.0</v>
      </c>
      <c r="B7051" s="2" t="s">
        <v>19209</v>
      </c>
      <c r="C7051" s="2" t="s">
        <v>504</v>
      </c>
      <c r="D7051" s="3" t="s">
        <v>19265</v>
      </c>
      <c r="E7051" s="3" t="s">
        <v>19266</v>
      </c>
      <c r="F7051" s="3" t="s">
        <v>19267</v>
      </c>
      <c r="G7051" s="2" t="s">
        <v>50</v>
      </c>
      <c r="H7051" s="2">
        <v>5.0</v>
      </c>
      <c r="I7051" s="2">
        <v>5.0</v>
      </c>
      <c r="J7051" s="2">
        <v>5.0</v>
      </c>
      <c r="K7051" s="2">
        <v>5.0</v>
      </c>
      <c r="L7051" s="2">
        <v>5.0</v>
      </c>
      <c r="M7051" s="2" t="s">
        <v>19</v>
      </c>
    </row>
    <row r="7052" ht="15.75" customHeight="1">
      <c r="A7052" s="2">
        <v>396.0</v>
      </c>
      <c r="B7052" s="2" t="s">
        <v>19209</v>
      </c>
      <c r="C7052" s="2" t="s">
        <v>504</v>
      </c>
      <c r="D7052" s="3" t="s">
        <v>19268</v>
      </c>
      <c r="E7052" s="3" t="s">
        <v>19269</v>
      </c>
      <c r="F7052" s="3" t="s">
        <v>19270</v>
      </c>
      <c r="G7052" s="2" t="s">
        <v>50</v>
      </c>
      <c r="H7052" s="2">
        <v>5.0</v>
      </c>
      <c r="I7052" s="2">
        <v>5.0</v>
      </c>
      <c r="J7052" s="2">
        <v>5.0</v>
      </c>
      <c r="K7052" s="2">
        <v>5.0</v>
      </c>
      <c r="L7052" s="2">
        <v>5.0</v>
      </c>
      <c r="M7052" s="2" t="s">
        <v>19</v>
      </c>
    </row>
    <row r="7053" ht="15.75" customHeight="1">
      <c r="A7053" s="2">
        <v>396.0</v>
      </c>
      <c r="B7053" s="2" t="s">
        <v>19209</v>
      </c>
      <c r="C7053" s="2" t="s">
        <v>504</v>
      </c>
      <c r="D7053" s="3" t="s">
        <v>19271</v>
      </c>
      <c r="E7053" s="3" t="s">
        <v>19272</v>
      </c>
      <c r="F7053" s="3" t="s">
        <v>19273</v>
      </c>
      <c r="G7053" s="2" t="s">
        <v>50</v>
      </c>
      <c r="H7053" s="2">
        <v>5.0</v>
      </c>
      <c r="I7053" s="2">
        <v>5.0</v>
      </c>
      <c r="J7053" s="2">
        <v>5.0</v>
      </c>
      <c r="K7053" s="2">
        <v>5.0</v>
      </c>
      <c r="L7053" s="2">
        <v>5.0</v>
      </c>
      <c r="M7053" s="2" t="s">
        <v>19</v>
      </c>
    </row>
    <row r="7054" ht="15.75" customHeight="1">
      <c r="A7054" s="2">
        <v>396.0</v>
      </c>
      <c r="B7054" s="2" t="s">
        <v>19209</v>
      </c>
      <c r="C7054" s="2" t="s">
        <v>504</v>
      </c>
      <c r="D7054" s="3" t="s">
        <v>19274</v>
      </c>
      <c r="E7054" s="3" t="s">
        <v>19275</v>
      </c>
      <c r="F7054" s="3" t="s">
        <v>19276</v>
      </c>
      <c r="G7054" s="2" t="s">
        <v>50</v>
      </c>
      <c r="H7054" s="2">
        <v>5.0</v>
      </c>
      <c r="I7054" s="2">
        <v>5.0</v>
      </c>
      <c r="J7054" s="2">
        <v>5.0</v>
      </c>
      <c r="K7054" s="2">
        <v>4.0</v>
      </c>
      <c r="L7054" s="2">
        <v>5.0</v>
      </c>
      <c r="M7054" s="2" t="s">
        <v>19</v>
      </c>
    </row>
    <row r="7055" ht="15.75" customHeight="1">
      <c r="A7055" s="2">
        <v>396.0</v>
      </c>
      <c r="B7055" s="2" t="s">
        <v>19209</v>
      </c>
      <c r="C7055" s="2" t="s">
        <v>504</v>
      </c>
      <c r="D7055" s="3" t="s">
        <v>19277</v>
      </c>
      <c r="E7055" s="3" t="s">
        <v>19278</v>
      </c>
      <c r="F7055" s="3" t="s">
        <v>19279</v>
      </c>
      <c r="G7055" s="2" t="s">
        <v>50</v>
      </c>
      <c r="H7055" s="2">
        <v>5.0</v>
      </c>
      <c r="I7055" s="2">
        <v>5.0</v>
      </c>
      <c r="J7055" s="2">
        <v>5.0</v>
      </c>
      <c r="K7055" s="2">
        <v>5.0</v>
      </c>
      <c r="L7055" s="2">
        <v>4.0</v>
      </c>
      <c r="M7055" s="2" t="s">
        <v>19</v>
      </c>
    </row>
    <row r="7056" ht="15.75" customHeight="1">
      <c r="A7056" s="2">
        <v>396.0</v>
      </c>
      <c r="B7056" s="2" t="s">
        <v>19209</v>
      </c>
      <c r="C7056" s="2" t="s">
        <v>504</v>
      </c>
      <c r="D7056" s="3" t="s">
        <v>19280</v>
      </c>
      <c r="E7056" s="3" t="s">
        <v>19281</v>
      </c>
      <c r="F7056" s="3" t="s">
        <v>19282</v>
      </c>
      <c r="G7056" s="2" t="s">
        <v>50</v>
      </c>
      <c r="H7056" s="2">
        <v>5.0</v>
      </c>
      <c r="I7056" s="2">
        <v>5.0</v>
      </c>
      <c r="J7056" s="2">
        <v>5.0</v>
      </c>
      <c r="K7056" s="2">
        <v>5.0</v>
      </c>
      <c r="L7056" s="2">
        <v>4.0</v>
      </c>
      <c r="M7056" s="2" t="s">
        <v>19</v>
      </c>
    </row>
    <row r="7057" ht="15.75" customHeight="1">
      <c r="A7057" s="2">
        <v>396.0</v>
      </c>
      <c r="B7057" s="2" t="s">
        <v>19209</v>
      </c>
      <c r="C7057" s="2" t="s">
        <v>766</v>
      </c>
      <c r="D7057" s="3" t="s">
        <v>19283</v>
      </c>
      <c r="E7057" s="3" t="s">
        <v>19284</v>
      </c>
      <c r="F7057" s="3" t="s">
        <v>19285</v>
      </c>
      <c r="G7057" s="2" t="s">
        <v>50</v>
      </c>
      <c r="H7057" s="2">
        <v>5.0</v>
      </c>
      <c r="I7057" s="2">
        <v>5.0</v>
      </c>
      <c r="J7057" s="2">
        <v>5.0</v>
      </c>
      <c r="K7057" s="2">
        <v>5.0</v>
      </c>
      <c r="L7057" s="2">
        <v>4.0</v>
      </c>
      <c r="M7057" s="2" t="s">
        <v>19</v>
      </c>
    </row>
    <row r="7058" ht="15.75" customHeight="1">
      <c r="A7058" s="2">
        <v>396.0</v>
      </c>
      <c r="B7058" s="2" t="s">
        <v>19209</v>
      </c>
      <c r="C7058" s="2" t="s">
        <v>766</v>
      </c>
      <c r="D7058" s="3" t="s">
        <v>19286</v>
      </c>
      <c r="E7058" s="3" t="s">
        <v>19287</v>
      </c>
      <c r="F7058" s="3" t="s">
        <v>19288</v>
      </c>
      <c r="G7058" s="2" t="s">
        <v>50</v>
      </c>
      <c r="H7058" s="2">
        <v>5.0</v>
      </c>
      <c r="I7058" s="2">
        <v>5.0</v>
      </c>
      <c r="J7058" s="2">
        <v>5.0</v>
      </c>
      <c r="K7058" s="2">
        <v>5.0</v>
      </c>
      <c r="L7058" s="2">
        <v>4.0</v>
      </c>
      <c r="M7058" s="2" t="s">
        <v>19</v>
      </c>
    </row>
    <row r="7059" ht="15.75" customHeight="1">
      <c r="A7059" s="2">
        <v>396.0</v>
      </c>
      <c r="B7059" s="2" t="s">
        <v>19209</v>
      </c>
      <c r="C7059" s="2" t="s">
        <v>766</v>
      </c>
      <c r="D7059" s="3" t="s">
        <v>19289</v>
      </c>
      <c r="E7059" s="3" t="s">
        <v>19290</v>
      </c>
      <c r="F7059" s="3" t="s">
        <v>19291</v>
      </c>
      <c r="G7059" s="2" t="s">
        <v>50</v>
      </c>
      <c r="H7059" s="2">
        <v>5.0</v>
      </c>
      <c r="I7059" s="2">
        <v>5.0</v>
      </c>
      <c r="J7059" s="2">
        <v>5.0</v>
      </c>
      <c r="K7059" s="2">
        <v>5.0</v>
      </c>
      <c r="L7059" s="2">
        <v>4.0</v>
      </c>
      <c r="M7059" s="2" t="s">
        <v>19</v>
      </c>
    </row>
    <row r="7060" ht="15.75" customHeight="1">
      <c r="A7060" s="2">
        <v>396.0</v>
      </c>
      <c r="B7060" s="2" t="s">
        <v>19209</v>
      </c>
      <c r="C7060" s="2" t="s">
        <v>766</v>
      </c>
      <c r="D7060" s="3" t="s">
        <v>19292</v>
      </c>
      <c r="E7060" s="3" t="s">
        <v>19293</v>
      </c>
      <c r="F7060" s="3" t="s">
        <v>19294</v>
      </c>
      <c r="G7060" s="2" t="s">
        <v>50</v>
      </c>
      <c r="H7060" s="2">
        <v>5.0</v>
      </c>
      <c r="I7060" s="2">
        <v>4.0</v>
      </c>
      <c r="J7060" s="2">
        <v>5.0</v>
      </c>
      <c r="K7060" s="2">
        <v>5.0</v>
      </c>
      <c r="L7060" s="2">
        <v>5.0</v>
      </c>
      <c r="M7060" s="2" t="s">
        <v>19</v>
      </c>
    </row>
    <row r="7061" ht="15.75" customHeight="1">
      <c r="A7061" s="2">
        <v>396.0</v>
      </c>
      <c r="B7061" s="2" t="s">
        <v>19209</v>
      </c>
      <c r="C7061" s="2" t="s">
        <v>766</v>
      </c>
      <c r="D7061" s="3" t="s">
        <v>19295</v>
      </c>
      <c r="E7061" s="3" t="s">
        <v>19296</v>
      </c>
      <c r="F7061" s="3" t="s">
        <v>19297</v>
      </c>
      <c r="G7061" s="2" t="s">
        <v>50</v>
      </c>
      <c r="H7061" s="2">
        <v>5.0</v>
      </c>
      <c r="I7061" s="2">
        <v>5.0</v>
      </c>
      <c r="J7061" s="2">
        <v>5.0</v>
      </c>
      <c r="K7061" s="2">
        <v>5.0</v>
      </c>
      <c r="L7061" s="2">
        <v>4.0</v>
      </c>
      <c r="M7061" s="2" t="s">
        <v>19</v>
      </c>
    </row>
    <row r="7062" ht="15.75" customHeight="1">
      <c r="A7062" s="2">
        <v>396.0</v>
      </c>
      <c r="B7062" s="2" t="s">
        <v>19209</v>
      </c>
      <c r="C7062" s="2" t="s">
        <v>766</v>
      </c>
      <c r="D7062" s="3" t="s">
        <v>19298</v>
      </c>
      <c r="E7062" s="3" t="s">
        <v>19299</v>
      </c>
      <c r="F7062" s="3" t="s">
        <v>19300</v>
      </c>
      <c r="G7062" s="2" t="s">
        <v>50</v>
      </c>
      <c r="H7062" s="2">
        <v>5.0</v>
      </c>
      <c r="I7062" s="2">
        <v>5.0</v>
      </c>
      <c r="J7062" s="2">
        <v>5.0</v>
      </c>
      <c r="K7062" s="2">
        <v>5.0</v>
      </c>
      <c r="L7062" s="2">
        <v>4.0</v>
      </c>
      <c r="M7062" s="2" t="s">
        <v>19</v>
      </c>
    </row>
    <row r="7063" ht="15.75" customHeight="1">
      <c r="A7063" s="2">
        <v>396.0</v>
      </c>
      <c r="B7063" s="2" t="s">
        <v>19209</v>
      </c>
      <c r="C7063" s="2" t="s">
        <v>766</v>
      </c>
      <c r="D7063" s="3" t="s">
        <v>19301</v>
      </c>
      <c r="E7063" s="3" t="s">
        <v>19302</v>
      </c>
      <c r="F7063" s="3" t="s">
        <v>19303</v>
      </c>
      <c r="G7063" s="2" t="s">
        <v>50</v>
      </c>
      <c r="H7063" s="2">
        <v>5.0</v>
      </c>
      <c r="I7063" s="2">
        <v>5.0</v>
      </c>
      <c r="J7063" s="2">
        <v>5.0</v>
      </c>
      <c r="K7063" s="2">
        <v>5.0</v>
      </c>
      <c r="L7063" s="2">
        <v>4.0</v>
      </c>
      <c r="M7063" s="2" t="s">
        <v>19</v>
      </c>
    </row>
    <row r="7064" ht="15.75" customHeight="1">
      <c r="A7064" s="2">
        <v>396.0</v>
      </c>
      <c r="B7064" s="2" t="s">
        <v>19209</v>
      </c>
      <c r="C7064" s="2" t="s">
        <v>766</v>
      </c>
      <c r="D7064" s="3" t="s">
        <v>19304</v>
      </c>
      <c r="E7064" s="3" t="s">
        <v>19305</v>
      </c>
      <c r="F7064" s="3" t="s">
        <v>19306</v>
      </c>
      <c r="G7064" s="2" t="s">
        <v>50</v>
      </c>
      <c r="H7064" s="2">
        <v>5.0</v>
      </c>
      <c r="I7064" s="2">
        <v>5.0</v>
      </c>
      <c r="J7064" s="2">
        <v>5.0</v>
      </c>
      <c r="K7064" s="2">
        <v>5.0</v>
      </c>
      <c r="L7064" s="2">
        <v>5.0</v>
      </c>
      <c r="M7064" s="2" t="s">
        <v>19</v>
      </c>
    </row>
    <row r="7065" ht="15.75" customHeight="1">
      <c r="A7065" s="2">
        <v>396.0</v>
      </c>
      <c r="B7065" s="2" t="s">
        <v>19209</v>
      </c>
      <c r="C7065" s="2" t="s">
        <v>766</v>
      </c>
      <c r="D7065" s="3" t="s">
        <v>19307</v>
      </c>
      <c r="E7065" s="3" t="s">
        <v>19308</v>
      </c>
      <c r="F7065" s="3" t="s">
        <v>19309</v>
      </c>
      <c r="G7065" s="2" t="s">
        <v>50</v>
      </c>
      <c r="H7065" s="2">
        <v>5.0</v>
      </c>
      <c r="I7065" s="2">
        <v>5.0</v>
      </c>
      <c r="J7065" s="2">
        <v>5.0</v>
      </c>
      <c r="K7065" s="2">
        <v>4.0</v>
      </c>
      <c r="L7065" s="2">
        <v>5.0</v>
      </c>
      <c r="M7065" s="2" t="s">
        <v>19</v>
      </c>
    </row>
    <row r="7066" ht="15.75" customHeight="1">
      <c r="A7066" s="2">
        <v>396.0</v>
      </c>
      <c r="B7066" s="2" t="s">
        <v>19209</v>
      </c>
      <c r="C7066" s="2" t="s">
        <v>766</v>
      </c>
      <c r="D7066" s="3" t="s">
        <v>19310</v>
      </c>
      <c r="E7066" s="3" t="s">
        <v>19311</v>
      </c>
      <c r="F7066" s="3" t="s">
        <v>19312</v>
      </c>
      <c r="G7066" s="2" t="s">
        <v>50</v>
      </c>
      <c r="H7066" s="2">
        <v>5.0</v>
      </c>
      <c r="I7066" s="2">
        <v>5.0</v>
      </c>
      <c r="J7066" s="2">
        <v>5.0</v>
      </c>
      <c r="K7066" s="2">
        <v>4.0</v>
      </c>
      <c r="L7066" s="2">
        <v>5.0</v>
      </c>
      <c r="M7066" s="2" t="s">
        <v>19</v>
      </c>
    </row>
    <row r="7067" ht="15.75" customHeight="1">
      <c r="A7067" s="2">
        <v>396.0</v>
      </c>
      <c r="B7067" s="2" t="s">
        <v>19209</v>
      </c>
      <c r="C7067" s="2" t="s">
        <v>766</v>
      </c>
      <c r="D7067" s="3" t="s">
        <v>19313</v>
      </c>
      <c r="E7067" s="3" t="s">
        <v>19308</v>
      </c>
      <c r="F7067" s="3" t="s">
        <v>19314</v>
      </c>
      <c r="G7067" s="2" t="s">
        <v>50</v>
      </c>
      <c r="H7067" s="2">
        <v>5.0</v>
      </c>
      <c r="I7067" s="2">
        <v>5.0</v>
      </c>
      <c r="J7067" s="2">
        <v>5.0</v>
      </c>
      <c r="K7067" s="2">
        <v>4.0</v>
      </c>
      <c r="L7067" s="2">
        <v>5.0</v>
      </c>
      <c r="M7067" s="2" t="s">
        <v>19</v>
      </c>
    </row>
    <row r="7068" ht="15.75" customHeight="1">
      <c r="A7068" s="2">
        <v>396.0</v>
      </c>
      <c r="B7068" s="2" t="s">
        <v>19209</v>
      </c>
      <c r="C7068" s="2" t="s">
        <v>766</v>
      </c>
      <c r="D7068" s="3" t="s">
        <v>19315</v>
      </c>
      <c r="E7068" s="3" t="s">
        <v>19316</v>
      </c>
      <c r="F7068" s="3" t="s">
        <v>19317</v>
      </c>
      <c r="G7068" s="2" t="s">
        <v>50</v>
      </c>
      <c r="H7068" s="2">
        <v>5.0</v>
      </c>
      <c r="I7068" s="2">
        <v>5.0</v>
      </c>
      <c r="J7068" s="2">
        <v>5.0</v>
      </c>
      <c r="K7068" s="2">
        <v>5.0</v>
      </c>
      <c r="L7068" s="2">
        <v>5.0</v>
      </c>
      <c r="M7068" s="2" t="s">
        <v>19</v>
      </c>
    </row>
    <row r="7069" ht="15.75" customHeight="1">
      <c r="A7069" s="2">
        <v>396.0</v>
      </c>
      <c r="B7069" s="2" t="s">
        <v>19209</v>
      </c>
      <c r="C7069" s="2" t="s">
        <v>766</v>
      </c>
      <c r="D7069" s="3" t="s">
        <v>19318</v>
      </c>
      <c r="E7069" s="3" t="s">
        <v>19319</v>
      </c>
      <c r="F7069" s="3" t="s">
        <v>19320</v>
      </c>
      <c r="G7069" s="2" t="s">
        <v>50</v>
      </c>
      <c r="H7069" s="2">
        <v>5.0</v>
      </c>
      <c r="I7069" s="2">
        <v>5.0</v>
      </c>
      <c r="J7069" s="2">
        <v>5.0</v>
      </c>
      <c r="K7069" s="2">
        <v>5.0</v>
      </c>
      <c r="L7069" s="2">
        <v>4.0</v>
      </c>
      <c r="M7069" s="2" t="s">
        <v>19</v>
      </c>
    </row>
    <row r="7070" ht="15.75" customHeight="1">
      <c r="A7070" s="2">
        <v>396.0</v>
      </c>
      <c r="B7070" s="2" t="s">
        <v>19209</v>
      </c>
      <c r="C7070" s="2" t="s">
        <v>766</v>
      </c>
      <c r="D7070" s="3" t="s">
        <v>19321</v>
      </c>
      <c r="E7070" s="3" t="s">
        <v>19322</v>
      </c>
      <c r="F7070" s="3" t="s">
        <v>19323</v>
      </c>
      <c r="G7070" s="2" t="s">
        <v>50</v>
      </c>
      <c r="H7070" s="2">
        <v>5.0</v>
      </c>
      <c r="I7070" s="2">
        <v>5.0</v>
      </c>
      <c r="J7070" s="2">
        <v>5.0</v>
      </c>
      <c r="K7070" s="2">
        <v>5.0</v>
      </c>
      <c r="L7070" s="2">
        <v>4.0</v>
      </c>
      <c r="M7070" s="2" t="s">
        <v>19</v>
      </c>
    </row>
    <row r="7071" ht="15.75" customHeight="1">
      <c r="A7071" s="2">
        <v>396.0</v>
      </c>
      <c r="B7071" s="2" t="s">
        <v>19209</v>
      </c>
      <c r="C7071" s="2" t="s">
        <v>766</v>
      </c>
      <c r="D7071" s="3" t="s">
        <v>19324</v>
      </c>
      <c r="E7071" s="3" t="s">
        <v>19325</v>
      </c>
      <c r="F7071" s="3" t="s">
        <v>19326</v>
      </c>
      <c r="G7071" s="2" t="s">
        <v>50</v>
      </c>
      <c r="H7071" s="2">
        <v>5.0</v>
      </c>
      <c r="I7071" s="2">
        <v>5.0</v>
      </c>
      <c r="J7071" s="2">
        <v>5.0</v>
      </c>
      <c r="K7071" s="2">
        <v>5.0</v>
      </c>
      <c r="L7071" s="2">
        <v>4.0</v>
      </c>
      <c r="M7071" s="2" t="s">
        <v>19</v>
      </c>
    </row>
    <row r="7072" ht="15.75" customHeight="1">
      <c r="A7072" s="2">
        <v>396.0</v>
      </c>
      <c r="B7072" s="2" t="s">
        <v>19209</v>
      </c>
      <c r="C7072" s="2" t="s">
        <v>24</v>
      </c>
      <c r="D7072" s="3" t="s">
        <v>19327</v>
      </c>
      <c r="E7072" s="3" t="s">
        <v>19328</v>
      </c>
      <c r="F7072" s="3" t="s">
        <v>19329</v>
      </c>
      <c r="G7072" s="2" t="s">
        <v>50</v>
      </c>
      <c r="H7072" s="2">
        <v>5.0</v>
      </c>
      <c r="I7072" s="2">
        <v>5.0</v>
      </c>
      <c r="J7072" s="2">
        <v>5.0</v>
      </c>
      <c r="K7072" s="2">
        <v>5.0</v>
      </c>
      <c r="L7072" s="2">
        <v>4.0</v>
      </c>
      <c r="M7072" s="2" t="s">
        <v>19</v>
      </c>
    </row>
    <row r="7073" ht="15.75" customHeight="1">
      <c r="A7073" s="2">
        <v>396.0</v>
      </c>
      <c r="B7073" s="2" t="s">
        <v>19209</v>
      </c>
      <c r="C7073" s="2" t="s">
        <v>24</v>
      </c>
      <c r="D7073" s="3" t="s">
        <v>19330</v>
      </c>
      <c r="E7073" s="3" t="s">
        <v>19331</v>
      </c>
      <c r="F7073" s="3" t="s">
        <v>19332</v>
      </c>
      <c r="G7073" s="2" t="s">
        <v>50</v>
      </c>
      <c r="H7073" s="2">
        <v>5.0</v>
      </c>
      <c r="I7073" s="2">
        <v>5.0</v>
      </c>
      <c r="J7073" s="2">
        <v>5.0</v>
      </c>
      <c r="K7073" s="2">
        <v>5.0</v>
      </c>
      <c r="L7073" s="2">
        <v>4.0</v>
      </c>
      <c r="M7073" s="2" t="s">
        <v>19</v>
      </c>
    </row>
    <row r="7074" ht="15.75" customHeight="1">
      <c r="A7074" s="2">
        <v>396.0</v>
      </c>
      <c r="B7074" s="2" t="s">
        <v>19209</v>
      </c>
      <c r="C7074" s="2" t="s">
        <v>24</v>
      </c>
      <c r="D7074" s="3" t="s">
        <v>19333</v>
      </c>
      <c r="E7074" s="3" t="s">
        <v>19334</v>
      </c>
      <c r="F7074" s="3" t="s">
        <v>19335</v>
      </c>
      <c r="G7074" s="2" t="s">
        <v>50</v>
      </c>
      <c r="H7074" s="2">
        <v>5.0</v>
      </c>
      <c r="I7074" s="2">
        <v>5.0</v>
      </c>
      <c r="J7074" s="2">
        <v>5.0</v>
      </c>
      <c r="K7074" s="2">
        <v>5.0</v>
      </c>
      <c r="L7074" s="2">
        <v>5.0</v>
      </c>
      <c r="M7074" s="2" t="s">
        <v>19</v>
      </c>
    </row>
    <row r="7075" ht="15.75" customHeight="1">
      <c r="A7075" s="2">
        <v>396.0</v>
      </c>
      <c r="B7075" s="2" t="s">
        <v>19209</v>
      </c>
      <c r="C7075" s="2" t="s">
        <v>24</v>
      </c>
      <c r="D7075" s="3" t="s">
        <v>19336</v>
      </c>
      <c r="E7075" s="3" t="s">
        <v>19337</v>
      </c>
      <c r="F7075" s="3" t="s">
        <v>19338</v>
      </c>
      <c r="G7075" s="2" t="s">
        <v>50</v>
      </c>
      <c r="H7075" s="2">
        <v>5.0</v>
      </c>
      <c r="I7075" s="2">
        <v>5.0</v>
      </c>
      <c r="J7075" s="2">
        <v>4.0</v>
      </c>
      <c r="K7075" s="2">
        <v>5.0</v>
      </c>
      <c r="L7075" s="2">
        <v>5.0</v>
      </c>
      <c r="M7075" s="2" t="s">
        <v>19</v>
      </c>
    </row>
    <row r="7076" ht="15.75" customHeight="1">
      <c r="A7076" s="2">
        <v>396.0</v>
      </c>
      <c r="B7076" s="2" t="s">
        <v>19209</v>
      </c>
      <c r="C7076" s="2" t="s">
        <v>24</v>
      </c>
      <c r="D7076" s="3" t="s">
        <v>19339</v>
      </c>
      <c r="E7076" s="3" t="s">
        <v>19340</v>
      </c>
      <c r="F7076" s="3" t="s">
        <v>19341</v>
      </c>
      <c r="G7076" s="2" t="s">
        <v>50</v>
      </c>
      <c r="H7076" s="2">
        <v>4.0</v>
      </c>
      <c r="I7076" s="2">
        <v>5.0</v>
      </c>
      <c r="J7076" s="2">
        <v>5.0</v>
      </c>
      <c r="K7076" s="2">
        <v>5.0</v>
      </c>
      <c r="L7076" s="2">
        <v>5.0</v>
      </c>
      <c r="M7076" s="2" t="s">
        <v>19</v>
      </c>
    </row>
    <row r="7077" ht="15.75" customHeight="1">
      <c r="A7077" s="2">
        <v>396.0</v>
      </c>
      <c r="B7077" s="2" t="s">
        <v>19209</v>
      </c>
      <c r="C7077" s="2" t="s">
        <v>24</v>
      </c>
      <c r="D7077" s="3" t="s">
        <v>19342</v>
      </c>
      <c r="E7077" s="3" t="s">
        <v>19343</v>
      </c>
      <c r="F7077" s="3" t="s">
        <v>19344</v>
      </c>
      <c r="G7077" s="2" t="s">
        <v>50</v>
      </c>
      <c r="H7077" s="2">
        <v>5.0</v>
      </c>
      <c r="I7077" s="2">
        <v>5.0</v>
      </c>
      <c r="J7077" s="2">
        <v>5.0</v>
      </c>
      <c r="K7077" s="2">
        <v>4.0</v>
      </c>
      <c r="L7077" s="2">
        <v>5.0</v>
      </c>
      <c r="M7077" s="2" t="s">
        <v>19</v>
      </c>
    </row>
    <row r="7078" ht="15.75" customHeight="1">
      <c r="A7078" s="2">
        <v>396.0</v>
      </c>
      <c r="B7078" s="2" t="s">
        <v>19209</v>
      </c>
      <c r="C7078" s="2" t="s">
        <v>24</v>
      </c>
      <c r="D7078" s="3" t="s">
        <v>19345</v>
      </c>
      <c r="E7078" s="3" t="s">
        <v>19346</v>
      </c>
      <c r="F7078" s="3" t="s">
        <v>19347</v>
      </c>
      <c r="G7078" s="2" t="s">
        <v>50</v>
      </c>
      <c r="H7078" s="2">
        <v>5.0</v>
      </c>
      <c r="I7078" s="2">
        <v>5.0</v>
      </c>
      <c r="J7078" s="2">
        <v>5.0</v>
      </c>
      <c r="K7078" s="2">
        <v>5.0</v>
      </c>
      <c r="L7078" s="2">
        <v>4.0</v>
      </c>
      <c r="M7078" s="2" t="s">
        <v>19</v>
      </c>
    </row>
    <row r="7079" ht="15.75" customHeight="1">
      <c r="A7079" s="2">
        <v>396.0</v>
      </c>
      <c r="B7079" s="2" t="s">
        <v>19209</v>
      </c>
      <c r="C7079" s="2" t="s">
        <v>24</v>
      </c>
      <c r="D7079" s="3" t="s">
        <v>19348</v>
      </c>
      <c r="E7079" s="3" t="s">
        <v>19349</v>
      </c>
      <c r="F7079" s="3" t="s">
        <v>19350</v>
      </c>
      <c r="G7079" s="2" t="s">
        <v>50</v>
      </c>
      <c r="H7079" s="2">
        <v>5.0</v>
      </c>
      <c r="I7079" s="2">
        <v>5.0</v>
      </c>
      <c r="J7079" s="2">
        <v>5.0</v>
      </c>
      <c r="K7079" s="2">
        <v>5.0</v>
      </c>
      <c r="L7079" s="2">
        <v>5.0</v>
      </c>
      <c r="M7079" s="2" t="s">
        <v>19</v>
      </c>
    </row>
    <row r="7080" ht="15.75" customHeight="1">
      <c r="A7080" s="2">
        <v>396.0</v>
      </c>
      <c r="B7080" s="2" t="s">
        <v>19209</v>
      </c>
      <c r="C7080" s="2" t="s">
        <v>508</v>
      </c>
      <c r="D7080" s="3" t="s">
        <v>19351</v>
      </c>
      <c r="E7080" s="3" t="s">
        <v>19352</v>
      </c>
      <c r="F7080" s="3" t="s">
        <v>19353</v>
      </c>
      <c r="G7080" s="2" t="s">
        <v>50</v>
      </c>
      <c r="H7080" s="2">
        <v>5.0</v>
      </c>
      <c r="I7080" s="2">
        <v>5.0</v>
      </c>
      <c r="J7080" s="2">
        <v>5.0</v>
      </c>
      <c r="K7080" s="2">
        <v>5.0</v>
      </c>
      <c r="L7080" s="2">
        <v>4.0</v>
      </c>
      <c r="M7080" s="2" t="s">
        <v>19</v>
      </c>
    </row>
    <row r="7081" ht="15.75" customHeight="1">
      <c r="A7081" s="2">
        <v>396.0</v>
      </c>
      <c r="B7081" s="2" t="s">
        <v>19209</v>
      </c>
      <c r="C7081" s="2" t="s">
        <v>508</v>
      </c>
      <c r="D7081" s="3" t="s">
        <v>19354</v>
      </c>
      <c r="E7081" s="3" t="s">
        <v>19355</v>
      </c>
      <c r="F7081" s="3" t="s">
        <v>19356</v>
      </c>
      <c r="G7081" s="2" t="s">
        <v>50</v>
      </c>
      <c r="H7081" s="2">
        <v>5.0</v>
      </c>
      <c r="I7081" s="2">
        <v>5.0</v>
      </c>
      <c r="J7081" s="2">
        <v>5.0</v>
      </c>
      <c r="K7081" s="2">
        <v>5.0</v>
      </c>
      <c r="L7081" s="2">
        <v>4.0</v>
      </c>
      <c r="M7081" s="2" t="s">
        <v>19</v>
      </c>
    </row>
    <row r="7082" ht="15.75" customHeight="1">
      <c r="A7082" s="2">
        <v>396.0</v>
      </c>
      <c r="B7082" s="2" t="s">
        <v>19209</v>
      </c>
      <c r="C7082" s="2" t="s">
        <v>508</v>
      </c>
      <c r="D7082" s="3" t="s">
        <v>19357</v>
      </c>
      <c r="E7082" s="3" t="s">
        <v>19358</v>
      </c>
      <c r="F7082" s="3" t="s">
        <v>19359</v>
      </c>
      <c r="G7082" s="2" t="s">
        <v>50</v>
      </c>
      <c r="H7082" s="2">
        <v>5.0</v>
      </c>
      <c r="I7082" s="2">
        <v>5.0</v>
      </c>
      <c r="J7082" s="2">
        <v>5.0</v>
      </c>
      <c r="K7082" s="2">
        <v>5.0</v>
      </c>
      <c r="L7082" s="2">
        <v>4.0</v>
      </c>
      <c r="M7082" s="2" t="s">
        <v>19</v>
      </c>
    </row>
    <row r="7083" ht="15.75" customHeight="1">
      <c r="A7083" s="2">
        <v>396.0</v>
      </c>
      <c r="B7083" s="2" t="s">
        <v>19209</v>
      </c>
      <c r="C7083" s="2" t="s">
        <v>508</v>
      </c>
      <c r="D7083" s="3" t="s">
        <v>19360</v>
      </c>
      <c r="E7083" s="3" t="s">
        <v>19361</v>
      </c>
      <c r="F7083" s="3" t="s">
        <v>19362</v>
      </c>
      <c r="G7083" s="2" t="s">
        <v>50</v>
      </c>
      <c r="H7083" s="2">
        <v>5.0</v>
      </c>
      <c r="I7083" s="2">
        <v>5.0</v>
      </c>
      <c r="J7083" s="2">
        <v>5.0</v>
      </c>
      <c r="K7083" s="2">
        <v>5.0</v>
      </c>
      <c r="L7083" s="2">
        <v>4.0</v>
      </c>
      <c r="M7083" s="2" t="s">
        <v>19</v>
      </c>
    </row>
    <row r="7084" ht="15.75" customHeight="1">
      <c r="A7084" s="2">
        <v>396.0</v>
      </c>
      <c r="B7084" s="2" t="s">
        <v>19209</v>
      </c>
      <c r="C7084" s="2" t="s">
        <v>508</v>
      </c>
      <c r="D7084" s="3" t="s">
        <v>19363</v>
      </c>
      <c r="E7084" s="3" t="s">
        <v>19364</v>
      </c>
      <c r="F7084" s="3" t="s">
        <v>19365</v>
      </c>
      <c r="G7084" s="2" t="s">
        <v>50</v>
      </c>
      <c r="H7084" s="2">
        <v>4.0</v>
      </c>
      <c r="I7084" s="2">
        <v>5.0</v>
      </c>
      <c r="J7084" s="2">
        <v>5.0</v>
      </c>
      <c r="K7084" s="2">
        <v>5.0</v>
      </c>
      <c r="L7084" s="2">
        <v>5.0</v>
      </c>
      <c r="M7084" s="2" t="s">
        <v>19</v>
      </c>
    </row>
    <row r="7085" ht="15.75" customHeight="1">
      <c r="A7085" s="2">
        <v>396.0</v>
      </c>
      <c r="B7085" s="2" t="s">
        <v>19209</v>
      </c>
      <c r="C7085" s="2" t="s">
        <v>508</v>
      </c>
      <c r="D7085" s="3" t="s">
        <v>19366</v>
      </c>
      <c r="E7085" s="3" t="s">
        <v>19367</v>
      </c>
      <c r="F7085" s="3" t="s">
        <v>19368</v>
      </c>
      <c r="G7085" s="2" t="s">
        <v>50</v>
      </c>
      <c r="H7085" s="2">
        <v>5.0</v>
      </c>
      <c r="I7085" s="2">
        <v>5.0</v>
      </c>
      <c r="J7085" s="2">
        <v>5.0</v>
      </c>
      <c r="K7085" s="2">
        <v>5.0</v>
      </c>
      <c r="L7085" s="2">
        <v>4.0</v>
      </c>
      <c r="M7085" s="2" t="s">
        <v>19</v>
      </c>
    </row>
    <row r="7086" ht="15.75" customHeight="1">
      <c r="A7086" s="2">
        <v>396.0</v>
      </c>
      <c r="B7086" s="2" t="s">
        <v>19209</v>
      </c>
      <c r="C7086" s="2" t="s">
        <v>508</v>
      </c>
      <c r="D7086" s="3" t="s">
        <v>19369</v>
      </c>
      <c r="E7086" s="3" t="s">
        <v>19370</v>
      </c>
      <c r="F7086" s="3" t="s">
        <v>19371</v>
      </c>
      <c r="G7086" s="2" t="s">
        <v>50</v>
      </c>
      <c r="H7086" s="2">
        <v>5.0</v>
      </c>
      <c r="I7086" s="2">
        <v>5.0</v>
      </c>
      <c r="J7086" s="2">
        <v>5.0</v>
      </c>
      <c r="K7086" s="2">
        <v>5.0</v>
      </c>
      <c r="L7086" s="2">
        <v>4.0</v>
      </c>
      <c r="M7086" s="2" t="s">
        <v>19</v>
      </c>
    </row>
    <row r="7087" ht="15.75" customHeight="1">
      <c r="A7087" s="2">
        <v>396.0</v>
      </c>
      <c r="B7087" s="2" t="s">
        <v>19209</v>
      </c>
      <c r="C7087" s="2" t="s">
        <v>508</v>
      </c>
      <c r="D7087" s="3" t="s">
        <v>19372</v>
      </c>
      <c r="E7087" s="3" t="s">
        <v>19373</v>
      </c>
      <c r="F7087" s="3" t="s">
        <v>19374</v>
      </c>
      <c r="G7087" s="2" t="s">
        <v>18</v>
      </c>
      <c r="H7087" s="2">
        <v>4.0</v>
      </c>
      <c r="I7087" s="2">
        <v>5.0</v>
      </c>
      <c r="J7087" s="2">
        <v>5.0</v>
      </c>
      <c r="K7087" s="2">
        <v>5.0</v>
      </c>
      <c r="L7087" s="2">
        <v>4.0</v>
      </c>
      <c r="M7087" s="2" t="s">
        <v>19</v>
      </c>
    </row>
    <row r="7088" ht="15.75" customHeight="1">
      <c r="A7088" s="2">
        <v>396.0</v>
      </c>
      <c r="B7088" s="2" t="s">
        <v>19209</v>
      </c>
      <c r="C7088" s="2" t="s">
        <v>508</v>
      </c>
      <c r="D7088" s="3" t="s">
        <v>19375</v>
      </c>
      <c r="E7088" s="3" t="s">
        <v>19376</v>
      </c>
      <c r="F7088" s="3" t="s">
        <v>19377</v>
      </c>
      <c r="G7088" s="2" t="s">
        <v>50</v>
      </c>
      <c r="H7088" s="2">
        <v>5.0</v>
      </c>
      <c r="I7088" s="2">
        <v>5.0</v>
      </c>
      <c r="J7088" s="2">
        <v>5.0</v>
      </c>
      <c r="K7088" s="2">
        <v>5.0</v>
      </c>
      <c r="L7088" s="2">
        <v>4.0</v>
      </c>
      <c r="M7088" s="2" t="s">
        <v>19</v>
      </c>
    </row>
    <row r="7089" ht="15.75" customHeight="1">
      <c r="A7089" s="2">
        <v>396.0</v>
      </c>
      <c r="B7089" s="2" t="s">
        <v>19209</v>
      </c>
      <c r="C7089" s="2" t="s">
        <v>508</v>
      </c>
      <c r="D7089" s="3" t="s">
        <v>19378</v>
      </c>
      <c r="E7089" s="3" t="s">
        <v>19379</v>
      </c>
      <c r="F7089" s="3" t="s">
        <v>19380</v>
      </c>
      <c r="G7089" s="2" t="s">
        <v>50</v>
      </c>
      <c r="H7089" s="2">
        <v>4.0</v>
      </c>
      <c r="I7089" s="2">
        <v>5.0</v>
      </c>
      <c r="J7089" s="2">
        <v>5.0</v>
      </c>
      <c r="K7089" s="2">
        <v>5.0</v>
      </c>
      <c r="L7089" s="2">
        <v>5.0</v>
      </c>
      <c r="M7089" s="2" t="s">
        <v>19</v>
      </c>
    </row>
    <row r="7090" ht="15.75" customHeight="1">
      <c r="A7090" s="2">
        <v>396.0</v>
      </c>
      <c r="B7090" s="2" t="s">
        <v>19209</v>
      </c>
      <c r="C7090" s="2" t="s">
        <v>508</v>
      </c>
      <c r="D7090" s="3" t="s">
        <v>19381</v>
      </c>
      <c r="E7090" s="3" t="s">
        <v>19382</v>
      </c>
      <c r="F7090" s="3" t="s">
        <v>19383</v>
      </c>
      <c r="G7090" s="2" t="s">
        <v>50</v>
      </c>
      <c r="H7090" s="2">
        <v>5.0</v>
      </c>
      <c r="I7090" s="2">
        <v>5.0</v>
      </c>
      <c r="J7090" s="2">
        <v>5.0</v>
      </c>
      <c r="K7090" s="2">
        <v>5.0</v>
      </c>
      <c r="L7090" s="2">
        <v>5.0</v>
      </c>
      <c r="M7090" s="2" t="s">
        <v>19</v>
      </c>
    </row>
    <row r="7091" ht="15.75" customHeight="1">
      <c r="A7091" s="2">
        <v>396.0</v>
      </c>
      <c r="B7091" s="2" t="s">
        <v>19209</v>
      </c>
      <c r="C7091" s="2" t="s">
        <v>512</v>
      </c>
      <c r="D7091" s="3" t="s">
        <v>19384</v>
      </c>
      <c r="E7091" s="3" t="s">
        <v>19385</v>
      </c>
      <c r="F7091" s="3" t="s">
        <v>19386</v>
      </c>
      <c r="G7091" s="2" t="s">
        <v>50</v>
      </c>
      <c r="H7091" s="2">
        <v>5.0</v>
      </c>
      <c r="I7091" s="2">
        <v>4.0</v>
      </c>
      <c r="J7091" s="2">
        <v>5.0</v>
      </c>
      <c r="K7091" s="2">
        <v>5.0</v>
      </c>
      <c r="L7091" s="2">
        <v>5.0</v>
      </c>
      <c r="M7091" s="2" t="s">
        <v>19</v>
      </c>
    </row>
    <row r="7092" ht="15.75" customHeight="1">
      <c r="A7092" s="2">
        <v>396.0</v>
      </c>
      <c r="B7092" s="2" t="s">
        <v>19209</v>
      </c>
      <c r="C7092" s="2" t="s">
        <v>512</v>
      </c>
      <c r="D7092" s="3" t="s">
        <v>19387</v>
      </c>
      <c r="E7092" s="3" t="s">
        <v>19388</v>
      </c>
      <c r="F7092" s="3" t="s">
        <v>19389</v>
      </c>
      <c r="G7092" s="2" t="s">
        <v>50</v>
      </c>
      <c r="H7092" s="2">
        <v>5.0</v>
      </c>
      <c r="I7092" s="2">
        <v>5.0</v>
      </c>
      <c r="J7092" s="2">
        <v>5.0</v>
      </c>
      <c r="K7092" s="2">
        <v>5.0</v>
      </c>
      <c r="L7092" s="2">
        <v>5.0</v>
      </c>
      <c r="M7092" s="2" t="s">
        <v>19</v>
      </c>
    </row>
    <row r="7093" ht="15.75" customHeight="1">
      <c r="A7093" s="2">
        <v>396.0</v>
      </c>
      <c r="B7093" s="2" t="s">
        <v>19209</v>
      </c>
      <c r="C7093" s="2" t="s">
        <v>512</v>
      </c>
      <c r="D7093" s="3" t="s">
        <v>19390</v>
      </c>
      <c r="E7093" s="3" t="s">
        <v>19391</v>
      </c>
      <c r="F7093" s="3" t="s">
        <v>19392</v>
      </c>
      <c r="G7093" s="2" t="s">
        <v>18</v>
      </c>
      <c r="H7093" s="2">
        <v>3.0</v>
      </c>
      <c r="I7093" s="2">
        <v>5.0</v>
      </c>
      <c r="J7093" s="2">
        <v>3.0</v>
      </c>
      <c r="K7093" s="2">
        <v>5.0</v>
      </c>
      <c r="L7093" s="2">
        <v>3.0</v>
      </c>
      <c r="M7093" s="2" t="s">
        <v>19</v>
      </c>
    </row>
    <row r="7094" ht="15.75" customHeight="1">
      <c r="A7094" s="2">
        <v>396.0</v>
      </c>
      <c r="B7094" s="2" t="s">
        <v>19209</v>
      </c>
      <c r="C7094" s="2" t="s">
        <v>512</v>
      </c>
      <c r="D7094" s="3" t="s">
        <v>19393</v>
      </c>
      <c r="E7094" s="3" t="s">
        <v>19394</v>
      </c>
      <c r="F7094" s="3" t="s">
        <v>19395</v>
      </c>
      <c r="G7094" s="2" t="s">
        <v>50</v>
      </c>
      <c r="H7094" s="2">
        <v>4.0</v>
      </c>
      <c r="I7094" s="2">
        <v>4.0</v>
      </c>
      <c r="J7094" s="2">
        <v>5.0</v>
      </c>
      <c r="K7094" s="2">
        <v>4.0</v>
      </c>
      <c r="L7094" s="2">
        <v>3.0</v>
      </c>
      <c r="M7094" s="2" t="s">
        <v>19</v>
      </c>
    </row>
    <row r="7095" ht="15.75" customHeight="1">
      <c r="A7095" s="2">
        <v>396.0</v>
      </c>
      <c r="B7095" s="2" t="s">
        <v>19209</v>
      </c>
      <c r="C7095" s="2" t="s">
        <v>512</v>
      </c>
      <c r="D7095" s="3" t="s">
        <v>19396</v>
      </c>
      <c r="E7095" s="3" t="s">
        <v>19397</v>
      </c>
      <c r="F7095" s="3" t="s">
        <v>19398</v>
      </c>
      <c r="G7095" s="2" t="s">
        <v>50</v>
      </c>
      <c r="H7095" s="2">
        <v>4.0</v>
      </c>
      <c r="I7095" s="2">
        <v>4.0</v>
      </c>
      <c r="J7095" s="2">
        <v>5.0</v>
      </c>
      <c r="K7095" s="2">
        <v>5.0</v>
      </c>
      <c r="L7095" s="2">
        <v>5.0</v>
      </c>
      <c r="M7095" s="2" t="s">
        <v>19</v>
      </c>
    </row>
    <row r="7096" ht="15.75" customHeight="1">
      <c r="A7096" s="2">
        <v>396.0</v>
      </c>
      <c r="B7096" s="2" t="s">
        <v>19209</v>
      </c>
      <c r="C7096" s="2" t="s">
        <v>512</v>
      </c>
      <c r="D7096" s="3" t="s">
        <v>19399</v>
      </c>
      <c r="E7096" s="3" t="s">
        <v>19400</v>
      </c>
      <c r="F7096" s="3" t="s">
        <v>19401</v>
      </c>
      <c r="G7096" s="2" t="s">
        <v>50</v>
      </c>
      <c r="H7096" s="2">
        <v>5.0</v>
      </c>
      <c r="I7096" s="2">
        <v>5.0</v>
      </c>
      <c r="J7096" s="2">
        <v>5.0</v>
      </c>
      <c r="K7096" s="2">
        <v>5.0</v>
      </c>
      <c r="L7096" s="2">
        <v>4.0</v>
      </c>
      <c r="M7096" s="2" t="s">
        <v>19</v>
      </c>
    </row>
    <row r="7097" ht="15.75" customHeight="1">
      <c r="A7097" s="2">
        <v>396.0</v>
      </c>
      <c r="B7097" s="2" t="s">
        <v>19209</v>
      </c>
      <c r="C7097" s="2" t="s">
        <v>512</v>
      </c>
      <c r="D7097" s="3" t="s">
        <v>19402</v>
      </c>
      <c r="E7097" s="3" t="s">
        <v>19403</v>
      </c>
      <c r="F7097" s="3" t="s">
        <v>19404</v>
      </c>
      <c r="G7097" s="2" t="s">
        <v>50</v>
      </c>
      <c r="H7097" s="2">
        <v>5.0</v>
      </c>
      <c r="I7097" s="2">
        <v>5.0</v>
      </c>
      <c r="J7097" s="2">
        <v>5.0</v>
      </c>
      <c r="K7097" s="2">
        <v>5.0</v>
      </c>
      <c r="L7097" s="2">
        <v>4.0</v>
      </c>
      <c r="M7097" s="2" t="s">
        <v>19</v>
      </c>
    </row>
    <row r="7098" ht="15.75" customHeight="1">
      <c r="A7098" s="2">
        <v>396.0</v>
      </c>
      <c r="B7098" s="2" t="s">
        <v>19209</v>
      </c>
      <c r="C7098" s="2" t="s">
        <v>512</v>
      </c>
      <c r="D7098" s="3" t="s">
        <v>19405</v>
      </c>
      <c r="E7098" s="3" t="s">
        <v>19406</v>
      </c>
      <c r="F7098" s="3" t="s">
        <v>19407</v>
      </c>
      <c r="G7098" s="2" t="s">
        <v>50</v>
      </c>
      <c r="H7098" s="2">
        <v>5.0</v>
      </c>
      <c r="I7098" s="2">
        <v>5.0</v>
      </c>
      <c r="J7098" s="2">
        <v>5.0</v>
      </c>
      <c r="K7098" s="2">
        <v>5.0</v>
      </c>
      <c r="L7098" s="2">
        <v>4.0</v>
      </c>
      <c r="M7098" s="2" t="s">
        <v>19</v>
      </c>
    </row>
    <row r="7099" ht="15.75" customHeight="1">
      <c r="A7099" s="2">
        <v>396.0</v>
      </c>
      <c r="B7099" s="2" t="s">
        <v>19209</v>
      </c>
      <c r="C7099" s="2" t="s">
        <v>512</v>
      </c>
      <c r="D7099" s="3" t="s">
        <v>19408</v>
      </c>
      <c r="E7099" s="3" t="s">
        <v>19409</v>
      </c>
      <c r="F7099" s="3" t="s">
        <v>19410</v>
      </c>
      <c r="G7099" s="2" t="s">
        <v>50</v>
      </c>
      <c r="H7099" s="2">
        <v>5.0</v>
      </c>
      <c r="I7099" s="2">
        <v>4.0</v>
      </c>
      <c r="J7099" s="2">
        <v>5.0</v>
      </c>
      <c r="K7099" s="2">
        <v>4.0</v>
      </c>
      <c r="L7099" s="2">
        <v>4.0</v>
      </c>
      <c r="M7099" s="2" t="s">
        <v>19</v>
      </c>
    </row>
    <row r="7100" ht="15.75" customHeight="1">
      <c r="A7100" s="2">
        <v>396.0</v>
      </c>
      <c r="B7100" s="2" t="s">
        <v>19209</v>
      </c>
      <c r="C7100" s="2" t="s">
        <v>512</v>
      </c>
      <c r="D7100" s="3" t="s">
        <v>19411</v>
      </c>
      <c r="E7100" s="3" t="s">
        <v>19412</v>
      </c>
      <c r="F7100" s="3" t="s">
        <v>19413</v>
      </c>
      <c r="G7100" s="2" t="s">
        <v>50</v>
      </c>
      <c r="H7100" s="2">
        <v>5.0</v>
      </c>
      <c r="I7100" s="2">
        <v>4.0</v>
      </c>
      <c r="J7100" s="2">
        <v>5.0</v>
      </c>
      <c r="K7100" s="2">
        <v>4.0</v>
      </c>
      <c r="L7100" s="2">
        <v>4.0</v>
      </c>
      <c r="M7100" s="2" t="s">
        <v>19</v>
      </c>
    </row>
    <row r="7101" ht="15.75" customHeight="1">
      <c r="A7101" s="2">
        <v>396.0</v>
      </c>
      <c r="B7101" s="2" t="s">
        <v>19209</v>
      </c>
      <c r="C7101" s="2" t="s">
        <v>512</v>
      </c>
      <c r="D7101" s="3" t="s">
        <v>19414</v>
      </c>
      <c r="E7101" s="3" t="s">
        <v>19415</v>
      </c>
      <c r="F7101" s="3" t="s">
        <v>19416</v>
      </c>
      <c r="G7101" s="2" t="s">
        <v>50</v>
      </c>
      <c r="H7101" s="2">
        <v>5.0</v>
      </c>
      <c r="I7101" s="2">
        <v>4.0</v>
      </c>
      <c r="J7101" s="2">
        <v>5.0</v>
      </c>
      <c r="K7101" s="2">
        <v>4.0</v>
      </c>
      <c r="L7101" s="2">
        <v>4.0</v>
      </c>
      <c r="M7101" s="2" t="s">
        <v>19</v>
      </c>
    </row>
    <row r="7102" ht="15.75" customHeight="1">
      <c r="A7102" s="2">
        <v>396.0</v>
      </c>
      <c r="B7102" s="2" t="s">
        <v>19209</v>
      </c>
      <c r="C7102" s="2" t="s">
        <v>512</v>
      </c>
      <c r="D7102" s="3" t="s">
        <v>19417</v>
      </c>
      <c r="E7102" s="3" t="s">
        <v>19418</v>
      </c>
      <c r="F7102" s="3" t="s">
        <v>19419</v>
      </c>
      <c r="G7102" s="2" t="s">
        <v>50</v>
      </c>
      <c r="H7102" s="2">
        <v>3.0</v>
      </c>
      <c r="I7102" s="2">
        <v>3.0</v>
      </c>
      <c r="J7102" s="2">
        <v>4.0</v>
      </c>
      <c r="K7102" s="2">
        <v>5.0</v>
      </c>
      <c r="L7102" s="2">
        <v>3.0</v>
      </c>
      <c r="M7102" s="2" t="s">
        <v>19</v>
      </c>
    </row>
    <row r="7103" ht="15.75" customHeight="1">
      <c r="A7103" s="2">
        <v>396.0</v>
      </c>
      <c r="B7103" s="2" t="s">
        <v>19209</v>
      </c>
      <c r="C7103" s="2" t="s">
        <v>512</v>
      </c>
      <c r="D7103" s="3" t="s">
        <v>19420</v>
      </c>
      <c r="E7103" s="3" t="s">
        <v>19421</v>
      </c>
      <c r="F7103" s="3" t="s">
        <v>19422</v>
      </c>
      <c r="G7103" s="2" t="s">
        <v>50</v>
      </c>
      <c r="H7103" s="2">
        <v>4.0</v>
      </c>
      <c r="I7103" s="2">
        <v>4.0</v>
      </c>
      <c r="J7103" s="2">
        <v>5.0</v>
      </c>
      <c r="K7103" s="2">
        <v>4.0</v>
      </c>
      <c r="L7103" s="2">
        <v>2.0</v>
      </c>
      <c r="M7103" s="2" t="s">
        <v>19</v>
      </c>
    </row>
    <row r="7104" ht="15.75" customHeight="1">
      <c r="A7104" s="2">
        <v>396.0</v>
      </c>
      <c r="B7104" s="2" t="s">
        <v>19209</v>
      </c>
      <c r="C7104" s="2" t="s">
        <v>116</v>
      </c>
      <c r="D7104" s="3" t="s">
        <v>19423</v>
      </c>
      <c r="E7104" s="3" t="s">
        <v>19424</v>
      </c>
      <c r="F7104" s="3" t="s">
        <v>19425</v>
      </c>
      <c r="G7104" s="2" t="s">
        <v>50</v>
      </c>
      <c r="H7104" s="2">
        <v>4.0</v>
      </c>
      <c r="I7104" s="2">
        <v>4.0</v>
      </c>
      <c r="J7104" s="2">
        <v>3.0</v>
      </c>
      <c r="K7104" s="2">
        <v>4.0</v>
      </c>
      <c r="L7104" s="2">
        <v>3.0</v>
      </c>
      <c r="M7104" s="2" t="s">
        <v>19</v>
      </c>
    </row>
    <row r="7105" ht="15.75" customHeight="1">
      <c r="A7105" s="2">
        <v>396.0</v>
      </c>
      <c r="B7105" s="2" t="s">
        <v>19209</v>
      </c>
      <c r="C7105" s="2" t="s">
        <v>116</v>
      </c>
      <c r="D7105" s="3" t="s">
        <v>19426</v>
      </c>
      <c r="E7105" s="3" t="s">
        <v>19427</v>
      </c>
      <c r="F7105" s="3" t="s">
        <v>19428</v>
      </c>
      <c r="G7105" s="2" t="s">
        <v>50</v>
      </c>
      <c r="H7105" s="2">
        <v>3.0</v>
      </c>
      <c r="I7105" s="2">
        <v>4.0</v>
      </c>
      <c r="J7105" s="2">
        <v>5.0</v>
      </c>
      <c r="K7105" s="2">
        <v>5.0</v>
      </c>
      <c r="L7105" s="2">
        <v>3.0</v>
      </c>
      <c r="M7105" s="2" t="s">
        <v>19</v>
      </c>
    </row>
    <row r="7106" ht="15.75" customHeight="1">
      <c r="A7106" s="2">
        <v>396.0</v>
      </c>
      <c r="B7106" s="2" t="s">
        <v>19209</v>
      </c>
      <c r="C7106" s="2" t="s">
        <v>116</v>
      </c>
      <c r="D7106" s="3" t="s">
        <v>19429</v>
      </c>
      <c r="E7106" s="3" t="s">
        <v>19430</v>
      </c>
      <c r="F7106" s="3" t="s">
        <v>19431</v>
      </c>
      <c r="G7106" s="2" t="s">
        <v>50</v>
      </c>
      <c r="H7106" s="2">
        <v>5.0</v>
      </c>
      <c r="I7106" s="2">
        <v>4.0</v>
      </c>
      <c r="J7106" s="2">
        <v>5.0</v>
      </c>
      <c r="K7106" s="2">
        <v>4.0</v>
      </c>
      <c r="L7106" s="2">
        <v>3.0</v>
      </c>
      <c r="M7106" s="2" t="s">
        <v>19</v>
      </c>
    </row>
    <row r="7107" ht="15.75" customHeight="1">
      <c r="A7107" s="2">
        <v>396.0</v>
      </c>
      <c r="B7107" s="2" t="s">
        <v>19209</v>
      </c>
      <c r="C7107" s="2" t="s">
        <v>116</v>
      </c>
      <c r="D7107" s="3" t="s">
        <v>19432</v>
      </c>
      <c r="E7107" s="3" t="s">
        <v>19433</v>
      </c>
      <c r="F7107" s="3" t="s">
        <v>19434</v>
      </c>
      <c r="G7107" s="2" t="s">
        <v>50</v>
      </c>
      <c r="H7107" s="2">
        <v>5.0</v>
      </c>
      <c r="I7107" s="2">
        <v>4.0</v>
      </c>
      <c r="J7107" s="2">
        <v>3.0</v>
      </c>
      <c r="K7107" s="2">
        <v>5.0</v>
      </c>
      <c r="L7107" s="2">
        <v>3.0</v>
      </c>
      <c r="M7107" s="2" t="s">
        <v>19</v>
      </c>
    </row>
    <row r="7108" ht="15.75" customHeight="1">
      <c r="A7108" s="2">
        <v>396.0</v>
      </c>
      <c r="B7108" s="2" t="s">
        <v>19209</v>
      </c>
      <c r="C7108" s="2" t="s">
        <v>116</v>
      </c>
      <c r="D7108" s="3" t="s">
        <v>19435</v>
      </c>
      <c r="E7108" s="3" t="s">
        <v>19436</v>
      </c>
      <c r="F7108" s="3" t="s">
        <v>19437</v>
      </c>
      <c r="G7108" s="2" t="s">
        <v>50</v>
      </c>
      <c r="H7108" s="2">
        <v>3.0</v>
      </c>
      <c r="I7108" s="2">
        <v>3.0</v>
      </c>
      <c r="J7108" s="2">
        <v>5.0</v>
      </c>
      <c r="K7108" s="2">
        <v>4.0</v>
      </c>
      <c r="L7108" s="2">
        <v>2.0</v>
      </c>
      <c r="M7108" s="2" t="s">
        <v>19</v>
      </c>
    </row>
    <row r="7109" ht="15.75" customHeight="1">
      <c r="A7109" s="2">
        <v>396.0</v>
      </c>
      <c r="B7109" s="2" t="s">
        <v>19209</v>
      </c>
      <c r="C7109" s="2" t="s">
        <v>116</v>
      </c>
      <c r="D7109" s="3" t="s">
        <v>19438</v>
      </c>
      <c r="E7109" s="3" t="s">
        <v>19439</v>
      </c>
      <c r="F7109" s="3" t="s">
        <v>19440</v>
      </c>
      <c r="G7109" s="2" t="s">
        <v>50</v>
      </c>
      <c r="H7109" s="2">
        <v>5.0</v>
      </c>
      <c r="I7109" s="2">
        <v>4.0</v>
      </c>
      <c r="J7109" s="2">
        <v>5.0</v>
      </c>
      <c r="K7109" s="2">
        <v>4.0</v>
      </c>
      <c r="L7109" s="2">
        <v>3.0</v>
      </c>
      <c r="M7109" s="2" t="s">
        <v>19</v>
      </c>
    </row>
    <row r="7110" ht="15.75" customHeight="1">
      <c r="A7110" s="2">
        <v>396.0</v>
      </c>
      <c r="B7110" s="2" t="s">
        <v>19209</v>
      </c>
      <c r="C7110" s="2" t="s">
        <v>116</v>
      </c>
      <c r="D7110" s="3" t="s">
        <v>19441</v>
      </c>
      <c r="E7110" s="3" t="s">
        <v>19442</v>
      </c>
      <c r="F7110" s="3" t="s">
        <v>19443</v>
      </c>
      <c r="G7110" s="2" t="s">
        <v>50</v>
      </c>
      <c r="H7110" s="2">
        <v>4.0</v>
      </c>
      <c r="I7110" s="2">
        <v>4.0</v>
      </c>
      <c r="J7110" s="2">
        <v>3.0</v>
      </c>
      <c r="K7110" s="2">
        <v>4.0</v>
      </c>
      <c r="L7110" s="2">
        <v>2.0</v>
      </c>
      <c r="M7110" s="2" t="s">
        <v>19</v>
      </c>
    </row>
    <row r="7111" ht="15.75" customHeight="1">
      <c r="A7111" s="2">
        <v>396.0</v>
      </c>
      <c r="B7111" s="2" t="s">
        <v>19209</v>
      </c>
      <c r="C7111" s="2" t="s">
        <v>116</v>
      </c>
      <c r="D7111" s="3" t="s">
        <v>19444</v>
      </c>
      <c r="E7111" s="3" t="s">
        <v>19445</v>
      </c>
      <c r="F7111" s="3" t="s">
        <v>19446</v>
      </c>
      <c r="G7111" s="2" t="s">
        <v>50</v>
      </c>
      <c r="H7111" s="2">
        <v>5.0</v>
      </c>
      <c r="I7111" s="2">
        <v>4.0</v>
      </c>
      <c r="J7111" s="2">
        <v>4.0</v>
      </c>
      <c r="K7111" s="2">
        <v>5.0</v>
      </c>
      <c r="L7111" s="2">
        <v>4.0</v>
      </c>
      <c r="M7111" s="2" t="s">
        <v>19</v>
      </c>
    </row>
    <row r="7112" ht="15.75" customHeight="1">
      <c r="A7112" s="2">
        <v>396.0</v>
      </c>
      <c r="B7112" s="2" t="s">
        <v>19209</v>
      </c>
      <c r="C7112" s="2" t="s">
        <v>116</v>
      </c>
      <c r="D7112" s="3" t="s">
        <v>19447</v>
      </c>
      <c r="E7112" s="3" t="s">
        <v>19448</v>
      </c>
      <c r="F7112" s="3" t="s">
        <v>19449</v>
      </c>
      <c r="G7112" s="2" t="s">
        <v>50</v>
      </c>
      <c r="H7112" s="2">
        <v>5.0</v>
      </c>
      <c r="I7112" s="2">
        <v>3.0</v>
      </c>
      <c r="J7112" s="2">
        <v>4.0</v>
      </c>
      <c r="K7112" s="2">
        <v>3.0</v>
      </c>
      <c r="L7112" s="2">
        <v>4.0</v>
      </c>
      <c r="M7112" s="2" t="s">
        <v>19</v>
      </c>
    </row>
    <row r="7113" ht="15.75" customHeight="1">
      <c r="A7113" s="2">
        <v>396.0</v>
      </c>
      <c r="B7113" s="2" t="s">
        <v>19209</v>
      </c>
      <c r="C7113" s="2" t="s">
        <v>116</v>
      </c>
      <c r="D7113" s="3" t="s">
        <v>19450</v>
      </c>
      <c r="E7113" s="3" t="s">
        <v>19451</v>
      </c>
      <c r="F7113" s="3" t="s">
        <v>19452</v>
      </c>
      <c r="G7113" s="2" t="s">
        <v>50</v>
      </c>
      <c r="H7113" s="2">
        <v>4.0</v>
      </c>
      <c r="I7113" s="2">
        <v>5.0</v>
      </c>
      <c r="J7113" s="2">
        <v>5.0</v>
      </c>
      <c r="K7113" s="2">
        <v>4.0</v>
      </c>
      <c r="L7113" s="2">
        <v>4.0</v>
      </c>
      <c r="M7113" s="2" t="s">
        <v>19</v>
      </c>
    </row>
    <row r="7114" ht="15.75" customHeight="1">
      <c r="A7114" s="2">
        <v>396.0</v>
      </c>
      <c r="B7114" s="2" t="s">
        <v>19209</v>
      </c>
      <c r="C7114" s="2" t="s">
        <v>116</v>
      </c>
      <c r="D7114" s="3" t="s">
        <v>19453</v>
      </c>
      <c r="E7114" s="3" t="s">
        <v>19454</v>
      </c>
      <c r="F7114" s="3" t="s">
        <v>19455</v>
      </c>
      <c r="G7114" s="2" t="s">
        <v>50</v>
      </c>
      <c r="H7114" s="2">
        <v>4.0</v>
      </c>
      <c r="I7114" s="2">
        <v>4.0</v>
      </c>
      <c r="J7114" s="2">
        <v>5.0</v>
      </c>
      <c r="K7114" s="2">
        <v>4.0</v>
      </c>
      <c r="L7114" s="2">
        <v>4.0</v>
      </c>
      <c r="M7114" s="2" t="s">
        <v>19</v>
      </c>
    </row>
    <row r="7115" ht="15.75" customHeight="1">
      <c r="A7115" s="2">
        <v>396.0</v>
      </c>
      <c r="B7115" s="2" t="s">
        <v>19209</v>
      </c>
      <c r="C7115" s="2" t="s">
        <v>116</v>
      </c>
      <c r="D7115" s="3" t="s">
        <v>19456</v>
      </c>
      <c r="E7115" s="3" t="s">
        <v>19457</v>
      </c>
      <c r="F7115" s="3" t="s">
        <v>19458</v>
      </c>
      <c r="G7115" s="2" t="s">
        <v>50</v>
      </c>
      <c r="H7115" s="2">
        <v>3.0</v>
      </c>
      <c r="I7115" s="2">
        <v>3.0</v>
      </c>
      <c r="J7115" s="2">
        <v>5.0</v>
      </c>
      <c r="K7115" s="2">
        <v>3.0</v>
      </c>
      <c r="L7115" s="2">
        <v>3.0</v>
      </c>
      <c r="M7115" s="2" t="s">
        <v>19</v>
      </c>
    </row>
    <row r="7116" ht="15.75" customHeight="1">
      <c r="A7116" s="2">
        <v>396.0</v>
      </c>
      <c r="B7116" s="2" t="s">
        <v>19209</v>
      </c>
      <c r="C7116" s="2" t="s">
        <v>116</v>
      </c>
      <c r="D7116" s="3" t="s">
        <v>19459</v>
      </c>
      <c r="E7116" s="3" t="s">
        <v>19460</v>
      </c>
      <c r="F7116" s="3" t="s">
        <v>19461</v>
      </c>
      <c r="G7116" s="2" t="s">
        <v>50</v>
      </c>
      <c r="H7116" s="2">
        <v>3.0</v>
      </c>
      <c r="I7116" s="2">
        <v>3.0</v>
      </c>
      <c r="J7116" s="2">
        <v>5.0</v>
      </c>
      <c r="K7116" s="2">
        <v>3.0</v>
      </c>
      <c r="L7116" s="2">
        <v>3.0</v>
      </c>
      <c r="M7116" s="2" t="s">
        <v>19</v>
      </c>
    </row>
    <row r="7117" ht="15.75" customHeight="1">
      <c r="A7117" s="2">
        <v>396.0</v>
      </c>
      <c r="B7117" s="2" t="s">
        <v>19209</v>
      </c>
      <c r="C7117" s="2" t="s">
        <v>116</v>
      </c>
      <c r="D7117" s="3" t="s">
        <v>19462</v>
      </c>
      <c r="E7117" s="3" t="s">
        <v>19463</v>
      </c>
      <c r="F7117" s="3" t="s">
        <v>19464</v>
      </c>
      <c r="G7117" s="2" t="s">
        <v>50</v>
      </c>
      <c r="H7117" s="2">
        <v>3.0</v>
      </c>
      <c r="I7117" s="2">
        <v>3.0</v>
      </c>
      <c r="J7117" s="2">
        <v>5.0</v>
      </c>
      <c r="K7117" s="2">
        <v>4.0</v>
      </c>
      <c r="L7117" s="2">
        <v>3.0</v>
      </c>
      <c r="M7117" s="2" t="s">
        <v>19</v>
      </c>
    </row>
    <row r="7118" ht="15.75" customHeight="1">
      <c r="A7118" s="2">
        <v>396.0</v>
      </c>
      <c r="B7118" s="2" t="s">
        <v>19209</v>
      </c>
      <c r="C7118" s="2" t="s">
        <v>116</v>
      </c>
      <c r="D7118" s="3" t="s">
        <v>19465</v>
      </c>
      <c r="E7118" s="3" t="s">
        <v>19466</v>
      </c>
      <c r="F7118" s="3" t="s">
        <v>19467</v>
      </c>
      <c r="G7118" s="2" t="s">
        <v>50</v>
      </c>
      <c r="H7118" s="2">
        <v>3.0</v>
      </c>
      <c r="I7118" s="2">
        <v>3.0</v>
      </c>
      <c r="J7118" s="2">
        <v>5.0</v>
      </c>
      <c r="K7118" s="2">
        <v>3.0</v>
      </c>
      <c r="L7118" s="2">
        <v>4.0</v>
      </c>
      <c r="M7118" s="2" t="s">
        <v>19</v>
      </c>
    </row>
    <row r="7119" ht="15.75" customHeight="1">
      <c r="A7119" s="2">
        <v>396.0</v>
      </c>
      <c r="B7119" s="2" t="s">
        <v>19209</v>
      </c>
      <c r="C7119" s="2" t="s">
        <v>116</v>
      </c>
      <c r="D7119" s="3" t="s">
        <v>19468</v>
      </c>
      <c r="E7119" s="3" t="s">
        <v>19469</v>
      </c>
      <c r="F7119" s="3" t="s">
        <v>19470</v>
      </c>
      <c r="G7119" s="2" t="s">
        <v>50</v>
      </c>
      <c r="H7119" s="2">
        <v>3.0</v>
      </c>
      <c r="I7119" s="2">
        <v>3.0</v>
      </c>
      <c r="J7119" s="2">
        <v>5.0</v>
      </c>
      <c r="K7119" s="2">
        <v>3.0</v>
      </c>
      <c r="L7119" s="2">
        <v>4.0</v>
      </c>
      <c r="M7119" s="2" t="s">
        <v>19</v>
      </c>
    </row>
    <row r="7120" ht="15.75" customHeight="1">
      <c r="A7120" s="2">
        <v>396.0</v>
      </c>
      <c r="B7120" s="2" t="s">
        <v>19209</v>
      </c>
      <c r="C7120" s="2" t="s">
        <v>116</v>
      </c>
      <c r="D7120" s="3" t="s">
        <v>19471</v>
      </c>
      <c r="E7120" s="3" t="s">
        <v>19472</v>
      </c>
      <c r="F7120" s="3" t="s">
        <v>19473</v>
      </c>
      <c r="G7120" s="2" t="s">
        <v>50</v>
      </c>
      <c r="H7120" s="2">
        <v>4.0</v>
      </c>
      <c r="I7120" s="2">
        <v>5.0</v>
      </c>
      <c r="J7120" s="2">
        <v>3.0</v>
      </c>
      <c r="K7120" s="2">
        <v>4.0</v>
      </c>
      <c r="L7120" s="2">
        <v>3.0</v>
      </c>
      <c r="M7120" s="2" t="s">
        <v>19</v>
      </c>
    </row>
    <row r="7121" ht="15.75" customHeight="1">
      <c r="A7121" s="2">
        <v>396.0</v>
      </c>
      <c r="B7121" s="2" t="s">
        <v>19209</v>
      </c>
      <c r="C7121" s="2" t="s">
        <v>353</v>
      </c>
      <c r="D7121" s="3" t="s">
        <v>19387</v>
      </c>
      <c r="E7121" s="3" t="s">
        <v>19474</v>
      </c>
      <c r="F7121" s="3" t="s">
        <v>19475</v>
      </c>
      <c r="G7121" s="2" t="s">
        <v>50</v>
      </c>
      <c r="H7121" s="2">
        <v>3.0</v>
      </c>
      <c r="I7121" s="2">
        <v>3.0</v>
      </c>
      <c r="J7121" s="2">
        <v>5.0</v>
      </c>
      <c r="K7121" s="2">
        <v>4.0</v>
      </c>
      <c r="L7121" s="2">
        <v>3.0</v>
      </c>
      <c r="M7121" s="2" t="s">
        <v>19</v>
      </c>
    </row>
    <row r="7122" ht="15.75" customHeight="1">
      <c r="A7122" s="2">
        <v>396.0</v>
      </c>
      <c r="B7122" s="2" t="s">
        <v>19209</v>
      </c>
      <c r="C7122" s="2" t="s">
        <v>353</v>
      </c>
      <c r="D7122" s="3" t="s">
        <v>19476</v>
      </c>
      <c r="E7122" s="3" t="s">
        <v>19477</v>
      </c>
      <c r="F7122" s="3" t="s">
        <v>19478</v>
      </c>
      <c r="G7122" s="2" t="s">
        <v>18</v>
      </c>
      <c r="H7122" s="2">
        <v>4.0</v>
      </c>
      <c r="I7122" s="2">
        <v>5.0</v>
      </c>
      <c r="J7122" s="2">
        <v>4.0</v>
      </c>
      <c r="K7122" s="2">
        <v>4.0</v>
      </c>
      <c r="L7122" s="2">
        <v>3.0</v>
      </c>
      <c r="M7122" s="2" t="s">
        <v>19</v>
      </c>
    </row>
    <row r="7123" ht="15.75" customHeight="1">
      <c r="A7123" s="2">
        <v>396.0</v>
      </c>
      <c r="B7123" s="2" t="s">
        <v>19209</v>
      </c>
      <c r="C7123" s="2" t="s">
        <v>353</v>
      </c>
      <c r="D7123" s="3" t="s">
        <v>19479</v>
      </c>
      <c r="E7123" s="3" t="s">
        <v>19480</v>
      </c>
      <c r="F7123" s="3" t="s">
        <v>19481</v>
      </c>
      <c r="G7123" s="2" t="s">
        <v>50</v>
      </c>
      <c r="H7123" s="2">
        <v>3.0</v>
      </c>
      <c r="I7123" s="2">
        <v>5.0</v>
      </c>
      <c r="J7123" s="2">
        <v>5.0</v>
      </c>
      <c r="K7123" s="2">
        <v>4.0</v>
      </c>
      <c r="L7123" s="2">
        <v>3.0</v>
      </c>
      <c r="M7123" s="2" t="s">
        <v>19</v>
      </c>
    </row>
    <row r="7124" ht="15.75" customHeight="1">
      <c r="A7124" s="2">
        <v>396.0</v>
      </c>
      <c r="B7124" s="2" t="s">
        <v>19209</v>
      </c>
      <c r="C7124" s="2" t="s">
        <v>353</v>
      </c>
      <c r="D7124" s="3" t="s">
        <v>19482</v>
      </c>
      <c r="E7124" s="3" t="s">
        <v>19483</v>
      </c>
      <c r="F7124" s="3" t="s">
        <v>19484</v>
      </c>
      <c r="G7124" s="2" t="s">
        <v>50</v>
      </c>
      <c r="H7124" s="2">
        <v>4.0</v>
      </c>
      <c r="I7124" s="2">
        <v>4.0</v>
      </c>
      <c r="J7124" s="2">
        <v>5.0</v>
      </c>
      <c r="K7124" s="2">
        <v>5.0</v>
      </c>
      <c r="L7124" s="2">
        <v>3.0</v>
      </c>
      <c r="M7124" s="2" t="s">
        <v>19</v>
      </c>
    </row>
    <row r="7125" ht="15.75" customHeight="1">
      <c r="A7125" s="2">
        <v>396.0</v>
      </c>
      <c r="B7125" s="2" t="s">
        <v>19209</v>
      </c>
      <c r="C7125" s="2" t="s">
        <v>353</v>
      </c>
      <c r="D7125" s="3" t="s">
        <v>19485</v>
      </c>
      <c r="E7125" s="3" t="s">
        <v>19486</v>
      </c>
      <c r="F7125" s="3" t="s">
        <v>19487</v>
      </c>
      <c r="G7125" s="2" t="s">
        <v>50</v>
      </c>
      <c r="H7125" s="2">
        <v>4.0</v>
      </c>
      <c r="I7125" s="2">
        <v>5.0</v>
      </c>
      <c r="J7125" s="2">
        <v>4.0</v>
      </c>
      <c r="K7125" s="2">
        <v>5.0</v>
      </c>
      <c r="L7125" s="2">
        <v>4.0</v>
      </c>
      <c r="M7125" s="2" t="s">
        <v>19</v>
      </c>
    </row>
    <row r="7126" ht="15.75" customHeight="1">
      <c r="A7126" s="2">
        <v>396.0</v>
      </c>
      <c r="B7126" s="2" t="s">
        <v>19209</v>
      </c>
      <c r="C7126" s="2" t="s">
        <v>353</v>
      </c>
      <c r="D7126" s="3" t="s">
        <v>19488</v>
      </c>
      <c r="E7126" s="3" t="s">
        <v>19489</v>
      </c>
      <c r="F7126" s="3" t="s">
        <v>19490</v>
      </c>
      <c r="G7126" s="2" t="s">
        <v>50</v>
      </c>
      <c r="H7126" s="2">
        <v>4.0</v>
      </c>
      <c r="I7126" s="2">
        <v>5.0</v>
      </c>
      <c r="J7126" s="2">
        <v>5.0</v>
      </c>
      <c r="K7126" s="2">
        <v>4.0</v>
      </c>
      <c r="L7126" s="2">
        <v>3.0</v>
      </c>
      <c r="M7126" s="2" t="s">
        <v>19</v>
      </c>
    </row>
    <row r="7127" ht="15.75" customHeight="1">
      <c r="A7127" s="2">
        <v>396.0</v>
      </c>
      <c r="B7127" s="2" t="s">
        <v>19209</v>
      </c>
      <c r="C7127" s="2" t="s">
        <v>353</v>
      </c>
      <c r="D7127" s="3" t="s">
        <v>5328</v>
      </c>
      <c r="E7127" s="3" t="s">
        <v>19491</v>
      </c>
      <c r="F7127" s="3" t="s">
        <v>19492</v>
      </c>
      <c r="G7127" s="2" t="s">
        <v>18</v>
      </c>
      <c r="H7127" s="2">
        <v>4.0</v>
      </c>
      <c r="I7127" s="2">
        <v>4.0</v>
      </c>
      <c r="J7127" s="2">
        <v>5.0</v>
      </c>
      <c r="K7127" s="2">
        <v>5.0</v>
      </c>
      <c r="L7127" s="2">
        <v>4.0</v>
      </c>
      <c r="M7127" s="2" t="s">
        <v>19</v>
      </c>
    </row>
    <row r="7128" ht="15.75" customHeight="1">
      <c r="A7128" s="2">
        <v>396.0</v>
      </c>
      <c r="B7128" s="2" t="s">
        <v>19209</v>
      </c>
      <c r="C7128" s="2" t="s">
        <v>353</v>
      </c>
      <c r="D7128" s="3" t="s">
        <v>5530</v>
      </c>
      <c r="E7128" s="3" t="s">
        <v>19493</v>
      </c>
      <c r="F7128" s="3" t="s">
        <v>19494</v>
      </c>
      <c r="G7128" s="2" t="s">
        <v>50</v>
      </c>
      <c r="H7128" s="2">
        <v>4.0</v>
      </c>
      <c r="I7128" s="2">
        <v>4.0</v>
      </c>
      <c r="J7128" s="2">
        <v>5.0</v>
      </c>
      <c r="K7128" s="2">
        <v>5.0</v>
      </c>
      <c r="L7128" s="2">
        <v>4.0</v>
      </c>
      <c r="M7128" s="2" t="s">
        <v>19</v>
      </c>
    </row>
    <row r="7129" ht="15.75" customHeight="1">
      <c r="A7129" s="2">
        <v>396.0</v>
      </c>
      <c r="B7129" s="2" t="s">
        <v>19209</v>
      </c>
      <c r="C7129" s="2" t="s">
        <v>353</v>
      </c>
      <c r="D7129" s="3" t="s">
        <v>1211</v>
      </c>
      <c r="E7129" s="3" t="s">
        <v>19495</v>
      </c>
      <c r="F7129" s="3" t="s">
        <v>19496</v>
      </c>
      <c r="G7129" s="2" t="s">
        <v>50</v>
      </c>
      <c r="H7129" s="2">
        <v>5.0</v>
      </c>
      <c r="I7129" s="2">
        <v>5.0</v>
      </c>
      <c r="J7129" s="2">
        <v>5.0</v>
      </c>
      <c r="K7129" s="2">
        <v>5.0</v>
      </c>
      <c r="L7129" s="2">
        <v>5.0</v>
      </c>
      <c r="M7129" s="2" t="s">
        <v>19</v>
      </c>
    </row>
    <row r="7130" ht="15.75" customHeight="1">
      <c r="A7130" s="2">
        <v>396.0</v>
      </c>
      <c r="B7130" s="2" t="s">
        <v>19209</v>
      </c>
      <c r="C7130" s="2" t="s">
        <v>127</v>
      </c>
      <c r="D7130" s="3" t="s">
        <v>19497</v>
      </c>
      <c r="E7130" s="3" t="s">
        <v>19498</v>
      </c>
      <c r="F7130" s="3" t="s">
        <v>19499</v>
      </c>
      <c r="G7130" s="2" t="s">
        <v>28</v>
      </c>
      <c r="H7130" s="2">
        <v>3.0</v>
      </c>
      <c r="I7130" s="2">
        <v>3.0</v>
      </c>
      <c r="J7130" s="2">
        <v>4.0</v>
      </c>
      <c r="K7130" s="2">
        <v>5.0</v>
      </c>
      <c r="L7130" s="2">
        <v>5.0</v>
      </c>
      <c r="M7130" s="2" t="s">
        <v>19</v>
      </c>
    </row>
    <row r="7131" ht="15.75" customHeight="1">
      <c r="A7131" s="2">
        <v>396.0</v>
      </c>
      <c r="B7131" s="2" t="s">
        <v>19209</v>
      </c>
      <c r="C7131" s="2" t="s">
        <v>382</v>
      </c>
      <c r="D7131" s="3" t="s">
        <v>19500</v>
      </c>
      <c r="E7131" s="3" t="s">
        <v>19501</v>
      </c>
      <c r="F7131" s="3" t="s">
        <v>19502</v>
      </c>
      <c r="G7131" s="2" t="s">
        <v>28</v>
      </c>
      <c r="H7131" s="2">
        <v>3.0</v>
      </c>
      <c r="I7131" s="2">
        <v>3.0</v>
      </c>
      <c r="J7131" s="2">
        <v>3.0</v>
      </c>
      <c r="K7131" s="2">
        <v>3.0</v>
      </c>
      <c r="L7131" s="2">
        <v>3.0</v>
      </c>
      <c r="M7131" s="2" t="s">
        <v>19</v>
      </c>
    </row>
    <row r="7132" ht="15.75" customHeight="1">
      <c r="A7132" s="2">
        <v>396.0</v>
      </c>
      <c r="B7132" s="2" t="s">
        <v>19209</v>
      </c>
      <c r="C7132" s="2" t="s">
        <v>386</v>
      </c>
      <c r="D7132" s="3" t="s">
        <v>19503</v>
      </c>
      <c r="E7132" s="3" t="s">
        <v>19504</v>
      </c>
      <c r="F7132" s="2" t="str">
        <f>+ There are times when the workload is terrible, many people have talked about the overload when working at Smart, to go the long way, the company needs to consider this issue otherwise many people will be stressed
+ The salary for low-level people seems to be lower than the market, so consider raising the salary floor a bit</f>
        <v>#ERROR!</v>
      </c>
      <c r="G7132" s="2" t="s">
        <v>18</v>
      </c>
      <c r="H7132" s="2">
        <v>4.0</v>
      </c>
      <c r="I7132" s="2">
        <v>3.0</v>
      </c>
      <c r="J7132" s="2">
        <v>4.0</v>
      </c>
      <c r="K7132" s="2">
        <v>3.0</v>
      </c>
      <c r="L7132" s="2">
        <v>4.0</v>
      </c>
      <c r="M7132" s="2" t="s">
        <v>19</v>
      </c>
    </row>
    <row r="7133" ht="15.75" customHeight="1">
      <c r="A7133" s="2">
        <v>396.0</v>
      </c>
      <c r="B7133" s="2" t="s">
        <v>19209</v>
      </c>
      <c r="C7133" s="2" t="s">
        <v>171</v>
      </c>
      <c r="D7133" s="3" t="s">
        <v>19505</v>
      </c>
      <c r="E7133" s="3" t="s">
        <v>19506</v>
      </c>
      <c r="F7133" s="3" t="s">
        <v>19507</v>
      </c>
      <c r="G7133" s="2" t="s">
        <v>18</v>
      </c>
      <c r="H7133" s="2">
        <v>3.0</v>
      </c>
      <c r="I7133" s="2">
        <v>3.0</v>
      </c>
      <c r="J7133" s="2">
        <v>4.0</v>
      </c>
      <c r="K7133" s="2">
        <v>3.0</v>
      </c>
      <c r="L7133" s="2">
        <v>4.0</v>
      </c>
      <c r="M7133" s="2" t="s">
        <v>19</v>
      </c>
    </row>
    <row r="7134" ht="15.75" customHeight="1">
      <c r="A7134" s="2">
        <v>396.0</v>
      </c>
      <c r="B7134" s="2" t="s">
        <v>19209</v>
      </c>
      <c r="C7134" s="2" t="s">
        <v>171</v>
      </c>
      <c r="D7134" s="3" t="s">
        <v>191</v>
      </c>
      <c r="E7134" s="3" t="s">
        <v>19508</v>
      </c>
      <c r="F7134" s="3" t="s">
        <v>19509</v>
      </c>
      <c r="G7134" s="2" t="s">
        <v>18</v>
      </c>
      <c r="H7134" s="2">
        <v>4.0</v>
      </c>
      <c r="I7134" s="2">
        <v>3.0</v>
      </c>
      <c r="J7134" s="2">
        <v>3.0</v>
      </c>
      <c r="K7134" s="2">
        <v>4.0</v>
      </c>
      <c r="L7134" s="2">
        <v>4.0</v>
      </c>
      <c r="M7134" s="2" t="s">
        <v>19</v>
      </c>
    </row>
    <row r="7135" ht="15.75" customHeight="1">
      <c r="A7135" s="2">
        <v>396.0</v>
      </c>
      <c r="B7135" s="2" t="s">
        <v>19209</v>
      </c>
      <c r="C7135" s="2" t="s">
        <v>222</v>
      </c>
      <c r="D7135" s="3" t="s">
        <v>19510</v>
      </c>
      <c r="E7135" s="3" t="s">
        <v>19511</v>
      </c>
      <c r="F7135" s="3" t="s">
        <v>19512</v>
      </c>
      <c r="G7135" s="2" t="s">
        <v>18</v>
      </c>
      <c r="H7135" s="2">
        <v>3.0</v>
      </c>
      <c r="I7135" s="2">
        <v>2.0</v>
      </c>
      <c r="J7135" s="2">
        <v>3.0</v>
      </c>
      <c r="K7135" s="2">
        <v>4.0</v>
      </c>
      <c r="L7135" s="2">
        <v>3.0</v>
      </c>
      <c r="M7135" s="2" t="s">
        <v>19</v>
      </c>
    </row>
    <row r="7136" ht="15.75" customHeight="1">
      <c r="A7136" s="2">
        <v>396.0</v>
      </c>
      <c r="B7136" s="2" t="s">
        <v>19209</v>
      </c>
      <c r="C7136" s="2" t="s">
        <v>131</v>
      </c>
      <c r="D7136" s="3" t="s">
        <v>19513</v>
      </c>
      <c r="E7136" s="3" t="s">
        <v>19514</v>
      </c>
      <c r="F7136" s="3" t="s">
        <v>19515</v>
      </c>
      <c r="G7136" s="2" t="s">
        <v>18</v>
      </c>
      <c r="H7136" s="2">
        <v>3.0</v>
      </c>
      <c r="I7136" s="2">
        <v>3.0</v>
      </c>
      <c r="J7136" s="2">
        <v>3.0</v>
      </c>
      <c r="K7136" s="2">
        <v>3.0</v>
      </c>
      <c r="L7136" s="2">
        <v>4.0</v>
      </c>
      <c r="M7136" s="2" t="s">
        <v>19</v>
      </c>
    </row>
    <row r="7137" ht="15.75" customHeight="1">
      <c r="A7137" s="2">
        <v>396.0</v>
      </c>
      <c r="B7137" s="2" t="s">
        <v>19209</v>
      </c>
      <c r="C7137" s="2" t="s">
        <v>226</v>
      </c>
      <c r="D7137" s="3" t="s">
        <v>6935</v>
      </c>
      <c r="E7137" s="3" t="s">
        <v>19516</v>
      </c>
      <c r="F7137" s="3" t="s">
        <v>19517</v>
      </c>
      <c r="G7137" s="2" t="s">
        <v>18</v>
      </c>
      <c r="H7137" s="2">
        <v>3.0</v>
      </c>
      <c r="I7137" s="2">
        <v>3.0</v>
      </c>
      <c r="J7137" s="2">
        <v>3.0</v>
      </c>
      <c r="K7137" s="2">
        <v>5.0</v>
      </c>
      <c r="L7137" s="2">
        <v>4.0</v>
      </c>
      <c r="M7137" s="2" t="s">
        <v>19</v>
      </c>
    </row>
    <row r="7138" ht="15.75" customHeight="1">
      <c r="A7138" s="2">
        <v>396.0</v>
      </c>
      <c r="B7138" s="2" t="s">
        <v>19209</v>
      </c>
      <c r="C7138" s="2" t="s">
        <v>230</v>
      </c>
      <c r="D7138" s="3" t="s">
        <v>19518</v>
      </c>
      <c r="E7138" s="3" t="s">
        <v>19519</v>
      </c>
      <c r="F7138" s="3" t="s">
        <v>19520</v>
      </c>
      <c r="G7138" s="2" t="s">
        <v>18</v>
      </c>
      <c r="H7138" s="2">
        <v>3.0</v>
      </c>
      <c r="I7138" s="2">
        <v>5.0</v>
      </c>
      <c r="J7138" s="2">
        <v>4.0</v>
      </c>
      <c r="K7138" s="2">
        <v>3.0</v>
      </c>
      <c r="L7138" s="2">
        <v>4.0</v>
      </c>
      <c r="M7138" s="2" t="s">
        <v>19</v>
      </c>
    </row>
    <row r="7139" ht="15.75" customHeight="1">
      <c r="A7139" s="2">
        <v>396.0</v>
      </c>
      <c r="B7139" s="2" t="s">
        <v>19209</v>
      </c>
      <c r="C7139" s="2" t="s">
        <v>623</v>
      </c>
      <c r="D7139" s="3" t="s">
        <v>19521</v>
      </c>
      <c r="E7139" s="3" t="s">
        <v>19522</v>
      </c>
      <c r="F7139" s="3" t="s">
        <v>19523</v>
      </c>
      <c r="G7139" s="2" t="s">
        <v>28</v>
      </c>
      <c r="H7139" s="2">
        <v>3.0</v>
      </c>
      <c r="I7139" s="2">
        <v>4.0</v>
      </c>
      <c r="J7139" s="2">
        <v>3.0</v>
      </c>
      <c r="K7139" s="2">
        <v>5.0</v>
      </c>
      <c r="L7139" s="2">
        <v>5.0</v>
      </c>
      <c r="M7139" s="2" t="s">
        <v>19</v>
      </c>
    </row>
    <row r="7140" ht="15.75" customHeight="1">
      <c r="A7140" s="2">
        <v>396.0</v>
      </c>
      <c r="B7140" s="2" t="s">
        <v>19209</v>
      </c>
      <c r="C7140" s="2" t="s">
        <v>555</v>
      </c>
      <c r="D7140" s="3" t="s">
        <v>7153</v>
      </c>
      <c r="E7140" s="3" t="s">
        <v>19524</v>
      </c>
      <c r="F7140" s="3" t="s">
        <v>19525</v>
      </c>
      <c r="G7140" s="2" t="s">
        <v>28</v>
      </c>
      <c r="H7140" s="2">
        <v>1.0</v>
      </c>
      <c r="I7140" s="2">
        <v>4.0</v>
      </c>
      <c r="J7140" s="2">
        <v>3.0</v>
      </c>
      <c r="K7140" s="2">
        <v>4.0</v>
      </c>
      <c r="L7140" s="2">
        <v>4.0</v>
      </c>
      <c r="M7140" s="2" t="s">
        <v>19</v>
      </c>
    </row>
    <row r="7141" ht="15.75" customHeight="1">
      <c r="A7141" s="2">
        <v>396.0</v>
      </c>
      <c r="B7141" s="2" t="s">
        <v>19209</v>
      </c>
      <c r="C7141" s="2" t="s">
        <v>562</v>
      </c>
      <c r="D7141" s="3" t="s">
        <v>143</v>
      </c>
      <c r="E7141" s="3" t="s">
        <v>19526</v>
      </c>
      <c r="F7141" s="3" t="s">
        <v>19527</v>
      </c>
      <c r="G7141" s="2" t="s">
        <v>62</v>
      </c>
      <c r="H7141" s="2">
        <v>2.0</v>
      </c>
      <c r="I7141" s="2">
        <v>3.0</v>
      </c>
      <c r="J7141" s="2">
        <v>2.0</v>
      </c>
      <c r="K7141" s="2">
        <v>3.0</v>
      </c>
      <c r="L7141" s="2">
        <v>3.0</v>
      </c>
      <c r="M7141" s="2" t="s">
        <v>33</v>
      </c>
    </row>
    <row r="7142" ht="15.75" customHeight="1">
      <c r="A7142" s="2">
        <v>396.0</v>
      </c>
      <c r="B7142" s="2" t="s">
        <v>19209</v>
      </c>
      <c r="C7142" s="2" t="s">
        <v>99</v>
      </c>
      <c r="D7142" s="3" t="s">
        <v>19528</v>
      </c>
      <c r="E7142" s="3" t="s">
        <v>19529</v>
      </c>
      <c r="F7142" s="3" t="s">
        <v>19530</v>
      </c>
      <c r="G7142" s="2" t="s">
        <v>28</v>
      </c>
      <c r="H7142" s="2">
        <v>3.0</v>
      </c>
      <c r="I7142" s="2">
        <v>3.0</v>
      </c>
      <c r="J7142" s="2">
        <v>4.0</v>
      </c>
      <c r="K7142" s="2">
        <v>4.0</v>
      </c>
      <c r="L7142" s="2">
        <v>4.0</v>
      </c>
      <c r="M7142" s="2" t="s">
        <v>19</v>
      </c>
    </row>
    <row r="7143" ht="15.75" customHeight="1">
      <c r="A7143" s="2">
        <v>396.0</v>
      </c>
      <c r="B7143" s="2" t="s">
        <v>19209</v>
      </c>
      <c r="C7143" s="2" t="s">
        <v>142</v>
      </c>
      <c r="D7143" s="3" t="s">
        <v>19531</v>
      </c>
      <c r="E7143" s="3" t="s">
        <v>19532</v>
      </c>
      <c r="F7143" s="3" t="s">
        <v>19533</v>
      </c>
      <c r="G7143" s="2" t="s">
        <v>18</v>
      </c>
      <c r="H7143" s="2">
        <v>3.0</v>
      </c>
      <c r="I7143" s="2">
        <v>2.0</v>
      </c>
      <c r="J7143" s="2">
        <v>4.0</v>
      </c>
      <c r="K7143" s="2">
        <v>4.0</v>
      </c>
      <c r="L7143" s="2">
        <v>3.0</v>
      </c>
      <c r="M7143" s="2" t="s">
        <v>19</v>
      </c>
    </row>
    <row r="7144" ht="15.75" customHeight="1">
      <c r="A7144" s="2">
        <v>396.0</v>
      </c>
      <c r="B7144" s="2" t="s">
        <v>19209</v>
      </c>
      <c r="C7144" s="2" t="s">
        <v>142</v>
      </c>
      <c r="D7144" s="3" t="s">
        <v>19534</v>
      </c>
      <c r="E7144" s="3" t="s">
        <v>19535</v>
      </c>
      <c r="F7144" s="3" t="s">
        <v>19536</v>
      </c>
      <c r="G7144" s="2" t="s">
        <v>18</v>
      </c>
      <c r="H7144" s="2">
        <v>3.0</v>
      </c>
      <c r="I7144" s="2">
        <v>3.0</v>
      </c>
      <c r="J7144" s="2">
        <v>5.0</v>
      </c>
      <c r="K7144" s="2">
        <v>5.0</v>
      </c>
      <c r="L7144" s="2">
        <v>4.0</v>
      </c>
      <c r="M7144" s="2" t="s">
        <v>19</v>
      </c>
    </row>
    <row r="7145" ht="15.75" customHeight="1">
      <c r="A7145" s="2">
        <v>396.0</v>
      </c>
      <c r="B7145" s="2" t="s">
        <v>19209</v>
      </c>
      <c r="C7145" s="2" t="s">
        <v>142</v>
      </c>
      <c r="D7145" s="3" t="s">
        <v>1169</v>
      </c>
      <c r="E7145" s="3" t="s">
        <v>19537</v>
      </c>
      <c r="F7145" s="3" t="s">
        <v>19536</v>
      </c>
      <c r="G7145" s="2" t="s">
        <v>18</v>
      </c>
      <c r="H7145" s="2">
        <v>4.0</v>
      </c>
      <c r="I7145" s="2">
        <v>4.0</v>
      </c>
      <c r="J7145" s="2">
        <v>4.0</v>
      </c>
      <c r="K7145" s="2">
        <v>4.0</v>
      </c>
      <c r="L7145" s="2">
        <v>4.0</v>
      </c>
      <c r="M7145" s="2" t="s">
        <v>19</v>
      </c>
    </row>
    <row r="7146" ht="15.75" customHeight="1">
      <c r="A7146" s="2">
        <v>396.0</v>
      </c>
      <c r="B7146" s="2" t="s">
        <v>19209</v>
      </c>
      <c r="C7146" s="2" t="s">
        <v>142</v>
      </c>
      <c r="D7146" s="3" t="s">
        <v>191</v>
      </c>
      <c r="E7146" s="3" t="s">
        <v>19538</v>
      </c>
      <c r="F7146" s="3" t="s">
        <v>19536</v>
      </c>
      <c r="G7146" s="2" t="s">
        <v>50</v>
      </c>
      <c r="H7146" s="2">
        <v>4.0</v>
      </c>
      <c r="I7146" s="2">
        <v>5.0</v>
      </c>
      <c r="J7146" s="2">
        <v>5.0</v>
      </c>
      <c r="K7146" s="2">
        <v>5.0</v>
      </c>
      <c r="L7146" s="2">
        <v>5.0</v>
      </c>
      <c r="M7146" s="2" t="s">
        <v>19</v>
      </c>
    </row>
    <row r="7147" ht="15.75" customHeight="1">
      <c r="A7147" s="2">
        <v>396.0</v>
      </c>
      <c r="B7147" s="2" t="s">
        <v>19209</v>
      </c>
      <c r="C7147" s="2" t="s">
        <v>142</v>
      </c>
      <c r="D7147" s="3" t="s">
        <v>852</v>
      </c>
      <c r="E7147" s="3" t="s">
        <v>19539</v>
      </c>
      <c r="F7147" s="3" t="s">
        <v>19536</v>
      </c>
      <c r="G7147" s="2" t="s">
        <v>18</v>
      </c>
      <c r="H7147" s="2">
        <v>4.0</v>
      </c>
      <c r="I7147" s="2">
        <v>4.0</v>
      </c>
      <c r="J7147" s="2">
        <v>5.0</v>
      </c>
      <c r="K7147" s="2">
        <v>5.0</v>
      </c>
      <c r="L7147" s="2">
        <v>4.0</v>
      </c>
      <c r="M7147" s="2" t="s">
        <v>19</v>
      </c>
    </row>
    <row r="7148" ht="15.75" customHeight="1">
      <c r="A7148" s="2">
        <v>396.0</v>
      </c>
      <c r="B7148" s="2" t="s">
        <v>19209</v>
      </c>
      <c r="C7148" s="2" t="s">
        <v>142</v>
      </c>
      <c r="D7148" s="3" t="s">
        <v>19540</v>
      </c>
      <c r="E7148" s="3" t="s">
        <v>19541</v>
      </c>
      <c r="F7148" s="3" t="s">
        <v>19542</v>
      </c>
      <c r="G7148" s="2" t="s">
        <v>182</v>
      </c>
      <c r="H7148" s="2">
        <v>2.0</v>
      </c>
      <c r="I7148" s="2">
        <v>2.0</v>
      </c>
      <c r="J7148" s="2">
        <v>2.0</v>
      </c>
      <c r="K7148" s="2">
        <v>2.0</v>
      </c>
      <c r="L7148" s="2">
        <v>3.0</v>
      </c>
      <c r="M7148" s="2" t="s">
        <v>33</v>
      </c>
    </row>
    <row r="7149" ht="15.75" customHeight="1">
      <c r="A7149" s="2">
        <v>396.0</v>
      </c>
      <c r="B7149" s="2" t="s">
        <v>19209</v>
      </c>
      <c r="C7149" s="2" t="s">
        <v>574</v>
      </c>
      <c r="D7149" s="3" t="s">
        <v>16429</v>
      </c>
      <c r="E7149" s="3" t="s">
        <v>19543</v>
      </c>
      <c r="F7149" s="3" t="s">
        <v>19544</v>
      </c>
      <c r="G7149" s="2" t="s">
        <v>18</v>
      </c>
      <c r="H7149" s="2">
        <v>4.0</v>
      </c>
      <c r="I7149" s="2">
        <v>3.0</v>
      </c>
      <c r="J7149" s="2">
        <v>3.0</v>
      </c>
      <c r="K7149" s="2">
        <v>5.0</v>
      </c>
      <c r="L7149" s="2">
        <v>5.0</v>
      </c>
      <c r="M7149" s="2" t="s">
        <v>19</v>
      </c>
    </row>
    <row r="7150" ht="15.75" customHeight="1">
      <c r="A7150" s="2">
        <v>396.0</v>
      </c>
      <c r="B7150" s="2" t="s">
        <v>19209</v>
      </c>
      <c r="C7150" s="2" t="s">
        <v>63</v>
      </c>
      <c r="D7150" s="3" t="s">
        <v>19545</v>
      </c>
      <c r="E7150" s="3" t="s">
        <v>19546</v>
      </c>
      <c r="F7150" s="3" t="s">
        <v>19544</v>
      </c>
      <c r="G7150" s="2" t="s">
        <v>18</v>
      </c>
      <c r="H7150" s="2">
        <v>3.0</v>
      </c>
      <c r="I7150" s="2">
        <v>4.0</v>
      </c>
      <c r="J7150" s="2">
        <v>4.0</v>
      </c>
      <c r="K7150" s="2">
        <v>3.0</v>
      </c>
      <c r="L7150" s="2">
        <v>4.0</v>
      </c>
      <c r="M7150" s="2" t="s">
        <v>19</v>
      </c>
    </row>
    <row r="7151" ht="15.75" customHeight="1">
      <c r="A7151" s="2">
        <v>396.0</v>
      </c>
      <c r="B7151" s="2" t="s">
        <v>19209</v>
      </c>
      <c r="C7151" s="2" t="s">
        <v>187</v>
      </c>
      <c r="D7151" s="3" t="s">
        <v>3533</v>
      </c>
      <c r="E7151" s="3" t="s">
        <v>19547</v>
      </c>
      <c r="F7151" s="3" t="s">
        <v>19544</v>
      </c>
      <c r="G7151" s="2" t="s">
        <v>28</v>
      </c>
      <c r="H7151" s="2">
        <v>3.0</v>
      </c>
      <c r="I7151" s="2">
        <v>4.0</v>
      </c>
      <c r="J7151" s="2">
        <v>3.0</v>
      </c>
      <c r="K7151" s="2">
        <v>3.0</v>
      </c>
      <c r="L7151" s="2">
        <v>3.0</v>
      </c>
      <c r="M7151" s="2" t="s">
        <v>33</v>
      </c>
    </row>
    <row r="7152" ht="15.75" customHeight="1">
      <c r="A7152" s="2">
        <v>396.0</v>
      </c>
      <c r="B7152" s="2" t="s">
        <v>19209</v>
      </c>
      <c r="C7152" s="2" t="s">
        <v>148</v>
      </c>
      <c r="D7152" s="3" t="s">
        <v>3536</v>
      </c>
      <c r="E7152" s="3" t="s">
        <v>19548</v>
      </c>
      <c r="F7152" s="3" t="s">
        <v>19549</v>
      </c>
      <c r="G7152" s="2" t="s">
        <v>28</v>
      </c>
      <c r="H7152" s="2">
        <v>2.0</v>
      </c>
      <c r="I7152" s="2">
        <v>3.0</v>
      </c>
      <c r="J7152" s="2">
        <v>2.0</v>
      </c>
      <c r="K7152" s="2">
        <v>3.0</v>
      </c>
      <c r="L7152" s="2">
        <v>3.0</v>
      </c>
      <c r="M7152" s="2" t="s">
        <v>33</v>
      </c>
    </row>
    <row r="7153" ht="15.75" customHeight="1">
      <c r="A7153" s="2">
        <v>396.0</v>
      </c>
      <c r="B7153" s="2" t="s">
        <v>19209</v>
      </c>
      <c r="C7153" s="2" t="s">
        <v>103</v>
      </c>
      <c r="D7153" s="3" t="s">
        <v>798</v>
      </c>
      <c r="E7153" s="3" t="s">
        <v>19550</v>
      </c>
      <c r="F7153" s="3" t="s">
        <v>19551</v>
      </c>
      <c r="G7153" s="2" t="s">
        <v>18</v>
      </c>
      <c r="H7153" s="2">
        <v>3.0</v>
      </c>
      <c r="I7153" s="2">
        <v>3.0</v>
      </c>
      <c r="J7153" s="2">
        <v>3.0</v>
      </c>
      <c r="K7153" s="2">
        <v>3.0</v>
      </c>
      <c r="L7153" s="2">
        <v>4.0</v>
      </c>
      <c r="M7153" s="2" t="s">
        <v>19</v>
      </c>
    </row>
    <row r="7154" ht="15.75" customHeight="1">
      <c r="A7154" s="2">
        <v>396.0</v>
      </c>
      <c r="B7154" s="2" t="s">
        <v>19209</v>
      </c>
      <c r="C7154" s="2" t="s">
        <v>1152</v>
      </c>
      <c r="D7154" s="3" t="s">
        <v>19552</v>
      </c>
      <c r="E7154" s="3" t="s">
        <v>19553</v>
      </c>
      <c r="F7154" s="3" t="s">
        <v>19554</v>
      </c>
      <c r="G7154" s="2" t="s">
        <v>28</v>
      </c>
      <c r="H7154" s="2">
        <v>2.0</v>
      </c>
      <c r="I7154" s="2">
        <v>3.0</v>
      </c>
      <c r="J7154" s="2">
        <v>2.0</v>
      </c>
      <c r="K7154" s="2">
        <v>4.0</v>
      </c>
      <c r="L7154" s="2">
        <v>4.0</v>
      </c>
      <c r="M7154" s="2" t="s">
        <v>19</v>
      </c>
    </row>
    <row r="7155" ht="15.75" customHeight="1">
      <c r="A7155" s="2">
        <v>396.0</v>
      </c>
      <c r="B7155" s="2" t="s">
        <v>19209</v>
      </c>
      <c r="C7155" s="2" t="s">
        <v>1152</v>
      </c>
      <c r="D7155" s="3" t="s">
        <v>19555</v>
      </c>
      <c r="E7155" s="3" t="s">
        <v>19556</v>
      </c>
      <c r="F7155" s="3" t="s">
        <v>19557</v>
      </c>
      <c r="G7155" s="2" t="s">
        <v>18</v>
      </c>
      <c r="H7155" s="2">
        <v>3.0</v>
      </c>
      <c r="I7155" s="2">
        <v>4.0</v>
      </c>
      <c r="J7155" s="2">
        <v>4.0</v>
      </c>
      <c r="K7155" s="2">
        <v>4.0</v>
      </c>
      <c r="L7155" s="2">
        <v>4.0</v>
      </c>
      <c r="M7155" s="2" t="s">
        <v>19</v>
      </c>
    </row>
    <row r="7156" ht="15.75" customHeight="1">
      <c r="A7156" s="2">
        <v>396.0</v>
      </c>
      <c r="B7156" s="2" t="s">
        <v>19209</v>
      </c>
      <c r="C7156" s="2" t="s">
        <v>1165</v>
      </c>
      <c r="D7156" s="3" t="s">
        <v>19558</v>
      </c>
      <c r="E7156" s="3" t="s">
        <v>19559</v>
      </c>
      <c r="F7156" s="3" t="s">
        <v>19557</v>
      </c>
      <c r="G7156" s="2" t="s">
        <v>28</v>
      </c>
      <c r="H7156" s="2">
        <v>3.0</v>
      </c>
      <c r="I7156" s="2">
        <v>4.0</v>
      </c>
      <c r="J7156" s="2">
        <v>3.0</v>
      </c>
      <c r="K7156" s="2">
        <v>2.0</v>
      </c>
      <c r="L7156" s="2">
        <v>3.0</v>
      </c>
      <c r="M7156" s="2" t="s">
        <v>19</v>
      </c>
    </row>
    <row r="7157" ht="15.75" customHeight="1">
      <c r="A7157" s="2">
        <v>396.0</v>
      </c>
      <c r="B7157" s="2" t="s">
        <v>19209</v>
      </c>
      <c r="C7157" s="2" t="s">
        <v>1165</v>
      </c>
      <c r="D7157" s="3" t="s">
        <v>139</v>
      </c>
      <c r="E7157" s="3" t="s">
        <v>19560</v>
      </c>
      <c r="F7157" s="3" t="s">
        <v>19557</v>
      </c>
      <c r="G7157" s="2" t="s">
        <v>50</v>
      </c>
      <c r="H7157" s="2">
        <v>4.0</v>
      </c>
      <c r="I7157" s="2">
        <v>4.0</v>
      </c>
      <c r="J7157" s="2">
        <v>4.0</v>
      </c>
      <c r="K7157" s="2">
        <v>4.0</v>
      </c>
      <c r="L7157" s="2">
        <v>5.0</v>
      </c>
      <c r="M7157" s="2" t="s">
        <v>19</v>
      </c>
    </row>
    <row r="7158" ht="15.75" customHeight="1">
      <c r="A7158" s="2">
        <v>396.0</v>
      </c>
      <c r="B7158" s="2" t="s">
        <v>19209</v>
      </c>
      <c r="C7158" s="2" t="s">
        <v>583</v>
      </c>
      <c r="D7158" s="3" t="s">
        <v>19561</v>
      </c>
      <c r="E7158" s="3" t="s">
        <v>19562</v>
      </c>
      <c r="F7158" s="3" t="s">
        <v>19563</v>
      </c>
      <c r="G7158" s="2" t="s">
        <v>62</v>
      </c>
      <c r="H7158" s="2">
        <v>2.0</v>
      </c>
      <c r="I7158" s="2">
        <v>2.0</v>
      </c>
      <c r="J7158" s="2">
        <v>1.0</v>
      </c>
      <c r="K7158" s="2">
        <v>3.0</v>
      </c>
      <c r="L7158" s="2">
        <v>3.0</v>
      </c>
      <c r="M7158" s="2" t="s">
        <v>33</v>
      </c>
    </row>
    <row r="7159" ht="15.75" customHeight="1">
      <c r="A7159" s="2">
        <v>396.0</v>
      </c>
      <c r="B7159" s="2" t="s">
        <v>19209</v>
      </c>
      <c r="C7159" s="2" t="s">
        <v>583</v>
      </c>
      <c r="D7159" s="3" t="s">
        <v>19564</v>
      </c>
      <c r="E7159" s="3" t="s">
        <v>19565</v>
      </c>
      <c r="F7159" s="3" t="s">
        <v>19566</v>
      </c>
      <c r="G7159" s="2" t="s">
        <v>28</v>
      </c>
      <c r="H7159" s="2">
        <v>2.0</v>
      </c>
      <c r="I7159" s="2">
        <v>4.0</v>
      </c>
      <c r="J7159" s="2">
        <v>2.0</v>
      </c>
      <c r="K7159" s="2">
        <v>2.0</v>
      </c>
      <c r="L7159" s="2">
        <v>3.0</v>
      </c>
      <c r="M7159" s="2" t="s">
        <v>19</v>
      </c>
    </row>
    <row r="7160" ht="15.75" customHeight="1">
      <c r="A7160" s="2">
        <v>396.0</v>
      </c>
      <c r="B7160" s="2" t="s">
        <v>19209</v>
      </c>
      <c r="C7160" s="2" t="s">
        <v>1217</v>
      </c>
      <c r="D7160" s="3" t="s">
        <v>19567</v>
      </c>
      <c r="E7160" s="3" t="s">
        <v>19568</v>
      </c>
      <c r="F7160" s="3" t="s">
        <v>19569</v>
      </c>
      <c r="G7160" s="2" t="s">
        <v>18</v>
      </c>
      <c r="H7160" s="2">
        <v>3.0</v>
      </c>
      <c r="I7160" s="2">
        <v>5.0</v>
      </c>
      <c r="J7160" s="2">
        <v>3.0</v>
      </c>
      <c r="K7160" s="2">
        <v>3.0</v>
      </c>
      <c r="L7160" s="2">
        <v>3.0</v>
      </c>
      <c r="M7160" s="2" t="s">
        <v>19</v>
      </c>
    </row>
    <row r="7161" ht="15.75" customHeight="1">
      <c r="A7161" s="2">
        <v>396.0</v>
      </c>
      <c r="B7161" s="2" t="s">
        <v>19209</v>
      </c>
      <c r="C7161" s="2" t="s">
        <v>1223</v>
      </c>
      <c r="D7161" s="3" t="s">
        <v>19570</v>
      </c>
      <c r="E7161" s="3" t="s">
        <v>19571</v>
      </c>
      <c r="F7161" s="3" t="s">
        <v>19569</v>
      </c>
      <c r="G7161" s="2" t="s">
        <v>50</v>
      </c>
      <c r="H7161" s="2">
        <v>4.0</v>
      </c>
      <c r="I7161" s="2">
        <v>5.0</v>
      </c>
      <c r="J7161" s="2">
        <v>5.0</v>
      </c>
      <c r="K7161" s="2">
        <v>3.0</v>
      </c>
      <c r="L7161" s="2">
        <v>5.0</v>
      </c>
      <c r="M7161" s="2" t="s">
        <v>19</v>
      </c>
    </row>
    <row r="7162" ht="15.75" customHeight="1">
      <c r="A7162" s="2">
        <v>396.0</v>
      </c>
      <c r="B7162" s="2" t="s">
        <v>19209</v>
      </c>
      <c r="C7162" s="2" t="s">
        <v>194</v>
      </c>
      <c r="D7162" s="3" t="s">
        <v>11344</v>
      </c>
      <c r="E7162" s="3" t="s">
        <v>19572</v>
      </c>
      <c r="F7162" s="3" t="s">
        <v>19573</v>
      </c>
      <c r="G7162" s="2" t="s">
        <v>62</v>
      </c>
      <c r="H7162" s="2">
        <v>2.0</v>
      </c>
      <c r="I7162" s="2">
        <v>2.0</v>
      </c>
      <c r="J7162" s="2">
        <v>2.0</v>
      </c>
      <c r="K7162" s="2">
        <v>2.0</v>
      </c>
      <c r="L7162" s="2">
        <v>3.0</v>
      </c>
      <c r="M7162" s="2" t="s">
        <v>33</v>
      </c>
    </row>
    <row r="7163" ht="15.75" customHeight="1">
      <c r="A7163" s="2">
        <v>396.0</v>
      </c>
      <c r="B7163" s="2" t="s">
        <v>19209</v>
      </c>
      <c r="C7163" s="2" t="s">
        <v>1254</v>
      </c>
      <c r="D7163" s="3" t="s">
        <v>19574</v>
      </c>
      <c r="E7163" s="3" t="s">
        <v>19575</v>
      </c>
      <c r="F7163" s="3" t="s">
        <v>19576</v>
      </c>
      <c r="G7163" s="2" t="s">
        <v>28</v>
      </c>
      <c r="H7163" s="2">
        <v>3.0</v>
      </c>
      <c r="I7163" s="2">
        <v>4.0</v>
      </c>
      <c r="J7163" s="2">
        <v>3.0</v>
      </c>
      <c r="K7163" s="2">
        <v>3.0</v>
      </c>
      <c r="L7163" s="2">
        <v>3.0</v>
      </c>
      <c r="M7163" s="2" t="s">
        <v>19</v>
      </c>
    </row>
    <row r="7164" ht="15.75" customHeight="1">
      <c r="A7164" s="2">
        <v>396.0</v>
      </c>
      <c r="B7164" s="2" t="s">
        <v>19209</v>
      </c>
      <c r="C7164" s="2" t="s">
        <v>67</v>
      </c>
      <c r="D7164" s="3" t="s">
        <v>59</v>
      </c>
      <c r="E7164" s="3" t="s">
        <v>19577</v>
      </c>
      <c r="F7164" s="3" t="s">
        <v>19576</v>
      </c>
      <c r="G7164" s="2" t="s">
        <v>28</v>
      </c>
      <c r="H7164" s="2">
        <v>3.0</v>
      </c>
      <c r="I7164" s="2">
        <v>3.0</v>
      </c>
      <c r="J7164" s="2">
        <v>3.0</v>
      </c>
      <c r="K7164" s="2">
        <v>3.0</v>
      </c>
      <c r="L7164" s="2">
        <v>3.0</v>
      </c>
      <c r="M7164" s="2" t="s">
        <v>19</v>
      </c>
    </row>
    <row r="7165" ht="15.75" customHeight="1">
      <c r="A7165" s="2">
        <v>396.0</v>
      </c>
      <c r="B7165" s="2" t="s">
        <v>19209</v>
      </c>
      <c r="C7165" s="2" t="s">
        <v>67</v>
      </c>
      <c r="D7165" s="3" t="s">
        <v>3545</v>
      </c>
      <c r="E7165" s="3" t="s">
        <v>19578</v>
      </c>
      <c r="F7165" s="3" t="s">
        <v>19579</v>
      </c>
      <c r="G7165" s="2" t="s">
        <v>28</v>
      </c>
      <c r="H7165" s="2">
        <v>2.0</v>
      </c>
      <c r="I7165" s="2">
        <v>2.0</v>
      </c>
      <c r="J7165" s="2">
        <v>2.0</v>
      </c>
      <c r="K7165" s="2">
        <v>3.0</v>
      </c>
      <c r="L7165" s="2">
        <v>3.0</v>
      </c>
      <c r="M7165" s="2" t="s">
        <v>33</v>
      </c>
    </row>
    <row r="7166" ht="15.75" customHeight="1">
      <c r="A7166" s="2">
        <v>396.0</v>
      </c>
      <c r="B7166" s="2" t="s">
        <v>19209</v>
      </c>
      <c r="C7166" s="2" t="s">
        <v>67</v>
      </c>
      <c r="D7166" s="3" t="s">
        <v>19580</v>
      </c>
      <c r="E7166" s="3" t="s">
        <v>19581</v>
      </c>
      <c r="F7166" s="3" t="s">
        <v>19582</v>
      </c>
      <c r="G7166" s="2" t="s">
        <v>28</v>
      </c>
      <c r="H7166" s="2">
        <v>2.0</v>
      </c>
      <c r="I7166" s="2">
        <v>2.0</v>
      </c>
      <c r="J7166" s="2">
        <v>3.0</v>
      </c>
      <c r="K7166" s="2">
        <v>3.0</v>
      </c>
      <c r="L7166" s="2">
        <v>4.0</v>
      </c>
      <c r="M7166" s="2" t="s">
        <v>33</v>
      </c>
    </row>
    <row r="7167" ht="15.75" customHeight="1">
      <c r="A7167" s="2">
        <v>396.0</v>
      </c>
      <c r="B7167" s="2" t="s">
        <v>19209</v>
      </c>
      <c r="C7167" s="2" t="s">
        <v>71</v>
      </c>
      <c r="D7167" s="3" t="s">
        <v>14751</v>
      </c>
      <c r="E7167" s="3" t="s">
        <v>19583</v>
      </c>
      <c r="F7167" s="3" t="s">
        <v>19584</v>
      </c>
      <c r="G7167" s="2" t="s">
        <v>62</v>
      </c>
      <c r="H7167" s="2">
        <v>2.0</v>
      </c>
      <c r="I7167" s="2">
        <v>3.0</v>
      </c>
      <c r="J7167" s="2">
        <v>3.0</v>
      </c>
      <c r="K7167" s="2">
        <v>4.0</v>
      </c>
      <c r="L7167" s="2">
        <v>4.0</v>
      </c>
      <c r="M7167" s="2" t="s">
        <v>33</v>
      </c>
    </row>
    <row r="7168" ht="15.75" customHeight="1">
      <c r="A7168" s="2">
        <v>396.0</v>
      </c>
      <c r="B7168" s="2" t="s">
        <v>19209</v>
      </c>
      <c r="C7168" s="2" t="s">
        <v>71</v>
      </c>
      <c r="D7168" s="3" t="s">
        <v>19585</v>
      </c>
      <c r="E7168" s="3" t="s">
        <v>19586</v>
      </c>
      <c r="F7168" s="3" t="s">
        <v>19587</v>
      </c>
      <c r="G7168" s="2" t="s">
        <v>28</v>
      </c>
      <c r="H7168" s="2">
        <v>3.0</v>
      </c>
      <c r="I7168" s="2">
        <v>4.0</v>
      </c>
      <c r="J7168" s="2">
        <v>3.0</v>
      </c>
      <c r="K7168" s="2">
        <v>4.0</v>
      </c>
      <c r="L7168" s="2">
        <v>5.0</v>
      </c>
      <c r="M7168" s="2" t="s">
        <v>19</v>
      </c>
    </row>
    <row r="7169" ht="15.75" customHeight="1">
      <c r="A7169" s="2">
        <v>396.0</v>
      </c>
      <c r="B7169" s="2" t="s">
        <v>19209</v>
      </c>
      <c r="C7169" s="2" t="s">
        <v>71</v>
      </c>
      <c r="D7169" s="3" t="s">
        <v>19588</v>
      </c>
      <c r="E7169" s="3" t="s">
        <v>19589</v>
      </c>
      <c r="F7169" s="3" t="s">
        <v>19590</v>
      </c>
      <c r="G7169" s="2" t="s">
        <v>28</v>
      </c>
      <c r="H7169" s="2">
        <v>3.0</v>
      </c>
      <c r="I7169" s="2">
        <v>3.0</v>
      </c>
      <c r="J7169" s="2">
        <v>3.0</v>
      </c>
      <c r="K7169" s="2">
        <v>4.0</v>
      </c>
      <c r="L7169" s="2">
        <v>4.0</v>
      </c>
      <c r="M7169" s="2" t="s">
        <v>19</v>
      </c>
    </row>
    <row r="7170" ht="15.75" customHeight="1">
      <c r="A7170" s="2">
        <v>396.0</v>
      </c>
      <c r="B7170" s="2" t="s">
        <v>19209</v>
      </c>
      <c r="C7170" s="2" t="s">
        <v>298</v>
      </c>
      <c r="D7170" s="3" t="s">
        <v>19591</v>
      </c>
      <c r="E7170" s="3" t="s">
        <v>19592</v>
      </c>
      <c r="F7170" s="3" t="s">
        <v>19590</v>
      </c>
      <c r="G7170" s="2" t="s">
        <v>18</v>
      </c>
      <c r="H7170" s="2">
        <v>3.0</v>
      </c>
      <c r="I7170" s="2">
        <v>3.0</v>
      </c>
      <c r="J7170" s="2">
        <v>4.0</v>
      </c>
      <c r="K7170" s="2">
        <v>4.0</v>
      </c>
      <c r="L7170" s="2">
        <v>4.0</v>
      </c>
      <c r="M7170" s="2" t="s">
        <v>19</v>
      </c>
    </row>
    <row r="7171" ht="15.75" customHeight="1">
      <c r="A7171" s="2">
        <v>396.0</v>
      </c>
      <c r="B7171" s="2" t="s">
        <v>19209</v>
      </c>
      <c r="C7171" s="2" t="s">
        <v>298</v>
      </c>
      <c r="D7171" s="3" t="s">
        <v>19593</v>
      </c>
      <c r="E7171" s="3" t="s">
        <v>19594</v>
      </c>
      <c r="F7171" s="3" t="s">
        <v>19595</v>
      </c>
      <c r="G7171" s="2" t="s">
        <v>62</v>
      </c>
      <c r="H7171" s="2">
        <v>1.0</v>
      </c>
      <c r="I7171" s="2">
        <v>1.0</v>
      </c>
      <c r="J7171" s="2">
        <v>2.0</v>
      </c>
      <c r="K7171" s="2">
        <v>2.0</v>
      </c>
      <c r="L7171" s="2">
        <v>3.0</v>
      </c>
      <c r="M7171" s="2" t="s">
        <v>33</v>
      </c>
    </row>
    <row r="7172" ht="15.75" customHeight="1">
      <c r="A7172" s="2">
        <v>396.0</v>
      </c>
      <c r="B7172" s="2" t="s">
        <v>19209</v>
      </c>
      <c r="C7172" s="2" t="s">
        <v>298</v>
      </c>
      <c r="D7172" s="3" t="s">
        <v>19596</v>
      </c>
      <c r="E7172" s="3" t="s">
        <v>19597</v>
      </c>
      <c r="F7172" s="3" t="s">
        <v>19598</v>
      </c>
      <c r="G7172" s="2" t="s">
        <v>18</v>
      </c>
      <c r="H7172" s="2">
        <v>3.0</v>
      </c>
      <c r="I7172" s="2">
        <v>3.0</v>
      </c>
      <c r="J7172" s="2">
        <v>5.0</v>
      </c>
      <c r="K7172" s="2">
        <v>4.0</v>
      </c>
      <c r="L7172" s="2">
        <v>4.0</v>
      </c>
      <c r="M7172" s="2" t="s">
        <v>19</v>
      </c>
    </row>
    <row r="7173" ht="15.75" customHeight="1">
      <c r="A7173" s="2">
        <v>396.0</v>
      </c>
      <c r="B7173" s="2" t="s">
        <v>19209</v>
      </c>
      <c r="C7173" s="2" t="s">
        <v>75</v>
      </c>
      <c r="D7173" s="3" t="s">
        <v>19599</v>
      </c>
      <c r="E7173" s="3" t="s">
        <v>19600</v>
      </c>
      <c r="F7173" s="3" t="s">
        <v>19601</v>
      </c>
      <c r="G7173" s="2" t="s">
        <v>28</v>
      </c>
      <c r="H7173" s="2">
        <v>2.0</v>
      </c>
      <c r="I7173" s="2">
        <v>3.0</v>
      </c>
      <c r="J7173" s="2">
        <v>3.0</v>
      </c>
      <c r="K7173" s="2">
        <v>3.0</v>
      </c>
      <c r="L7173" s="2">
        <v>2.0</v>
      </c>
      <c r="M7173" s="2" t="s">
        <v>19</v>
      </c>
    </row>
    <row r="7174" ht="15.75" customHeight="1">
      <c r="A7174" s="2">
        <v>396.0</v>
      </c>
      <c r="B7174" s="2" t="s">
        <v>19209</v>
      </c>
      <c r="C7174" s="2" t="s">
        <v>593</v>
      </c>
      <c r="D7174" s="3" t="s">
        <v>19602</v>
      </c>
      <c r="E7174" s="3" t="s">
        <v>19603</v>
      </c>
      <c r="F7174" s="3" t="s">
        <v>9486</v>
      </c>
      <c r="G7174" s="2" t="s">
        <v>18</v>
      </c>
      <c r="H7174" s="2">
        <v>4.0</v>
      </c>
      <c r="I7174" s="2">
        <v>4.0</v>
      </c>
      <c r="J7174" s="2">
        <v>4.0</v>
      </c>
      <c r="K7174" s="2">
        <v>4.0</v>
      </c>
      <c r="L7174" s="2">
        <v>4.0</v>
      </c>
      <c r="M7174" s="2" t="s">
        <v>19</v>
      </c>
    </row>
    <row r="7175" ht="15.75" customHeight="1">
      <c r="A7175" s="2">
        <v>396.0</v>
      </c>
      <c r="B7175" s="2" t="s">
        <v>19209</v>
      </c>
      <c r="C7175" s="2" t="s">
        <v>79</v>
      </c>
      <c r="D7175" s="3" t="s">
        <v>2904</v>
      </c>
      <c r="E7175" s="3" t="s">
        <v>19604</v>
      </c>
      <c r="F7175" s="3" t="s">
        <v>9486</v>
      </c>
      <c r="G7175" s="2" t="s">
        <v>28</v>
      </c>
      <c r="H7175" s="2">
        <v>3.0</v>
      </c>
      <c r="I7175" s="2">
        <v>3.0</v>
      </c>
      <c r="J7175" s="2">
        <v>2.0</v>
      </c>
      <c r="K7175" s="2">
        <v>3.0</v>
      </c>
      <c r="L7175" s="2">
        <v>3.0</v>
      </c>
      <c r="M7175" s="2" t="s">
        <v>19</v>
      </c>
    </row>
    <row r="7176" ht="15.75" customHeight="1">
      <c r="A7176" s="2">
        <v>396.0</v>
      </c>
      <c r="B7176" s="2" t="s">
        <v>19209</v>
      </c>
      <c r="C7176" s="2" t="s">
        <v>670</v>
      </c>
      <c r="D7176" s="3" t="s">
        <v>19605</v>
      </c>
      <c r="E7176" s="3" t="s">
        <v>19606</v>
      </c>
      <c r="F7176" s="3" t="s">
        <v>19607</v>
      </c>
      <c r="G7176" s="2" t="s">
        <v>28</v>
      </c>
      <c r="H7176" s="2">
        <v>3.0</v>
      </c>
      <c r="I7176" s="2">
        <v>3.0</v>
      </c>
      <c r="J7176" s="2">
        <v>3.0</v>
      </c>
      <c r="K7176" s="2">
        <v>3.0</v>
      </c>
      <c r="L7176" s="2">
        <v>3.0</v>
      </c>
      <c r="M7176" s="2" t="s">
        <v>33</v>
      </c>
    </row>
    <row r="7177" ht="15.75" customHeight="1">
      <c r="A7177" s="2">
        <v>396.0</v>
      </c>
      <c r="B7177" s="2" t="s">
        <v>19209</v>
      </c>
      <c r="C7177" s="2" t="s">
        <v>1608</v>
      </c>
      <c r="D7177" s="3" t="s">
        <v>4652</v>
      </c>
      <c r="E7177" s="3" t="s">
        <v>19608</v>
      </c>
      <c r="F7177" s="3" t="s">
        <v>19609</v>
      </c>
      <c r="G7177" s="2" t="s">
        <v>62</v>
      </c>
      <c r="H7177" s="2">
        <v>2.0</v>
      </c>
      <c r="I7177" s="2">
        <v>3.0</v>
      </c>
      <c r="J7177" s="2">
        <v>2.0</v>
      </c>
      <c r="K7177" s="2">
        <v>1.0</v>
      </c>
      <c r="L7177" s="2">
        <v>3.0</v>
      </c>
      <c r="M7177" s="2" t="s">
        <v>19</v>
      </c>
    </row>
    <row r="7178" ht="15.75" customHeight="1">
      <c r="A7178" s="2">
        <v>396.0</v>
      </c>
      <c r="B7178" s="2" t="s">
        <v>19209</v>
      </c>
      <c r="C7178" s="2" t="s">
        <v>83</v>
      </c>
      <c r="D7178" s="3" t="s">
        <v>19610</v>
      </c>
      <c r="E7178" s="3" t="s">
        <v>19611</v>
      </c>
      <c r="F7178" s="3" t="s">
        <v>19612</v>
      </c>
      <c r="G7178" s="2" t="s">
        <v>18</v>
      </c>
      <c r="H7178" s="2">
        <v>3.0</v>
      </c>
      <c r="I7178" s="2">
        <v>4.0</v>
      </c>
      <c r="J7178" s="2">
        <v>3.0</v>
      </c>
      <c r="K7178" s="2">
        <v>2.0</v>
      </c>
      <c r="L7178" s="2">
        <v>3.0</v>
      </c>
      <c r="M7178" s="2" t="s">
        <v>33</v>
      </c>
    </row>
    <row r="7179" ht="15.75" customHeight="1">
      <c r="A7179" s="2">
        <v>396.0</v>
      </c>
      <c r="B7179" s="2" t="s">
        <v>19209</v>
      </c>
      <c r="C7179" s="2" t="s">
        <v>597</v>
      </c>
      <c r="D7179" s="3" t="s">
        <v>19613</v>
      </c>
      <c r="E7179" s="3" t="s">
        <v>19614</v>
      </c>
      <c r="F7179" s="3" t="s">
        <v>19615</v>
      </c>
      <c r="G7179" s="2" t="s">
        <v>182</v>
      </c>
      <c r="H7179" s="2">
        <v>1.0</v>
      </c>
      <c r="I7179" s="2">
        <v>2.0</v>
      </c>
      <c r="J7179" s="2">
        <v>1.0</v>
      </c>
      <c r="K7179" s="2">
        <v>2.0</v>
      </c>
      <c r="L7179" s="2">
        <v>3.0</v>
      </c>
      <c r="M7179" s="2" t="s">
        <v>33</v>
      </c>
    </row>
    <row r="7180" ht="15.75" customHeight="1">
      <c r="A7180" s="2">
        <v>396.0</v>
      </c>
      <c r="B7180" s="2" t="s">
        <v>19209</v>
      </c>
      <c r="C7180" s="2" t="s">
        <v>600</v>
      </c>
      <c r="D7180" s="3" t="s">
        <v>84</v>
      </c>
      <c r="E7180" s="3" t="s">
        <v>19616</v>
      </c>
      <c r="F7180" s="3" t="s">
        <v>19615</v>
      </c>
      <c r="G7180" s="2" t="s">
        <v>18</v>
      </c>
      <c r="H7180" s="2">
        <v>3.0</v>
      </c>
      <c r="I7180" s="2">
        <v>4.0</v>
      </c>
      <c r="J7180" s="2">
        <v>4.0</v>
      </c>
      <c r="K7180" s="2">
        <v>4.0</v>
      </c>
      <c r="L7180" s="2">
        <v>4.0</v>
      </c>
      <c r="M7180" s="2" t="s">
        <v>19</v>
      </c>
    </row>
    <row r="7181" ht="15.75" customHeight="1">
      <c r="A7181" s="2">
        <v>396.0</v>
      </c>
      <c r="B7181" s="2" t="s">
        <v>19209</v>
      </c>
      <c r="C7181" s="2" t="s">
        <v>1424</v>
      </c>
      <c r="D7181" s="3" t="s">
        <v>19617</v>
      </c>
      <c r="E7181" s="3" t="s">
        <v>19618</v>
      </c>
      <c r="F7181" s="3" t="s">
        <v>19619</v>
      </c>
      <c r="G7181" s="2" t="s">
        <v>62</v>
      </c>
      <c r="H7181" s="2">
        <v>3.0</v>
      </c>
      <c r="I7181" s="2">
        <v>1.0</v>
      </c>
      <c r="J7181" s="2">
        <v>2.0</v>
      </c>
      <c r="K7181" s="2">
        <v>2.0</v>
      </c>
      <c r="L7181" s="2">
        <v>3.0</v>
      </c>
      <c r="M7181" s="2" t="s">
        <v>33</v>
      </c>
    </row>
    <row r="7182" ht="15.75" customHeight="1">
      <c r="A7182" s="2">
        <v>396.0</v>
      </c>
      <c r="B7182" s="2" t="s">
        <v>19209</v>
      </c>
      <c r="C7182" s="2" t="s">
        <v>1452</v>
      </c>
      <c r="D7182" s="3" t="s">
        <v>19620</v>
      </c>
      <c r="E7182" s="3" t="s">
        <v>19621</v>
      </c>
      <c r="F7182" s="3" t="s">
        <v>19622</v>
      </c>
      <c r="G7182" s="2" t="s">
        <v>182</v>
      </c>
      <c r="H7182" s="2">
        <v>1.0</v>
      </c>
      <c r="I7182" s="2">
        <v>1.0</v>
      </c>
      <c r="J7182" s="2">
        <v>1.0</v>
      </c>
      <c r="K7182" s="2">
        <v>1.0</v>
      </c>
      <c r="L7182" s="2">
        <v>1.0</v>
      </c>
      <c r="M7182" s="2" t="s">
        <v>33</v>
      </c>
    </row>
    <row r="7183" ht="15.75" customHeight="1">
      <c r="A7183" s="2">
        <v>396.0</v>
      </c>
      <c r="B7183" s="2" t="s">
        <v>19209</v>
      </c>
      <c r="C7183" s="2" t="s">
        <v>305</v>
      </c>
      <c r="D7183" s="3" t="s">
        <v>677</v>
      </c>
      <c r="E7183" s="3" t="s">
        <v>19623</v>
      </c>
      <c r="F7183" s="3" t="s">
        <v>19624</v>
      </c>
      <c r="G7183" s="2" t="s">
        <v>18</v>
      </c>
      <c r="H7183" s="2">
        <v>4.0</v>
      </c>
      <c r="I7183" s="2">
        <v>3.0</v>
      </c>
      <c r="J7183" s="2">
        <v>3.0</v>
      </c>
      <c r="K7183" s="2">
        <v>3.0</v>
      </c>
      <c r="L7183" s="2">
        <v>2.0</v>
      </c>
      <c r="M7183" s="2" t="s">
        <v>19</v>
      </c>
    </row>
    <row r="7184" ht="15.75" customHeight="1">
      <c r="A7184" s="2">
        <v>396.0</v>
      </c>
      <c r="B7184" s="2" t="s">
        <v>19209</v>
      </c>
      <c r="C7184" s="2" t="s">
        <v>305</v>
      </c>
      <c r="D7184" s="3" t="s">
        <v>19625</v>
      </c>
      <c r="E7184" s="3" t="s">
        <v>19626</v>
      </c>
      <c r="F7184" s="3" t="s">
        <v>19627</v>
      </c>
      <c r="G7184" s="2" t="s">
        <v>28</v>
      </c>
      <c r="H7184" s="2">
        <v>2.0</v>
      </c>
      <c r="I7184" s="2">
        <v>3.0</v>
      </c>
      <c r="J7184" s="2">
        <v>3.0</v>
      </c>
      <c r="K7184" s="2">
        <v>4.0</v>
      </c>
      <c r="L7184" s="2">
        <v>4.0</v>
      </c>
      <c r="M7184" s="2" t="s">
        <v>19</v>
      </c>
    </row>
    <row r="7185" ht="15.75" customHeight="1">
      <c r="A7185" s="2">
        <v>396.0</v>
      </c>
      <c r="B7185" s="2" t="s">
        <v>19209</v>
      </c>
      <c r="C7185" s="2" t="s">
        <v>210</v>
      </c>
      <c r="D7185" s="3" t="s">
        <v>19628</v>
      </c>
      <c r="E7185" s="3" t="s">
        <v>19629</v>
      </c>
      <c r="F7185" s="3" t="s">
        <v>19630</v>
      </c>
      <c r="G7185" s="2" t="s">
        <v>18</v>
      </c>
      <c r="H7185" s="2">
        <v>3.0</v>
      </c>
      <c r="I7185" s="2">
        <v>5.0</v>
      </c>
      <c r="J7185" s="2">
        <v>4.0</v>
      </c>
      <c r="K7185" s="2">
        <v>5.0</v>
      </c>
      <c r="L7185" s="2">
        <v>5.0</v>
      </c>
      <c r="M7185" s="2" t="s">
        <v>19</v>
      </c>
    </row>
    <row r="7186" ht="15.75" customHeight="1">
      <c r="A7186" s="2">
        <v>396.0</v>
      </c>
      <c r="B7186" s="2" t="s">
        <v>19209</v>
      </c>
      <c r="C7186" s="2" t="s">
        <v>210</v>
      </c>
      <c r="D7186" s="3" t="s">
        <v>677</v>
      </c>
      <c r="E7186" s="3" t="s">
        <v>19631</v>
      </c>
      <c r="F7186" s="3" t="s">
        <v>19632</v>
      </c>
      <c r="G7186" s="2" t="s">
        <v>18</v>
      </c>
      <c r="H7186" s="2">
        <v>4.0</v>
      </c>
      <c r="I7186" s="2">
        <v>4.0</v>
      </c>
      <c r="J7186" s="2">
        <v>4.0</v>
      </c>
      <c r="K7186" s="2">
        <v>4.0</v>
      </c>
      <c r="L7186" s="2">
        <v>4.0</v>
      </c>
      <c r="M7186" s="2" t="s">
        <v>19</v>
      </c>
    </row>
    <row r="7187" ht="15.75" customHeight="1">
      <c r="A7187" s="2">
        <v>396.0</v>
      </c>
      <c r="B7187" s="2" t="s">
        <v>19209</v>
      </c>
      <c r="C7187" s="2" t="s">
        <v>210</v>
      </c>
      <c r="D7187" s="3" t="s">
        <v>7240</v>
      </c>
      <c r="E7187" s="3" t="s">
        <v>19633</v>
      </c>
      <c r="F7187" s="3" t="s">
        <v>19634</v>
      </c>
      <c r="G7187" s="2" t="s">
        <v>28</v>
      </c>
      <c r="H7187" s="2">
        <v>3.0</v>
      </c>
      <c r="I7187" s="2">
        <v>4.0</v>
      </c>
      <c r="J7187" s="2">
        <v>4.0</v>
      </c>
      <c r="K7187" s="2">
        <v>3.0</v>
      </c>
      <c r="L7187" s="2">
        <v>4.0</v>
      </c>
      <c r="M7187" s="2" t="s">
        <v>19</v>
      </c>
    </row>
    <row r="7188" ht="15.75" customHeight="1">
      <c r="A7188" s="2">
        <v>397.0</v>
      </c>
      <c r="B7188" s="2" t="s">
        <v>19635</v>
      </c>
      <c r="C7188" s="2" t="s">
        <v>690</v>
      </c>
      <c r="D7188" s="3" t="s">
        <v>1169</v>
      </c>
      <c r="E7188" s="3" t="s">
        <v>19636</v>
      </c>
      <c r="F7188" s="3" t="s">
        <v>19637</v>
      </c>
      <c r="G7188" s="2" t="s">
        <v>50</v>
      </c>
      <c r="H7188" s="2">
        <v>5.0</v>
      </c>
      <c r="I7188" s="2">
        <v>5.0</v>
      </c>
      <c r="J7188" s="2">
        <v>5.0</v>
      </c>
      <c r="K7188" s="2">
        <v>5.0</v>
      </c>
      <c r="L7188" s="2">
        <v>5.0</v>
      </c>
      <c r="M7188" s="2" t="s">
        <v>19</v>
      </c>
    </row>
    <row r="7189" ht="15.75" customHeight="1">
      <c r="A7189" s="2">
        <v>397.0</v>
      </c>
      <c r="B7189" s="2" t="s">
        <v>19635</v>
      </c>
      <c r="C7189" s="2" t="s">
        <v>690</v>
      </c>
      <c r="D7189" s="3" t="s">
        <v>1469</v>
      </c>
      <c r="E7189" s="3" t="s">
        <v>19638</v>
      </c>
      <c r="F7189" s="3" t="s">
        <v>19639</v>
      </c>
      <c r="G7189" s="2" t="s">
        <v>50</v>
      </c>
      <c r="H7189" s="2">
        <v>5.0</v>
      </c>
      <c r="I7189" s="2">
        <v>5.0</v>
      </c>
      <c r="J7189" s="2">
        <v>5.0</v>
      </c>
      <c r="K7189" s="2">
        <v>5.0</v>
      </c>
      <c r="L7189" s="2">
        <v>5.0</v>
      </c>
      <c r="M7189" s="2" t="s">
        <v>19</v>
      </c>
    </row>
    <row r="7190" ht="15.75" customHeight="1">
      <c r="A7190" s="2">
        <v>397.0</v>
      </c>
      <c r="B7190" s="2" t="s">
        <v>19635</v>
      </c>
      <c r="C7190" s="2" t="s">
        <v>14</v>
      </c>
      <c r="D7190" s="3" t="s">
        <v>14557</v>
      </c>
      <c r="E7190" s="3" t="s">
        <v>19640</v>
      </c>
      <c r="F7190" s="3" t="s">
        <v>19641</v>
      </c>
      <c r="G7190" s="2" t="s">
        <v>50</v>
      </c>
      <c r="H7190" s="2">
        <v>4.0</v>
      </c>
      <c r="I7190" s="2">
        <v>4.0</v>
      </c>
      <c r="J7190" s="2">
        <v>5.0</v>
      </c>
      <c r="K7190" s="2">
        <v>5.0</v>
      </c>
      <c r="L7190" s="2">
        <v>5.0</v>
      </c>
      <c r="M7190" s="2" t="s">
        <v>19</v>
      </c>
    </row>
    <row r="7191" ht="15.75" customHeight="1">
      <c r="A7191" s="2">
        <v>397.0</v>
      </c>
      <c r="B7191" s="2" t="s">
        <v>19635</v>
      </c>
      <c r="C7191" s="2" t="s">
        <v>29</v>
      </c>
      <c r="D7191" s="3" t="s">
        <v>19642</v>
      </c>
      <c r="E7191" s="3" t="s">
        <v>19643</v>
      </c>
      <c r="F7191" s="3" t="s">
        <v>19644</v>
      </c>
      <c r="G7191" s="2" t="s">
        <v>50</v>
      </c>
      <c r="H7191" s="2">
        <v>5.0</v>
      </c>
      <c r="I7191" s="2">
        <v>4.0</v>
      </c>
      <c r="J7191" s="2">
        <v>4.0</v>
      </c>
      <c r="K7191" s="2">
        <v>4.0</v>
      </c>
      <c r="L7191" s="2">
        <v>5.0</v>
      </c>
      <c r="M7191" s="2" t="s">
        <v>19</v>
      </c>
    </row>
    <row r="7192" ht="15.75" customHeight="1">
      <c r="A7192" s="2">
        <v>397.0</v>
      </c>
      <c r="B7192" s="2" t="s">
        <v>19635</v>
      </c>
      <c r="C7192" s="2" t="s">
        <v>153</v>
      </c>
      <c r="D7192" s="3" t="s">
        <v>19645</v>
      </c>
      <c r="E7192" s="3" t="s">
        <v>19646</v>
      </c>
      <c r="F7192" s="3" t="s">
        <v>19647</v>
      </c>
      <c r="G7192" s="2" t="s">
        <v>50</v>
      </c>
      <c r="H7192" s="2">
        <v>3.0</v>
      </c>
      <c r="I7192" s="2">
        <v>4.0</v>
      </c>
      <c r="J7192" s="2">
        <v>4.0</v>
      </c>
      <c r="K7192" s="2">
        <v>3.0</v>
      </c>
      <c r="L7192" s="2">
        <v>3.0</v>
      </c>
      <c r="M7192" s="2" t="s">
        <v>19</v>
      </c>
    </row>
    <row r="7193" ht="15.75" customHeight="1">
      <c r="A7193" s="2">
        <v>397.0</v>
      </c>
      <c r="B7193" s="2" t="s">
        <v>19635</v>
      </c>
      <c r="C7193" s="2" t="s">
        <v>235</v>
      </c>
      <c r="D7193" s="3" t="s">
        <v>19648</v>
      </c>
      <c r="E7193" s="3" t="s">
        <v>19649</v>
      </c>
      <c r="F7193" s="3" t="s">
        <v>19650</v>
      </c>
      <c r="G7193" s="2" t="s">
        <v>18</v>
      </c>
      <c r="H7193" s="2">
        <v>4.0</v>
      </c>
      <c r="I7193" s="2">
        <v>4.0</v>
      </c>
      <c r="J7193" s="2">
        <v>4.0</v>
      </c>
      <c r="K7193" s="2">
        <v>4.0</v>
      </c>
      <c r="L7193" s="2">
        <v>4.0</v>
      </c>
      <c r="M7193" s="2" t="s">
        <v>19</v>
      </c>
    </row>
    <row r="7194" ht="15.75" customHeight="1">
      <c r="A7194" s="2">
        <v>397.0</v>
      </c>
      <c r="B7194" s="2" t="s">
        <v>19635</v>
      </c>
      <c r="C7194" s="2" t="s">
        <v>235</v>
      </c>
      <c r="D7194" s="3" t="s">
        <v>19651</v>
      </c>
      <c r="E7194" s="3" t="s">
        <v>19652</v>
      </c>
      <c r="F7194" s="3" t="s">
        <v>19653</v>
      </c>
      <c r="G7194" s="2" t="s">
        <v>50</v>
      </c>
      <c r="H7194" s="2">
        <v>5.0</v>
      </c>
      <c r="I7194" s="2">
        <v>5.0</v>
      </c>
      <c r="J7194" s="2">
        <v>5.0</v>
      </c>
      <c r="K7194" s="2">
        <v>5.0</v>
      </c>
      <c r="L7194" s="2">
        <v>5.0</v>
      </c>
      <c r="M7194" s="2" t="s">
        <v>19</v>
      </c>
    </row>
    <row r="7195" ht="15.75" customHeight="1">
      <c r="A7195" s="2">
        <v>397.0</v>
      </c>
      <c r="B7195" s="2" t="s">
        <v>19635</v>
      </c>
      <c r="C7195" s="2" t="s">
        <v>235</v>
      </c>
      <c r="D7195" s="3" t="s">
        <v>19654</v>
      </c>
      <c r="E7195" s="3" t="s">
        <v>19655</v>
      </c>
      <c r="F7195" s="3" t="s">
        <v>19656</v>
      </c>
      <c r="G7195" s="2" t="s">
        <v>50</v>
      </c>
      <c r="H7195" s="2">
        <v>5.0</v>
      </c>
      <c r="I7195" s="2">
        <v>5.0</v>
      </c>
      <c r="J7195" s="2">
        <v>5.0</v>
      </c>
      <c r="K7195" s="2">
        <v>5.0</v>
      </c>
      <c r="L7195" s="2">
        <v>5.0</v>
      </c>
      <c r="M7195" s="2" t="s">
        <v>19</v>
      </c>
    </row>
    <row r="7196" ht="15.75" customHeight="1">
      <c r="A7196" s="2">
        <v>397.0</v>
      </c>
      <c r="B7196" s="2" t="s">
        <v>19635</v>
      </c>
      <c r="C7196" s="2" t="s">
        <v>718</v>
      </c>
      <c r="D7196" s="3" t="s">
        <v>19657</v>
      </c>
      <c r="E7196" s="3" t="s">
        <v>19658</v>
      </c>
      <c r="F7196" s="3" t="s">
        <v>19659</v>
      </c>
      <c r="G7196" s="2" t="s">
        <v>50</v>
      </c>
      <c r="H7196" s="2">
        <v>4.0</v>
      </c>
      <c r="I7196" s="2">
        <v>5.0</v>
      </c>
      <c r="J7196" s="2">
        <v>5.0</v>
      </c>
      <c r="K7196" s="2">
        <v>5.0</v>
      </c>
      <c r="L7196" s="2">
        <v>5.0</v>
      </c>
      <c r="M7196" s="2" t="s">
        <v>19</v>
      </c>
    </row>
    <row r="7197" ht="15.75" customHeight="1">
      <c r="A7197" s="2">
        <v>397.0</v>
      </c>
      <c r="B7197" s="2" t="s">
        <v>19635</v>
      </c>
      <c r="C7197" s="2" t="s">
        <v>109</v>
      </c>
      <c r="D7197" s="3" t="s">
        <v>19660</v>
      </c>
      <c r="E7197" s="3" t="s">
        <v>19661</v>
      </c>
      <c r="F7197" s="3" t="s">
        <v>19662</v>
      </c>
      <c r="G7197" s="2" t="s">
        <v>50</v>
      </c>
      <c r="H7197" s="2">
        <v>3.0</v>
      </c>
      <c r="I7197" s="2">
        <v>5.0</v>
      </c>
      <c r="J7197" s="2">
        <v>5.0</v>
      </c>
      <c r="K7197" s="2">
        <v>4.0</v>
      </c>
      <c r="L7197" s="2">
        <v>3.0</v>
      </c>
      <c r="M7197" s="2" t="s">
        <v>19</v>
      </c>
    </row>
    <row r="7198" ht="15.75" customHeight="1">
      <c r="A7198" s="2">
        <v>397.0</v>
      </c>
      <c r="B7198" s="2" t="s">
        <v>19635</v>
      </c>
      <c r="C7198" s="2" t="s">
        <v>109</v>
      </c>
      <c r="D7198" s="3" t="s">
        <v>19663</v>
      </c>
      <c r="E7198" s="3" t="s">
        <v>19664</v>
      </c>
      <c r="F7198" s="3" t="s">
        <v>19665</v>
      </c>
      <c r="G7198" s="2" t="s">
        <v>50</v>
      </c>
      <c r="H7198" s="2">
        <v>5.0</v>
      </c>
      <c r="I7198" s="2">
        <v>4.0</v>
      </c>
      <c r="J7198" s="2">
        <v>5.0</v>
      </c>
      <c r="K7198" s="2">
        <v>4.0</v>
      </c>
      <c r="L7198" s="2">
        <v>5.0</v>
      </c>
      <c r="M7198" s="2" t="s">
        <v>19</v>
      </c>
    </row>
    <row r="7199" ht="15.75" customHeight="1">
      <c r="A7199" s="2">
        <v>397.0</v>
      </c>
      <c r="B7199" s="2" t="s">
        <v>19635</v>
      </c>
      <c r="C7199" s="2" t="s">
        <v>109</v>
      </c>
      <c r="D7199" s="3" t="s">
        <v>19666</v>
      </c>
      <c r="E7199" s="3" t="s">
        <v>19667</v>
      </c>
      <c r="F7199" s="3" t="s">
        <v>19668</v>
      </c>
      <c r="G7199" s="2" t="s">
        <v>50</v>
      </c>
      <c r="H7199" s="2">
        <v>4.0</v>
      </c>
      <c r="I7199" s="2">
        <v>5.0</v>
      </c>
      <c r="J7199" s="2">
        <v>5.0</v>
      </c>
      <c r="K7199" s="2">
        <v>5.0</v>
      </c>
      <c r="L7199" s="2">
        <v>5.0</v>
      </c>
      <c r="M7199" s="2" t="s">
        <v>19</v>
      </c>
    </row>
    <row r="7200" ht="15.75" customHeight="1">
      <c r="A7200" s="2">
        <v>397.0</v>
      </c>
      <c r="B7200" s="2" t="s">
        <v>19635</v>
      </c>
      <c r="C7200" s="2" t="s">
        <v>458</v>
      </c>
      <c r="D7200" s="3" t="s">
        <v>236</v>
      </c>
      <c r="E7200" s="3" t="s">
        <v>19669</v>
      </c>
      <c r="F7200" s="3" t="s">
        <v>19670</v>
      </c>
      <c r="G7200" s="2" t="s">
        <v>50</v>
      </c>
      <c r="H7200" s="2">
        <v>5.0</v>
      </c>
      <c r="I7200" s="2">
        <v>4.0</v>
      </c>
      <c r="J7200" s="2">
        <v>5.0</v>
      </c>
      <c r="K7200" s="2">
        <v>4.0</v>
      </c>
      <c r="L7200" s="2">
        <v>5.0</v>
      </c>
      <c r="M7200" s="2" t="s">
        <v>19</v>
      </c>
    </row>
    <row r="7201" ht="15.75" customHeight="1">
      <c r="A7201" s="2">
        <v>397.0</v>
      </c>
      <c r="B7201" s="2" t="s">
        <v>19635</v>
      </c>
      <c r="C7201" s="2" t="s">
        <v>458</v>
      </c>
      <c r="D7201" s="3" t="s">
        <v>19671</v>
      </c>
      <c r="E7201" s="3" t="s">
        <v>19672</v>
      </c>
      <c r="F7201" s="3" t="s">
        <v>19673</v>
      </c>
      <c r="G7201" s="2" t="s">
        <v>50</v>
      </c>
      <c r="H7201" s="2">
        <v>4.0</v>
      </c>
      <c r="I7201" s="2">
        <v>5.0</v>
      </c>
      <c r="J7201" s="2">
        <v>5.0</v>
      </c>
      <c r="K7201" s="2">
        <v>5.0</v>
      </c>
      <c r="L7201" s="2">
        <v>4.0</v>
      </c>
      <c r="M7201" s="2" t="s">
        <v>19</v>
      </c>
    </row>
    <row r="7202" ht="15.75" customHeight="1">
      <c r="A7202" s="2">
        <v>397.0</v>
      </c>
      <c r="B7202" s="2" t="s">
        <v>19635</v>
      </c>
      <c r="C7202" s="2" t="s">
        <v>458</v>
      </c>
      <c r="D7202" s="3" t="s">
        <v>17697</v>
      </c>
      <c r="E7202" s="3" t="s">
        <v>19674</v>
      </c>
      <c r="F7202" s="3" t="s">
        <v>19675</v>
      </c>
      <c r="G7202" s="2" t="s">
        <v>50</v>
      </c>
      <c r="H7202" s="2">
        <v>5.0</v>
      </c>
      <c r="I7202" s="2">
        <v>5.0</v>
      </c>
      <c r="J7202" s="2">
        <v>5.0</v>
      </c>
      <c r="K7202" s="2">
        <v>5.0</v>
      </c>
      <c r="L7202" s="2">
        <v>5.0</v>
      </c>
      <c r="M7202" s="2" t="s">
        <v>19</v>
      </c>
    </row>
    <row r="7203" ht="15.75" customHeight="1">
      <c r="A7203" s="2">
        <v>397.0</v>
      </c>
      <c r="B7203" s="2" t="s">
        <v>19635</v>
      </c>
      <c r="C7203" s="2" t="s">
        <v>434</v>
      </c>
      <c r="D7203" s="3" t="s">
        <v>19676</v>
      </c>
      <c r="E7203" s="3" t="s">
        <v>19677</v>
      </c>
      <c r="F7203" s="3" t="s">
        <v>19678</v>
      </c>
      <c r="G7203" s="2" t="s">
        <v>50</v>
      </c>
      <c r="H7203" s="2">
        <v>5.0</v>
      </c>
      <c r="I7203" s="2">
        <v>4.0</v>
      </c>
      <c r="J7203" s="2">
        <v>5.0</v>
      </c>
      <c r="K7203" s="2">
        <v>3.0</v>
      </c>
      <c r="L7203" s="2">
        <v>5.0</v>
      </c>
      <c r="M7203" s="2" t="s">
        <v>19</v>
      </c>
    </row>
    <row r="7204" ht="15.75" customHeight="1">
      <c r="A7204" s="2">
        <v>397.0</v>
      </c>
      <c r="B7204" s="2" t="s">
        <v>19635</v>
      </c>
      <c r="C7204" s="2" t="s">
        <v>239</v>
      </c>
      <c r="D7204" s="3" t="s">
        <v>19679</v>
      </c>
      <c r="E7204" s="3" t="s">
        <v>19680</v>
      </c>
      <c r="F7204" s="3" t="s">
        <v>19681</v>
      </c>
      <c r="G7204" s="2" t="s">
        <v>50</v>
      </c>
      <c r="H7204" s="2">
        <v>5.0</v>
      </c>
      <c r="I7204" s="2">
        <v>5.0</v>
      </c>
      <c r="J7204" s="2">
        <v>5.0</v>
      </c>
      <c r="K7204" s="2">
        <v>5.0</v>
      </c>
      <c r="L7204" s="2">
        <v>5.0</v>
      </c>
      <c r="M7204" s="2" t="s">
        <v>19</v>
      </c>
    </row>
    <row r="7205" ht="15.75" customHeight="1">
      <c r="A7205" s="2">
        <v>397.0</v>
      </c>
      <c r="B7205" s="2" t="s">
        <v>19635</v>
      </c>
      <c r="C7205" s="2" t="s">
        <v>88</v>
      </c>
      <c r="D7205" s="3" t="s">
        <v>19682</v>
      </c>
      <c r="E7205" s="3" t="s">
        <v>19683</v>
      </c>
      <c r="F7205" s="3" t="s">
        <v>19684</v>
      </c>
      <c r="G7205" s="2" t="s">
        <v>50</v>
      </c>
      <c r="H7205" s="2">
        <v>4.0</v>
      </c>
      <c r="I7205" s="2">
        <v>4.0</v>
      </c>
      <c r="J7205" s="2">
        <v>4.0</v>
      </c>
      <c r="K7205" s="2">
        <v>4.0</v>
      </c>
      <c r="L7205" s="2">
        <v>4.0</v>
      </c>
      <c r="M7205" s="2" t="s">
        <v>19</v>
      </c>
    </row>
    <row r="7206" ht="15.75" customHeight="1">
      <c r="A7206" s="2">
        <v>397.0</v>
      </c>
      <c r="B7206" s="2" t="s">
        <v>19635</v>
      </c>
      <c r="C7206" s="2" t="s">
        <v>88</v>
      </c>
      <c r="D7206" s="3" t="s">
        <v>191</v>
      </c>
      <c r="E7206" s="3" t="s">
        <v>19685</v>
      </c>
      <c r="F7206" s="3" t="s">
        <v>19686</v>
      </c>
      <c r="G7206" s="2" t="s">
        <v>50</v>
      </c>
      <c r="H7206" s="2">
        <v>4.0</v>
      </c>
      <c r="I7206" s="2">
        <v>4.0</v>
      </c>
      <c r="J7206" s="2">
        <v>4.0</v>
      </c>
      <c r="K7206" s="2">
        <v>4.0</v>
      </c>
      <c r="L7206" s="2">
        <v>4.0</v>
      </c>
      <c r="M7206" s="2" t="s">
        <v>19</v>
      </c>
    </row>
    <row r="7207" ht="15.75" customHeight="1">
      <c r="A7207" s="2">
        <v>397.0</v>
      </c>
      <c r="B7207" s="2" t="s">
        <v>19635</v>
      </c>
      <c r="C7207" s="2" t="s">
        <v>326</v>
      </c>
      <c r="D7207" s="3" t="s">
        <v>19687</v>
      </c>
      <c r="E7207" s="3" t="s">
        <v>19688</v>
      </c>
      <c r="F7207" s="3" t="s">
        <v>19689</v>
      </c>
      <c r="G7207" s="2" t="s">
        <v>50</v>
      </c>
      <c r="H7207" s="2">
        <v>5.0</v>
      </c>
      <c r="I7207" s="2">
        <v>5.0</v>
      </c>
      <c r="J7207" s="2">
        <v>5.0</v>
      </c>
      <c r="K7207" s="2">
        <v>5.0</v>
      </c>
      <c r="L7207" s="2">
        <v>5.0</v>
      </c>
      <c r="M7207" s="2" t="s">
        <v>19</v>
      </c>
    </row>
    <row r="7208" ht="15.75" customHeight="1">
      <c r="A7208" s="2">
        <v>397.0</v>
      </c>
      <c r="B7208" s="2" t="s">
        <v>19635</v>
      </c>
      <c r="C7208" s="2" t="s">
        <v>512</v>
      </c>
      <c r="D7208" s="3" t="s">
        <v>1469</v>
      </c>
      <c r="E7208" s="3" t="s">
        <v>19690</v>
      </c>
      <c r="F7208" s="3" t="s">
        <v>19691</v>
      </c>
      <c r="G7208" s="2" t="s">
        <v>50</v>
      </c>
      <c r="H7208" s="2">
        <v>5.0</v>
      </c>
      <c r="I7208" s="2">
        <v>5.0</v>
      </c>
      <c r="J7208" s="2">
        <v>5.0</v>
      </c>
      <c r="K7208" s="2">
        <v>5.0</v>
      </c>
      <c r="L7208" s="2">
        <v>5.0</v>
      </c>
      <c r="M7208" s="2" t="s">
        <v>19</v>
      </c>
    </row>
    <row r="7209" ht="15.75" customHeight="1">
      <c r="A7209" s="2">
        <v>397.0</v>
      </c>
      <c r="B7209" s="2" t="s">
        <v>19635</v>
      </c>
      <c r="C7209" s="2" t="s">
        <v>512</v>
      </c>
      <c r="D7209" s="3" t="s">
        <v>19692</v>
      </c>
      <c r="E7209" s="3" t="s">
        <v>19693</v>
      </c>
      <c r="F7209" s="3" t="s">
        <v>19694</v>
      </c>
      <c r="G7209" s="2" t="s">
        <v>50</v>
      </c>
      <c r="H7209" s="2">
        <v>3.0</v>
      </c>
      <c r="I7209" s="2">
        <v>4.0</v>
      </c>
      <c r="J7209" s="2">
        <v>5.0</v>
      </c>
      <c r="K7209" s="2">
        <v>5.0</v>
      </c>
      <c r="L7209" s="2">
        <v>3.0</v>
      </c>
      <c r="M7209" s="2" t="s">
        <v>19</v>
      </c>
    </row>
    <row r="7210" ht="15.75" customHeight="1">
      <c r="A7210" s="2">
        <v>397.0</v>
      </c>
      <c r="B7210" s="2" t="s">
        <v>19635</v>
      </c>
      <c r="C7210" s="2" t="s">
        <v>512</v>
      </c>
      <c r="D7210" s="3" t="s">
        <v>19695</v>
      </c>
      <c r="E7210" s="3" t="s">
        <v>19696</v>
      </c>
      <c r="F7210" s="3" t="s">
        <v>19697</v>
      </c>
      <c r="G7210" s="2" t="s">
        <v>50</v>
      </c>
      <c r="H7210" s="2">
        <v>5.0</v>
      </c>
      <c r="I7210" s="2">
        <v>5.0</v>
      </c>
      <c r="J7210" s="2">
        <v>5.0</v>
      </c>
      <c r="K7210" s="2">
        <v>5.0</v>
      </c>
      <c r="L7210" s="2">
        <v>5.0</v>
      </c>
      <c r="M7210" s="2" t="s">
        <v>19</v>
      </c>
    </row>
    <row r="7211" ht="15.75" customHeight="1">
      <c r="A7211" s="2">
        <v>397.0</v>
      </c>
      <c r="B7211" s="2" t="s">
        <v>19635</v>
      </c>
      <c r="C7211" s="2" t="s">
        <v>512</v>
      </c>
      <c r="D7211" s="3" t="s">
        <v>19698</v>
      </c>
      <c r="E7211" s="3" t="s">
        <v>19699</v>
      </c>
      <c r="F7211" s="3" t="s">
        <v>19700</v>
      </c>
      <c r="G7211" s="2" t="s">
        <v>50</v>
      </c>
      <c r="H7211" s="2">
        <v>5.0</v>
      </c>
      <c r="I7211" s="2">
        <v>5.0</v>
      </c>
      <c r="J7211" s="2">
        <v>5.0</v>
      </c>
      <c r="K7211" s="2">
        <v>5.0</v>
      </c>
      <c r="L7211" s="2">
        <v>5.0</v>
      </c>
      <c r="M7211" s="2" t="s">
        <v>19</v>
      </c>
    </row>
    <row r="7212" ht="15.75" customHeight="1">
      <c r="A7212" s="2">
        <v>397.0</v>
      </c>
      <c r="B7212" s="2" t="s">
        <v>19635</v>
      </c>
      <c r="C7212" s="2" t="s">
        <v>512</v>
      </c>
      <c r="D7212" s="3" t="s">
        <v>19701</v>
      </c>
      <c r="E7212" s="3" t="s">
        <v>19702</v>
      </c>
      <c r="F7212" s="3" t="s">
        <v>19703</v>
      </c>
      <c r="G7212" s="2" t="s">
        <v>50</v>
      </c>
      <c r="H7212" s="2">
        <v>4.0</v>
      </c>
      <c r="I7212" s="2">
        <v>3.0</v>
      </c>
      <c r="J7212" s="2">
        <v>4.0</v>
      </c>
      <c r="K7212" s="2">
        <v>5.0</v>
      </c>
      <c r="L7212" s="2">
        <v>4.0</v>
      </c>
      <c r="M7212" s="2" t="s">
        <v>19</v>
      </c>
    </row>
    <row r="7213" ht="15.75" customHeight="1">
      <c r="A7213" s="2">
        <v>397.0</v>
      </c>
      <c r="B7213" s="2" t="s">
        <v>19635</v>
      </c>
      <c r="C7213" s="2" t="s">
        <v>116</v>
      </c>
      <c r="D7213" s="3" t="s">
        <v>1469</v>
      </c>
      <c r="E7213" s="3" t="s">
        <v>19704</v>
      </c>
      <c r="F7213" s="3" t="s">
        <v>19705</v>
      </c>
      <c r="G7213" s="2" t="s">
        <v>50</v>
      </c>
      <c r="H7213" s="2">
        <v>4.0</v>
      </c>
      <c r="I7213" s="2">
        <v>5.0</v>
      </c>
      <c r="J7213" s="2">
        <v>5.0</v>
      </c>
      <c r="K7213" s="2">
        <v>4.0</v>
      </c>
      <c r="L7213" s="2">
        <v>4.0</v>
      </c>
      <c r="M7213" s="2" t="s">
        <v>19</v>
      </c>
    </row>
    <row r="7214" ht="15.75" customHeight="1">
      <c r="A7214" s="2">
        <v>397.0</v>
      </c>
      <c r="B7214" s="2" t="s">
        <v>19635</v>
      </c>
      <c r="C7214" s="2" t="s">
        <v>116</v>
      </c>
      <c r="D7214" s="3" t="s">
        <v>139</v>
      </c>
      <c r="E7214" s="3" t="s">
        <v>19706</v>
      </c>
      <c r="F7214" s="3" t="s">
        <v>19707</v>
      </c>
      <c r="G7214" s="2" t="s">
        <v>50</v>
      </c>
      <c r="H7214" s="2">
        <v>4.0</v>
      </c>
      <c r="I7214" s="2">
        <v>5.0</v>
      </c>
      <c r="J7214" s="2">
        <v>5.0</v>
      </c>
      <c r="K7214" s="2">
        <v>5.0</v>
      </c>
      <c r="L7214" s="2">
        <v>5.0</v>
      </c>
      <c r="M7214" s="2" t="s">
        <v>19</v>
      </c>
    </row>
    <row r="7215" ht="15.75" customHeight="1">
      <c r="A7215" s="2">
        <v>397.0</v>
      </c>
      <c r="B7215" s="2" t="s">
        <v>19635</v>
      </c>
      <c r="C7215" s="2" t="s">
        <v>116</v>
      </c>
      <c r="D7215" s="3" t="s">
        <v>19708</v>
      </c>
      <c r="E7215" s="3" t="s">
        <v>19709</v>
      </c>
      <c r="F7215" s="3" t="s">
        <v>19710</v>
      </c>
      <c r="G7215" s="2" t="s">
        <v>50</v>
      </c>
      <c r="H7215" s="2">
        <v>5.0</v>
      </c>
      <c r="I7215" s="2">
        <v>5.0</v>
      </c>
      <c r="J7215" s="2">
        <v>4.0</v>
      </c>
      <c r="K7215" s="2">
        <v>4.0</v>
      </c>
      <c r="L7215" s="2">
        <v>4.0</v>
      </c>
      <c r="M7215" s="2" t="s">
        <v>19</v>
      </c>
    </row>
    <row r="7216" ht="15.75" customHeight="1">
      <c r="A7216" s="2">
        <v>397.0</v>
      </c>
      <c r="B7216" s="2" t="s">
        <v>19635</v>
      </c>
      <c r="C7216" s="2" t="s">
        <v>116</v>
      </c>
      <c r="D7216" s="3" t="s">
        <v>19711</v>
      </c>
      <c r="E7216" s="3" t="s">
        <v>19712</v>
      </c>
      <c r="F7216" s="3" t="s">
        <v>19713</v>
      </c>
      <c r="G7216" s="2" t="s">
        <v>50</v>
      </c>
      <c r="H7216" s="2">
        <v>5.0</v>
      </c>
      <c r="I7216" s="2">
        <v>5.0</v>
      </c>
      <c r="J7216" s="2">
        <v>5.0</v>
      </c>
      <c r="K7216" s="2">
        <v>5.0</v>
      </c>
      <c r="L7216" s="2">
        <v>5.0</v>
      </c>
      <c r="M7216" s="2" t="s">
        <v>19</v>
      </c>
    </row>
    <row r="7217" ht="15.75" customHeight="1">
      <c r="A7217" s="2">
        <v>397.0</v>
      </c>
      <c r="B7217" s="2" t="s">
        <v>19635</v>
      </c>
      <c r="C7217" s="2" t="s">
        <v>353</v>
      </c>
      <c r="D7217" s="3" t="s">
        <v>1814</v>
      </c>
      <c r="E7217" s="3" t="s">
        <v>19714</v>
      </c>
      <c r="F7217" s="3" t="s">
        <v>19715</v>
      </c>
      <c r="G7217" s="2" t="s">
        <v>50</v>
      </c>
      <c r="H7217" s="2">
        <v>5.0</v>
      </c>
      <c r="I7217" s="2">
        <v>4.0</v>
      </c>
      <c r="J7217" s="2">
        <v>5.0</v>
      </c>
      <c r="K7217" s="2">
        <v>5.0</v>
      </c>
      <c r="L7217" s="2">
        <v>4.0</v>
      </c>
      <c r="M7217" s="2" t="s">
        <v>19</v>
      </c>
    </row>
    <row r="7218" ht="15.75" customHeight="1">
      <c r="A7218" s="2">
        <v>397.0</v>
      </c>
      <c r="B7218" s="2" t="s">
        <v>19635</v>
      </c>
      <c r="C7218" s="2" t="s">
        <v>34</v>
      </c>
      <c r="D7218" s="3" t="s">
        <v>19716</v>
      </c>
      <c r="E7218" s="3" t="s">
        <v>19717</v>
      </c>
      <c r="F7218" s="3" t="s">
        <v>19718</v>
      </c>
      <c r="G7218" s="2" t="s">
        <v>50</v>
      </c>
      <c r="H7218" s="2">
        <v>5.0</v>
      </c>
      <c r="I7218" s="2">
        <v>5.0</v>
      </c>
      <c r="J7218" s="2">
        <v>5.0</v>
      </c>
      <c r="K7218" s="2">
        <v>5.0</v>
      </c>
      <c r="L7218" s="2">
        <v>5.0</v>
      </c>
      <c r="M7218" s="2" t="s">
        <v>19</v>
      </c>
    </row>
    <row r="7219" ht="15.75" customHeight="1">
      <c r="A7219" s="2">
        <v>397.0</v>
      </c>
      <c r="B7219" s="2" t="s">
        <v>19635</v>
      </c>
      <c r="C7219" s="2" t="s">
        <v>386</v>
      </c>
      <c r="D7219" s="3" t="s">
        <v>19719</v>
      </c>
      <c r="E7219" s="3" t="s">
        <v>19720</v>
      </c>
      <c r="F7219" s="3" t="s">
        <v>19721</v>
      </c>
      <c r="G7219" s="2" t="s">
        <v>28</v>
      </c>
      <c r="H7219" s="2">
        <v>4.0</v>
      </c>
      <c r="I7219" s="2">
        <v>4.0</v>
      </c>
      <c r="J7219" s="2">
        <v>4.0</v>
      </c>
      <c r="K7219" s="2">
        <v>4.0</v>
      </c>
      <c r="L7219" s="2">
        <v>4.0</v>
      </c>
      <c r="M7219" s="2" t="s">
        <v>19</v>
      </c>
    </row>
    <row r="7220" ht="15.75" customHeight="1">
      <c r="A7220" s="2">
        <v>397.0</v>
      </c>
      <c r="B7220" s="2" t="s">
        <v>19635</v>
      </c>
      <c r="C7220" s="2" t="s">
        <v>272</v>
      </c>
      <c r="D7220" s="3" t="s">
        <v>19722</v>
      </c>
      <c r="E7220" s="3" t="s">
        <v>19723</v>
      </c>
      <c r="F7220" s="3" t="s">
        <v>19724</v>
      </c>
      <c r="G7220" s="2" t="s">
        <v>18</v>
      </c>
      <c r="H7220" s="2">
        <v>4.0</v>
      </c>
      <c r="I7220" s="2">
        <v>4.0</v>
      </c>
      <c r="J7220" s="2">
        <v>3.0</v>
      </c>
      <c r="K7220" s="2">
        <v>4.0</v>
      </c>
      <c r="L7220" s="2">
        <v>5.0</v>
      </c>
      <c r="M7220" s="2" t="s">
        <v>19</v>
      </c>
    </row>
    <row r="7221" ht="15.75" customHeight="1">
      <c r="A7221" s="2">
        <v>397.0</v>
      </c>
      <c r="B7221" s="2" t="s">
        <v>19635</v>
      </c>
      <c r="C7221" s="2" t="s">
        <v>95</v>
      </c>
      <c r="D7221" s="3" t="s">
        <v>19725</v>
      </c>
      <c r="E7221" s="3" t="s">
        <v>19726</v>
      </c>
      <c r="F7221" s="3" t="s">
        <v>19727</v>
      </c>
      <c r="G7221" s="2" t="s">
        <v>50</v>
      </c>
      <c r="H7221" s="2">
        <v>4.0</v>
      </c>
      <c r="I7221" s="2">
        <v>5.0</v>
      </c>
      <c r="J7221" s="2">
        <v>4.0</v>
      </c>
      <c r="K7221" s="2">
        <v>5.0</v>
      </c>
      <c r="L7221" s="2">
        <v>4.0</v>
      </c>
      <c r="M7221" s="2" t="s">
        <v>19</v>
      </c>
    </row>
    <row r="7222" ht="15.75" customHeight="1">
      <c r="A7222" s="2">
        <v>397.0</v>
      </c>
      <c r="B7222" s="2" t="s">
        <v>19635</v>
      </c>
      <c r="C7222" s="2" t="s">
        <v>95</v>
      </c>
      <c r="D7222" s="3" t="s">
        <v>19728</v>
      </c>
      <c r="E7222" s="3" t="s">
        <v>19729</v>
      </c>
      <c r="F7222" s="3" t="s">
        <v>19730</v>
      </c>
      <c r="G7222" s="2" t="s">
        <v>50</v>
      </c>
      <c r="H7222" s="2">
        <v>4.0</v>
      </c>
      <c r="I7222" s="2">
        <v>5.0</v>
      </c>
      <c r="J7222" s="2">
        <v>5.0</v>
      </c>
      <c r="K7222" s="2">
        <v>4.0</v>
      </c>
      <c r="L7222" s="2">
        <v>5.0</v>
      </c>
      <c r="M7222" s="2" t="s">
        <v>19</v>
      </c>
    </row>
    <row r="7223" ht="15.75" customHeight="1">
      <c r="A7223" s="2">
        <v>397.0</v>
      </c>
      <c r="B7223" s="2" t="s">
        <v>19635</v>
      </c>
      <c r="C7223" s="2" t="s">
        <v>95</v>
      </c>
      <c r="D7223" s="3" t="s">
        <v>19731</v>
      </c>
      <c r="E7223" s="3" t="s">
        <v>19732</v>
      </c>
      <c r="F7223" s="3" t="s">
        <v>19733</v>
      </c>
      <c r="G7223" s="2" t="s">
        <v>50</v>
      </c>
      <c r="H7223" s="2">
        <v>5.0</v>
      </c>
      <c r="I7223" s="2">
        <v>4.0</v>
      </c>
      <c r="J7223" s="2">
        <v>4.0</v>
      </c>
      <c r="K7223" s="2">
        <v>4.0</v>
      </c>
      <c r="L7223" s="2">
        <v>4.0</v>
      </c>
      <c r="M7223" s="2" t="s">
        <v>19</v>
      </c>
    </row>
    <row r="7224" ht="15.75" customHeight="1">
      <c r="A7224" s="2">
        <v>397.0</v>
      </c>
      <c r="B7224" s="2" t="s">
        <v>19635</v>
      </c>
      <c r="C7224" s="2" t="s">
        <v>95</v>
      </c>
      <c r="D7224" s="3" t="s">
        <v>19734</v>
      </c>
      <c r="E7224" s="3" t="s">
        <v>19735</v>
      </c>
      <c r="F7224" s="3" t="s">
        <v>19736</v>
      </c>
      <c r="G7224" s="2" t="s">
        <v>50</v>
      </c>
      <c r="H7224" s="2">
        <v>5.0</v>
      </c>
      <c r="I7224" s="2">
        <v>5.0</v>
      </c>
      <c r="J7224" s="2">
        <v>5.0</v>
      </c>
      <c r="K7224" s="2">
        <v>5.0</v>
      </c>
      <c r="L7224" s="2">
        <v>5.0</v>
      </c>
      <c r="M7224" s="2" t="s">
        <v>19</v>
      </c>
    </row>
    <row r="7225" ht="15.75" customHeight="1">
      <c r="A7225" s="2">
        <v>397.0</v>
      </c>
      <c r="B7225" s="2" t="s">
        <v>19635</v>
      </c>
      <c r="C7225" s="2" t="s">
        <v>95</v>
      </c>
      <c r="D7225" s="3" t="s">
        <v>19737</v>
      </c>
      <c r="E7225" s="3" t="s">
        <v>19738</v>
      </c>
      <c r="F7225" s="3" t="s">
        <v>19739</v>
      </c>
      <c r="G7225" s="2" t="s">
        <v>50</v>
      </c>
      <c r="H7225" s="2">
        <v>5.0</v>
      </c>
      <c r="I7225" s="2">
        <v>5.0</v>
      </c>
      <c r="J7225" s="2">
        <v>5.0</v>
      </c>
      <c r="K7225" s="2">
        <v>5.0</v>
      </c>
      <c r="L7225" s="2">
        <v>5.0</v>
      </c>
      <c r="M7225" s="2" t="s">
        <v>19</v>
      </c>
    </row>
    <row r="7226" ht="15.75" customHeight="1">
      <c r="A7226" s="2">
        <v>397.0</v>
      </c>
      <c r="B7226" s="2" t="s">
        <v>19635</v>
      </c>
      <c r="C7226" s="2" t="s">
        <v>171</v>
      </c>
      <c r="D7226" s="3" t="s">
        <v>19740</v>
      </c>
      <c r="E7226" s="3" t="s">
        <v>19741</v>
      </c>
      <c r="F7226" s="3" t="s">
        <v>19742</v>
      </c>
      <c r="G7226" s="2" t="s">
        <v>62</v>
      </c>
      <c r="H7226" s="2">
        <v>2.0</v>
      </c>
      <c r="I7226" s="2">
        <v>3.0</v>
      </c>
      <c r="J7226" s="2">
        <v>1.0</v>
      </c>
      <c r="K7226" s="2">
        <v>2.0</v>
      </c>
      <c r="L7226" s="2">
        <v>2.0</v>
      </c>
      <c r="M7226" s="2" t="s">
        <v>33</v>
      </c>
    </row>
    <row r="7227" ht="15.75" customHeight="1">
      <c r="A7227" s="2">
        <v>397.0</v>
      </c>
      <c r="B7227" s="2" t="s">
        <v>19635</v>
      </c>
      <c r="C7227" s="2" t="s">
        <v>218</v>
      </c>
      <c r="D7227" s="3" t="s">
        <v>19743</v>
      </c>
      <c r="E7227" s="3" t="s">
        <v>19744</v>
      </c>
      <c r="F7227" s="3" t="s">
        <v>19745</v>
      </c>
      <c r="G7227" s="2" t="s">
        <v>62</v>
      </c>
      <c r="H7227" s="2">
        <v>1.0</v>
      </c>
      <c r="I7227" s="2">
        <v>3.0</v>
      </c>
      <c r="J7227" s="2">
        <v>1.0</v>
      </c>
      <c r="K7227" s="2">
        <v>2.0</v>
      </c>
      <c r="L7227" s="2">
        <v>4.0</v>
      </c>
      <c r="M7227" s="2" t="s">
        <v>33</v>
      </c>
    </row>
    <row r="7228" ht="15.75" customHeight="1">
      <c r="A7228" s="2">
        <v>397.0</v>
      </c>
      <c r="B7228" s="2" t="s">
        <v>19635</v>
      </c>
      <c r="C7228" s="2" t="s">
        <v>226</v>
      </c>
      <c r="D7228" s="3" t="s">
        <v>19746</v>
      </c>
      <c r="E7228" s="3" t="s">
        <v>19747</v>
      </c>
      <c r="F7228" s="3" t="s">
        <v>19748</v>
      </c>
      <c r="G7228" s="2" t="s">
        <v>50</v>
      </c>
      <c r="H7228" s="2">
        <v>5.0</v>
      </c>
      <c r="I7228" s="2">
        <v>5.0</v>
      </c>
      <c r="J7228" s="2">
        <v>5.0</v>
      </c>
      <c r="K7228" s="2">
        <v>5.0</v>
      </c>
      <c r="L7228" s="2">
        <v>5.0</v>
      </c>
      <c r="M7228" s="2" t="s">
        <v>19</v>
      </c>
    </row>
    <row r="7229" ht="15.75" customHeight="1">
      <c r="A7229" s="2">
        <v>397.0</v>
      </c>
      <c r="B7229" s="2" t="s">
        <v>19635</v>
      </c>
      <c r="C7229" s="2" t="s">
        <v>226</v>
      </c>
      <c r="D7229" s="3" t="s">
        <v>14103</v>
      </c>
      <c r="E7229" s="3" t="s">
        <v>19749</v>
      </c>
      <c r="F7229" s="3" t="s">
        <v>19750</v>
      </c>
      <c r="G7229" s="2" t="s">
        <v>50</v>
      </c>
      <c r="H7229" s="2">
        <v>4.0</v>
      </c>
      <c r="I7229" s="2">
        <v>5.0</v>
      </c>
      <c r="J7229" s="2">
        <v>5.0</v>
      </c>
      <c r="K7229" s="2">
        <v>4.0</v>
      </c>
      <c r="L7229" s="2">
        <v>4.0</v>
      </c>
      <c r="M7229" s="2" t="s">
        <v>19</v>
      </c>
    </row>
    <row r="7230" ht="15.75" customHeight="1">
      <c r="A7230" s="2">
        <v>397.0</v>
      </c>
      <c r="B7230" s="2" t="s">
        <v>19635</v>
      </c>
      <c r="C7230" s="2" t="s">
        <v>226</v>
      </c>
      <c r="D7230" s="3" t="s">
        <v>14722</v>
      </c>
      <c r="E7230" s="3" t="s">
        <v>19751</v>
      </c>
      <c r="F7230" s="3" t="s">
        <v>19752</v>
      </c>
      <c r="G7230" s="2" t="s">
        <v>50</v>
      </c>
      <c r="H7230" s="2">
        <v>4.0</v>
      </c>
      <c r="I7230" s="2">
        <v>4.0</v>
      </c>
      <c r="J7230" s="2">
        <v>4.0</v>
      </c>
      <c r="K7230" s="2">
        <v>4.0</v>
      </c>
      <c r="L7230" s="2">
        <v>5.0</v>
      </c>
      <c r="M7230" s="2" t="s">
        <v>19</v>
      </c>
    </row>
    <row r="7231" ht="15.75" customHeight="1">
      <c r="A7231" s="2">
        <v>397.0</v>
      </c>
      <c r="B7231" s="2" t="s">
        <v>19635</v>
      </c>
      <c r="C7231" s="2" t="s">
        <v>138</v>
      </c>
      <c r="D7231" s="3" t="s">
        <v>19753</v>
      </c>
      <c r="E7231" s="3" t="s">
        <v>19754</v>
      </c>
      <c r="F7231" s="3" t="s">
        <v>19755</v>
      </c>
      <c r="G7231" s="2" t="s">
        <v>50</v>
      </c>
      <c r="H7231" s="2">
        <v>5.0</v>
      </c>
      <c r="I7231" s="2">
        <v>4.0</v>
      </c>
      <c r="J7231" s="2">
        <v>4.0</v>
      </c>
      <c r="K7231" s="2">
        <v>5.0</v>
      </c>
      <c r="L7231" s="2">
        <v>4.0</v>
      </c>
      <c r="M7231" s="2" t="s">
        <v>19</v>
      </c>
    </row>
    <row r="7232" ht="15.75" customHeight="1">
      <c r="A7232" s="2">
        <v>397.0</v>
      </c>
      <c r="B7232" s="2" t="s">
        <v>19635</v>
      </c>
      <c r="C7232" s="2" t="s">
        <v>287</v>
      </c>
      <c r="D7232" s="3" t="s">
        <v>19756</v>
      </c>
      <c r="E7232" s="3" t="s">
        <v>19757</v>
      </c>
      <c r="F7232" s="3" t="s">
        <v>19755</v>
      </c>
      <c r="G7232" s="2" t="s">
        <v>50</v>
      </c>
      <c r="H7232" s="2">
        <v>4.0</v>
      </c>
      <c r="I7232" s="2">
        <v>4.0</v>
      </c>
      <c r="J7232" s="2">
        <v>4.0</v>
      </c>
      <c r="K7232" s="2">
        <v>4.0</v>
      </c>
      <c r="L7232" s="2">
        <v>4.0</v>
      </c>
      <c r="M7232" s="2" t="s">
        <v>19</v>
      </c>
    </row>
    <row r="7233" ht="15.75" customHeight="1">
      <c r="A7233" s="2">
        <v>397.0</v>
      </c>
      <c r="B7233" s="2" t="s">
        <v>19635</v>
      </c>
      <c r="C7233" s="2" t="s">
        <v>287</v>
      </c>
      <c r="D7233" s="3" t="s">
        <v>139</v>
      </c>
      <c r="E7233" s="3" t="s">
        <v>19758</v>
      </c>
      <c r="F7233" s="3" t="s">
        <v>19755</v>
      </c>
      <c r="G7233" s="2" t="s">
        <v>50</v>
      </c>
      <c r="H7233" s="2">
        <v>5.0</v>
      </c>
      <c r="I7233" s="2">
        <v>5.0</v>
      </c>
      <c r="J7233" s="2">
        <v>5.0</v>
      </c>
      <c r="K7233" s="2">
        <v>5.0</v>
      </c>
      <c r="L7233" s="2">
        <v>5.0</v>
      </c>
      <c r="M7233" s="2" t="s">
        <v>19</v>
      </c>
    </row>
    <row r="7234" ht="15.75" customHeight="1">
      <c r="A7234" s="2">
        <v>397.0</v>
      </c>
      <c r="B7234" s="2" t="s">
        <v>19635</v>
      </c>
      <c r="C7234" s="2" t="s">
        <v>103</v>
      </c>
      <c r="D7234" s="3" t="s">
        <v>191</v>
      </c>
      <c r="E7234" s="3" t="s">
        <v>19759</v>
      </c>
      <c r="F7234" s="3" t="s">
        <v>19760</v>
      </c>
      <c r="G7234" s="2" t="s">
        <v>50</v>
      </c>
      <c r="H7234" s="2">
        <v>5.0</v>
      </c>
      <c r="I7234" s="2">
        <v>4.0</v>
      </c>
      <c r="J7234" s="2">
        <v>5.0</v>
      </c>
      <c r="K7234" s="2">
        <v>4.0</v>
      </c>
      <c r="L7234" s="2">
        <v>4.0</v>
      </c>
      <c r="M7234" s="2" t="s">
        <v>19</v>
      </c>
    </row>
    <row r="7235" ht="15.75" customHeight="1">
      <c r="A7235" s="2">
        <v>397.0</v>
      </c>
      <c r="B7235" s="2" t="s">
        <v>19635</v>
      </c>
      <c r="C7235" s="2" t="s">
        <v>296</v>
      </c>
      <c r="D7235" s="3" t="s">
        <v>19761</v>
      </c>
      <c r="E7235" s="3" t="s">
        <v>19762</v>
      </c>
      <c r="F7235" s="3" t="s">
        <v>19763</v>
      </c>
      <c r="G7235" s="2" t="s">
        <v>18</v>
      </c>
      <c r="H7235" s="2">
        <v>4.0</v>
      </c>
      <c r="I7235" s="2">
        <v>2.0</v>
      </c>
      <c r="J7235" s="2">
        <v>3.0</v>
      </c>
      <c r="K7235" s="2">
        <v>3.0</v>
      </c>
      <c r="L7235" s="2">
        <v>4.0</v>
      </c>
      <c r="M7235" s="2" t="s">
        <v>19</v>
      </c>
    </row>
    <row r="7236" ht="15.75" customHeight="1">
      <c r="A7236" s="2">
        <v>397.0</v>
      </c>
      <c r="B7236" s="2" t="s">
        <v>19635</v>
      </c>
      <c r="C7236" s="2" t="s">
        <v>1217</v>
      </c>
      <c r="D7236" s="3" t="s">
        <v>3798</v>
      </c>
      <c r="E7236" s="3" t="s">
        <v>19764</v>
      </c>
      <c r="F7236" s="3" t="s">
        <v>19763</v>
      </c>
      <c r="G7236" s="2" t="s">
        <v>50</v>
      </c>
      <c r="H7236" s="2">
        <v>4.0</v>
      </c>
      <c r="I7236" s="2">
        <v>5.0</v>
      </c>
      <c r="J7236" s="2">
        <v>5.0</v>
      </c>
      <c r="K7236" s="2">
        <v>4.0</v>
      </c>
      <c r="L7236" s="2">
        <v>5.0</v>
      </c>
      <c r="M7236" s="2" t="s">
        <v>19</v>
      </c>
    </row>
    <row r="7237" ht="15.75" customHeight="1">
      <c r="A7237" s="2">
        <v>397.0</v>
      </c>
      <c r="B7237" s="2" t="s">
        <v>19635</v>
      </c>
      <c r="C7237" s="2" t="s">
        <v>1217</v>
      </c>
      <c r="D7237" s="3" t="s">
        <v>19765</v>
      </c>
      <c r="E7237" s="3" t="s">
        <v>19766</v>
      </c>
      <c r="F7237" s="3" t="s">
        <v>19763</v>
      </c>
      <c r="G7237" s="2" t="s">
        <v>50</v>
      </c>
      <c r="H7237" s="2">
        <v>5.0</v>
      </c>
      <c r="I7237" s="2">
        <v>5.0</v>
      </c>
      <c r="J7237" s="2">
        <v>5.0</v>
      </c>
      <c r="K7237" s="2">
        <v>5.0</v>
      </c>
      <c r="L7237" s="2">
        <v>5.0</v>
      </c>
      <c r="M7237" s="2" t="s">
        <v>19</v>
      </c>
    </row>
    <row r="7238" ht="15.75" customHeight="1">
      <c r="A7238" s="2">
        <v>397.0</v>
      </c>
      <c r="B7238" s="2" t="s">
        <v>19635</v>
      </c>
      <c r="C7238" s="2" t="s">
        <v>67</v>
      </c>
      <c r="D7238" s="3" t="s">
        <v>1972</v>
      </c>
      <c r="E7238" s="3" t="s">
        <v>19767</v>
      </c>
      <c r="F7238" s="3" t="s">
        <v>19768</v>
      </c>
      <c r="G7238" s="2" t="s">
        <v>18</v>
      </c>
      <c r="H7238" s="2">
        <v>4.0</v>
      </c>
      <c r="I7238" s="2">
        <v>4.0</v>
      </c>
      <c r="J7238" s="2">
        <v>3.0</v>
      </c>
      <c r="K7238" s="2">
        <v>4.0</v>
      </c>
      <c r="L7238" s="2">
        <v>4.0</v>
      </c>
      <c r="M7238" s="2" t="s">
        <v>19</v>
      </c>
    </row>
    <row r="7239" ht="15.75" customHeight="1">
      <c r="A7239" s="2">
        <v>397.0</v>
      </c>
      <c r="B7239" s="2" t="s">
        <v>19635</v>
      </c>
      <c r="C7239" s="2" t="s">
        <v>597</v>
      </c>
      <c r="D7239" s="3" t="s">
        <v>19769</v>
      </c>
      <c r="E7239" s="3" t="s">
        <v>19770</v>
      </c>
      <c r="F7239" s="3" t="s">
        <v>19771</v>
      </c>
      <c r="G7239" s="2" t="s">
        <v>50</v>
      </c>
      <c r="H7239" s="2">
        <v>5.0</v>
      </c>
      <c r="I7239" s="2">
        <v>5.0</v>
      </c>
      <c r="J7239" s="2">
        <v>5.0</v>
      </c>
      <c r="K7239" s="2">
        <v>5.0</v>
      </c>
      <c r="L7239" s="2">
        <v>5.0</v>
      </c>
      <c r="M7239" s="2" t="s">
        <v>19</v>
      </c>
    </row>
    <row r="7240" ht="15.75" customHeight="1">
      <c r="A7240" s="2">
        <v>397.0</v>
      </c>
      <c r="B7240" s="2" t="s">
        <v>19635</v>
      </c>
      <c r="C7240" s="2" t="s">
        <v>597</v>
      </c>
      <c r="D7240" s="3" t="s">
        <v>19772</v>
      </c>
      <c r="E7240" s="3" t="s">
        <v>19773</v>
      </c>
      <c r="F7240" s="3" t="s">
        <v>19774</v>
      </c>
      <c r="G7240" s="2" t="s">
        <v>28</v>
      </c>
      <c r="H7240" s="2">
        <v>3.0</v>
      </c>
      <c r="I7240" s="2">
        <v>3.0</v>
      </c>
      <c r="J7240" s="2">
        <v>3.0</v>
      </c>
      <c r="K7240" s="2">
        <v>3.0</v>
      </c>
      <c r="L7240" s="2">
        <v>3.0</v>
      </c>
      <c r="M7240" s="2" t="s">
        <v>19</v>
      </c>
    </row>
    <row r="7241" ht="15.75" customHeight="1">
      <c r="A7241" s="2">
        <v>397.0</v>
      </c>
      <c r="B7241" s="2" t="s">
        <v>19635</v>
      </c>
      <c r="C7241" s="2" t="s">
        <v>305</v>
      </c>
      <c r="D7241" s="3" t="s">
        <v>19775</v>
      </c>
      <c r="E7241" s="3" t="s">
        <v>19776</v>
      </c>
      <c r="F7241" s="3" t="s">
        <v>19777</v>
      </c>
      <c r="G7241" s="2" t="s">
        <v>50</v>
      </c>
      <c r="H7241" s="2">
        <v>5.0</v>
      </c>
      <c r="I7241" s="2">
        <v>4.0</v>
      </c>
      <c r="J7241" s="2">
        <v>4.0</v>
      </c>
      <c r="K7241" s="2">
        <v>5.0</v>
      </c>
      <c r="L7241" s="2">
        <v>4.0</v>
      </c>
      <c r="M7241" s="2" t="s">
        <v>19</v>
      </c>
    </row>
    <row r="7242" ht="15.75" customHeight="1">
      <c r="A7242" s="2">
        <v>397.0</v>
      </c>
      <c r="B7242" s="2" t="s">
        <v>19635</v>
      </c>
      <c r="C7242" s="2" t="s">
        <v>305</v>
      </c>
      <c r="D7242" s="3" t="s">
        <v>19778</v>
      </c>
      <c r="E7242" s="3" t="s">
        <v>19779</v>
      </c>
      <c r="F7242" s="3" t="s">
        <v>19780</v>
      </c>
      <c r="G7242" s="2" t="s">
        <v>18</v>
      </c>
      <c r="H7242" s="2">
        <v>4.0</v>
      </c>
      <c r="I7242" s="2">
        <v>2.0</v>
      </c>
      <c r="J7242" s="2">
        <v>4.0</v>
      </c>
      <c r="K7242" s="2">
        <v>3.0</v>
      </c>
      <c r="L7242" s="2">
        <v>3.0</v>
      </c>
      <c r="M7242" s="2" t="s">
        <v>19</v>
      </c>
    </row>
    <row r="7243" ht="15.75" customHeight="1">
      <c r="A7243" s="2">
        <v>397.0</v>
      </c>
      <c r="B7243" s="2" t="s">
        <v>19635</v>
      </c>
      <c r="C7243" s="2" t="s">
        <v>305</v>
      </c>
      <c r="D7243" s="3" t="s">
        <v>139</v>
      </c>
      <c r="E7243" s="3" t="s">
        <v>19781</v>
      </c>
      <c r="F7243" s="3" t="s">
        <v>19782</v>
      </c>
      <c r="G7243" s="2" t="s">
        <v>18</v>
      </c>
      <c r="H7243" s="2">
        <v>4.0</v>
      </c>
      <c r="I7243" s="2">
        <v>4.0</v>
      </c>
      <c r="J7243" s="2">
        <v>4.0</v>
      </c>
      <c r="K7243" s="2">
        <v>3.0</v>
      </c>
      <c r="L7243" s="2">
        <v>3.0</v>
      </c>
      <c r="M7243" s="2" t="s">
        <v>19</v>
      </c>
    </row>
    <row r="7244" ht="15.75" customHeight="1">
      <c r="A7244" s="2">
        <v>397.0</v>
      </c>
      <c r="B7244" s="2" t="s">
        <v>19635</v>
      </c>
      <c r="C7244" s="2" t="s">
        <v>210</v>
      </c>
      <c r="D7244" s="3" t="s">
        <v>19783</v>
      </c>
      <c r="E7244" s="3" t="s">
        <v>19784</v>
      </c>
      <c r="F7244" s="3" t="s">
        <v>19785</v>
      </c>
      <c r="G7244" s="2" t="s">
        <v>18</v>
      </c>
      <c r="H7244" s="2">
        <v>5.0</v>
      </c>
      <c r="I7244" s="2">
        <v>3.0</v>
      </c>
      <c r="J7244" s="2">
        <v>4.0</v>
      </c>
      <c r="K7244" s="2">
        <v>4.0</v>
      </c>
      <c r="L7244" s="2">
        <v>3.0</v>
      </c>
      <c r="M7244" s="2" t="s">
        <v>19</v>
      </c>
    </row>
    <row r="7245" ht="15.75" customHeight="1">
      <c r="A7245" s="2">
        <v>402.0</v>
      </c>
      <c r="B7245" s="2" t="s">
        <v>19786</v>
      </c>
      <c r="C7245" s="2" t="s">
        <v>194</v>
      </c>
      <c r="D7245" s="3" t="s">
        <v>8484</v>
      </c>
      <c r="E7245" s="3" t="s">
        <v>19787</v>
      </c>
      <c r="F7245" s="3" t="s">
        <v>19788</v>
      </c>
      <c r="G7245" s="2" t="s">
        <v>50</v>
      </c>
      <c r="H7245" s="2">
        <v>5.0</v>
      </c>
      <c r="I7245" s="2">
        <v>5.0</v>
      </c>
      <c r="J7245" s="2">
        <v>5.0</v>
      </c>
      <c r="K7245" s="2">
        <v>5.0</v>
      </c>
      <c r="L7245" s="2">
        <v>5.0</v>
      </c>
      <c r="M7245" s="2" t="s">
        <v>19</v>
      </c>
    </row>
    <row r="7246" ht="15.75" customHeight="1">
      <c r="A7246" s="2">
        <v>402.0</v>
      </c>
      <c r="B7246" s="2" t="s">
        <v>19786</v>
      </c>
      <c r="C7246" s="2" t="s">
        <v>75</v>
      </c>
      <c r="D7246" s="3" t="s">
        <v>13814</v>
      </c>
      <c r="E7246" s="3" t="s">
        <v>19789</v>
      </c>
      <c r="F7246" s="3" t="s">
        <v>19788</v>
      </c>
      <c r="G7246" s="2" t="s">
        <v>18</v>
      </c>
      <c r="H7246" s="2">
        <v>4.0</v>
      </c>
      <c r="I7246" s="2">
        <v>4.0</v>
      </c>
      <c r="J7246" s="2">
        <v>4.0</v>
      </c>
      <c r="K7246" s="2">
        <v>4.0</v>
      </c>
      <c r="L7246" s="2">
        <v>3.0</v>
      </c>
      <c r="M7246" s="2" t="s">
        <v>19</v>
      </c>
    </row>
    <row r="7247" ht="15.75" customHeight="1">
      <c r="A7247" s="2">
        <v>402.0</v>
      </c>
      <c r="B7247" s="2" t="s">
        <v>19786</v>
      </c>
      <c r="C7247" s="2" t="s">
        <v>83</v>
      </c>
      <c r="D7247" s="3" t="s">
        <v>8085</v>
      </c>
      <c r="E7247" s="3" t="s">
        <v>19790</v>
      </c>
      <c r="F7247" s="3" t="s">
        <v>19791</v>
      </c>
      <c r="G7247" s="2" t="s">
        <v>18</v>
      </c>
      <c r="H7247" s="2">
        <v>2.0</v>
      </c>
      <c r="I7247" s="2">
        <v>4.0</v>
      </c>
      <c r="J7247" s="2">
        <v>3.0</v>
      </c>
      <c r="K7247" s="2">
        <v>4.0</v>
      </c>
      <c r="L7247" s="2">
        <v>4.0</v>
      </c>
      <c r="M7247" s="2" t="s">
        <v>19</v>
      </c>
    </row>
    <row r="7248" ht="15.75" customHeight="1">
      <c r="A7248" s="2">
        <v>402.0</v>
      </c>
      <c r="B7248" s="2" t="s">
        <v>19786</v>
      </c>
      <c r="C7248" s="2" t="s">
        <v>1223</v>
      </c>
      <c r="D7248" s="3" t="s">
        <v>19792</v>
      </c>
      <c r="E7248" s="3" t="s">
        <v>19793</v>
      </c>
      <c r="F7248" s="3" t="s">
        <v>19794</v>
      </c>
      <c r="G7248" s="2" t="s">
        <v>28</v>
      </c>
      <c r="H7248" s="2">
        <v>2.0</v>
      </c>
      <c r="I7248" s="2">
        <v>4.0</v>
      </c>
      <c r="J7248" s="2">
        <v>1.0</v>
      </c>
      <c r="K7248" s="2">
        <v>2.0</v>
      </c>
      <c r="L7248" s="2">
        <v>3.0</v>
      </c>
      <c r="M7248" s="2" t="s">
        <v>33</v>
      </c>
    </row>
    <row r="7249" ht="15.75" customHeight="1">
      <c r="A7249" s="2">
        <v>402.0</v>
      </c>
      <c r="B7249" s="2" t="s">
        <v>19786</v>
      </c>
      <c r="C7249" s="2" t="s">
        <v>83</v>
      </c>
      <c r="D7249" s="3" t="s">
        <v>11102</v>
      </c>
      <c r="E7249" s="3" t="s">
        <v>19795</v>
      </c>
      <c r="F7249" s="3" t="s">
        <v>19794</v>
      </c>
      <c r="G7249" s="2" t="s">
        <v>18</v>
      </c>
      <c r="H7249" s="2">
        <v>3.0</v>
      </c>
      <c r="I7249" s="2">
        <v>3.0</v>
      </c>
      <c r="J7249" s="2">
        <v>3.0</v>
      </c>
      <c r="K7249" s="2">
        <v>3.0</v>
      </c>
      <c r="L7249" s="2">
        <v>3.0</v>
      </c>
      <c r="M7249" s="2" t="s">
        <v>19</v>
      </c>
    </row>
    <row r="7250" ht="15.75" customHeight="1">
      <c r="A7250" s="2">
        <v>402.0</v>
      </c>
      <c r="B7250" s="2" t="s">
        <v>19786</v>
      </c>
      <c r="C7250" s="2" t="s">
        <v>206</v>
      </c>
      <c r="D7250" s="3" t="s">
        <v>19796</v>
      </c>
      <c r="E7250" s="3" t="s">
        <v>19797</v>
      </c>
      <c r="F7250" s="3" t="s">
        <v>19794</v>
      </c>
      <c r="G7250" s="2" t="s">
        <v>18</v>
      </c>
      <c r="H7250" s="2">
        <v>3.0</v>
      </c>
      <c r="I7250" s="2">
        <v>4.0</v>
      </c>
      <c r="J7250" s="2">
        <v>4.0</v>
      </c>
      <c r="K7250" s="2">
        <v>3.0</v>
      </c>
      <c r="L7250" s="2">
        <v>4.0</v>
      </c>
      <c r="M7250" s="2" t="s">
        <v>19</v>
      </c>
    </row>
    <row r="7251" ht="15.75" customHeight="1">
      <c r="A7251" s="2">
        <v>402.0</v>
      </c>
      <c r="B7251" s="2" t="s">
        <v>19786</v>
      </c>
      <c r="C7251" s="2" t="s">
        <v>206</v>
      </c>
      <c r="D7251" s="3" t="s">
        <v>19798</v>
      </c>
      <c r="E7251" s="3" t="s">
        <v>19799</v>
      </c>
      <c r="F7251" s="3" t="s">
        <v>19800</v>
      </c>
      <c r="G7251" s="2" t="s">
        <v>18</v>
      </c>
      <c r="H7251" s="2">
        <v>4.0</v>
      </c>
      <c r="I7251" s="2">
        <v>4.0</v>
      </c>
      <c r="J7251" s="2">
        <v>4.0</v>
      </c>
      <c r="K7251" s="2">
        <v>4.0</v>
      </c>
      <c r="L7251" s="2">
        <v>4.0</v>
      </c>
      <c r="M7251" s="2" t="s">
        <v>19</v>
      </c>
    </row>
    <row r="7252" ht="15.75" customHeight="1">
      <c r="A7252" s="2">
        <v>402.0</v>
      </c>
      <c r="B7252" s="2" t="s">
        <v>19786</v>
      </c>
      <c r="C7252" s="2" t="s">
        <v>1442</v>
      </c>
      <c r="D7252" s="3" t="s">
        <v>139</v>
      </c>
      <c r="E7252" s="3" t="s">
        <v>19801</v>
      </c>
      <c r="F7252" s="3" t="s">
        <v>19802</v>
      </c>
      <c r="G7252" s="2" t="s">
        <v>50</v>
      </c>
      <c r="H7252" s="2">
        <v>3.0</v>
      </c>
      <c r="I7252" s="2">
        <v>5.0</v>
      </c>
      <c r="J7252" s="2">
        <v>5.0</v>
      </c>
      <c r="K7252" s="2">
        <v>4.0</v>
      </c>
      <c r="L7252" s="2">
        <v>4.0</v>
      </c>
      <c r="M7252" s="2" t="s">
        <v>19</v>
      </c>
    </row>
    <row r="7253" ht="15.75" customHeight="1">
      <c r="A7253" s="2">
        <v>403.0</v>
      </c>
      <c r="B7253" s="2" t="s">
        <v>19803</v>
      </c>
      <c r="C7253" s="2" t="s">
        <v>20</v>
      </c>
      <c r="D7253" s="3" t="s">
        <v>19804</v>
      </c>
      <c r="E7253" s="3" t="s">
        <v>19805</v>
      </c>
      <c r="F7253" s="3" t="s">
        <v>19806</v>
      </c>
      <c r="G7253" s="2" t="s">
        <v>50</v>
      </c>
      <c r="H7253" s="2">
        <v>3.0</v>
      </c>
      <c r="I7253" s="2">
        <v>4.0</v>
      </c>
      <c r="J7253" s="2">
        <v>4.0</v>
      </c>
      <c r="K7253" s="2">
        <v>4.0</v>
      </c>
      <c r="L7253" s="2">
        <v>4.0</v>
      </c>
      <c r="M7253" s="2" t="s">
        <v>19</v>
      </c>
    </row>
    <row r="7254" ht="15.75" customHeight="1">
      <c r="A7254" s="2">
        <v>403.0</v>
      </c>
      <c r="B7254" s="2" t="s">
        <v>19803</v>
      </c>
      <c r="C7254" s="2" t="s">
        <v>29</v>
      </c>
      <c r="D7254" s="3" t="s">
        <v>2613</v>
      </c>
      <c r="E7254" s="3" t="s">
        <v>19807</v>
      </c>
      <c r="F7254" s="3" t="s">
        <v>19808</v>
      </c>
      <c r="G7254" s="2" t="s">
        <v>18</v>
      </c>
      <c r="H7254" s="2">
        <v>2.0</v>
      </c>
      <c r="I7254" s="2">
        <v>4.0</v>
      </c>
      <c r="J7254" s="2">
        <v>5.0</v>
      </c>
      <c r="K7254" s="2">
        <v>5.0</v>
      </c>
      <c r="L7254" s="2">
        <v>5.0</v>
      </c>
      <c r="M7254" s="2" t="s">
        <v>19</v>
      </c>
    </row>
    <row r="7255" ht="15.75" customHeight="1">
      <c r="A7255" s="2">
        <v>403.0</v>
      </c>
      <c r="B7255" s="2" t="s">
        <v>19803</v>
      </c>
      <c r="C7255" s="2" t="s">
        <v>718</v>
      </c>
      <c r="D7255" s="3" t="s">
        <v>19809</v>
      </c>
      <c r="E7255" s="3" t="s">
        <v>19810</v>
      </c>
      <c r="F7255" s="3" t="s">
        <v>19811</v>
      </c>
      <c r="G7255" s="2" t="s">
        <v>50</v>
      </c>
      <c r="H7255" s="2">
        <v>4.0</v>
      </c>
      <c r="I7255" s="2">
        <v>5.0</v>
      </c>
      <c r="J7255" s="2">
        <v>5.0</v>
      </c>
      <c r="K7255" s="2">
        <v>5.0</v>
      </c>
      <c r="L7255" s="2">
        <v>2.0</v>
      </c>
      <c r="M7255" s="2" t="s">
        <v>19</v>
      </c>
    </row>
    <row r="7256" ht="15.75" customHeight="1">
      <c r="A7256" s="2">
        <v>403.0</v>
      </c>
      <c r="B7256" s="2" t="s">
        <v>19803</v>
      </c>
      <c r="C7256" s="2" t="s">
        <v>2064</v>
      </c>
      <c r="D7256" s="3" t="s">
        <v>19812</v>
      </c>
      <c r="E7256" s="3" t="s">
        <v>19813</v>
      </c>
      <c r="F7256" s="3" t="s">
        <v>19814</v>
      </c>
      <c r="G7256" s="2" t="s">
        <v>50</v>
      </c>
      <c r="H7256" s="2">
        <v>5.0</v>
      </c>
      <c r="I7256" s="2">
        <v>5.0</v>
      </c>
      <c r="J7256" s="2">
        <v>5.0</v>
      </c>
      <c r="K7256" s="2">
        <v>5.0</v>
      </c>
      <c r="L7256" s="2">
        <v>5.0</v>
      </c>
      <c r="M7256" s="2" t="s">
        <v>19</v>
      </c>
    </row>
    <row r="7257" ht="15.75" customHeight="1">
      <c r="A7257" s="2">
        <v>403.0</v>
      </c>
      <c r="B7257" s="2" t="s">
        <v>19803</v>
      </c>
      <c r="C7257" s="2" t="s">
        <v>2064</v>
      </c>
      <c r="D7257" s="3" t="s">
        <v>19815</v>
      </c>
      <c r="E7257" s="3" t="s">
        <v>19816</v>
      </c>
      <c r="F7257" s="3" t="s">
        <v>19817</v>
      </c>
      <c r="G7257" s="2" t="s">
        <v>50</v>
      </c>
      <c r="H7257" s="2">
        <v>5.0</v>
      </c>
      <c r="I7257" s="2">
        <v>5.0</v>
      </c>
      <c r="J7257" s="2">
        <v>5.0</v>
      </c>
      <c r="K7257" s="2">
        <v>5.0</v>
      </c>
      <c r="L7257" s="2">
        <v>5.0</v>
      </c>
      <c r="M7257" s="2" t="s">
        <v>19</v>
      </c>
    </row>
    <row r="7258" ht="15.75" customHeight="1">
      <c r="A7258" s="2">
        <v>403.0</v>
      </c>
      <c r="B7258" s="2" t="s">
        <v>19803</v>
      </c>
      <c r="C7258" s="2" t="s">
        <v>2064</v>
      </c>
      <c r="D7258" s="3" t="s">
        <v>19818</v>
      </c>
      <c r="E7258" s="3" t="s">
        <v>19819</v>
      </c>
      <c r="F7258" s="3" t="s">
        <v>19820</v>
      </c>
      <c r="G7258" s="2" t="s">
        <v>18</v>
      </c>
      <c r="H7258" s="2">
        <v>4.0</v>
      </c>
      <c r="I7258" s="2">
        <v>4.0</v>
      </c>
      <c r="J7258" s="2">
        <v>4.0</v>
      </c>
      <c r="K7258" s="2">
        <v>4.0</v>
      </c>
      <c r="L7258" s="2">
        <v>4.0</v>
      </c>
      <c r="M7258" s="2" t="s">
        <v>19</v>
      </c>
    </row>
    <row r="7259" ht="15.75" customHeight="1">
      <c r="A7259" s="2">
        <v>403.0</v>
      </c>
      <c r="B7259" s="2" t="s">
        <v>19803</v>
      </c>
      <c r="C7259" s="2" t="s">
        <v>109</v>
      </c>
      <c r="D7259" s="3" t="s">
        <v>19821</v>
      </c>
      <c r="E7259" s="3" t="s">
        <v>19822</v>
      </c>
      <c r="F7259" s="3" t="s">
        <v>19823</v>
      </c>
      <c r="G7259" s="2" t="s">
        <v>50</v>
      </c>
      <c r="H7259" s="2">
        <v>5.0</v>
      </c>
      <c r="I7259" s="2">
        <v>5.0</v>
      </c>
      <c r="J7259" s="2">
        <v>5.0</v>
      </c>
      <c r="K7259" s="2">
        <v>5.0</v>
      </c>
      <c r="L7259" s="2">
        <v>5.0</v>
      </c>
      <c r="M7259" s="2" t="s">
        <v>19</v>
      </c>
    </row>
    <row r="7260" ht="15.75" customHeight="1">
      <c r="A7260" s="2">
        <v>403.0</v>
      </c>
      <c r="B7260" s="2" t="s">
        <v>19803</v>
      </c>
      <c r="C7260" s="2" t="s">
        <v>109</v>
      </c>
      <c r="D7260" s="3" t="s">
        <v>19824</v>
      </c>
      <c r="E7260" s="3" t="s">
        <v>19825</v>
      </c>
      <c r="F7260" s="3" t="s">
        <v>19826</v>
      </c>
      <c r="G7260" s="2" t="s">
        <v>50</v>
      </c>
      <c r="H7260" s="2">
        <v>5.0</v>
      </c>
      <c r="I7260" s="2">
        <v>5.0</v>
      </c>
      <c r="J7260" s="2">
        <v>5.0</v>
      </c>
      <c r="K7260" s="2">
        <v>5.0</v>
      </c>
      <c r="L7260" s="2">
        <v>5.0</v>
      </c>
      <c r="M7260" s="2" t="s">
        <v>19</v>
      </c>
    </row>
    <row r="7261" ht="15.75" customHeight="1">
      <c r="A7261" s="2">
        <v>403.0</v>
      </c>
      <c r="B7261" s="2" t="s">
        <v>19803</v>
      </c>
      <c r="C7261" s="2" t="s">
        <v>109</v>
      </c>
      <c r="D7261" s="3" t="s">
        <v>19827</v>
      </c>
      <c r="E7261" s="3" t="s">
        <v>19828</v>
      </c>
      <c r="F7261" s="3" t="s">
        <v>19829</v>
      </c>
      <c r="G7261" s="2" t="s">
        <v>50</v>
      </c>
      <c r="H7261" s="2">
        <v>5.0</v>
      </c>
      <c r="I7261" s="2">
        <v>5.0</v>
      </c>
      <c r="J7261" s="2">
        <v>5.0</v>
      </c>
      <c r="K7261" s="2">
        <v>5.0</v>
      </c>
      <c r="L7261" s="2">
        <v>5.0</v>
      </c>
      <c r="M7261" s="2" t="s">
        <v>19</v>
      </c>
    </row>
    <row r="7262" ht="15.75" customHeight="1">
      <c r="A7262" s="2">
        <v>403.0</v>
      </c>
      <c r="B7262" s="2" t="s">
        <v>19803</v>
      </c>
      <c r="C7262" s="2" t="s">
        <v>109</v>
      </c>
      <c r="D7262" s="3" t="s">
        <v>19830</v>
      </c>
      <c r="E7262" s="3" t="s">
        <v>19831</v>
      </c>
      <c r="F7262" s="3" t="s">
        <v>19832</v>
      </c>
      <c r="G7262" s="2" t="s">
        <v>18</v>
      </c>
      <c r="H7262" s="2">
        <v>3.0</v>
      </c>
      <c r="I7262" s="2">
        <v>4.0</v>
      </c>
      <c r="J7262" s="2">
        <v>3.0</v>
      </c>
      <c r="K7262" s="2">
        <v>3.0</v>
      </c>
      <c r="L7262" s="2">
        <v>3.0</v>
      </c>
      <c r="M7262" s="2" t="s">
        <v>19</v>
      </c>
    </row>
    <row r="7263" ht="15.75" customHeight="1">
      <c r="A7263" s="2">
        <v>403.0</v>
      </c>
      <c r="B7263" s="2" t="s">
        <v>19803</v>
      </c>
      <c r="C7263" s="2" t="s">
        <v>109</v>
      </c>
      <c r="D7263" s="3" t="s">
        <v>19833</v>
      </c>
      <c r="E7263" s="3" t="s">
        <v>19834</v>
      </c>
      <c r="F7263" s="3" t="s">
        <v>19835</v>
      </c>
      <c r="G7263" s="2" t="s">
        <v>50</v>
      </c>
      <c r="H7263" s="2">
        <v>5.0</v>
      </c>
      <c r="I7263" s="2">
        <v>5.0</v>
      </c>
      <c r="J7263" s="2">
        <v>4.0</v>
      </c>
      <c r="K7263" s="2">
        <v>5.0</v>
      </c>
      <c r="L7263" s="2">
        <v>4.0</v>
      </c>
      <c r="M7263" s="2" t="s">
        <v>19</v>
      </c>
    </row>
    <row r="7264" ht="15.75" customHeight="1">
      <c r="A7264" s="2">
        <v>403.0</v>
      </c>
      <c r="B7264" s="2" t="s">
        <v>19803</v>
      </c>
      <c r="C7264" s="2" t="s">
        <v>458</v>
      </c>
      <c r="D7264" s="3" t="s">
        <v>19836</v>
      </c>
      <c r="E7264" s="3" t="s">
        <v>19837</v>
      </c>
      <c r="F7264" s="3" t="s">
        <v>19838</v>
      </c>
      <c r="G7264" s="2" t="s">
        <v>50</v>
      </c>
      <c r="H7264" s="2">
        <v>5.0</v>
      </c>
      <c r="I7264" s="2">
        <v>5.0</v>
      </c>
      <c r="J7264" s="2">
        <v>5.0</v>
      </c>
      <c r="K7264" s="2">
        <v>5.0</v>
      </c>
      <c r="L7264" s="2">
        <v>5.0</v>
      </c>
      <c r="M7264" s="2" t="s">
        <v>19</v>
      </c>
    </row>
    <row r="7265" ht="15.75" customHeight="1">
      <c r="A7265" s="2">
        <v>403.0</v>
      </c>
      <c r="B7265" s="2" t="s">
        <v>19803</v>
      </c>
      <c r="C7265" s="2" t="s">
        <v>458</v>
      </c>
      <c r="D7265" s="3" t="s">
        <v>3386</v>
      </c>
      <c r="E7265" s="3" t="s">
        <v>19839</v>
      </c>
      <c r="F7265" s="3" t="s">
        <v>19840</v>
      </c>
      <c r="G7265" s="2" t="s">
        <v>18</v>
      </c>
      <c r="H7265" s="2">
        <v>3.0</v>
      </c>
      <c r="I7265" s="2">
        <v>3.0</v>
      </c>
      <c r="J7265" s="2">
        <v>3.0</v>
      </c>
      <c r="K7265" s="2">
        <v>3.0</v>
      </c>
      <c r="L7265" s="2">
        <v>5.0</v>
      </c>
      <c r="M7265" s="2" t="s">
        <v>19</v>
      </c>
    </row>
    <row r="7266" ht="15.75" customHeight="1">
      <c r="A7266" s="2">
        <v>403.0</v>
      </c>
      <c r="B7266" s="2" t="s">
        <v>19803</v>
      </c>
      <c r="C7266" s="2" t="s">
        <v>458</v>
      </c>
      <c r="D7266" s="3" t="s">
        <v>19841</v>
      </c>
      <c r="E7266" s="3" t="s">
        <v>19842</v>
      </c>
      <c r="F7266" s="3" t="s">
        <v>19843</v>
      </c>
      <c r="G7266" s="2" t="s">
        <v>50</v>
      </c>
      <c r="H7266" s="2">
        <v>5.0</v>
      </c>
      <c r="I7266" s="2">
        <v>5.0</v>
      </c>
      <c r="J7266" s="2">
        <v>5.0</v>
      </c>
      <c r="K7266" s="2">
        <v>5.0</v>
      </c>
      <c r="L7266" s="2">
        <v>5.0</v>
      </c>
      <c r="M7266" s="2" t="s">
        <v>19</v>
      </c>
    </row>
    <row r="7267" ht="15.75" customHeight="1">
      <c r="A7267" s="2">
        <v>403.0</v>
      </c>
      <c r="B7267" s="2" t="s">
        <v>19803</v>
      </c>
      <c r="C7267" s="2" t="s">
        <v>458</v>
      </c>
      <c r="D7267" s="3" t="s">
        <v>19844</v>
      </c>
      <c r="E7267" s="3" t="s">
        <v>19845</v>
      </c>
      <c r="F7267" s="3" t="s">
        <v>19846</v>
      </c>
      <c r="G7267" s="2" t="s">
        <v>50</v>
      </c>
      <c r="H7267" s="2">
        <v>3.0</v>
      </c>
      <c r="I7267" s="2">
        <v>5.0</v>
      </c>
      <c r="J7267" s="2">
        <v>3.0</v>
      </c>
      <c r="K7267" s="2">
        <v>5.0</v>
      </c>
      <c r="L7267" s="2">
        <v>4.0</v>
      </c>
      <c r="M7267" s="2" t="s">
        <v>19</v>
      </c>
    </row>
    <row r="7268" ht="15.75" customHeight="1">
      <c r="A7268" s="2">
        <v>403.0</v>
      </c>
      <c r="B7268" s="2" t="s">
        <v>19803</v>
      </c>
      <c r="C7268" s="2" t="s">
        <v>458</v>
      </c>
      <c r="D7268" s="3" t="s">
        <v>19847</v>
      </c>
      <c r="E7268" s="3" t="s">
        <v>19848</v>
      </c>
      <c r="F7268" s="3" t="s">
        <v>19849</v>
      </c>
      <c r="G7268" s="2" t="s">
        <v>50</v>
      </c>
      <c r="H7268" s="2">
        <v>5.0</v>
      </c>
      <c r="I7268" s="2">
        <v>4.0</v>
      </c>
      <c r="J7268" s="2">
        <v>5.0</v>
      </c>
      <c r="K7268" s="2">
        <v>5.0</v>
      </c>
      <c r="L7268" s="2">
        <v>5.0</v>
      </c>
      <c r="M7268" s="2" t="s">
        <v>19</v>
      </c>
    </row>
    <row r="7269" ht="15.75" customHeight="1">
      <c r="A7269" s="2">
        <v>403.0</v>
      </c>
      <c r="B7269" s="2" t="s">
        <v>19803</v>
      </c>
      <c r="C7269" s="2" t="s">
        <v>458</v>
      </c>
      <c r="D7269" s="3" t="s">
        <v>19850</v>
      </c>
      <c r="E7269" s="3" t="s">
        <v>19851</v>
      </c>
      <c r="F7269" s="3" t="s">
        <v>19852</v>
      </c>
      <c r="G7269" s="2" t="s">
        <v>18</v>
      </c>
      <c r="H7269" s="2">
        <v>3.0</v>
      </c>
      <c r="I7269" s="2">
        <v>4.0</v>
      </c>
      <c r="J7269" s="2">
        <v>4.0</v>
      </c>
      <c r="K7269" s="2">
        <v>3.0</v>
      </c>
      <c r="L7269" s="2">
        <v>3.0</v>
      </c>
      <c r="M7269" s="2" t="s">
        <v>19</v>
      </c>
    </row>
    <row r="7270" ht="15.75" customHeight="1">
      <c r="A7270" s="2">
        <v>403.0</v>
      </c>
      <c r="B7270" s="2" t="s">
        <v>19803</v>
      </c>
      <c r="C7270" s="2" t="s">
        <v>434</v>
      </c>
      <c r="D7270" s="3" t="s">
        <v>19853</v>
      </c>
      <c r="E7270" s="3" t="s">
        <v>19854</v>
      </c>
      <c r="F7270" s="3" t="s">
        <v>19855</v>
      </c>
      <c r="G7270" s="2" t="s">
        <v>50</v>
      </c>
      <c r="H7270" s="2">
        <v>5.0</v>
      </c>
      <c r="I7270" s="2">
        <v>3.0</v>
      </c>
      <c r="J7270" s="2">
        <v>5.0</v>
      </c>
      <c r="K7270" s="2">
        <v>5.0</v>
      </c>
      <c r="L7270" s="2">
        <v>3.0</v>
      </c>
      <c r="M7270" s="2" t="s">
        <v>19</v>
      </c>
    </row>
    <row r="7271" ht="15.75" customHeight="1">
      <c r="A7271" s="2">
        <v>403.0</v>
      </c>
      <c r="B7271" s="2" t="s">
        <v>19803</v>
      </c>
      <c r="C7271" s="2" t="s">
        <v>434</v>
      </c>
      <c r="D7271" s="3" t="s">
        <v>19856</v>
      </c>
      <c r="E7271" s="3" t="s">
        <v>19857</v>
      </c>
      <c r="F7271" s="3" t="s">
        <v>19858</v>
      </c>
      <c r="G7271" s="2" t="s">
        <v>50</v>
      </c>
      <c r="H7271" s="2">
        <v>4.0</v>
      </c>
      <c r="I7271" s="2">
        <v>5.0</v>
      </c>
      <c r="J7271" s="2">
        <v>3.0</v>
      </c>
      <c r="K7271" s="2">
        <v>4.0</v>
      </c>
      <c r="L7271" s="2">
        <v>3.0</v>
      </c>
      <c r="M7271" s="2" t="s">
        <v>19</v>
      </c>
    </row>
    <row r="7272" ht="15.75" customHeight="1">
      <c r="A7272" s="2">
        <v>403.0</v>
      </c>
      <c r="B7272" s="2" t="s">
        <v>19803</v>
      </c>
      <c r="C7272" s="2" t="s">
        <v>434</v>
      </c>
      <c r="D7272" s="3" t="s">
        <v>19859</v>
      </c>
      <c r="E7272" s="3" t="s">
        <v>19860</v>
      </c>
      <c r="F7272" s="3" t="s">
        <v>19861</v>
      </c>
      <c r="G7272" s="2" t="s">
        <v>50</v>
      </c>
      <c r="H7272" s="2">
        <v>4.0</v>
      </c>
      <c r="I7272" s="2">
        <v>4.0</v>
      </c>
      <c r="J7272" s="2">
        <v>5.0</v>
      </c>
      <c r="K7272" s="2">
        <v>5.0</v>
      </c>
      <c r="L7272" s="2">
        <v>3.0</v>
      </c>
      <c r="M7272" s="2" t="s">
        <v>19</v>
      </c>
    </row>
    <row r="7273" ht="15.75" customHeight="1">
      <c r="A7273" s="2">
        <v>403.0</v>
      </c>
      <c r="B7273" s="2" t="s">
        <v>19803</v>
      </c>
      <c r="C7273" s="2" t="s">
        <v>239</v>
      </c>
      <c r="D7273" s="3" t="s">
        <v>19862</v>
      </c>
      <c r="E7273" s="3" t="s">
        <v>19863</v>
      </c>
      <c r="F7273" s="3" t="s">
        <v>19864</v>
      </c>
      <c r="G7273" s="2" t="s">
        <v>18</v>
      </c>
      <c r="H7273" s="2">
        <v>4.0</v>
      </c>
      <c r="I7273" s="2">
        <v>4.0</v>
      </c>
      <c r="J7273" s="2">
        <v>5.0</v>
      </c>
      <c r="K7273" s="2">
        <v>5.0</v>
      </c>
      <c r="L7273" s="2">
        <v>4.0</v>
      </c>
      <c r="M7273" s="2" t="s">
        <v>19</v>
      </c>
    </row>
    <row r="7274" ht="15.75" customHeight="1">
      <c r="A7274" s="2">
        <v>403.0</v>
      </c>
      <c r="B7274" s="2" t="s">
        <v>19803</v>
      </c>
      <c r="C7274" s="2" t="s">
        <v>239</v>
      </c>
      <c r="D7274" s="3" t="s">
        <v>19865</v>
      </c>
      <c r="E7274" s="3" t="s">
        <v>19866</v>
      </c>
      <c r="F7274" s="3" t="s">
        <v>19867</v>
      </c>
      <c r="G7274" s="2" t="s">
        <v>18</v>
      </c>
      <c r="H7274" s="2">
        <v>4.0</v>
      </c>
      <c r="I7274" s="2">
        <v>5.0</v>
      </c>
      <c r="J7274" s="2">
        <v>5.0</v>
      </c>
      <c r="K7274" s="2">
        <v>5.0</v>
      </c>
      <c r="L7274" s="2">
        <v>3.0</v>
      </c>
      <c r="M7274" s="2" t="s">
        <v>19</v>
      </c>
    </row>
    <row r="7275" ht="15.75" customHeight="1">
      <c r="A7275" s="2">
        <v>403.0</v>
      </c>
      <c r="B7275" s="2" t="s">
        <v>19803</v>
      </c>
      <c r="C7275" s="2" t="s">
        <v>239</v>
      </c>
      <c r="D7275" s="3" t="s">
        <v>19868</v>
      </c>
      <c r="E7275" s="3" t="s">
        <v>19869</v>
      </c>
      <c r="F7275" s="3" t="s">
        <v>19870</v>
      </c>
      <c r="G7275" s="2" t="s">
        <v>18</v>
      </c>
      <c r="H7275" s="2">
        <v>3.0</v>
      </c>
      <c r="I7275" s="2">
        <v>3.0</v>
      </c>
      <c r="J7275" s="2">
        <v>4.0</v>
      </c>
      <c r="K7275" s="2">
        <v>4.0</v>
      </c>
      <c r="L7275" s="2">
        <v>3.0</v>
      </c>
      <c r="M7275" s="2" t="s">
        <v>19</v>
      </c>
    </row>
    <row r="7276" ht="15.75" customHeight="1">
      <c r="A7276" s="2">
        <v>403.0</v>
      </c>
      <c r="B7276" s="2" t="s">
        <v>19803</v>
      </c>
      <c r="C7276" s="2" t="s">
        <v>239</v>
      </c>
      <c r="D7276" s="3" t="s">
        <v>19871</v>
      </c>
      <c r="E7276" s="3" t="s">
        <v>19872</v>
      </c>
      <c r="F7276" s="3" t="s">
        <v>19873</v>
      </c>
      <c r="G7276" s="2" t="s">
        <v>18</v>
      </c>
      <c r="H7276" s="2">
        <v>4.0</v>
      </c>
      <c r="I7276" s="2">
        <v>5.0</v>
      </c>
      <c r="J7276" s="2">
        <v>4.0</v>
      </c>
      <c r="K7276" s="2">
        <v>4.0</v>
      </c>
      <c r="L7276" s="2">
        <v>4.0</v>
      </c>
      <c r="M7276" s="2" t="s">
        <v>19</v>
      </c>
    </row>
    <row r="7277" ht="15.75" customHeight="1">
      <c r="A7277" s="2">
        <v>403.0</v>
      </c>
      <c r="B7277" s="2" t="s">
        <v>19803</v>
      </c>
      <c r="C7277" s="2" t="s">
        <v>239</v>
      </c>
      <c r="D7277" s="3" t="s">
        <v>19874</v>
      </c>
      <c r="E7277" s="3" t="s">
        <v>19875</v>
      </c>
      <c r="F7277" s="3" t="s">
        <v>19876</v>
      </c>
      <c r="G7277" s="2" t="s">
        <v>28</v>
      </c>
      <c r="H7277" s="2">
        <v>3.0</v>
      </c>
      <c r="I7277" s="2">
        <v>3.0</v>
      </c>
      <c r="J7277" s="2">
        <v>3.0</v>
      </c>
      <c r="K7277" s="2">
        <v>3.0</v>
      </c>
      <c r="L7277" s="2">
        <v>4.0</v>
      </c>
      <c r="M7277" s="2" t="s">
        <v>19</v>
      </c>
    </row>
    <row r="7278" ht="15.75" customHeight="1">
      <c r="A7278" s="2">
        <v>403.0</v>
      </c>
      <c r="B7278" s="2" t="s">
        <v>19803</v>
      </c>
      <c r="C7278" s="2" t="s">
        <v>239</v>
      </c>
      <c r="D7278" s="3" t="s">
        <v>19877</v>
      </c>
      <c r="E7278" s="3" t="s">
        <v>19878</v>
      </c>
      <c r="F7278" s="3" t="s">
        <v>19879</v>
      </c>
      <c r="G7278" s="2" t="s">
        <v>18</v>
      </c>
      <c r="H7278" s="2">
        <v>4.0</v>
      </c>
      <c r="I7278" s="2">
        <v>5.0</v>
      </c>
      <c r="J7278" s="2">
        <v>4.0</v>
      </c>
      <c r="K7278" s="2">
        <v>4.0</v>
      </c>
      <c r="L7278" s="2">
        <v>3.0</v>
      </c>
      <c r="M7278" s="2" t="s">
        <v>19</v>
      </c>
    </row>
    <row r="7279" ht="15.75" customHeight="1">
      <c r="A7279" s="2">
        <v>403.0</v>
      </c>
      <c r="B7279" s="2" t="s">
        <v>19803</v>
      </c>
      <c r="C7279" s="2" t="s">
        <v>239</v>
      </c>
      <c r="D7279" s="3" t="s">
        <v>19880</v>
      </c>
      <c r="E7279" s="3" t="s">
        <v>19881</v>
      </c>
      <c r="F7279" s="3" t="s">
        <v>19882</v>
      </c>
      <c r="G7279" s="2" t="s">
        <v>18</v>
      </c>
      <c r="H7279" s="2">
        <v>4.0</v>
      </c>
      <c r="I7279" s="2">
        <v>4.0</v>
      </c>
      <c r="J7279" s="2">
        <v>4.0</v>
      </c>
      <c r="K7279" s="2">
        <v>4.0</v>
      </c>
      <c r="L7279" s="2">
        <v>4.0</v>
      </c>
      <c r="M7279" s="2" t="s">
        <v>19</v>
      </c>
    </row>
    <row r="7280" ht="15.75" customHeight="1">
      <c r="A7280" s="2">
        <v>403.0</v>
      </c>
      <c r="B7280" s="2" t="s">
        <v>19803</v>
      </c>
      <c r="C7280" s="2" t="s">
        <v>239</v>
      </c>
      <c r="D7280" s="3" t="s">
        <v>907</v>
      </c>
      <c r="E7280" s="3" t="s">
        <v>19883</v>
      </c>
      <c r="F7280" s="3" t="s">
        <v>19884</v>
      </c>
      <c r="G7280" s="2" t="s">
        <v>18</v>
      </c>
      <c r="H7280" s="2">
        <v>4.0</v>
      </c>
      <c r="I7280" s="2">
        <v>3.0</v>
      </c>
      <c r="J7280" s="2">
        <v>4.0</v>
      </c>
      <c r="K7280" s="2">
        <v>3.0</v>
      </c>
      <c r="L7280" s="2">
        <v>3.0</v>
      </c>
      <c r="M7280" s="2" t="s">
        <v>19</v>
      </c>
    </row>
    <row r="7281" ht="15.75" customHeight="1">
      <c r="A7281" s="2">
        <v>403.0</v>
      </c>
      <c r="B7281" s="2" t="s">
        <v>19803</v>
      </c>
      <c r="C7281" s="2" t="s">
        <v>239</v>
      </c>
      <c r="D7281" s="3" t="s">
        <v>19885</v>
      </c>
      <c r="E7281" s="3" t="s">
        <v>19886</v>
      </c>
      <c r="F7281" s="3" t="s">
        <v>19887</v>
      </c>
      <c r="G7281" s="2" t="s">
        <v>18</v>
      </c>
      <c r="H7281" s="2">
        <v>3.0</v>
      </c>
      <c r="I7281" s="2">
        <v>5.0</v>
      </c>
      <c r="J7281" s="2">
        <v>4.0</v>
      </c>
      <c r="K7281" s="2">
        <v>5.0</v>
      </c>
      <c r="L7281" s="2">
        <v>4.0</v>
      </c>
      <c r="M7281" s="2" t="s">
        <v>19</v>
      </c>
    </row>
    <row r="7282" ht="15.75" customHeight="1">
      <c r="A7282" s="2">
        <v>403.0</v>
      </c>
      <c r="B7282" s="2" t="s">
        <v>19803</v>
      </c>
      <c r="C7282" s="2" t="s">
        <v>239</v>
      </c>
      <c r="D7282" s="3" t="s">
        <v>19888</v>
      </c>
      <c r="E7282" s="3" t="s">
        <v>19889</v>
      </c>
      <c r="F7282" s="3" t="s">
        <v>19890</v>
      </c>
      <c r="G7282" s="2" t="s">
        <v>50</v>
      </c>
      <c r="H7282" s="2">
        <v>4.0</v>
      </c>
      <c r="I7282" s="2">
        <v>4.0</v>
      </c>
      <c r="J7282" s="2">
        <v>5.0</v>
      </c>
      <c r="K7282" s="2">
        <v>5.0</v>
      </c>
      <c r="L7282" s="2">
        <v>5.0</v>
      </c>
      <c r="M7282" s="2" t="s">
        <v>19</v>
      </c>
    </row>
    <row r="7283" ht="15.75" customHeight="1">
      <c r="A7283" s="2">
        <v>403.0</v>
      </c>
      <c r="B7283" s="2" t="s">
        <v>19803</v>
      </c>
      <c r="C7283" s="2" t="s">
        <v>239</v>
      </c>
      <c r="D7283" s="3" t="s">
        <v>19891</v>
      </c>
      <c r="E7283" s="3" t="s">
        <v>19892</v>
      </c>
      <c r="F7283" s="3" t="s">
        <v>19893</v>
      </c>
      <c r="G7283" s="2" t="s">
        <v>18</v>
      </c>
      <c r="H7283" s="2">
        <v>4.0</v>
      </c>
      <c r="I7283" s="2">
        <v>3.0</v>
      </c>
      <c r="J7283" s="2">
        <v>4.0</v>
      </c>
      <c r="K7283" s="2">
        <v>3.0</v>
      </c>
      <c r="L7283" s="2">
        <v>4.0</v>
      </c>
      <c r="M7283" s="2" t="s">
        <v>19</v>
      </c>
    </row>
    <row r="7284" ht="15.75" customHeight="1">
      <c r="A7284" s="2">
        <v>403.0</v>
      </c>
      <c r="B7284" s="2" t="s">
        <v>19803</v>
      </c>
      <c r="C7284" s="2" t="s">
        <v>239</v>
      </c>
      <c r="D7284" s="3" t="s">
        <v>19894</v>
      </c>
      <c r="E7284" s="3" t="s">
        <v>19895</v>
      </c>
      <c r="F7284" s="3" t="s">
        <v>19896</v>
      </c>
      <c r="G7284" s="2" t="s">
        <v>18</v>
      </c>
      <c r="H7284" s="2">
        <v>4.0</v>
      </c>
      <c r="I7284" s="2">
        <v>4.0</v>
      </c>
      <c r="J7284" s="2">
        <v>4.0</v>
      </c>
      <c r="K7284" s="2">
        <v>4.0</v>
      </c>
      <c r="L7284" s="2">
        <v>4.0</v>
      </c>
      <c r="M7284" s="2" t="s">
        <v>19</v>
      </c>
    </row>
    <row r="7285" ht="15.75" customHeight="1">
      <c r="A7285" s="2">
        <v>403.0</v>
      </c>
      <c r="B7285" s="2" t="s">
        <v>19803</v>
      </c>
      <c r="C7285" s="2" t="s">
        <v>88</v>
      </c>
      <c r="D7285" s="3" t="s">
        <v>19897</v>
      </c>
      <c r="E7285" s="3" t="s">
        <v>19898</v>
      </c>
      <c r="F7285" s="3" t="s">
        <v>19899</v>
      </c>
      <c r="G7285" s="2" t="s">
        <v>18</v>
      </c>
      <c r="H7285" s="2">
        <v>4.0</v>
      </c>
      <c r="I7285" s="2">
        <v>3.0</v>
      </c>
      <c r="J7285" s="2">
        <v>4.0</v>
      </c>
      <c r="K7285" s="2">
        <v>4.0</v>
      </c>
      <c r="L7285" s="2">
        <v>4.0</v>
      </c>
      <c r="M7285" s="2" t="s">
        <v>19</v>
      </c>
    </row>
    <row r="7286" ht="15.75" customHeight="1">
      <c r="A7286" s="2">
        <v>403.0</v>
      </c>
      <c r="B7286" s="2" t="s">
        <v>19803</v>
      </c>
      <c r="C7286" s="2" t="s">
        <v>372</v>
      </c>
      <c r="D7286" s="3" t="s">
        <v>376</v>
      </c>
      <c r="E7286" s="3" t="s">
        <v>19900</v>
      </c>
      <c r="F7286" s="3" t="s">
        <v>19901</v>
      </c>
      <c r="G7286" s="2" t="s">
        <v>50</v>
      </c>
      <c r="H7286" s="2">
        <v>5.0</v>
      </c>
      <c r="I7286" s="2">
        <v>5.0</v>
      </c>
      <c r="J7286" s="2">
        <v>5.0</v>
      </c>
      <c r="K7286" s="2">
        <v>3.0</v>
      </c>
      <c r="L7286" s="2">
        <v>5.0</v>
      </c>
      <c r="M7286" s="2" t="s">
        <v>19</v>
      </c>
    </row>
    <row r="7287" ht="15.75" customHeight="1">
      <c r="A7287" s="2">
        <v>403.0</v>
      </c>
      <c r="B7287" s="2" t="s">
        <v>19803</v>
      </c>
      <c r="C7287" s="2" t="s">
        <v>161</v>
      </c>
      <c r="D7287" s="3" t="s">
        <v>584</v>
      </c>
      <c r="E7287" s="3" t="s">
        <v>19902</v>
      </c>
      <c r="F7287" s="3" t="s">
        <v>19903</v>
      </c>
      <c r="G7287" s="2" t="s">
        <v>50</v>
      </c>
      <c r="H7287" s="2">
        <v>5.0</v>
      </c>
      <c r="I7287" s="2">
        <v>5.0</v>
      </c>
      <c r="J7287" s="2">
        <v>5.0</v>
      </c>
      <c r="K7287" s="2">
        <v>5.0</v>
      </c>
      <c r="L7287" s="2">
        <v>5.0</v>
      </c>
      <c r="M7287" s="2" t="s">
        <v>19</v>
      </c>
    </row>
    <row r="7288" ht="15.75" customHeight="1">
      <c r="A7288" s="2">
        <v>405.0</v>
      </c>
      <c r="B7288" s="2" t="s">
        <v>19904</v>
      </c>
      <c r="C7288" s="2" t="s">
        <v>153</v>
      </c>
      <c r="D7288" s="3" t="s">
        <v>191</v>
      </c>
      <c r="E7288" s="3" t="s">
        <v>19905</v>
      </c>
      <c r="F7288" s="3" t="s">
        <v>19906</v>
      </c>
      <c r="G7288" s="2" t="s">
        <v>50</v>
      </c>
      <c r="H7288" s="2">
        <v>5.0</v>
      </c>
      <c r="I7288" s="2">
        <v>3.0</v>
      </c>
      <c r="J7288" s="2">
        <v>3.0</v>
      </c>
      <c r="K7288" s="2">
        <v>5.0</v>
      </c>
      <c r="L7288" s="2">
        <v>5.0</v>
      </c>
      <c r="M7288" s="2" t="s">
        <v>19</v>
      </c>
    </row>
    <row r="7289" ht="15.75" customHeight="1">
      <c r="A7289" s="2">
        <v>405.0</v>
      </c>
      <c r="B7289" s="2" t="s">
        <v>19904</v>
      </c>
      <c r="C7289" s="2" t="s">
        <v>458</v>
      </c>
      <c r="D7289" s="3" t="s">
        <v>19907</v>
      </c>
      <c r="E7289" s="3" t="s">
        <v>19908</v>
      </c>
      <c r="F7289" s="3" t="s">
        <v>19909</v>
      </c>
      <c r="G7289" s="2" t="s">
        <v>50</v>
      </c>
      <c r="H7289" s="2">
        <v>5.0</v>
      </c>
      <c r="I7289" s="2">
        <v>4.0</v>
      </c>
      <c r="J7289" s="2">
        <v>4.0</v>
      </c>
      <c r="K7289" s="2">
        <v>3.0</v>
      </c>
      <c r="L7289" s="2">
        <v>3.0</v>
      </c>
      <c r="M7289" s="2" t="s">
        <v>19</v>
      </c>
    </row>
    <row r="7290" ht="15.75" customHeight="1">
      <c r="A7290" s="2">
        <v>405.0</v>
      </c>
      <c r="B7290" s="2" t="s">
        <v>19904</v>
      </c>
      <c r="C7290" s="2" t="s">
        <v>458</v>
      </c>
      <c r="D7290" s="3" t="s">
        <v>19910</v>
      </c>
      <c r="E7290" s="3" t="s">
        <v>19911</v>
      </c>
      <c r="F7290" s="3" t="s">
        <v>19912</v>
      </c>
      <c r="G7290" s="2" t="s">
        <v>50</v>
      </c>
      <c r="H7290" s="2">
        <v>5.0</v>
      </c>
      <c r="I7290" s="2">
        <v>5.0</v>
      </c>
      <c r="J7290" s="2">
        <v>5.0</v>
      </c>
      <c r="K7290" s="2">
        <v>5.0</v>
      </c>
      <c r="L7290" s="2">
        <v>5.0</v>
      </c>
      <c r="M7290" s="2" t="s">
        <v>19</v>
      </c>
    </row>
    <row r="7291" ht="15.75" customHeight="1">
      <c r="A7291" s="2">
        <v>405.0</v>
      </c>
      <c r="B7291" s="2" t="s">
        <v>19904</v>
      </c>
      <c r="C7291" s="2" t="s">
        <v>458</v>
      </c>
      <c r="D7291" s="3" t="s">
        <v>19913</v>
      </c>
      <c r="E7291" s="3" t="s">
        <v>19914</v>
      </c>
      <c r="F7291" s="3" t="s">
        <v>19915</v>
      </c>
      <c r="G7291" s="2" t="s">
        <v>50</v>
      </c>
      <c r="H7291" s="2">
        <v>5.0</v>
      </c>
      <c r="I7291" s="2">
        <v>5.0</v>
      </c>
      <c r="J7291" s="2">
        <v>5.0</v>
      </c>
      <c r="K7291" s="2">
        <v>5.0</v>
      </c>
      <c r="L7291" s="2">
        <v>4.0</v>
      </c>
      <c r="M7291" s="2" t="s">
        <v>19</v>
      </c>
    </row>
    <row r="7292" ht="15.75" customHeight="1">
      <c r="A7292" s="2">
        <v>415.0</v>
      </c>
      <c r="B7292" s="2" t="s">
        <v>19916</v>
      </c>
      <c r="C7292" s="2" t="s">
        <v>161</v>
      </c>
      <c r="D7292" s="3" t="s">
        <v>19917</v>
      </c>
      <c r="E7292" s="3" t="s">
        <v>19918</v>
      </c>
      <c r="F7292" s="3" t="s">
        <v>19919</v>
      </c>
      <c r="G7292" s="2" t="s">
        <v>50</v>
      </c>
      <c r="H7292" s="2">
        <v>5.0</v>
      </c>
      <c r="I7292" s="2">
        <v>5.0</v>
      </c>
      <c r="J7292" s="2">
        <v>5.0</v>
      </c>
      <c r="K7292" s="2">
        <v>5.0</v>
      </c>
      <c r="L7292" s="2">
        <v>5.0</v>
      </c>
      <c r="M7292" s="2" t="s">
        <v>19</v>
      </c>
    </row>
    <row r="7293" ht="15.75" customHeight="1">
      <c r="A7293" s="2">
        <v>415.0</v>
      </c>
      <c r="B7293" s="2" t="s">
        <v>19916</v>
      </c>
      <c r="C7293" s="2" t="s">
        <v>257</v>
      </c>
      <c r="D7293" s="3" t="s">
        <v>19920</v>
      </c>
      <c r="E7293" s="3" t="s">
        <v>19921</v>
      </c>
      <c r="F7293" s="3" t="s">
        <v>19922</v>
      </c>
      <c r="G7293" s="2" t="s">
        <v>50</v>
      </c>
      <c r="H7293" s="2">
        <v>4.0</v>
      </c>
      <c r="I7293" s="2">
        <v>4.0</v>
      </c>
      <c r="J7293" s="2">
        <v>5.0</v>
      </c>
      <c r="K7293" s="2">
        <v>5.0</v>
      </c>
      <c r="L7293" s="2">
        <v>5.0</v>
      </c>
      <c r="M7293" s="2" t="s">
        <v>19</v>
      </c>
    </row>
    <row r="7294" ht="15.75" customHeight="1">
      <c r="A7294" s="2">
        <v>415.0</v>
      </c>
      <c r="B7294" s="2" t="s">
        <v>19916</v>
      </c>
      <c r="C7294" s="2" t="s">
        <v>257</v>
      </c>
      <c r="D7294" s="3" t="s">
        <v>15225</v>
      </c>
      <c r="E7294" s="3" t="s">
        <v>19923</v>
      </c>
      <c r="F7294" s="3" t="s">
        <v>19924</v>
      </c>
      <c r="G7294" s="2" t="s">
        <v>50</v>
      </c>
      <c r="H7294" s="2">
        <v>2.0</v>
      </c>
      <c r="I7294" s="2">
        <v>3.0</v>
      </c>
      <c r="J7294" s="2">
        <v>5.0</v>
      </c>
      <c r="K7294" s="2">
        <v>4.0</v>
      </c>
      <c r="L7294" s="2">
        <v>5.0</v>
      </c>
      <c r="M7294" s="2" t="s">
        <v>19</v>
      </c>
    </row>
    <row r="7295" ht="15.75" customHeight="1">
      <c r="A7295" s="2">
        <v>415.0</v>
      </c>
      <c r="B7295" s="2" t="s">
        <v>19916</v>
      </c>
      <c r="C7295" s="2" t="s">
        <v>372</v>
      </c>
      <c r="D7295" s="3" t="s">
        <v>15225</v>
      </c>
      <c r="E7295" s="3" t="s">
        <v>19925</v>
      </c>
      <c r="F7295" s="3" t="s">
        <v>19926</v>
      </c>
      <c r="G7295" s="2" t="s">
        <v>28</v>
      </c>
      <c r="H7295" s="2">
        <v>3.0</v>
      </c>
      <c r="I7295" s="2">
        <v>2.0</v>
      </c>
      <c r="J7295" s="2">
        <v>3.0</v>
      </c>
      <c r="K7295" s="2">
        <v>3.0</v>
      </c>
      <c r="L7295" s="2">
        <v>3.0</v>
      </c>
      <c r="M7295" s="2" t="s">
        <v>33</v>
      </c>
    </row>
    <row r="7296" ht="15.75" customHeight="1">
      <c r="A7296" s="2">
        <v>415.0</v>
      </c>
      <c r="B7296" s="2" t="s">
        <v>19916</v>
      </c>
      <c r="C7296" s="2" t="s">
        <v>257</v>
      </c>
      <c r="D7296" s="3" t="s">
        <v>19927</v>
      </c>
      <c r="E7296" s="3" t="s">
        <v>19928</v>
      </c>
      <c r="F7296" s="3" t="s">
        <v>19929</v>
      </c>
      <c r="G7296" s="2" t="s">
        <v>50</v>
      </c>
      <c r="H7296" s="2">
        <v>4.0</v>
      </c>
      <c r="I7296" s="2">
        <v>5.0</v>
      </c>
      <c r="J7296" s="2">
        <v>4.0</v>
      </c>
      <c r="K7296" s="2">
        <v>3.0</v>
      </c>
      <c r="L7296" s="2">
        <v>4.0</v>
      </c>
      <c r="M7296" s="2" t="s">
        <v>19</v>
      </c>
    </row>
    <row r="7297" ht="15.75" customHeight="1">
      <c r="A7297" s="2">
        <v>415.0</v>
      </c>
      <c r="B7297" s="2" t="s">
        <v>19916</v>
      </c>
      <c r="C7297" s="2" t="s">
        <v>336</v>
      </c>
      <c r="D7297" s="3" t="s">
        <v>19930</v>
      </c>
      <c r="E7297" s="3" t="s">
        <v>19931</v>
      </c>
      <c r="F7297" s="3" t="s">
        <v>19932</v>
      </c>
      <c r="G7297" s="2" t="s">
        <v>50</v>
      </c>
      <c r="H7297" s="2">
        <v>5.0</v>
      </c>
      <c r="I7297" s="2">
        <v>5.0</v>
      </c>
      <c r="J7297" s="2">
        <v>5.0</v>
      </c>
      <c r="K7297" s="2">
        <v>5.0</v>
      </c>
      <c r="L7297" s="2">
        <v>5.0</v>
      </c>
      <c r="M7297" s="2" t="s">
        <v>19</v>
      </c>
    </row>
    <row r="7298" ht="15.75" customHeight="1">
      <c r="A7298" s="2">
        <v>415.0</v>
      </c>
      <c r="B7298" s="2" t="s">
        <v>19916</v>
      </c>
      <c r="C7298" s="2" t="s">
        <v>386</v>
      </c>
      <c r="D7298" s="3" t="s">
        <v>11129</v>
      </c>
      <c r="E7298" s="3" t="s">
        <v>19933</v>
      </c>
      <c r="F7298" s="3" t="s">
        <v>19934</v>
      </c>
      <c r="G7298" s="2" t="s">
        <v>28</v>
      </c>
      <c r="H7298" s="2">
        <v>2.0</v>
      </c>
      <c r="I7298" s="2">
        <v>4.0</v>
      </c>
      <c r="J7298" s="2">
        <v>3.0</v>
      </c>
      <c r="K7298" s="2">
        <v>4.0</v>
      </c>
      <c r="L7298" s="2">
        <v>5.0</v>
      </c>
      <c r="M7298" s="2" t="s">
        <v>33</v>
      </c>
    </row>
    <row r="7299" ht="15.75" customHeight="1">
      <c r="A7299" s="2">
        <v>415.0</v>
      </c>
      <c r="B7299" s="2" t="s">
        <v>19916</v>
      </c>
      <c r="C7299" s="2" t="s">
        <v>386</v>
      </c>
      <c r="D7299" s="3" t="s">
        <v>19935</v>
      </c>
      <c r="E7299" s="3" t="s">
        <v>19936</v>
      </c>
      <c r="F7299" s="3" t="s">
        <v>19937</v>
      </c>
      <c r="G7299" s="2" t="s">
        <v>18</v>
      </c>
      <c r="H7299" s="2">
        <v>2.0</v>
      </c>
      <c r="I7299" s="2">
        <v>3.0</v>
      </c>
      <c r="J7299" s="2">
        <v>3.0</v>
      </c>
      <c r="K7299" s="2">
        <v>3.0</v>
      </c>
      <c r="L7299" s="2">
        <v>4.0</v>
      </c>
      <c r="M7299" s="2" t="s">
        <v>19</v>
      </c>
    </row>
    <row r="7300" ht="15.75" customHeight="1">
      <c r="A7300" s="2">
        <v>415.0</v>
      </c>
      <c r="B7300" s="2" t="s">
        <v>19916</v>
      </c>
      <c r="C7300" s="2" t="s">
        <v>386</v>
      </c>
      <c r="D7300" s="3" t="s">
        <v>19938</v>
      </c>
      <c r="E7300" s="3" t="s">
        <v>19939</v>
      </c>
      <c r="F7300" s="3" t="s">
        <v>19940</v>
      </c>
      <c r="G7300" s="2" t="s">
        <v>50</v>
      </c>
      <c r="H7300" s="2">
        <v>3.0</v>
      </c>
      <c r="I7300" s="2">
        <v>4.0</v>
      </c>
      <c r="J7300" s="2">
        <v>4.0</v>
      </c>
      <c r="K7300" s="2">
        <v>5.0</v>
      </c>
      <c r="L7300" s="2">
        <v>5.0</v>
      </c>
      <c r="M7300" s="2" t="s">
        <v>19</v>
      </c>
    </row>
    <row r="7301" ht="15.75" customHeight="1">
      <c r="A7301" s="2">
        <v>415.0</v>
      </c>
      <c r="B7301" s="2" t="s">
        <v>19916</v>
      </c>
      <c r="C7301" s="2" t="s">
        <v>438</v>
      </c>
      <c r="D7301" s="3" t="s">
        <v>19941</v>
      </c>
      <c r="E7301" s="3" t="s">
        <v>19942</v>
      </c>
      <c r="F7301" s="3" t="s">
        <v>19943</v>
      </c>
      <c r="G7301" s="2" t="s">
        <v>62</v>
      </c>
      <c r="H7301" s="2">
        <v>2.0</v>
      </c>
      <c r="I7301" s="2">
        <v>2.0</v>
      </c>
      <c r="J7301" s="2">
        <v>3.0</v>
      </c>
      <c r="K7301" s="2">
        <v>4.0</v>
      </c>
      <c r="L7301" s="2">
        <v>5.0</v>
      </c>
      <c r="M7301" s="2" t="s">
        <v>33</v>
      </c>
    </row>
    <row r="7302" ht="15.75" customHeight="1">
      <c r="A7302" s="2">
        <v>415.0</v>
      </c>
      <c r="B7302" s="2" t="s">
        <v>19916</v>
      </c>
      <c r="C7302" s="2" t="s">
        <v>95</v>
      </c>
      <c r="D7302" s="3" t="s">
        <v>1290</v>
      </c>
      <c r="E7302" s="3" t="s">
        <v>19944</v>
      </c>
      <c r="F7302" s="3" t="s">
        <v>19945</v>
      </c>
      <c r="G7302" s="2" t="s">
        <v>50</v>
      </c>
      <c r="H7302" s="2">
        <v>4.0</v>
      </c>
      <c r="I7302" s="2">
        <v>5.0</v>
      </c>
      <c r="J7302" s="2">
        <v>3.0</v>
      </c>
      <c r="K7302" s="2">
        <v>4.0</v>
      </c>
      <c r="L7302" s="2">
        <v>5.0</v>
      </c>
      <c r="M7302" s="2" t="s">
        <v>19</v>
      </c>
    </row>
    <row r="7303" ht="15.75" customHeight="1">
      <c r="A7303" s="2">
        <v>415.0</v>
      </c>
      <c r="B7303" s="2" t="s">
        <v>19916</v>
      </c>
      <c r="C7303" s="2" t="s">
        <v>218</v>
      </c>
      <c r="D7303" s="3" t="s">
        <v>2390</v>
      </c>
      <c r="E7303" s="3" t="s">
        <v>19946</v>
      </c>
      <c r="F7303" s="3" t="s">
        <v>19947</v>
      </c>
      <c r="G7303" s="2" t="s">
        <v>18</v>
      </c>
      <c r="H7303" s="2">
        <v>3.0</v>
      </c>
      <c r="I7303" s="2">
        <v>4.0</v>
      </c>
      <c r="J7303" s="2">
        <v>4.0</v>
      </c>
      <c r="K7303" s="2">
        <v>4.0</v>
      </c>
      <c r="L7303" s="2">
        <v>5.0</v>
      </c>
      <c r="M7303" s="2" t="s">
        <v>19</v>
      </c>
    </row>
    <row r="7304" ht="15.75" customHeight="1">
      <c r="A7304" s="2">
        <v>415.0</v>
      </c>
      <c r="B7304" s="2" t="s">
        <v>19916</v>
      </c>
      <c r="C7304" s="2" t="s">
        <v>138</v>
      </c>
      <c r="D7304" s="3" t="s">
        <v>19948</v>
      </c>
      <c r="E7304" s="3" t="s">
        <v>19949</v>
      </c>
      <c r="F7304" s="3" t="s">
        <v>19950</v>
      </c>
      <c r="G7304" s="2" t="s">
        <v>50</v>
      </c>
      <c r="H7304" s="2">
        <v>4.0</v>
      </c>
      <c r="I7304" s="2">
        <v>4.0</v>
      </c>
      <c r="J7304" s="2">
        <v>4.0</v>
      </c>
      <c r="K7304" s="2">
        <v>5.0</v>
      </c>
      <c r="L7304" s="2">
        <v>5.0</v>
      </c>
      <c r="M7304" s="2" t="s">
        <v>19</v>
      </c>
    </row>
    <row r="7305" ht="15.75" customHeight="1">
      <c r="A7305" s="2">
        <v>415.0</v>
      </c>
      <c r="B7305" s="2" t="s">
        <v>19916</v>
      </c>
      <c r="C7305" s="2" t="s">
        <v>138</v>
      </c>
      <c r="D7305" s="3" t="s">
        <v>19951</v>
      </c>
      <c r="E7305" s="3" t="s">
        <v>19952</v>
      </c>
      <c r="F7305" s="3" t="s">
        <v>19953</v>
      </c>
      <c r="G7305" s="2" t="s">
        <v>50</v>
      </c>
      <c r="H7305" s="2">
        <v>3.0</v>
      </c>
      <c r="I7305" s="2">
        <v>4.0</v>
      </c>
      <c r="J7305" s="2">
        <v>4.0</v>
      </c>
      <c r="K7305" s="2">
        <v>5.0</v>
      </c>
      <c r="L7305" s="2">
        <v>5.0</v>
      </c>
      <c r="M7305" s="2" t="s">
        <v>19</v>
      </c>
    </row>
    <row r="7306" ht="15.75" customHeight="1">
      <c r="A7306" s="2">
        <v>415.0</v>
      </c>
      <c r="B7306" s="2" t="s">
        <v>19916</v>
      </c>
      <c r="C7306" s="2" t="s">
        <v>138</v>
      </c>
      <c r="D7306" s="3" t="s">
        <v>19954</v>
      </c>
      <c r="E7306" s="3" t="s">
        <v>19955</v>
      </c>
      <c r="F7306" s="3" t="s">
        <v>19956</v>
      </c>
      <c r="G7306" s="2" t="s">
        <v>18</v>
      </c>
      <c r="H7306" s="2">
        <v>4.0</v>
      </c>
      <c r="I7306" s="2">
        <v>4.0</v>
      </c>
      <c r="J7306" s="2">
        <v>4.0</v>
      </c>
      <c r="K7306" s="2">
        <v>4.0</v>
      </c>
      <c r="L7306" s="2">
        <v>4.0</v>
      </c>
      <c r="M7306" s="2" t="s">
        <v>19</v>
      </c>
    </row>
    <row r="7307" ht="15.75" customHeight="1">
      <c r="A7307" s="2">
        <v>415.0</v>
      </c>
      <c r="B7307" s="2" t="s">
        <v>19916</v>
      </c>
      <c r="C7307" s="2" t="s">
        <v>138</v>
      </c>
      <c r="D7307" s="3" t="s">
        <v>19957</v>
      </c>
      <c r="E7307" s="3" t="s">
        <v>19958</v>
      </c>
      <c r="F7307" s="3" t="s">
        <v>19959</v>
      </c>
      <c r="G7307" s="2" t="s">
        <v>50</v>
      </c>
      <c r="H7307" s="2">
        <v>4.0</v>
      </c>
      <c r="I7307" s="2">
        <v>4.0</v>
      </c>
      <c r="J7307" s="2">
        <v>5.0</v>
      </c>
      <c r="K7307" s="2">
        <v>4.0</v>
      </c>
      <c r="L7307" s="2">
        <v>5.0</v>
      </c>
      <c r="M7307" s="2" t="s">
        <v>19</v>
      </c>
    </row>
    <row r="7308" ht="15.75" customHeight="1">
      <c r="A7308" s="2">
        <v>415.0</v>
      </c>
      <c r="B7308" s="2" t="s">
        <v>19916</v>
      </c>
      <c r="C7308" s="2" t="s">
        <v>138</v>
      </c>
      <c r="D7308" s="3" t="s">
        <v>19960</v>
      </c>
      <c r="E7308" s="3" t="s">
        <v>19961</v>
      </c>
      <c r="F7308" s="3" t="s">
        <v>19962</v>
      </c>
      <c r="G7308" s="2" t="s">
        <v>50</v>
      </c>
      <c r="H7308" s="2">
        <v>4.0</v>
      </c>
      <c r="I7308" s="2">
        <v>4.0</v>
      </c>
      <c r="J7308" s="2">
        <v>5.0</v>
      </c>
      <c r="K7308" s="2">
        <v>5.0</v>
      </c>
      <c r="L7308" s="2">
        <v>5.0</v>
      </c>
      <c r="M7308" s="2" t="s">
        <v>19</v>
      </c>
    </row>
    <row r="7309" ht="15.75" customHeight="1">
      <c r="A7309" s="2">
        <v>415.0</v>
      </c>
      <c r="B7309" s="2" t="s">
        <v>19916</v>
      </c>
      <c r="C7309" s="2" t="s">
        <v>138</v>
      </c>
      <c r="D7309" s="3" t="s">
        <v>19963</v>
      </c>
      <c r="E7309" s="3" t="s">
        <v>19964</v>
      </c>
      <c r="F7309" s="3" t="s">
        <v>19965</v>
      </c>
      <c r="G7309" s="2" t="s">
        <v>50</v>
      </c>
      <c r="H7309" s="2">
        <v>5.0</v>
      </c>
      <c r="I7309" s="2">
        <v>5.0</v>
      </c>
      <c r="J7309" s="2">
        <v>5.0</v>
      </c>
      <c r="K7309" s="2">
        <v>5.0</v>
      </c>
      <c r="L7309" s="2">
        <v>5.0</v>
      </c>
      <c r="M7309" s="2" t="s">
        <v>19</v>
      </c>
    </row>
    <row r="7310" ht="15.75" customHeight="1">
      <c r="A7310" s="2">
        <v>415.0</v>
      </c>
      <c r="B7310" s="2" t="s">
        <v>19916</v>
      </c>
      <c r="C7310" s="2" t="s">
        <v>138</v>
      </c>
      <c r="D7310" s="3" t="s">
        <v>19174</v>
      </c>
      <c r="E7310" s="3" t="s">
        <v>19966</v>
      </c>
      <c r="F7310" s="3" t="s">
        <v>19967</v>
      </c>
      <c r="G7310" s="2" t="s">
        <v>18</v>
      </c>
      <c r="H7310" s="2">
        <v>3.0</v>
      </c>
      <c r="I7310" s="2">
        <v>3.0</v>
      </c>
      <c r="J7310" s="2">
        <v>4.0</v>
      </c>
      <c r="K7310" s="2">
        <v>5.0</v>
      </c>
      <c r="L7310" s="2">
        <v>5.0</v>
      </c>
      <c r="M7310" s="2" t="s">
        <v>19</v>
      </c>
    </row>
    <row r="7311" ht="15.75" customHeight="1">
      <c r="A7311" s="2">
        <v>415.0</v>
      </c>
      <c r="B7311" s="2" t="s">
        <v>19916</v>
      </c>
      <c r="C7311" s="2" t="s">
        <v>138</v>
      </c>
      <c r="D7311" s="3" t="s">
        <v>19968</v>
      </c>
      <c r="E7311" s="3" t="s">
        <v>19969</v>
      </c>
      <c r="F7311" s="3" t="s">
        <v>19970</v>
      </c>
      <c r="G7311" s="2" t="s">
        <v>50</v>
      </c>
      <c r="H7311" s="2">
        <v>5.0</v>
      </c>
      <c r="I7311" s="2">
        <v>3.0</v>
      </c>
      <c r="J7311" s="2">
        <v>4.0</v>
      </c>
      <c r="K7311" s="2">
        <v>4.0</v>
      </c>
      <c r="L7311" s="2">
        <v>5.0</v>
      </c>
      <c r="M7311" s="2" t="s">
        <v>19</v>
      </c>
    </row>
    <row r="7312" ht="15.75" customHeight="1">
      <c r="A7312" s="2">
        <v>415.0</v>
      </c>
      <c r="B7312" s="2" t="s">
        <v>19916</v>
      </c>
      <c r="C7312" s="2" t="s">
        <v>138</v>
      </c>
      <c r="D7312" s="3" t="s">
        <v>19971</v>
      </c>
      <c r="E7312" s="3" t="s">
        <v>19972</v>
      </c>
      <c r="F7312" s="3" t="s">
        <v>19973</v>
      </c>
      <c r="G7312" s="2" t="s">
        <v>50</v>
      </c>
      <c r="H7312" s="2">
        <v>4.0</v>
      </c>
      <c r="I7312" s="2">
        <v>3.0</v>
      </c>
      <c r="J7312" s="2">
        <v>4.0</v>
      </c>
      <c r="K7312" s="2">
        <v>4.0</v>
      </c>
      <c r="L7312" s="2">
        <v>4.0</v>
      </c>
      <c r="M7312" s="2" t="s">
        <v>19</v>
      </c>
    </row>
    <row r="7313" ht="15.75" customHeight="1">
      <c r="A7313" s="2">
        <v>415.0</v>
      </c>
      <c r="B7313" s="2" t="s">
        <v>19916</v>
      </c>
      <c r="C7313" s="2" t="s">
        <v>574</v>
      </c>
      <c r="D7313" s="3" t="s">
        <v>19974</v>
      </c>
      <c r="E7313" s="3" t="s">
        <v>19975</v>
      </c>
      <c r="F7313" s="3" t="s">
        <v>19973</v>
      </c>
      <c r="G7313" s="2" t="s">
        <v>50</v>
      </c>
      <c r="H7313" s="2">
        <v>5.0</v>
      </c>
      <c r="I7313" s="2">
        <v>5.0</v>
      </c>
      <c r="J7313" s="2">
        <v>4.0</v>
      </c>
      <c r="K7313" s="2">
        <v>5.0</v>
      </c>
      <c r="L7313" s="2">
        <v>5.0</v>
      </c>
      <c r="M7313" s="2" t="s">
        <v>19</v>
      </c>
    </row>
    <row r="7314" ht="15.75" customHeight="1">
      <c r="A7314" s="2">
        <v>415.0</v>
      </c>
      <c r="B7314" s="2" t="s">
        <v>19916</v>
      </c>
      <c r="C7314" s="2" t="s">
        <v>574</v>
      </c>
      <c r="D7314" s="3" t="s">
        <v>19976</v>
      </c>
      <c r="E7314" s="3" t="s">
        <v>19977</v>
      </c>
      <c r="F7314" s="3" t="s">
        <v>19978</v>
      </c>
      <c r="G7314" s="2" t="s">
        <v>18</v>
      </c>
      <c r="H7314" s="2">
        <v>3.0</v>
      </c>
      <c r="I7314" s="2">
        <v>4.0</v>
      </c>
      <c r="J7314" s="2">
        <v>4.0</v>
      </c>
      <c r="K7314" s="2">
        <v>5.0</v>
      </c>
      <c r="L7314" s="2">
        <v>5.0</v>
      </c>
      <c r="M7314" s="2" t="s">
        <v>19</v>
      </c>
    </row>
    <row r="7315" ht="15.75" customHeight="1">
      <c r="A7315" s="2">
        <v>415.0</v>
      </c>
      <c r="B7315" s="2" t="s">
        <v>19916</v>
      </c>
      <c r="C7315" s="2" t="s">
        <v>283</v>
      </c>
      <c r="D7315" s="3" t="s">
        <v>19979</v>
      </c>
      <c r="E7315" s="3" t="s">
        <v>19980</v>
      </c>
      <c r="F7315" s="3" t="s">
        <v>19978</v>
      </c>
      <c r="G7315" s="2" t="s">
        <v>28</v>
      </c>
      <c r="H7315" s="2">
        <v>3.0</v>
      </c>
      <c r="I7315" s="2">
        <v>4.0</v>
      </c>
      <c r="J7315" s="2">
        <v>3.0</v>
      </c>
      <c r="K7315" s="2">
        <v>3.0</v>
      </c>
      <c r="L7315" s="2">
        <v>5.0</v>
      </c>
      <c r="M7315" s="2" t="s">
        <v>19</v>
      </c>
    </row>
    <row r="7316" ht="15.75" customHeight="1">
      <c r="A7316" s="2">
        <v>415.0</v>
      </c>
      <c r="B7316" s="2" t="s">
        <v>19916</v>
      </c>
      <c r="C7316" s="2" t="s">
        <v>283</v>
      </c>
      <c r="D7316" s="3" t="s">
        <v>19981</v>
      </c>
      <c r="E7316" s="3" t="s">
        <v>19982</v>
      </c>
      <c r="F7316" s="3" t="s">
        <v>19978</v>
      </c>
      <c r="G7316" s="2" t="s">
        <v>18</v>
      </c>
      <c r="H7316" s="2">
        <v>5.0</v>
      </c>
      <c r="I7316" s="2">
        <v>3.0</v>
      </c>
      <c r="J7316" s="2">
        <v>4.0</v>
      </c>
      <c r="K7316" s="2">
        <v>4.0</v>
      </c>
      <c r="L7316" s="2">
        <v>5.0</v>
      </c>
      <c r="M7316" s="2" t="s">
        <v>19</v>
      </c>
    </row>
    <row r="7317" ht="15.75" customHeight="1">
      <c r="A7317" s="2">
        <v>415.0</v>
      </c>
      <c r="B7317" s="2" t="s">
        <v>19916</v>
      </c>
      <c r="C7317" s="2" t="s">
        <v>399</v>
      </c>
      <c r="D7317" s="3" t="s">
        <v>19983</v>
      </c>
      <c r="E7317" s="3" t="s">
        <v>19984</v>
      </c>
      <c r="F7317" s="3" t="s">
        <v>19985</v>
      </c>
      <c r="G7317" s="2" t="s">
        <v>62</v>
      </c>
      <c r="H7317" s="2">
        <v>2.0</v>
      </c>
      <c r="I7317" s="2">
        <v>2.0</v>
      </c>
      <c r="J7317" s="2">
        <v>2.0</v>
      </c>
      <c r="K7317" s="2">
        <v>2.0</v>
      </c>
      <c r="L7317" s="2">
        <v>3.0</v>
      </c>
      <c r="M7317" s="2" t="s">
        <v>33</v>
      </c>
    </row>
    <row r="7318" ht="15.75" customHeight="1">
      <c r="A7318" s="2">
        <v>415.0</v>
      </c>
      <c r="B7318" s="2" t="s">
        <v>19916</v>
      </c>
      <c r="C7318" s="2" t="s">
        <v>287</v>
      </c>
      <c r="D7318" s="3" t="s">
        <v>19986</v>
      </c>
      <c r="E7318" s="3" t="s">
        <v>19987</v>
      </c>
      <c r="F7318" s="3" t="s">
        <v>19988</v>
      </c>
      <c r="G7318" s="2" t="s">
        <v>18</v>
      </c>
      <c r="H7318" s="2">
        <v>4.0</v>
      </c>
      <c r="I7318" s="2">
        <v>5.0</v>
      </c>
      <c r="J7318" s="2">
        <v>4.0</v>
      </c>
      <c r="K7318" s="2">
        <v>4.0</v>
      </c>
      <c r="L7318" s="2">
        <v>4.0</v>
      </c>
      <c r="M7318" s="2" t="s">
        <v>19</v>
      </c>
    </row>
    <row r="7319" ht="15.75" customHeight="1">
      <c r="A7319" s="2">
        <v>415.0</v>
      </c>
      <c r="B7319" s="2" t="s">
        <v>19916</v>
      </c>
      <c r="C7319" s="2" t="s">
        <v>103</v>
      </c>
      <c r="D7319" s="3" t="s">
        <v>154</v>
      </c>
      <c r="E7319" s="3" t="s">
        <v>19989</v>
      </c>
      <c r="F7319" s="3" t="s">
        <v>19988</v>
      </c>
      <c r="G7319" s="2" t="s">
        <v>50</v>
      </c>
      <c r="H7319" s="2">
        <v>4.0</v>
      </c>
      <c r="I7319" s="2">
        <v>5.0</v>
      </c>
      <c r="J7319" s="2">
        <v>5.0</v>
      </c>
      <c r="K7319" s="2">
        <v>5.0</v>
      </c>
      <c r="L7319" s="2">
        <v>5.0</v>
      </c>
      <c r="M7319" s="2" t="s">
        <v>19</v>
      </c>
    </row>
    <row r="7320" ht="15.75" customHeight="1">
      <c r="A7320" s="2">
        <v>415.0</v>
      </c>
      <c r="B7320" s="2" t="s">
        <v>19916</v>
      </c>
      <c r="C7320" s="2" t="s">
        <v>1165</v>
      </c>
      <c r="D7320" s="3" t="s">
        <v>59</v>
      </c>
      <c r="E7320" s="3" t="s">
        <v>19990</v>
      </c>
      <c r="F7320" s="3" t="s">
        <v>19988</v>
      </c>
      <c r="G7320" s="2" t="s">
        <v>28</v>
      </c>
      <c r="H7320" s="2">
        <v>3.0</v>
      </c>
      <c r="I7320" s="2">
        <v>3.0</v>
      </c>
      <c r="J7320" s="2">
        <v>3.0</v>
      </c>
      <c r="K7320" s="2">
        <v>3.0</v>
      </c>
      <c r="L7320" s="2">
        <v>5.0</v>
      </c>
      <c r="M7320" s="2" t="s">
        <v>19</v>
      </c>
    </row>
    <row r="7321" ht="15.75" customHeight="1">
      <c r="A7321" s="2">
        <v>415.0</v>
      </c>
      <c r="B7321" s="2" t="s">
        <v>19916</v>
      </c>
      <c r="C7321" s="2" t="s">
        <v>1165</v>
      </c>
      <c r="D7321" s="3" t="s">
        <v>7696</v>
      </c>
      <c r="E7321" s="3" t="s">
        <v>19991</v>
      </c>
      <c r="F7321" s="3" t="s">
        <v>19992</v>
      </c>
      <c r="G7321" s="2" t="s">
        <v>18</v>
      </c>
      <c r="H7321" s="2">
        <v>4.0</v>
      </c>
      <c r="I7321" s="2">
        <v>3.0</v>
      </c>
      <c r="J7321" s="2">
        <v>4.0</v>
      </c>
      <c r="K7321" s="2">
        <v>5.0</v>
      </c>
      <c r="L7321" s="2">
        <v>5.0</v>
      </c>
      <c r="M7321" s="2" t="s">
        <v>19</v>
      </c>
    </row>
    <row r="7322" ht="15.75" customHeight="1">
      <c r="A7322" s="2">
        <v>415.0</v>
      </c>
      <c r="B7322" s="2" t="s">
        <v>19916</v>
      </c>
      <c r="C7322" s="2" t="s">
        <v>190</v>
      </c>
      <c r="D7322" s="3" t="s">
        <v>139</v>
      </c>
      <c r="E7322" s="3" t="s">
        <v>19993</v>
      </c>
      <c r="F7322" s="3" t="s">
        <v>19992</v>
      </c>
      <c r="G7322" s="2" t="s">
        <v>18</v>
      </c>
      <c r="H7322" s="2">
        <v>4.0</v>
      </c>
      <c r="I7322" s="2">
        <v>4.0</v>
      </c>
      <c r="J7322" s="2">
        <v>5.0</v>
      </c>
      <c r="K7322" s="2">
        <v>5.0</v>
      </c>
      <c r="L7322" s="2">
        <v>5.0</v>
      </c>
      <c r="M7322" s="2" t="s">
        <v>19</v>
      </c>
    </row>
    <row r="7323" ht="15.75" customHeight="1">
      <c r="A7323" s="2">
        <v>415.0</v>
      </c>
      <c r="B7323" s="2" t="s">
        <v>19916</v>
      </c>
      <c r="C7323" s="2" t="s">
        <v>1223</v>
      </c>
      <c r="D7323" s="3" t="s">
        <v>19994</v>
      </c>
      <c r="E7323" s="3" t="s">
        <v>19995</v>
      </c>
      <c r="F7323" s="3" t="s">
        <v>19996</v>
      </c>
      <c r="G7323" s="2" t="s">
        <v>50</v>
      </c>
      <c r="H7323" s="2">
        <v>5.0</v>
      </c>
      <c r="I7323" s="2">
        <v>5.0</v>
      </c>
      <c r="J7323" s="2">
        <v>4.0</v>
      </c>
      <c r="K7323" s="2">
        <v>4.0</v>
      </c>
      <c r="L7323" s="2">
        <v>5.0</v>
      </c>
      <c r="M7323" s="2" t="s">
        <v>19</v>
      </c>
    </row>
    <row r="7324" ht="15.75" customHeight="1">
      <c r="A7324" s="2">
        <v>415.0</v>
      </c>
      <c r="B7324" s="2" t="s">
        <v>19916</v>
      </c>
      <c r="C7324" s="2" t="s">
        <v>1223</v>
      </c>
      <c r="D7324" s="3" t="s">
        <v>59</v>
      </c>
      <c r="E7324" s="3" t="s">
        <v>19997</v>
      </c>
      <c r="F7324" s="3" t="s">
        <v>19998</v>
      </c>
      <c r="G7324" s="2" t="s">
        <v>50</v>
      </c>
      <c r="H7324" s="2">
        <v>4.0</v>
      </c>
      <c r="I7324" s="2">
        <v>5.0</v>
      </c>
      <c r="J7324" s="2">
        <v>5.0</v>
      </c>
      <c r="K7324" s="2">
        <v>4.0</v>
      </c>
      <c r="L7324" s="2">
        <v>5.0</v>
      </c>
      <c r="M7324" s="2" t="s">
        <v>19</v>
      </c>
    </row>
    <row r="7325" ht="15.75" customHeight="1">
      <c r="A7325" s="2">
        <v>415.0</v>
      </c>
      <c r="B7325" s="2" t="s">
        <v>19916</v>
      </c>
      <c r="C7325" s="2" t="s">
        <v>1254</v>
      </c>
      <c r="D7325" s="3" t="s">
        <v>19999</v>
      </c>
      <c r="E7325" s="3" t="s">
        <v>20000</v>
      </c>
      <c r="F7325" s="3" t="s">
        <v>20001</v>
      </c>
      <c r="G7325" s="2" t="s">
        <v>18</v>
      </c>
      <c r="H7325" s="2">
        <v>5.0</v>
      </c>
      <c r="I7325" s="2">
        <v>5.0</v>
      </c>
      <c r="J7325" s="2">
        <v>5.0</v>
      </c>
      <c r="K7325" s="2">
        <v>2.0</v>
      </c>
      <c r="L7325" s="2">
        <v>5.0</v>
      </c>
      <c r="M7325" s="2" t="s">
        <v>19</v>
      </c>
    </row>
    <row r="7326" ht="15.75" customHeight="1">
      <c r="A7326" s="2">
        <v>415.0</v>
      </c>
      <c r="B7326" s="2" t="s">
        <v>19916</v>
      </c>
      <c r="C7326" s="2" t="s">
        <v>1254</v>
      </c>
      <c r="D7326" s="3" t="s">
        <v>18926</v>
      </c>
      <c r="E7326" s="3" t="s">
        <v>20002</v>
      </c>
      <c r="F7326" s="3" t="s">
        <v>20001</v>
      </c>
      <c r="G7326" s="2" t="s">
        <v>50</v>
      </c>
      <c r="H7326" s="2">
        <v>4.0</v>
      </c>
      <c r="I7326" s="2">
        <v>4.0</v>
      </c>
      <c r="J7326" s="2">
        <v>5.0</v>
      </c>
      <c r="K7326" s="2">
        <v>4.0</v>
      </c>
      <c r="L7326" s="2">
        <v>5.0</v>
      </c>
      <c r="M7326" s="2" t="s">
        <v>19</v>
      </c>
    </row>
    <row r="7327" ht="15.75" customHeight="1">
      <c r="A7327" s="2">
        <v>415.0</v>
      </c>
      <c r="B7327" s="2" t="s">
        <v>19916</v>
      </c>
      <c r="C7327" s="2" t="s">
        <v>71</v>
      </c>
      <c r="D7327" s="3" t="s">
        <v>17951</v>
      </c>
      <c r="E7327" s="3" t="s">
        <v>20003</v>
      </c>
      <c r="F7327" s="3" t="s">
        <v>20004</v>
      </c>
      <c r="G7327" s="2" t="s">
        <v>50</v>
      </c>
      <c r="H7327" s="2">
        <v>5.0</v>
      </c>
      <c r="I7327" s="2">
        <v>5.0</v>
      </c>
      <c r="J7327" s="2">
        <v>5.0</v>
      </c>
      <c r="K7327" s="2">
        <v>5.0</v>
      </c>
      <c r="L7327" s="2">
        <v>5.0</v>
      </c>
      <c r="M7327" s="2" t="s">
        <v>19</v>
      </c>
    </row>
    <row r="7328" ht="15.75" customHeight="1">
      <c r="A7328" s="2">
        <v>415.0</v>
      </c>
      <c r="B7328" s="2" t="s">
        <v>19916</v>
      </c>
      <c r="C7328" s="2" t="s">
        <v>71</v>
      </c>
      <c r="D7328" s="3" t="s">
        <v>20005</v>
      </c>
      <c r="E7328" s="3" t="s">
        <v>20006</v>
      </c>
      <c r="F7328" s="3" t="s">
        <v>20004</v>
      </c>
      <c r="G7328" s="2" t="s">
        <v>50</v>
      </c>
      <c r="H7328" s="2">
        <v>5.0</v>
      </c>
      <c r="I7328" s="2">
        <v>5.0</v>
      </c>
      <c r="J7328" s="2">
        <v>5.0</v>
      </c>
      <c r="K7328" s="2">
        <v>5.0</v>
      </c>
      <c r="L7328" s="2">
        <v>5.0</v>
      </c>
      <c r="M7328" s="2" t="s">
        <v>19</v>
      </c>
    </row>
    <row r="7329" ht="15.75" customHeight="1">
      <c r="A7329" s="2">
        <v>415.0</v>
      </c>
      <c r="B7329" s="2" t="s">
        <v>19916</v>
      </c>
      <c r="C7329" s="2" t="s">
        <v>71</v>
      </c>
      <c r="D7329" s="3" t="s">
        <v>20007</v>
      </c>
      <c r="E7329" s="3" t="s">
        <v>20008</v>
      </c>
      <c r="F7329" s="3" t="s">
        <v>20004</v>
      </c>
      <c r="G7329" s="2" t="s">
        <v>50</v>
      </c>
      <c r="H7329" s="2">
        <v>5.0</v>
      </c>
      <c r="I7329" s="2">
        <v>4.0</v>
      </c>
      <c r="J7329" s="2">
        <v>5.0</v>
      </c>
      <c r="K7329" s="2">
        <v>5.0</v>
      </c>
      <c r="L7329" s="2">
        <v>5.0</v>
      </c>
      <c r="M7329" s="2" t="s">
        <v>19</v>
      </c>
    </row>
    <row r="7330" ht="15.75" customHeight="1">
      <c r="A7330" s="2">
        <v>415.0</v>
      </c>
      <c r="B7330" s="2" t="s">
        <v>19916</v>
      </c>
      <c r="C7330" s="2" t="s">
        <v>71</v>
      </c>
      <c r="D7330" s="3" t="s">
        <v>20009</v>
      </c>
      <c r="E7330" s="3" t="s">
        <v>20010</v>
      </c>
      <c r="F7330" s="3" t="s">
        <v>20011</v>
      </c>
      <c r="G7330" s="2" t="s">
        <v>50</v>
      </c>
      <c r="H7330" s="2">
        <v>5.0</v>
      </c>
      <c r="I7330" s="2">
        <v>5.0</v>
      </c>
      <c r="J7330" s="2">
        <v>5.0</v>
      </c>
      <c r="K7330" s="2">
        <v>5.0</v>
      </c>
      <c r="L7330" s="2">
        <v>5.0</v>
      </c>
      <c r="M7330" s="2" t="s">
        <v>19</v>
      </c>
    </row>
    <row r="7331" ht="15.75" customHeight="1">
      <c r="A7331" s="2">
        <v>415.0</v>
      </c>
      <c r="B7331" s="2" t="s">
        <v>19916</v>
      </c>
      <c r="C7331" s="2" t="s">
        <v>71</v>
      </c>
      <c r="D7331" s="3" t="s">
        <v>20012</v>
      </c>
      <c r="E7331" s="3" t="s">
        <v>20013</v>
      </c>
      <c r="F7331" s="3" t="s">
        <v>20014</v>
      </c>
      <c r="G7331" s="2" t="s">
        <v>50</v>
      </c>
      <c r="H7331" s="2">
        <v>5.0</v>
      </c>
      <c r="I7331" s="2">
        <v>5.0</v>
      </c>
      <c r="J7331" s="2">
        <v>5.0</v>
      </c>
      <c r="K7331" s="2">
        <v>5.0</v>
      </c>
      <c r="L7331" s="2">
        <v>5.0</v>
      </c>
      <c r="M7331" s="2" t="s">
        <v>19</v>
      </c>
    </row>
    <row r="7332" ht="15.75" customHeight="1">
      <c r="A7332" s="2">
        <v>415.0</v>
      </c>
      <c r="B7332" s="2" t="s">
        <v>19916</v>
      </c>
      <c r="C7332" s="2" t="s">
        <v>298</v>
      </c>
      <c r="D7332" s="3" t="s">
        <v>798</v>
      </c>
      <c r="E7332" s="3" t="s">
        <v>20015</v>
      </c>
      <c r="F7332" s="3" t="s">
        <v>20016</v>
      </c>
      <c r="G7332" s="2" t="s">
        <v>28</v>
      </c>
      <c r="H7332" s="2">
        <v>3.0</v>
      </c>
      <c r="I7332" s="2">
        <v>3.0</v>
      </c>
      <c r="J7332" s="2">
        <v>3.0</v>
      </c>
      <c r="K7332" s="2">
        <v>3.0</v>
      </c>
      <c r="L7332" s="2">
        <v>3.0</v>
      </c>
      <c r="M7332" s="2" t="s">
        <v>19</v>
      </c>
    </row>
    <row r="7333" ht="15.75" customHeight="1">
      <c r="A7333" s="2">
        <v>415.0</v>
      </c>
      <c r="B7333" s="2" t="s">
        <v>19916</v>
      </c>
      <c r="C7333" s="2" t="s">
        <v>79</v>
      </c>
      <c r="D7333" s="3" t="s">
        <v>347</v>
      </c>
      <c r="E7333" s="3" t="s">
        <v>20017</v>
      </c>
      <c r="F7333" s="3" t="s">
        <v>20018</v>
      </c>
      <c r="G7333" s="2" t="s">
        <v>50</v>
      </c>
      <c r="H7333" s="2">
        <v>4.0</v>
      </c>
      <c r="I7333" s="2">
        <v>4.0</v>
      </c>
      <c r="J7333" s="2">
        <v>5.0</v>
      </c>
      <c r="K7333" s="2">
        <v>3.0</v>
      </c>
      <c r="L7333" s="2">
        <v>4.0</v>
      </c>
      <c r="M7333" s="2" t="s">
        <v>19</v>
      </c>
    </row>
    <row r="7334" ht="15.75" customHeight="1">
      <c r="A7334" s="2">
        <v>415.0</v>
      </c>
      <c r="B7334" s="2" t="s">
        <v>19916</v>
      </c>
      <c r="C7334" s="2" t="s">
        <v>670</v>
      </c>
      <c r="D7334" s="3" t="s">
        <v>139</v>
      </c>
      <c r="E7334" s="3" t="s">
        <v>20019</v>
      </c>
      <c r="F7334" s="3" t="s">
        <v>20018</v>
      </c>
      <c r="G7334" s="2" t="s">
        <v>18</v>
      </c>
      <c r="H7334" s="2">
        <v>4.0</v>
      </c>
      <c r="I7334" s="2">
        <v>4.0</v>
      </c>
      <c r="J7334" s="2">
        <v>4.0</v>
      </c>
      <c r="K7334" s="2">
        <v>4.0</v>
      </c>
      <c r="L7334" s="2">
        <v>4.0</v>
      </c>
      <c r="M7334" s="2" t="s">
        <v>19</v>
      </c>
    </row>
    <row r="7335" ht="15.75" customHeight="1">
      <c r="A7335" s="2">
        <v>415.0</v>
      </c>
      <c r="B7335" s="2" t="s">
        <v>19916</v>
      </c>
      <c r="C7335" s="2" t="s">
        <v>1424</v>
      </c>
      <c r="D7335" s="3" t="s">
        <v>139</v>
      </c>
      <c r="E7335" s="3" t="s">
        <v>20020</v>
      </c>
      <c r="F7335" s="3" t="s">
        <v>20021</v>
      </c>
      <c r="G7335" s="2" t="s">
        <v>28</v>
      </c>
      <c r="H7335" s="2">
        <v>3.0</v>
      </c>
      <c r="I7335" s="2">
        <v>3.0</v>
      </c>
      <c r="J7335" s="2">
        <v>3.0</v>
      </c>
      <c r="K7335" s="2">
        <v>3.0</v>
      </c>
      <c r="L7335" s="2">
        <v>3.0</v>
      </c>
      <c r="M7335" s="2" t="s">
        <v>19</v>
      </c>
    </row>
    <row r="7336" ht="15.75" customHeight="1">
      <c r="A7336" s="2">
        <v>415.0</v>
      </c>
      <c r="B7336" s="2" t="s">
        <v>19916</v>
      </c>
      <c r="C7336" s="2" t="s">
        <v>682</v>
      </c>
      <c r="D7336" s="3" t="s">
        <v>17951</v>
      </c>
      <c r="E7336" s="3" t="s">
        <v>20022</v>
      </c>
      <c r="F7336" s="3" t="s">
        <v>20023</v>
      </c>
      <c r="G7336" s="2" t="s">
        <v>18</v>
      </c>
      <c r="H7336" s="2">
        <v>4.0</v>
      </c>
      <c r="I7336" s="2">
        <v>3.0</v>
      </c>
      <c r="J7336" s="2">
        <v>4.0</v>
      </c>
      <c r="K7336" s="2">
        <v>4.0</v>
      </c>
      <c r="L7336" s="2">
        <v>5.0</v>
      </c>
      <c r="M7336" s="2" t="s">
        <v>19</v>
      </c>
    </row>
    <row r="7337" ht="15.75" customHeight="1">
      <c r="A7337" s="2">
        <v>415.0</v>
      </c>
      <c r="B7337" s="2" t="s">
        <v>19916</v>
      </c>
      <c r="C7337" s="2" t="s">
        <v>1686</v>
      </c>
      <c r="D7337" s="3" t="s">
        <v>20024</v>
      </c>
      <c r="E7337" s="3" t="s">
        <v>20025</v>
      </c>
      <c r="F7337" s="3" t="s">
        <v>20026</v>
      </c>
      <c r="G7337" s="2" t="s">
        <v>62</v>
      </c>
      <c r="H7337" s="2">
        <v>3.0</v>
      </c>
      <c r="I7337" s="2">
        <v>3.0</v>
      </c>
      <c r="J7337" s="2">
        <v>1.0</v>
      </c>
      <c r="K7337" s="2">
        <v>3.0</v>
      </c>
      <c r="L7337" s="2">
        <v>4.0</v>
      </c>
      <c r="M7337" s="2" t="s">
        <v>33</v>
      </c>
    </row>
    <row r="7338" ht="15.75" customHeight="1">
      <c r="A7338" s="2">
        <v>415.0</v>
      </c>
      <c r="B7338" s="2" t="s">
        <v>19916</v>
      </c>
      <c r="C7338" s="2" t="s">
        <v>1452</v>
      </c>
      <c r="D7338" s="3" t="s">
        <v>20027</v>
      </c>
      <c r="E7338" s="3" t="s">
        <v>20028</v>
      </c>
      <c r="F7338" s="3" t="s">
        <v>20029</v>
      </c>
      <c r="G7338" s="2" t="s">
        <v>50</v>
      </c>
      <c r="H7338" s="2">
        <v>3.0</v>
      </c>
      <c r="I7338" s="2">
        <v>4.0</v>
      </c>
      <c r="J7338" s="2">
        <v>5.0</v>
      </c>
      <c r="K7338" s="2">
        <v>5.0</v>
      </c>
      <c r="L7338" s="2">
        <v>5.0</v>
      </c>
      <c r="M7338" s="2" t="s">
        <v>19</v>
      </c>
    </row>
    <row r="7339" ht="15.75" customHeight="1">
      <c r="A7339" s="2">
        <v>415.0</v>
      </c>
      <c r="B7339" s="2" t="s">
        <v>19916</v>
      </c>
      <c r="C7339" s="2" t="s">
        <v>305</v>
      </c>
      <c r="D7339" s="3" t="s">
        <v>20030</v>
      </c>
      <c r="E7339" s="3" t="s">
        <v>20031</v>
      </c>
      <c r="F7339" s="3" t="s">
        <v>20032</v>
      </c>
      <c r="G7339" s="2" t="s">
        <v>18</v>
      </c>
      <c r="H7339" s="2">
        <v>3.0</v>
      </c>
      <c r="I7339" s="2">
        <v>2.0</v>
      </c>
      <c r="J7339" s="2">
        <v>3.0</v>
      </c>
      <c r="K7339" s="2">
        <v>3.0</v>
      </c>
      <c r="L7339" s="2">
        <v>3.0</v>
      </c>
      <c r="M7339" s="2" t="s">
        <v>19</v>
      </c>
    </row>
    <row r="7340" ht="15.75" customHeight="1">
      <c r="A7340" s="2">
        <v>415.0</v>
      </c>
      <c r="B7340" s="2" t="s">
        <v>19916</v>
      </c>
      <c r="C7340" s="2" t="s">
        <v>210</v>
      </c>
      <c r="D7340" s="3" t="s">
        <v>20033</v>
      </c>
      <c r="E7340" s="3" t="s">
        <v>20034</v>
      </c>
      <c r="F7340" s="3" t="s">
        <v>20035</v>
      </c>
      <c r="G7340" s="2" t="s">
        <v>18</v>
      </c>
      <c r="H7340" s="2">
        <v>3.0</v>
      </c>
      <c r="I7340" s="2">
        <v>5.0</v>
      </c>
      <c r="J7340" s="2">
        <v>3.0</v>
      </c>
      <c r="K7340" s="2">
        <v>3.0</v>
      </c>
      <c r="L7340" s="2">
        <v>4.0</v>
      </c>
      <c r="M7340" s="2" t="s">
        <v>19</v>
      </c>
    </row>
    <row r="7341" ht="15.75" customHeight="1">
      <c r="A7341" s="2">
        <v>415.0</v>
      </c>
      <c r="B7341" s="2" t="s">
        <v>19916</v>
      </c>
      <c r="C7341" s="2" t="s">
        <v>603</v>
      </c>
      <c r="D7341" s="3" t="s">
        <v>20036</v>
      </c>
      <c r="E7341" s="3" t="s">
        <v>20037</v>
      </c>
      <c r="F7341" s="3" t="s">
        <v>20038</v>
      </c>
      <c r="G7341" s="2" t="s">
        <v>18</v>
      </c>
      <c r="H7341" s="2">
        <v>3.0</v>
      </c>
      <c r="I7341" s="2">
        <v>3.0</v>
      </c>
      <c r="J7341" s="2">
        <v>4.0</v>
      </c>
      <c r="K7341" s="2">
        <v>4.0</v>
      </c>
      <c r="L7341" s="2">
        <v>4.0</v>
      </c>
      <c r="M7341" s="2" t="s">
        <v>19</v>
      </c>
    </row>
    <row r="7342" ht="15.75" customHeight="1">
      <c r="A7342" s="2">
        <v>416.0</v>
      </c>
      <c r="B7342" s="2" t="s">
        <v>20039</v>
      </c>
      <c r="C7342" s="2" t="s">
        <v>235</v>
      </c>
      <c r="D7342" s="3" t="s">
        <v>1469</v>
      </c>
      <c r="E7342" s="3" t="s">
        <v>20040</v>
      </c>
      <c r="F7342" s="3" t="s">
        <v>20041</v>
      </c>
      <c r="G7342" s="2" t="s">
        <v>50</v>
      </c>
      <c r="H7342" s="2">
        <v>5.0</v>
      </c>
      <c r="I7342" s="2">
        <v>5.0</v>
      </c>
      <c r="J7342" s="2">
        <v>5.0</v>
      </c>
      <c r="K7342" s="2">
        <v>5.0</v>
      </c>
      <c r="L7342" s="2">
        <v>5.0</v>
      </c>
      <c r="M7342" s="2" t="s">
        <v>19</v>
      </c>
    </row>
    <row r="7343" ht="15.75" customHeight="1">
      <c r="A7343" s="2">
        <v>416.0</v>
      </c>
      <c r="B7343" s="2" t="s">
        <v>20039</v>
      </c>
      <c r="C7343" s="2" t="s">
        <v>690</v>
      </c>
      <c r="D7343" s="3" t="s">
        <v>640</v>
      </c>
      <c r="E7343" s="3" t="s">
        <v>20042</v>
      </c>
      <c r="F7343" s="3" t="s">
        <v>20043</v>
      </c>
      <c r="G7343" s="2" t="s">
        <v>18</v>
      </c>
      <c r="H7343" s="2">
        <v>4.0</v>
      </c>
      <c r="I7343" s="2">
        <v>4.0</v>
      </c>
      <c r="J7343" s="2">
        <v>4.0</v>
      </c>
      <c r="K7343" s="2">
        <v>3.0</v>
      </c>
      <c r="L7343" s="2">
        <v>5.0</v>
      </c>
      <c r="M7343" s="2" t="s">
        <v>19</v>
      </c>
    </row>
    <row r="7344" ht="15.75" customHeight="1">
      <c r="A7344" s="2">
        <v>416.0</v>
      </c>
      <c r="B7344" s="2" t="s">
        <v>20039</v>
      </c>
      <c r="C7344" s="2" t="s">
        <v>690</v>
      </c>
      <c r="D7344" s="3" t="s">
        <v>20044</v>
      </c>
      <c r="E7344" s="3" t="s">
        <v>20045</v>
      </c>
      <c r="F7344" s="3" t="s">
        <v>20046</v>
      </c>
      <c r="G7344" s="2" t="s">
        <v>18</v>
      </c>
      <c r="H7344" s="2">
        <v>4.0</v>
      </c>
      <c r="I7344" s="2">
        <v>4.0</v>
      </c>
      <c r="J7344" s="2">
        <v>2.0</v>
      </c>
      <c r="K7344" s="2">
        <v>3.0</v>
      </c>
      <c r="L7344" s="2">
        <v>4.0</v>
      </c>
      <c r="M7344" s="2" t="s">
        <v>19</v>
      </c>
    </row>
    <row r="7345" ht="15.75" customHeight="1">
      <c r="A7345" s="2">
        <v>416.0</v>
      </c>
      <c r="B7345" s="2" t="s">
        <v>20039</v>
      </c>
      <c r="C7345" s="2" t="s">
        <v>14</v>
      </c>
      <c r="D7345" s="3" t="s">
        <v>20047</v>
      </c>
      <c r="E7345" s="3" t="s">
        <v>20048</v>
      </c>
      <c r="F7345" s="3" t="s">
        <v>20049</v>
      </c>
      <c r="G7345" s="2" t="s">
        <v>28</v>
      </c>
      <c r="H7345" s="2">
        <v>4.0</v>
      </c>
      <c r="I7345" s="2">
        <v>4.0</v>
      </c>
      <c r="J7345" s="2">
        <v>3.0</v>
      </c>
      <c r="K7345" s="2">
        <v>4.0</v>
      </c>
      <c r="L7345" s="2">
        <v>4.0</v>
      </c>
      <c r="M7345" s="2" t="s">
        <v>33</v>
      </c>
    </row>
    <row r="7346" ht="15.75" customHeight="1">
      <c r="A7346" s="2">
        <v>416.0</v>
      </c>
      <c r="B7346" s="2" t="s">
        <v>20039</v>
      </c>
      <c r="C7346" s="2" t="s">
        <v>29</v>
      </c>
      <c r="D7346" s="3" t="s">
        <v>20050</v>
      </c>
      <c r="E7346" s="3" t="s">
        <v>20051</v>
      </c>
      <c r="F7346" s="3" t="s">
        <v>20052</v>
      </c>
      <c r="G7346" s="2" t="s">
        <v>18</v>
      </c>
      <c r="H7346" s="2">
        <v>4.0</v>
      </c>
      <c r="I7346" s="2">
        <v>4.0</v>
      </c>
      <c r="J7346" s="2">
        <v>4.0</v>
      </c>
      <c r="K7346" s="2">
        <v>4.0</v>
      </c>
      <c r="L7346" s="2">
        <v>4.0</v>
      </c>
      <c r="M7346" s="2" t="s">
        <v>19</v>
      </c>
    </row>
    <row r="7347" ht="15.75" customHeight="1">
      <c r="A7347" s="2">
        <v>416.0</v>
      </c>
      <c r="B7347" s="2" t="s">
        <v>20039</v>
      </c>
      <c r="C7347" s="2" t="s">
        <v>458</v>
      </c>
      <c r="D7347" s="3" t="s">
        <v>20053</v>
      </c>
      <c r="E7347" s="3" t="s">
        <v>20054</v>
      </c>
      <c r="F7347" s="3" t="s">
        <v>20055</v>
      </c>
      <c r="G7347" s="2" t="s">
        <v>18</v>
      </c>
      <c r="H7347" s="2">
        <v>5.0</v>
      </c>
      <c r="I7347" s="2">
        <v>3.0</v>
      </c>
      <c r="J7347" s="2">
        <v>2.0</v>
      </c>
      <c r="K7347" s="2">
        <v>3.0</v>
      </c>
      <c r="L7347" s="2">
        <v>5.0</v>
      </c>
      <c r="M7347" s="2" t="s">
        <v>19</v>
      </c>
    </row>
    <row r="7348" ht="15.75" customHeight="1">
      <c r="A7348" s="2">
        <v>416.0</v>
      </c>
      <c r="B7348" s="2" t="s">
        <v>20039</v>
      </c>
      <c r="C7348" s="2" t="s">
        <v>239</v>
      </c>
      <c r="D7348" s="3" t="s">
        <v>59</v>
      </c>
      <c r="E7348" s="3" t="s">
        <v>20056</v>
      </c>
      <c r="F7348" s="3" t="s">
        <v>20057</v>
      </c>
      <c r="G7348" s="2" t="s">
        <v>18</v>
      </c>
      <c r="H7348" s="2">
        <v>4.0</v>
      </c>
      <c r="I7348" s="2">
        <v>4.0</v>
      </c>
      <c r="J7348" s="2">
        <v>4.0</v>
      </c>
      <c r="K7348" s="2">
        <v>5.0</v>
      </c>
      <c r="L7348" s="2">
        <v>5.0</v>
      </c>
      <c r="M7348" s="2" t="s">
        <v>19</v>
      </c>
    </row>
    <row r="7349" ht="15.75" customHeight="1">
      <c r="A7349" s="2">
        <v>416.0</v>
      </c>
      <c r="B7349" s="2" t="s">
        <v>20039</v>
      </c>
      <c r="C7349" s="2" t="s">
        <v>319</v>
      </c>
      <c r="D7349" s="3" t="s">
        <v>8484</v>
      </c>
      <c r="E7349" s="3" t="s">
        <v>20058</v>
      </c>
      <c r="F7349" s="3" t="s">
        <v>20059</v>
      </c>
      <c r="G7349" s="2" t="s">
        <v>28</v>
      </c>
      <c r="H7349" s="2">
        <v>3.0</v>
      </c>
      <c r="I7349" s="2">
        <v>5.0</v>
      </c>
      <c r="J7349" s="2">
        <v>4.0</v>
      </c>
      <c r="K7349" s="2">
        <v>3.0</v>
      </c>
      <c r="L7349" s="2">
        <v>5.0</v>
      </c>
      <c r="M7349" s="2" t="s">
        <v>19</v>
      </c>
    </row>
    <row r="7350" ht="15.75" customHeight="1">
      <c r="A7350" s="2">
        <v>416.0</v>
      </c>
      <c r="B7350" s="2" t="s">
        <v>20039</v>
      </c>
      <c r="C7350" s="2" t="s">
        <v>319</v>
      </c>
      <c r="D7350" s="3" t="s">
        <v>20060</v>
      </c>
      <c r="E7350" s="3" t="s">
        <v>20061</v>
      </c>
      <c r="F7350" s="3" t="s">
        <v>20062</v>
      </c>
      <c r="G7350" s="2" t="s">
        <v>18</v>
      </c>
      <c r="H7350" s="2">
        <v>4.0</v>
      </c>
      <c r="I7350" s="2">
        <v>5.0</v>
      </c>
      <c r="J7350" s="2">
        <v>5.0</v>
      </c>
      <c r="K7350" s="2">
        <v>4.0</v>
      </c>
      <c r="L7350" s="2">
        <v>5.0</v>
      </c>
      <c r="M7350" s="2" t="s">
        <v>19</v>
      </c>
    </row>
    <row r="7351" ht="15.75" customHeight="1">
      <c r="A7351" s="2">
        <v>416.0</v>
      </c>
      <c r="B7351" s="2" t="s">
        <v>20039</v>
      </c>
      <c r="C7351" s="2" t="s">
        <v>326</v>
      </c>
      <c r="D7351" s="3" t="s">
        <v>191</v>
      </c>
      <c r="E7351" s="3" t="s">
        <v>20063</v>
      </c>
      <c r="F7351" s="3" t="s">
        <v>20064</v>
      </c>
      <c r="G7351" s="2" t="s">
        <v>50</v>
      </c>
      <c r="H7351" s="2">
        <v>5.0</v>
      </c>
      <c r="I7351" s="2">
        <v>5.0</v>
      </c>
      <c r="J7351" s="2">
        <v>5.0</v>
      </c>
      <c r="K7351" s="2">
        <v>4.0</v>
      </c>
      <c r="L7351" s="2">
        <v>5.0</v>
      </c>
      <c r="M7351" s="2" t="s">
        <v>19</v>
      </c>
    </row>
    <row r="7352" ht="15.75" customHeight="1">
      <c r="A7352" s="2">
        <v>416.0</v>
      </c>
      <c r="B7352" s="2" t="s">
        <v>20039</v>
      </c>
      <c r="C7352" s="2" t="s">
        <v>326</v>
      </c>
      <c r="D7352" s="3" t="s">
        <v>20065</v>
      </c>
      <c r="E7352" s="3" t="s">
        <v>20066</v>
      </c>
      <c r="F7352" s="3" t="s">
        <v>20067</v>
      </c>
      <c r="G7352" s="2" t="s">
        <v>28</v>
      </c>
      <c r="H7352" s="2">
        <v>2.0</v>
      </c>
      <c r="I7352" s="2">
        <v>3.0</v>
      </c>
      <c r="J7352" s="2">
        <v>3.0</v>
      </c>
      <c r="K7352" s="2">
        <v>3.0</v>
      </c>
      <c r="L7352" s="2">
        <v>4.0</v>
      </c>
      <c r="M7352" s="2" t="s">
        <v>33</v>
      </c>
    </row>
    <row r="7353" ht="15.75" customHeight="1">
      <c r="A7353" s="2">
        <v>416.0</v>
      </c>
      <c r="B7353" s="2" t="s">
        <v>20039</v>
      </c>
      <c r="C7353" s="2" t="s">
        <v>157</v>
      </c>
      <c r="D7353" s="3" t="s">
        <v>20068</v>
      </c>
      <c r="E7353" s="3" t="s">
        <v>20069</v>
      </c>
      <c r="F7353" s="3" t="s">
        <v>20070</v>
      </c>
      <c r="G7353" s="2" t="s">
        <v>28</v>
      </c>
      <c r="H7353" s="2">
        <v>3.0</v>
      </c>
      <c r="I7353" s="2">
        <v>3.0</v>
      </c>
      <c r="J7353" s="2">
        <v>3.0</v>
      </c>
      <c r="K7353" s="2">
        <v>2.0</v>
      </c>
      <c r="L7353" s="2">
        <v>4.0</v>
      </c>
      <c r="M7353" s="2" t="s">
        <v>33</v>
      </c>
    </row>
    <row r="7354" ht="15.75" customHeight="1">
      <c r="A7354" s="2">
        <v>416.0</v>
      </c>
      <c r="B7354" s="2" t="s">
        <v>20039</v>
      </c>
      <c r="C7354" s="2" t="s">
        <v>504</v>
      </c>
      <c r="D7354" s="3" t="s">
        <v>20071</v>
      </c>
      <c r="E7354" s="3" t="s">
        <v>20072</v>
      </c>
      <c r="F7354" s="3" t="s">
        <v>20073</v>
      </c>
      <c r="G7354" s="2" t="s">
        <v>18</v>
      </c>
      <c r="H7354" s="2">
        <v>4.0</v>
      </c>
      <c r="I7354" s="2">
        <v>5.0</v>
      </c>
      <c r="J7354" s="2">
        <v>4.0</v>
      </c>
      <c r="K7354" s="2">
        <v>4.0</v>
      </c>
      <c r="L7354" s="2">
        <v>5.0</v>
      </c>
      <c r="M7354" s="2" t="s">
        <v>19</v>
      </c>
    </row>
    <row r="7355" ht="15.75" customHeight="1">
      <c r="A7355" s="2">
        <v>416.0</v>
      </c>
      <c r="B7355" s="2" t="s">
        <v>20039</v>
      </c>
      <c r="C7355" s="2" t="s">
        <v>24</v>
      </c>
      <c r="D7355" s="3" t="s">
        <v>20074</v>
      </c>
      <c r="E7355" s="3" t="s">
        <v>20075</v>
      </c>
      <c r="F7355" s="3" t="s">
        <v>20076</v>
      </c>
      <c r="G7355" s="2" t="s">
        <v>62</v>
      </c>
      <c r="H7355" s="2">
        <v>3.0</v>
      </c>
      <c r="I7355" s="2">
        <v>2.0</v>
      </c>
      <c r="J7355" s="2">
        <v>1.0</v>
      </c>
      <c r="K7355" s="2">
        <v>2.0</v>
      </c>
      <c r="L7355" s="2">
        <v>4.0</v>
      </c>
      <c r="M7355" s="2" t="s">
        <v>19</v>
      </c>
    </row>
    <row r="7356" ht="15.75" customHeight="1">
      <c r="A7356" s="2">
        <v>416.0</v>
      </c>
      <c r="B7356" s="2" t="s">
        <v>20039</v>
      </c>
      <c r="C7356" s="2" t="s">
        <v>353</v>
      </c>
      <c r="D7356" s="3" t="s">
        <v>20077</v>
      </c>
      <c r="E7356" s="3" t="s">
        <v>20078</v>
      </c>
      <c r="F7356" s="3" t="s">
        <v>20079</v>
      </c>
      <c r="G7356" s="2" t="s">
        <v>62</v>
      </c>
      <c r="H7356" s="2">
        <v>2.0</v>
      </c>
      <c r="I7356" s="2">
        <v>2.0</v>
      </c>
      <c r="J7356" s="2">
        <v>1.0</v>
      </c>
      <c r="K7356" s="2">
        <v>1.0</v>
      </c>
      <c r="L7356" s="2">
        <v>4.0</v>
      </c>
      <c r="M7356" s="2" t="s">
        <v>33</v>
      </c>
    </row>
    <row r="7357" ht="15.75" customHeight="1">
      <c r="A7357" s="2">
        <v>416.0</v>
      </c>
      <c r="B7357" s="2" t="s">
        <v>20039</v>
      </c>
      <c r="C7357" s="2" t="s">
        <v>127</v>
      </c>
      <c r="D7357" s="3" t="s">
        <v>20080</v>
      </c>
      <c r="E7357" s="3" t="s">
        <v>20081</v>
      </c>
      <c r="F7357" s="3" t="s">
        <v>20082</v>
      </c>
      <c r="G7357" s="2" t="s">
        <v>50</v>
      </c>
      <c r="H7357" s="2">
        <v>5.0</v>
      </c>
      <c r="I7357" s="2">
        <v>5.0</v>
      </c>
      <c r="J7357" s="2">
        <v>4.0</v>
      </c>
      <c r="K7357" s="2">
        <v>4.0</v>
      </c>
      <c r="L7357" s="2">
        <v>5.0</v>
      </c>
      <c r="M7357" s="2" t="s">
        <v>19</v>
      </c>
    </row>
    <row r="7358" ht="15.75" customHeight="1">
      <c r="A7358" s="2">
        <v>416.0</v>
      </c>
      <c r="B7358" s="2" t="s">
        <v>20039</v>
      </c>
      <c r="C7358" s="2" t="s">
        <v>161</v>
      </c>
      <c r="D7358" s="3" t="s">
        <v>12163</v>
      </c>
      <c r="E7358" s="3" t="s">
        <v>20083</v>
      </c>
      <c r="F7358" s="3" t="s">
        <v>20084</v>
      </c>
      <c r="G7358" s="2" t="s">
        <v>28</v>
      </c>
      <c r="H7358" s="2">
        <v>3.0</v>
      </c>
      <c r="I7358" s="2">
        <v>3.0</v>
      </c>
      <c r="J7358" s="2">
        <v>3.0</v>
      </c>
      <c r="K7358" s="2">
        <v>3.0</v>
      </c>
      <c r="L7358" s="2">
        <v>3.0</v>
      </c>
      <c r="M7358" s="2" t="s">
        <v>19</v>
      </c>
    </row>
    <row r="7359" ht="15.75" customHeight="1">
      <c r="A7359" s="2">
        <v>416.0</v>
      </c>
      <c r="B7359" s="2" t="s">
        <v>20039</v>
      </c>
      <c r="C7359" s="2" t="s">
        <v>382</v>
      </c>
      <c r="D7359" s="3" t="s">
        <v>20085</v>
      </c>
      <c r="E7359" s="3" t="s">
        <v>20086</v>
      </c>
      <c r="F7359" s="3" t="s">
        <v>20087</v>
      </c>
      <c r="G7359" s="2" t="s">
        <v>50</v>
      </c>
      <c r="H7359" s="2">
        <v>5.0</v>
      </c>
      <c r="I7359" s="2">
        <v>5.0</v>
      </c>
      <c r="J7359" s="2">
        <v>4.0</v>
      </c>
      <c r="K7359" s="2">
        <v>4.0</v>
      </c>
      <c r="L7359" s="2">
        <v>5.0</v>
      </c>
      <c r="M7359" s="2" t="s">
        <v>19</v>
      </c>
    </row>
    <row r="7360" ht="15.75" customHeight="1">
      <c r="A7360" s="2">
        <v>416.0</v>
      </c>
      <c r="B7360" s="2" t="s">
        <v>20039</v>
      </c>
      <c r="C7360" s="2" t="s">
        <v>426</v>
      </c>
      <c r="D7360" s="3" t="s">
        <v>20088</v>
      </c>
      <c r="E7360" s="3" t="s">
        <v>20089</v>
      </c>
      <c r="F7360" s="3" t="s">
        <v>20090</v>
      </c>
      <c r="G7360" s="2" t="s">
        <v>28</v>
      </c>
      <c r="H7360" s="2">
        <v>3.0</v>
      </c>
      <c r="I7360" s="2">
        <v>3.0</v>
      </c>
      <c r="J7360" s="2">
        <v>3.0</v>
      </c>
      <c r="K7360" s="2">
        <v>3.0</v>
      </c>
      <c r="L7360" s="2">
        <v>3.0</v>
      </c>
      <c r="M7360" s="2" t="s">
        <v>19</v>
      </c>
    </row>
    <row r="7361" ht="15.75" customHeight="1">
      <c r="A7361" s="2">
        <v>416.0</v>
      </c>
      <c r="B7361" s="2" t="s">
        <v>20039</v>
      </c>
      <c r="C7361" s="2" t="s">
        <v>386</v>
      </c>
      <c r="D7361" s="3" t="s">
        <v>907</v>
      </c>
      <c r="E7361" s="3" t="s">
        <v>20091</v>
      </c>
      <c r="F7361" s="3" t="s">
        <v>20092</v>
      </c>
      <c r="G7361" s="2" t="s">
        <v>18</v>
      </c>
      <c r="H7361" s="2">
        <v>4.0</v>
      </c>
      <c r="I7361" s="2">
        <v>3.0</v>
      </c>
      <c r="J7361" s="2">
        <v>4.0</v>
      </c>
      <c r="K7361" s="2">
        <v>4.0</v>
      </c>
      <c r="L7361" s="2">
        <v>4.0</v>
      </c>
      <c r="M7361" s="2" t="s">
        <v>19</v>
      </c>
    </row>
    <row r="7362" ht="15.75" customHeight="1">
      <c r="A7362" s="2">
        <v>416.0</v>
      </c>
      <c r="B7362" s="2" t="s">
        <v>20039</v>
      </c>
      <c r="C7362" s="2" t="s">
        <v>261</v>
      </c>
      <c r="D7362" s="3" t="s">
        <v>20093</v>
      </c>
      <c r="E7362" s="3" t="s">
        <v>20094</v>
      </c>
      <c r="F7362" s="3" t="s">
        <v>20095</v>
      </c>
      <c r="G7362" s="2" t="s">
        <v>18</v>
      </c>
      <c r="H7362" s="2">
        <v>4.0</v>
      </c>
      <c r="I7362" s="2">
        <v>3.0</v>
      </c>
      <c r="J7362" s="2">
        <v>4.0</v>
      </c>
      <c r="K7362" s="2">
        <v>4.0</v>
      </c>
      <c r="L7362" s="2">
        <v>5.0</v>
      </c>
      <c r="M7362" s="2" t="s">
        <v>19</v>
      </c>
    </row>
    <row r="7363" ht="15.75" customHeight="1">
      <c r="A7363" s="2">
        <v>416.0</v>
      </c>
      <c r="B7363" s="2" t="s">
        <v>20039</v>
      </c>
      <c r="C7363" s="2" t="s">
        <v>167</v>
      </c>
      <c r="D7363" s="3" t="s">
        <v>9128</v>
      </c>
      <c r="E7363" s="3" t="s">
        <v>20096</v>
      </c>
      <c r="F7363" s="3" t="s">
        <v>20097</v>
      </c>
      <c r="G7363" s="2" t="s">
        <v>62</v>
      </c>
      <c r="H7363" s="2">
        <v>4.0</v>
      </c>
      <c r="I7363" s="2">
        <v>3.0</v>
      </c>
      <c r="J7363" s="2">
        <v>2.0</v>
      </c>
      <c r="K7363" s="2">
        <v>4.0</v>
      </c>
      <c r="L7363" s="2">
        <v>4.0</v>
      </c>
      <c r="M7363" s="2" t="s">
        <v>33</v>
      </c>
    </row>
    <row r="7364" ht="15.75" customHeight="1">
      <c r="A7364" s="2">
        <v>416.0</v>
      </c>
      <c r="B7364" s="2" t="s">
        <v>20039</v>
      </c>
      <c r="C7364" s="2" t="s">
        <v>218</v>
      </c>
      <c r="D7364" s="3" t="s">
        <v>20098</v>
      </c>
      <c r="E7364" s="3" t="s">
        <v>20099</v>
      </c>
      <c r="F7364" s="3" t="s">
        <v>20100</v>
      </c>
      <c r="G7364" s="2" t="s">
        <v>28</v>
      </c>
      <c r="H7364" s="2">
        <v>3.0</v>
      </c>
      <c r="I7364" s="2">
        <v>3.0</v>
      </c>
      <c r="J7364" s="2">
        <v>3.0</v>
      </c>
      <c r="K7364" s="2">
        <v>3.0</v>
      </c>
      <c r="L7364" s="2">
        <v>2.0</v>
      </c>
      <c r="M7364" s="2" t="s">
        <v>33</v>
      </c>
    </row>
    <row r="7365" ht="15.75" customHeight="1">
      <c r="A7365" s="2">
        <v>416.0</v>
      </c>
      <c r="B7365" s="2" t="s">
        <v>20039</v>
      </c>
      <c r="C7365" s="2" t="s">
        <v>623</v>
      </c>
      <c r="D7365" s="3" t="s">
        <v>139</v>
      </c>
      <c r="E7365" s="3" t="s">
        <v>20101</v>
      </c>
      <c r="F7365" s="3" t="s">
        <v>20102</v>
      </c>
      <c r="G7365" s="2" t="s">
        <v>50</v>
      </c>
      <c r="H7365" s="2">
        <v>5.0</v>
      </c>
      <c r="I7365" s="2">
        <v>5.0</v>
      </c>
      <c r="J7365" s="2">
        <v>4.0</v>
      </c>
      <c r="K7365" s="2">
        <v>4.0</v>
      </c>
      <c r="L7365" s="2">
        <v>4.0</v>
      </c>
      <c r="M7365" s="2" t="s">
        <v>19</v>
      </c>
    </row>
    <row r="7366" ht="15.75" customHeight="1">
      <c r="A7366" s="2">
        <v>416.0</v>
      </c>
      <c r="B7366" s="2" t="s">
        <v>20039</v>
      </c>
      <c r="C7366" s="2" t="s">
        <v>986</v>
      </c>
      <c r="D7366" s="3" t="s">
        <v>20103</v>
      </c>
      <c r="E7366" s="3" t="s">
        <v>20104</v>
      </c>
      <c r="F7366" s="2" t="str">
        <f>+ Need to clarify more about the job before recruiting candidates(eg: clearly introduce the job as both operating and developing to candidates, because operating in addition to coding ability also requires knowing many skills such as Linux, Network, Security, ... so that candidates know if it is suitable for the job) 
+ Reduce procedures when going live the system 
+ Need to have clear regulations or OT regime when supporting other blocks to operate the system outside of working hours 
No OT, although there are support days for night work every month</f>
        <v>#ERROR!</v>
      </c>
      <c r="G7366" s="2" t="s">
        <v>28</v>
      </c>
      <c r="H7366" s="2">
        <v>3.0</v>
      </c>
      <c r="I7366" s="2">
        <v>3.0</v>
      </c>
      <c r="J7366" s="2">
        <v>2.0</v>
      </c>
      <c r="K7366" s="2">
        <v>4.0</v>
      </c>
      <c r="L7366" s="2">
        <v>4.0</v>
      </c>
      <c r="M7366" s="2" t="s">
        <v>19</v>
      </c>
    </row>
    <row r="7367" ht="15.75" customHeight="1">
      <c r="A7367" s="2">
        <v>416.0</v>
      </c>
      <c r="B7367" s="2" t="s">
        <v>20039</v>
      </c>
      <c r="C7367" s="2" t="s">
        <v>142</v>
      </c>
      <c r="D7367" s="3" t="s">
        <v>20105</v>
      </c>
      <c r="E7367" s="3" t="s">
        <v>20106</v>
      </c>
      <c r="F7367" s="3" t="s">
        <v>20107</v>
      </c>
      <c r="G7367" s="2" t="s">
        <v>28</v>
      </c>
      <c r="H7367" s="2">
        <v>3.0</v>
      </c>
      <c r="I7367" s="2">
        <v>2.0</v>
      </c>
      <c r="J7367" s="2">
        <v>3.0</v>
      </c>
      <c r="K7367" s="2">
        <v>3.0</v>
      </c>
      <c r="L7367" s="2">
        <v>3.0</v>
      </c>
      <c r="M7367" s="2" t="s">
        <v>19</v>
      </c>
    </row>
    <row r="7368" ht="15.75" customHeight="1">
      <c r="A7368" s="2">
        <v>416.0</v>
      </c>
      <c r="B7368" s="2" t="s">
        <v>20039</v>
      </c>
      <c r="C7368" s="2" t="s">
        <v>63</v>
      </c>
      <c r="D7368" s="3" t="s">
        <v>20108</v>
      </c>
      <c r="E7368" s="3" t="s">
        <v>20109</v>
      </c>
      <c r="F7368" s="3" t="s">
        <v>20110</v>
      </c>
      <c r="G7368" s="2" t="s">
        <v>28</v>
      </c>
      <c r="H7368" s="2">
        <v>4.0</v>
      </c>
      <c r="I7368" s="2">
        <v>3.0</v>
      </c>
      <c r="J7368" s="2">
        <v>3.0</v>
      </c>
      <c r="K7368" s="2">
        <v>3.0</v>
      </c>
      <c r="L7368" s="2">
        <v>4.0</v>
      </c>
      <c r="M7368" s="2" t="s">
        <v>19</v>
      </c>
    </row>
    <row r="7369" ht="15.75" customHeight="1">
      <c r="A7369" s="2">
        <v>416.0</v>
      </c>
      <c r="B7369" s="2" t="s">
        <v>20039</v>
      </c>
      <c r="C7369" s="2" t="s">
        <v>187</v>
      </c>
      <c r="D7369" s="3" t="s">
        <v>20111</v>
      </c>
      <c r="E7369" s="3" t="s">
        <v>20112</v>
      </c>
      <c r="F7369" s="3" t="s">
        <v>20113</v>
      </c>
      <c r="G7369" s="2" t="s">
        <v>28</v>
      </c>
      <c r="H7369" s="2">
        <v>3.0</v>
      </c>
      <c r="I7369" s="2">
        <v>2.0</v>
      </c>
      <c r="J7369" s="2">
        <v>3.0</v>
      </c>
      <c r="K7369" s="2">
        <v>3.0</v>
      </c>
      <c r="L7369" s="2">
        <v>3.0</v>
      </c>
      <c r="M7369" s="2" t="s">
        <v>33</v>
      </c>
    </row>
    <row r="7370" ht="15.75" customHeight="1">
      <c r="A7370" s="2">
        <v>416.0</v>
      </c>
      <c r="B7370" s="2" t="s">
        <v>20039</v>
      </c>
      <c r="C7370" s="2" t="s">
        <v>287</v>
      </c>
      <c r="D7370" s="3" t="s">
        <v>20114</v>
      </c>
      <c r="E7370" s="3" t="s">
        <v>20115</v>
      </c>
      <c r="F7370" s="3" t="s">
        <v>20116</v>
      </c>
      <c r="G7370" s="2" t="s">
        <v>50</v>
      </c>
      <c r="H7370" s="2">
        <v>4.0</v>
      </c>
      <c r="I7370" s="2">
        <v>4.0</v>
      </c>
      <c r="J7370" s="2">
        <v>4.0</v>
      </c>
      <c r="K7370" s="2">
        <v>5.0</v>
      </c>
      <c r="L7370" s="2">
        <v>4.0</v>
      </c>
      <c r="M7370" s="2" t="s">
        <v>19</v>
      </c>
    </row>
    <row r="7371" ht="15.75" customHeight="1">
      <c r="A7371" s="2">
        <v>416.0</v>
      </c>
      <c r="B7371" s="2" t="s">
        <v>20039</v>
      </c>
      <c r="C7371" s="2" t="s">
        <v>103</v>
      </c>
      <c r="D7371" s="3" t="s">
        <v>20117</v>
      </c>
      <c r="E7371" s="3" t="s">
        <v>20118</v>
      </c>
      <c r="F7371" s="3" t="s">
        <v>20119</v>
      </c>
      <c r="G7371" s="2" t="s">
        <v>62</v>
      </c>
      <c r="H7371" s="2">
        <v>3.0</v>
      </c>
      <c r="I7371" s="2">
        <v>3.0</v>
      </c>
      <c r="J7371" s="2">
        <v>1.0</v>
      </c>
      <c r="K7371" s="2">
        <v>3.0</v>
      </c>
      <c r="L7371" s="2">
        <v>2.0</v>
      </c>
      <c r="M7371" s="2" t="s">
        <v>33</v>
      </c>
    </row>
    <row r="7372" ht="15.75" customHeight="1">
      <c r="A7372" s="2">
        <v>416.0</v>
      </c>
      <c r="B7372" s="2" t="s">
        <v>20039</v>
      </c>
      <c r="C7372" s="2" t="s">
        <v>1165</v>
      </c>
      <c r="D7372" s="3" t="s">
        <v>20120</v>
      </c>
      <c r="E7372" s="3" t="s">
        <v>20121</v>
      </c>
      <c r="F7372" s="3" t="s">
        <v>20122</v>
      </c>
      <c r="G7372" s="2" t="s">
        <v>50</v>
      </c>
      <c r="H7372" s="2">
        <v>4.0</v>
      </c>
      <c r="I7372" s="2">
        <v>4.0</v>
      </c>
      <c r="J7372" s="2">
        <v>4.0</v>
      </c>
      <c r="K7372" s="2">
        <v>5.0</v>
      </c>
      <c r="L7372" s="2">
        <v>4.0</v>
      </c>
      <c r="M7372" s="2" t="s">
        <v>19</v>
      </c>
    </row>
    <row r="7373" ht="15.75" customHeight="1">
      <c r="A7373" s="2">
        <v>416.0</v>
      </c>
      <c r="B7373" s="2" t="s">
        <v>20039</v>
      </c>
      <c r="C7373" s="2" t="s">
        <v>1217</v>
      </c>
      <c r="D7373" s="3" t="s">
        <v>20123</v>
      </c>
      <c r="E7373" s="3" t="s">
        <v>20124</v>
      </c>
      <c r="F7373" s="3" t="s">
        <v>20125</v>
      </c>
      <c r="G7373" s="2" t="s">
        <v>28</v>
      </c>
      <c r="H7373" s="2">
        <v>2.0</v>
      </c>
      <c r="I7373" s="2">
        <v>2.0</v>
      </c>
      <c r="J7373" s="2">
        <v>3.0</v>
      </c>
      <c r="K7373" s="2">
        <v>4.0</v>
      </c>
      <c r="L7373" s="2">
        <v>3.0</v>
      </c>
      <c r="M7373" s="2" t="s">
        <v>19</v>
      </c>
    </row>
    <row r="7374" ht="15.75" customHeight="1">
      <c r="A7374" s="2">
        <v>416.0</v>
      </c>
      <c r="B7374" s="2" t="s">
        <v>20039</v>
      </c>
      <c r="C7374" s="2" t="s">
        <v>67</v>
      </c>
      <c r="D7374" s="3" t="s">
        <v>20126</v>
      </c>
      <c r="E7374" s="3" t="s">
        <v>20127</v>
      </c>
      <c r="F7374" s="3" t="s">
        <v>20128</v>
      </c>
      <c r="G7374" s="2" t="s">
        <v>18</v>
      </c>
      <c r="H7374" s="2">
        <v>3.0</v>
      </c>
      <c r="I7374" s="2">
        <v>3.0</v>
      </c>
      <c r="J7374" s="2">
        <v>4.0</v>
      </c>
      <c r="K7374" s="2">
        <v>4.0</v>
      </c>
      <c r="L7374" s="2">
        <v>4.0</v>
      </c>
      <c r="M7374" s="2" t="s">
        <v>19</v>
      </c>
    </row>
    <row r="7375" ht="15.75" customHeight="1">
      <c r="A7375" s="2">
        <v>419.0</v>
      </c>
      <c r="B7375" s="2" t="s">
        <v>20129</v>
      </c>
      <c r="C7375" s="2" t="s">
        <v>230</v>
      </c>
      <c r="D7375" s="3" t="s">
        <v>20130</v>
      </c>
      <c r="E7375" s="3" t="s">
        <v>20131</v>
      </c>
      <c r="F7375" s="3" t="s">
        <v>20132</v>
      </c>
      <c r="G7375" s="2" t="s">
        <v>50</v>
      </c>
      <c r="H7375" s="2">
        <v>5.0</v>
      </c>
      <c r="I7375" s="2">
        <v>5.0</v>
      </c>
      <c r="J7375" s="2">
        <v>5.0</v>
      </c>
      <c r="K7375" s="2">
        <v>5.0</v>
      </c>
      <c r="L7375" s="2">
        <v>4.0</v>
      </c>
      <c r="M7375" s="2" t="s">
        <v>19</v>
      </c>
    </row>
    <row r="7376" ht="15.75" customHeight="1">
      <c r="A7376" s="2">
        <v>419.0</v>
      </c>
      <c r="B7376" s="2" t="s">
        <v>20129</v>
      </c>
      <c r="C7376" s="2" t="s">
        <v>230</v>
      </c>
      <c r="D7376" s="3" t="s">
        <v>20133</v>
      </c>
      <c r="E7376" s="3" t="s">
        <v>20134</v>
      </c>
      <c r="F7376" s="3" t="s">
        <v>20135</v>
      </c>
      <c r="G7376" s="2" t="s">
        <v>50</v>
      </c>
      <c r="H7376" s="2">
        <v>5.0</v>
      </c>
      <c r="I7376" s="2">
        <v>5.0</v>
      </c>
      <c r="J7376" s="2">
        <v>5.0</v>
      </c>
      <c r="K7376" s="2">
        <v>5.0</v>
      </c>
      <c r="L7376" s="2">
        <v>5.0</v>
      </c>
      <c r="M7376" s="2" t="s">
        <v>19</v>
      </c>
    </row>
    <row r="7377" ht="15.75" customHeight="1">
      <c r="A7377" s="2">
        <v>419.0</v>
      </c>
      <c r="B7377" s="2" t="s">
        <v>20129</v>
      </c>
      <c r="C7377" s="2" t="s">
        <v>138</v>
      </c>
      <c r="D7377" s="3" t="s">
        <v>20136</v>
      </c>
      <c r="E7377" s="3" t="s">
        <v>20137</v>
      </c>
      <c r="F7377" s="3" t="s">
        <v>20138</v>
      </c>
      <c r="G7377" s="2" t="s">
        <v>50</v>
      </c>
      <c r="H7377" s="2">
        <v>4.0</v>
      </c>
      <c r="I7377" s="2">
        <v>4.0</v>
      </c>
      <c r="J7377" s="2">
        <v>4.0</v>
      </c>
      <c r="K7377" s="2">
        <v>4.0</v>
      </c>
      <c r="L7377" s="2">
        <v>4.0</v>
      </c>
      <c r="M7377" s="2" t="s">
        <v>19</v>
      </c>
    </row>
    <row r="7378" ht="15.75" customHeight="1">
      <c r="A7378" s="2">
        <v>419.0</v>
      </c>
      <c r="B7378" s="2" t="s">
        <v>20129</v>
      </c>
      <c r="C7378" s="2" t="s">
        <v>183</v>
      </c>
      <c r="D7378" s="3" t="s">
        <v>852</v>
      </c>
      <c r="E7378" s="3" t="s">
        <v>20139</v>
      </c>
      <c r="F7378" s="3" t="s">
        <v>20140</v>
      </c>
      <c r="G7378" s="2" t="s">
        <v>28</v>
      </c>
      <c r="H7378" s="2">
        <v>4.0</v>
      </c>
      <c r="I7378" s="2">
        <v>2.0</v>
      </c>
      <c r="J7378" s="2">
        <v>3.0</v>
      </c>
      <c r="K7378" s="2">
        <v>3.0</v>
      </c>
      <c r="L7378" s="2">
        <v>5.0</v>
      </c>
      <c r="M7378" s="2" t="s">
        <v>33</v>
      </c>
    </row>
    <row r="7379" ht="15.75" customHeight="1">
      <c r="A7379" s="2">
        <v>419.0</v>
      </c>
      <c r="B7379" s="2" t="s">
        <v>20129</v>
      </c>
      <c r="C7379" s="2" t="s">
        <v>562</v>
      </c>
      <c r="D7379" s="3" t="s">
        <v>20141</v>
      </c>
      <c r="E7379" s="3" t="s">
        <v>20142</v>
      </c>
      <c r="F7379" s="3" t="s">
        <v>20143</v>
      </c>
      <c r="G7379" s="2" t="s">
        <v>18</v>
      </c>
      <c r="H7379" s="2">
        <v>4.0</v>
      </c>
      <c r="I7379" s="2">
        <v>3.0</v>
      </c>
      <c r="J7379" s="2">
        <v>4.0</v>
      </c>
      <c r="K7379" s="2">
        <v>2.0</v>
      </c>
      <c r="L7379" s="2">
        <v>3.0</v>
      </c>
      <c r="M7379" s="2" t="s">
        <v>19</v>
      </c>
    </row>
    <row r="7380" ht="15.75" customHeight="1">
      <c r="A7380" s="2">
        <v>419.0</v>
      </c>
      <c r="B7380" s="2" t="s">
        <v>20129</v>
      </c>
      <c r="C7380" s="2" t="s">
        <v>1165</v>
      </c>
      <c r="D7380" s="3" t="s">
        <v>1814</v>
      </c>
      <c r="E7380" s="3" t="s">
        <v>20144</v>
      </c>
      <c r="F7380" s="3" t="s">
        <v>20145</v>
      </c>
      <c r="G7380" s="2" t="s">
        <v>18</v>
      </c>
      <c r="H7380" s="2">
        <v>4.0</v>
      </c>
      <c r="I7380" s="2">
        <v>4.0</v>
      </c>
      <c r="J7380" s="2">
        <v>4.0</v>
      </c>
      <c r="K7380" s="2">
        <v>4.0</v>
      </c>
      <c r="L7380" s="2">
        <v>4.0</v>
      </c>
      <c r="M7380" s="2" t="s">
        <v>19</v>
      </c>
    </row>
    <row r="7381" ht="15.75" customHeight="1">
      <c r="A7381" s="2">
        <v>419.0</v>
      </c>
      <c r="B7381" s="2" t="s">
        <v>20129</v>
      </c>
      <c r="C7381" s="2" t="s">
        <v>1165</v>
      </c>
      <c r="D7381" s="3" t="s">
        <v>20146</v>
      </c>
      <c r="E7381" s="3" t="s">
        <v>20147</v>
      </c>
      <c r="F7381" s="3" t="s">
        <v>20145</v>
      </c>
      <c r="G7381" s="2" t="s">
        <v>50</v>
      </c>
      <c r="H7381" s="2">
        <v>5.0</v>
      </c>
      <c r="I7381" s="2">
        <v>4.0</v>
      </c>
      <c r="J7381" s="2">
        <v>5.0</v>
      </c>
      <c r="K7381" s="2">
        <v>4.0</v>
      </c>
      <c r="L7381" s="2">
        <v>5.0</v>
      </c>
      <c r="M7381" s="2" t="s">
        <v>19</v>
      </c>
    </row>
    <row r="7382" ht="15.75" customHeight="1">
      <c r="A7382" s="2">
        <v>419.0</v>
      </c>
      <c r="B7382" s="2" t="s">
        <v>20129</v>
      </c>
      <c r="C7382" s="2" t="s">
        <v>593</v>
      </c>
      <c r="D7382" s="3" t="s">
        <v>20148</v>
      </c>
      <c r="E7382" s="3" t="s">
        <v>20149</v>
      </c>
      <c r="F7382" s="3" t="s">
        <v>20150</v>
      </c>
      <c r="G7382" s="2" t="s">
        <v>18</v>
      </c>
      <c r="H7382" s="2">
        <v>5.0</v>
      </c>
      <c r="I7382" s="2">
        <v>3.0</v>
      </c>
      <c r="J7382" s="2">
        <v>4.0</v>
      </c>
      <c r="K7382" s="2">
        <v>4.0</v>
      </c>
      <c r="L7382" s="2">
        <v>4.0</v>
      </c>
      <c r="M7382" s="2" t="s">
        <v>19</v>
      </c>
    </row>
    <row r="7383" ht="15.75" customHeight="1">
      <c r="A7383" s="2">
        <v>422.0</v>
      </c>
      <c r="B7383" s="2" t="s">
        <v>20151</v>
      </c>
      <c r="C7383" s="2" t="s">
        <v>127</v>
      </c>
      <c r="D7383" s="3" t="s">
        <v>20152</v>
      </c>
      <c r="E7383" s="3" t="s">
        <v>20153</v>
      </c>
      <c r="F7383" s="3" t="s">
        <v>20154</v>
      </c>
      <c r="G7383" s="2" t="s">
        <v>18</v>
      </c>
      <c r="H7383" s="2">
        <v>3.0</v>
      </c>
      <c r="I7383" s="2">
        <v>2.0</v>
      </c>
      <c r="J7383" s="2">
        <v>3.0</v>
      </c>
      <c r="K7383" s="2">
        <v>3.0</v>
      </c>
      <c r="L7383" s="2">
        <v>5.0</v>
      </c>
      <c r="M7383" s="2" t="s">
        <v>19</v>
      </c>
    </row>
    <row r="7384" ht="15.75" customHeight="1">
      <c r="A7384" s="2">
        <v>422.0</v>
      </c>
      <c r="B7384" s="2" t="s">
        <v>20151</v>
      </c>
      <c r="C7384" s="2" t="s">
        <v>34</v>
      </c>
      <c r="D7384" s="3" t="s">
        <v>7829</v>
      </c>
      <c r="E7384" s="3" t="s">
        <v>20155</v>
      </c>
      <c r="F7384" s="3" t="s">
        <v>20156</v>
      </c>
      <c r="G7384" s="2" t="s">
        <v>18</v>
      </c>
      <c r="H7384" s="2">
        <v>4.0</v>
      </c>
      <c r="I7384" s="2">
        <v>4.0</v>
      </c>
      <c r="J7384" s="2">
        <v>4.0</v>
      </c>
      <c r="K7384" s="2">
        <v>5.0</v>
      </c>
      <c r="L7384" s="2">
        <v>4.0</v>
      </c>
      <c r="M7384" s="2" t="s">
        <v>19</v>
      </c>
    </row>
    <row r="7385" ht="15.75" customHeight="1">
      <c r="A7385" s="2">
        <v>422.0</v>
      </c>
      <c r="B7385" s="2" t="s">
        <v>20151</v>
      </c>
      <c r="C7385" s="2" t="s">
        <v>161</v>
      </c>
      <c r="D7385" s="3" t="s">
        <v>1224</v>
      </c>
      <c r="E7385" s="3" t="s">
        <v>20157</v>
      </c>
      <c r="F7385" s="3" t="s">
        <v>20158</v>
      </c>
      <c r="G7385" s="2" t="s">
        <v>50</v>
      </c>
      <c r="H7385" s="2">
        <v>4.0</v>
      </c>
      <c r="I7385" s="2">
        <v>5.0</v>
      </c>
      <c r="J7385" s="2">
        <v>5.0</v>
      </c>
      <c r="K7385" s="2">
        <v>5.0</v>
      </c>
      <c r="L7385" s="2">
        <v>5.0</v>
      </c>
      <c r="M7385" s="2" t="s">
        <v>19</v>
      </c>
    </row>
    <row r="7386" ht="15.75" customHeight="1">
      <c r="A7386" s="2">
        <v>422.0</v>
      </c>
      <c r="B7386" s="2" t="s">
        <v>20151</v>
      </c>
      <c r="C7386" s="2" t="s">
        <v>235</v>
      </c>
      <c r="D7386" s="3" t="s">
        <v>20159</v>
      </c>
      <c r="E7386" s="3" t="s">
        <v>20160</v>
      </c>
      <c r="F7386" s="3" t="s">
        <v>20161</v>
      </c>
      <c r="G7386" s="2" t="s">
        <v>182</v>
      </c>
      <c r="H7386" s="2">
        <v>2.0</v>
      </c>
      <c r="I7386" s="2">
        <v>1.0</v>
      </c>
      <c r="J7386" s="2">
        <v>1.0</v>
      </c>
      <c r="K7386" s="2">
        <v>2.0</v>
      </c>
      <c r="L7386" s="2">
        <v>3.0</v>
      </c>
      <c r="M7386" s="2" t="s">
        <v>19</v>
      </c>
    </row>
    <row r="7387" ht="15.75" customHeight="1">
      <c r="A7387" s="2">
        <v>422.0</v>
      </c>
      <c r="B7387" s="2" t="s">
        <v>20151</v>
      </c>
      <c r="C7387" s="2" t="s">
        <v>504</v>
      </c>
      <c r="D7387" s="3" t="s">
        <v>20162</v>
      </c>
      <c r="E7387" s="3" t="s">
        <v>20163</v>
      </c>
      <c r="F7387" s="3" t="s">
        <v>20164</v>
      </c>
      <c r="G7387" s="2" t="s">
        <v>62</v>
      </c>
      <c r="H7387" s="2">
        <v>2.0</v>
      </c>
      <c r="I7387" s="2">
        <v>2.0</v>
      </c>
      <c r="J7387" s="2">
        <v>2.0</v>
      </c>
      <c r="K7387" s="2">
        <v>2.0</v>
      </c>
      <c r="L7387" s="2">
        <v>2.0</v>
      </c>
      <c r="M7387" s="2" t="s">
        <v>33</v>
      </c>
    </row>
    <row r="7388" ht="15.75" customHeight="1">
      <c r="A7388" s="2">
        <v>422.0</v>
      </c>
      <c r="B7388" s="2" t="s">
        <v>20151</v>
      </c>
      <c r="C7388" s="2" t="s">
        <v>218</v>
      </c>
      <c r="D7388" s="3" t="s">
        <v>20165</v>
      </c>
      <c r="E7388" s="3" t="s">
        <v>20166</v>
      </c>
      <c r="F7388" s="3" t="s">
        <v>20167</v>
      </c>
      <c r="G7388" s="2" t="s">
        <v>28</v>
      </c>
      <c r="H7388" s="2">
        <v>2.0</v>
      </c>
      <c r="I7388" s="2">
        <v>2.0</v>
      </c>
      <c r="J7388" s="2">
        <v>2.0</v>
      </c>
      <c r="K7388" s="2">
        <v>1.0</v>
      </c>
      <c r="L7388" s="2">
        <v>4.0</v>
      </c>
      <c r="M7388" s="2" t="s">
        <v>33</v>
      </c>
    </row>
    <row r="7389" ht="15.75" customHeight="1">
      <c r="A7389" s="2">
        <v>422.0</v>
      </c>
      <c r="B7389" s="2" t="s">
        <v>20151</v>
      </c>
      <c r="C7389" s="2" t="s">
        <v>218</v>
      </c>
      <c r="D7389" s="3" t="s">
        <v>20168</v>
      </c>
      <c r="E7389" s="3" t="s">
        <v>20169</v>
      </c>
      <c r="F7389" s="3" t="s">
        <v>20170</v>
      </c>
      <c r="G7389" s="2" t="s">
        <v>50</v>
      </c>
      <c r="H7389" s="2">
        <v>4.0</v>
      </c>
      <c r="I7389" s="2">
        <v>5.0</v>
      </c>
      <c r="J7389" s="2">
        <v>5.0</v>
      </c>
      <c r="K7389" s="2">
        <v>5.0</v>
      </c>
      <c r="L7389" s="2">
        <v>5.0</v>
      </c>
      <c r="M7389" s="2" t="s">
        <v>19</v>
      </c>
    </row>
    <row r="7390" ht="15.75" customHeight="1">
      <c r="A7390" s="2">
        <v>422.0</v>
      </c>
      <c r="B7390" s="2" t="s">
        <v>20151</v>
      </c>
      <c r="C7390" s="2" t="s">
        <v>218</v>
      </c>
      <c r="D7390" s="3" t="s">
        <v>20171</v>
      </c>
      <c r="E7390" s="3" t="s">
        <v>20172</v>
      </c>
      <c r="F7390" s="3" t="s">
        <v>20173</v>
      </c>
      <c r="G7390" s="2" t="s">
        <v>18</v>
      </c>
      <c r="H7390" s="2">
        <v>2.0</v>
      </c>
      <c r="I7390" s="2">
        <v>4.0</v>
      </c>
      <c r="J7390" s="2">
        <v>2.0</v>
      </c>
      <c r="K7390" s="2">
        <v>3.0</v>
      </c>
      <c r="L7390" s="2">
        <v>5.0</v>
      </c>
      <c r="M7390" s="2" t="s">
        <v>19</v>
      </c>
    </row>
    <row r="7391" ht="15.75" customHeight="1">
      <c r="A7391" s="2">
        <v>422.0</v>
      </c>
      <c r="B7391" s="2" t="s">
        <v>20151</v>
      </c>
      <c r="C7391" s="2" t="s">
        <v>222</v>
      </c>
      <c r="D7391" s="3" t="s">
        <v>20174</v>
      </c>
      <c r="E7391" s="3" t="s">
        <v>20175</v>
      </c>
      <c r="F7391" s="3" t="s">
        <v>20176</v>
      </c>
      <c r="G7391" s="2" t="s">
        <v>18</v>
      </c>
      <c r="H7391" s="2">
        <v>4.0</v>
      </c>
      <c r="I7391" s="2">
        <v>5.0</v>
      </c>
      <c r="J7391" s="2">
        <v>5.0</v>
      </c>
      <c r="K7391" s="2">
        <v>2.0</v>
      </c>
      <c r="L7391" s="2">
        <v>3.0</v>
      </c>
      <c r="M7391" s="2" t="s">
        <v>19</v>
      </c>
    </row>
    <row r="7392" ht="15.75" customHeight="1">
      <c r="A7392" s="2">
        <v>422.0</v>
      </c>
      <c r="B7392" s="2" t="s">
        <v>20151</v>
      </c>
      <c r="C7392" s="2" t="s">
        <v>623</v>
      </c>
      <c r="D7392" s="3" t="s">
        <v>20177</v>
      </c>
      <c r="E7392" s="3" t="s">
        <v>20178</v>
      </c>
      <c r="F7392" s="3" t="s">
        <v>20179</v>
      </c>
      <c r="G7392" s="2" t="s">
        <v>18</v>
      </c>
      <c r="H7392" s="2">
        <v>4.0</v>
      </c>
      <c r="I7392" s="2">
        <v>5.0</v>
      </c>
      <c r="J7392" s="2">
        <v>4.0</v>
      </c>
      <c r="K7392" s="2">
        <v>4.0</v>
      </c>
      <c r="L7392" s="2">
        <v>5.0</v>
      </c>
      <c r="M7392" s="2" t="s">
        <v>19</v>
      </c>
    </row>
    <row r="7393" ht="15.75" customHeight="1">
      <c r="A7393" s="2">
        <v>422.0</v>
      </c>
      <c r="B7393" s="2" t="s">
        <v>20151</v>
      </c>
      <c r="C7393" s="2" t="s">
        <v>283</v>
      </c>
      <c r="D7393" s="3" t="s">
        <v>20180</v>
      </c>
      <c r="E7393" s="3" t="s">
        <v>20181</v>
      </c>
      <c r="F7393" s="3" t="s">
        <v>20180</v>
      </c>
      <c r="G7393" s="2" t="s">
        <v>28</v>
      </c>
      <c r="H7393" s="2">
        <v>2.0</v>
      </c>
      <c r="I7393" s="2">
        <v>4.0</v>
      </c>
      <c r="J7393" s="2">
        <v>2.0</v>
      </c>
      <c r="K7393" s="2">
        <v>2.0</v>
      </c>
      <c r="L7393" s="2">
        <v>4.0</v>
      </c>
      <c r="M7393" s="2" t="s">
        <v>33</v>
      </c>
    </row>
    <row r="7394" ht="15.75" customHeight="1">
      <c r="A7394" s="2">
        <v>423.0</v>
      </c>
      <c r="B7394" s="2" t="s">
        <v>20182</v>
      </c>
      <c r="C7394" s="2" t="s">
        <v>153</v>
      </c>
      <c r="D7394" s="3" t="s">
        <v>20183</v>
      </c>
      <c r="E7394" s="3" t="s">
        <v>20184</v>
      </c>
      <c r="F7394" s="3" t="s">
        <v>20185</v>
      </c>
      <c r="G7394" s="2" t="s">
        <v>50</v>
      </c>
      <c r="H7394" s="2">
        <v>5.0</v>
      </c>
      <c r="I7394" s="2">
        <v>5.0</v>
      </c>
      <c r="J7394" s="2">
        <v>4.0</v>
      </c>
      <c r="K7394" s="2">
        <v>5.0</v>
      </c>
      <c r="L7394" s="2">
        <v>4.0</v>
      </c>
      <c r="M7394" s="2" t="s">
        <v>19</v>
      </c>
    </row>
    <row r="7395" ht="15.75" customHeight="1">
      <c r="A7395" s="2">
        <v>423.0</v>
      </c>
      <c r="B7395" s="2" t="s">
        <v>20182</v>
      </c>
      <c r="C7395" s="2" t="s">
        <v>153</v>
      </c>
      <c r="D7395" s="3" t="s">
        <v>20186</v>
      </c>
      <c r="E7395" s="3" t="s">
        <v>20187</v>
      </c>
      <c r="F7395" s="3" t="s">
        <v>20188</v>
      </c>
      <c r="G7395" s="2" t="s">
        <v>50</v>
      </c>
      <c r="H7395" s="2">
        <v>5.0</v>
      </c>
      <c r="I7395" s="2">
        <v>5.0</v>
      </c>
      <c r="J7395" s="2">
        <v>5.0</v>
      </c>
      <c r="K7395" s="2">
        <v>5.0</v>
      </c>
      <c r="L7395" s="2">
        <v>5.0</v>
      </c>
      <c r="M7395" s="2" t="s">
        <v>19</v>
      </c>
    </row>
    <row r="7396" ht="15.75" customHeight="1">
      <c r="A7396" s="2">
        <v>423.0</v>
      </c>
      <c r="B7396" s="2" t="s">
        <v>20182</v>
      </c>
      <c r="C7396" s="2" t="s">
        <v>153</v>
      </c>
      <c r="D7396" s="3" t="s">
        <v>20189</v>
      </c>
      <c r="E7396" s="3" t="s">
        <v>20190</v>
      </c>
      <c r="F7396" s="3" t="s">
        <v>20191</v>
      </c>
      <c r="G7396" s="2" t="s">
        <v>50</v>
      </c>
      <c r="H7396" s="2">
        <v>5.0</v>
      </c>
      <c r="I7396" s="2">
        <v>5.0</v>
      </c>
      <c r="J7396" s="2">
        <v>5.0</v>
      </c>
      <c r="K7396" s="2">
        <v>5.0</v>
      </c>
      <c r="L7396" s="2">
        <v>5.0</v>
      </c>
      <c r="M7396" s="2" t="s">
        <v>19</v>
      </c>
    </row>
    <row r="7397" ht="15.75" customHeight="1">
      <c r="A7397" s="2">
        <v>423.0</v>
      </c>
      <c r="B7397" s="2" t="s">
        <v>20182</v>
      </c>
      <c r="C7397" s="2" t="s">
        <v>235</v>
      </c>
      <c r="D7397" s="3" t="s">
        <v>20192</v>
      </c>
      <c r="E7397" s="3" t="s">
        <v>20193</v>
      </c>
      <c r="F7397" s="3" t="s">
        <v>20194</v>
      </c>
      <c r="G7397" s="2" t="s">
        <v>50</v>
      </c>
      <c r="H7397" s="2">
        <v>3.0</v>
      </c>
      <c r="I7397" s="2">
        <v>4.0</v>
      </c>
      <c r="J7397" s="2">
        <v>2.0</v>
      </c>
      <c r="K7397" s="2">
        <v>3.0</v>
      </c>
      <c r="L7397" s="2">
        <v>3.0</v>
      </c>
      <c r="M7397" s="2" t="s">
        <v>19</v>
      </c>
    </row>
    <row r="7398" ht="15.75" customHeight="1">
      <c r="A7398" s="2">
        <v>423.0</v>
      </c>
      <c r="B7398" s="2" t="s">
        <v>20182</v>
      </c>
      <c r="C7398" s="2" t="s">
        <v>235</v>
      </c>
      <c r="D7398" s="3" t="s">
        <v>20195</v>
      </c>
      <c r="E7398" s="3" t="s">
        <v>20196</v>
      </c>
      <c r="F7398" s="3" t="s">
        <v>20197</v>
      </c>
      <c r="G7398" s="2" t="s">
        <v>50</v>
      </c>
      <c r="H7398" s="2">
        <v>5.0</v>
      </c>
      <c r="I7398" s="2">
        <v>5.0</v>
      </c>
      <c r="J7398" s="2">
        <v>5.0</v>
      </c>
      <c r="K7398" s="2">
        <v>5.0</v>
      </c>
      <c r="L7398" s="2">
        <v>5.0</v>
      </c>
      <c r="M7398" s="2" t="s">
        <v>19</v>
      </c>
    </row>
    <row r="7399" ht="15.75" customHeight="1">
      <c r="A7399" s="2">
        <v>423.0</v>
      </c>
      <c r="B7399" s="2" t="s">
        <v>20182</v>
      </c>
      <c r="C7399" s="2" t="s">
        <v>235</v>
      </c>
      <c r="D7399" s="3" t="s">
        <v>20198</v>
      </c>
      <c r="E7399" s="3" t="s">
        <v>20199</v>
      </c>
      <c r="F7399" s="3" t="s">
        <v>20200</v>
      </c>
      <c r="G7399" s="2" t="s">
        <v>50</v>
      </c>
      <c r="H7399" s="2">
        <v>4.0</v>
      </c>
      <c r="I7399" s="2">
        <v>5.0</v>
      </c>
      <c r="J7399" s="2">
        <v>5.0</v>
      </c>
      <c r="K7399" s="2">
        <v>4.0</v>
      </c>
      <c r="L7399" s="2">
        <v>5.0</v>
      </c>
      <c r="M7399" s="2" t="s">
        <v>19</v>
      </c>
    </row>
    <row r="7400" ht="15.75" customHeight="1">
      <c r="A7400" s="2">
        <v>423.0</v>
      </c>
      <c r="B7400" s="2" t="s">
        <v>20182</v>
      </c>
      <c r="C7400" s="2" t="s">
        <v>235</v>
      </c>
      <c r="D7400" s="3" t="s">
        <v>20201</v>
      </c>
      <c r="E7400" s="3" t="s">
        <v>20202</v>
      </c>
      <c r="F7400" s="3" t="s">
        <v>20203</v>
      </c>
      <c r="G7400" s="2" t="s">
        <v>50</v>
      </c>
      <c r="H7400" s="2">
        <v>5.0</v>
      </c>
      <c r="I7400" s="2">
        <v>4.0</v>
      </c>
      <c r="J7400" s="2">
        <v>4.0</v>
      </c>
      <c r="K7400" s="2">
        <v>4.0</v>
      </c>
      <c r="L7400" s="2">
        <v>3.0</v>
      </c>
      <c r="M7400" s="2" t="s">
        <v>19</v>
      </c>
    </row>
    <row r="7401" ht="15.75" customHeight="1">
      <c r="A7401" s="2">
        <v>423.0</v>
      </c>
      <c r="B7401" s="2" t="s">
        <v>20182</v>
      </c>
      <c r="C7401" s="2" t="s">
        <v>109</v>
      </c>
      <c r="D7401" s="3" t="s">
        <v>20204</v>
      </c>
      <c r="E7401" s="3" t="s">
        <v>20205</v>
      </c>
      <c r="F7401" s="3" t="s">
        <v>20206</v>
      </c>
      <c r="G7401" s="2" t="s">
        <v>18</v>
      </c>
      <c r="H7401" s="2">
        <v>3.0</v>
      </c>
      <c r="I7401" s="2">
        <v>5.0</v>
      </c>
      <c r="J7401" s="2">
        <v>4.0</v>
      </c>
      <c r="K7401" s="2">
        <v>4.0</v>
      </c>
      <c r="L7401" s="2">
        <v>5.0</v>
      </c>
      <c r="M7401" s="2" t="s">
        <v>19</v>
      </c>
    </row>
    <row r="7402" ht="15.75" customHeight="1">
      <c r="A7402" s="2">
        <v>423.0</v>
      </c>
      <c r="B7402" s="2" t="s">
        <v>20182</v>
      </c>
      <c r="C7402" s="2" t="s">
        <v>109</v>
      </c>
      <c r="D7402" s="3" t="s">
        <v>20207</v>
      </c>
      <c r="E7402" s="3" t="s">
        <v>20208</v>
      </c>
      <c r="F7402" s="3" t="s">
        <v>20209</v>
      </c>
      <c r="G7402" s="2" t="s">
        <v>50</v>
      </c>
      <c r="H7402" s="2">
        <v>5.0</v>
      </c>
      <c r="I7402" s="2">
        <v>5.0</v>
      </c>
      <c r="J7402" s="2">
        <v>5.0</v>
      </c>
      <c r="K7402" s="2">
        <v>5.0</v>
      </c>
      <c r="L7402" s="2">
        <v>4.0</v>
      </c>
      <c r="M7402" s="2" t="s">
        <v>19</v>
      </c>
    </row>
    <row r="7403" ht="15.75" customHeight="1">
      <c r="A7403" s="2">
        <v>423.0</v>
      </c>
      <c r="B7403" s="2" t="s">
        <v>20182</v>
      </c>
      <c r="C7403" s="2" t="s">
        <v>109</v>
      </c>
      <c r="D7403" s="3" t="s">
        <v>139</v>
      </c>
      <c r="E7403" s="3" t="s">
        <v>20210</v>
      </c>
      <c r="F7403" s="3" t="s">
        <v>20211</v>
      </c>
      <c r="G7403" s="2" t="s">
        <v>50</v>
      </c>
      <c r="H7403" s="2">
        <v>5.0</v>
      </c>
      <c r="I7403" s="2">
        <v>5.0</v>
      </c>
      <c r="J7403" s="2">
        <v>4.0</v>
      </c>
      <c r="K7403" s="2">
        <v>5.0</v>
      </c>
      <c r="L7403" s="2">
        <v>5.0</v>
      </c>
      <c r="M7403" s="2" t="s">
        <v>19</v>
      </c>
    </row>
    <row r="7404" ht="15.75" customHeight="1">
      <c r="A7404" s="2">
        <v>423.0</v>
      </c>
      <c r="B7404" s="2" t="s">
        <v>20182</v>
      </c>
      <c r="C7404" s="2" t="s">
        <v>109</v>
      </c>
      <c r="D7404" s="3" t="s">
        <v>20212</v>
      </c>
      <c r="E7404" s="3" t="s">
        <v>20213</v>
      </c>
      <c r="F7404" s="3" t="s">
        <v>20214</v>
      </c>
      <c r="G7404" s="2" t="s">
        <v>18</v>
      </c>
      <c r="H7404" s="2">
        <v>5.0</v>
      </c>
      <c r="I7404" s="2">
        <v>4.0</v>
      </c>
      <c r="J7404" s="2">
        <v>4.0</v>
      </c>
      <c r="K7404" s="2">
        <v>5.0</v>
      </c>
      <c r="L7404" s="2">
        <v>5.0</v>
      </c>
      <c r="M7404" s="2" t="s">
        <v>19</v>
      </c>
    </row>
    <row r="7405" ht="15.75" customHeight="1">
      <c r="A7405" s="2">
        <v>423.0</v>
      </c>
      <c r="B7405" s="2" t="s">
        <v>20182</v>
      </c>
      <c r="C7405" s="2" t="s">
        <v>458</v>
      </c>
      <c r="D7405" s="3" t="s">
        <v>20215</v>
      </c>
      <c r="E7405" s="3" t="s">
        <v>20216</v>
      </c>
      <c r="F7405" s="3" t="s">
        <v>20217</v>
      </c>
      <c r="G7405" s="2" t="s">
        <v>50</v>
      </c>
      <c r="H7405" s="2">
        <v>5.0</v>
      </c>
      <c r="I7405" s="2">
        <v>5.0</v>
      </c>
      <c r="J7405" s="2">
        <v>4.0</v>
      </c>
      <c r="K7405" s="2">
        <v>5.0</v>
      </c>
      <c r="L7405" s="2">
        <v>5.0</v>
      </c>
      <c r="M7405" s="2" t="s">
        <v>19</v>
      </c>
    </row>
    <row r="7406" ht="15.75" customHeight="1">
      <c r="A7406" s="2">
        <v>423.0</v>
      </c>
      <c r="B7406" s="2" t="s">
        <v>20182</v>
      </c>
      <c r="C7406" s="2" t="s">
        <v>458</v>
      </c>
      <c r="D7406" s="3" t="s">
        <v>20218</v>
      </c>
      <c r="E7406" s="3" t="s">
        <v>20219</v>
      </c>
      <c r="F7406" s="3" t="s">
        <v>20220</v>
      </c>
      <c r="G7406" s="2" t="s">
        <v>50</v>
      </c>
      <c r="H7406" s="2">
        <v>5.0</v>
      </c>
      <c r="I7406" s="2">
        <v>5.0</v>
      </c>
      <c r="J7406" s="2">
        <v>5.0</v>
      </c>
      <c r="K7406" s="2">
        <v>4.0</v>
      </c>
      <c r="L7406" s="2">
        <v>4.0</v>
      </c>
      <c r="M7406" s="2" t="s">
        <v>19</v>
      </c>
    </row>
    <row r="7407" ht="15.75" customHeight="1">
      <c r="A7407" s="2">
        <v>423.0</v>
      </c>
      <c r="B7407" s="2" t="s">
        <v>20182</v>
      </c>
      <c r="C7407" s="2" t="s">
        <v>458</v>
      </c>
      <c r="D7407" s="3" t="s">
        <v>20221</v>
      </c>
      <c r="E7407" s="3" t="s">
        <v>20222</v>
      </c>
      <c r="F7407" s="3" t="s">
        <v>20223</v>
      </c>
      <c r="G7407" s="2" t="s">
        <v>50</v>
      </c>
      <c r="H7407" s="2">
        <v>4.0</v>
      </c>
      <c r="I7407" s="2">
        <v>4.0</v>
      </c>
      <c r="J7407" s="2">
        <v>5.0</v>
      </c>
      <c r="K7407" s="2">
        <v>5.0</v>
      </c>
      <c r="L7407" s="2">
        <v>5.0</v>
      </c>
      <c r="M7407" s="2" t="s">
        <v>19</v>
      </c>
    </row>
    <row r="7408" ht="15.75" customHeight="1">
      <c r="A7408" s="2">
        <v>423.0</v>
      </c>
      <c r="B7408" s="2" t="s">
        <v>20182</v>
      </c>
      <c r="C7408" s="2" t="s">
        <v>458</v>
      </c>
      <c r="D7408" s="3" t="s">
        <v>20224</v>
      </c>
      <c r="E7408" s="3" t="s">
        <v>20225</v>
      </c>
      <c r="F7408" s="3" t="s">
        <v>20226</v>
      </c>
      <c r="G7408" s="2" t="s">
        <v>50</v>
      </c>
      <c r="H7408" s="2">
        <v>4.0</v>
      </c>
      <c r="I7408" s="2">
        <v>5.0</v>
      </c>
      <c r="J7408" s="2">
        <v>5.0</v>
      </c>
      <c r="K7408" s="2">
        <v>5.0</v>
      </c>
      <c r="L7408" s="2">
        <v>5.0</v>
      </c>
      <c r="M7408" s="2" t="s">
        <v>19</v>
      </c>
    </row>
    <row r="7409" ht="15.75" customHeight="1">
      <c r="A7409" s="2">
        <v>423.0</v>
      </c>
      <c r="B7409" s="2" t="s">
        <v>20182</v>
      </c>
      <c r="C7409" s="2" t="s">
        <v>458</v>
      </c>
      <c r="D7409" s="3" t="s">
        <v>8190</v>
      </c>
      <c r="E7409" s="3" t="s">
        <v>20227</v>
      </c>
      <c r="F7409" s="3" t="s">
        <v>20228</v>
      </c>
      <c r="G7409" s="2" t="s">
        <v>50</v>
      </c>
      <c r="H7409" s="2">
        <v>4.0</v>
      </c>
      <c r="I7409" s="2">
        <v>5.0</v>
      </c>
      <c r="J7409" s="2">
        <v>4.0</v>
      </c>
      <c r="K7409" s="2">
        <v>5.0</v>
      </c>
      <c r="L7409" s="2">
        <v>5.0</v>
      </c>
      <c r="M7409" s="2" t="s">
        <v>19</v>
      </c>
    </row>
    <row r="7410" ht="15.75" customHeight="1">
      <c r="A7410" s="2">
        <v>425.0</v>
      </c>
      <c r="B7410" s="2" t="s">
        <v>20229</v>
      </c>
      <c r="C7410" s="2" t="s">
        <v>504</v>
      </c>
      <c r="D7410" s="3" t="s">
        <v>20230</v>
      </c>
      <c r="E7410" s="3" t="s">
        <v>20231</v>
      </c>
      <c r="F7410" s="3" t="s">
        <v>20232</v>
      </c>
      <c r="G7410" s="2" t="s">
        <v>18</v>
      </c>
      <c r="H7410" s="2">
        <v>3.0</v>
      </c>
      <c r="I7410" s="2">
        <v>3.0</v>
      </c>
      <c r="J7410" s="2">
        <v>3.0</v>
      </c>
      <c r="K7410" s="2">
        <v>3.0</v>
      </c>
      <c r="L7410" s="2">
        <v>4.0</v>
      </c>
      <c r="M7410" s="2" t="s">
        <v>19</v>
      </c>
    </row>
    <row r="7411" ht="15.75" customHeight="1">
      <c r="A7411" s="2">
        <v>425.0</v>
      </c>
      <c r="B7411" s="2" t="s">
        <v>20229</v>
      </c>
      <c r="C7411" s="2" t="s">
        <v>99</v>
      </c>
      <c r="D7411" s="3" t="s">
        <v>20233</v>
      </c>
      <c r="E7411" s="3" t="s">
        <v>20234</v>
      </c>
      <c r="F7411" s="3" t="s">
        <v>20235</v>
      </c>
      <c r="G7411" s="2" t="s">
        <v>50</v>
      </c>
      <c r="H7411" s="2">
        <v>5.0</v>
      </c>
      <c r="I7411" s="2">
        <v>4.0</v>
      </c>
      <c r="J7411" s="2">
        <v>5.0</v>
      </c>
      <c r="K7411" s="2">
        <v>5.0</v>
      </c>
      <c r="L7411" s="2">
        <v>5.0</v>
      </c>
      <c r="M7411" s="2" t="s">
        <v>19</v>
      </c>
    </row>
    <row r="7412" ht="15.75" customHeight="1">
      <c r="A7412" s="2">
        <v>425.0</v>
      </c>
      <c r="B7412" s="2" t="s">
        <v>20229</v>
      </c>
      <c r="C7412" s="2" t="s">
        <v>1223</v>
      </c>
      <c r="D7412" s="3" t="s">
        <v>20236</v>
      </c>
      <c r="E7412" s="3" t="s">
        <v>20237</v>
      </c>
      <c r="F7412" s="3" t="s">
        <v>20238</v>
      </c>
      <c r="G7412" s="2" t="s">
        <v>18</v>
      </c>
      <c r="H7412" s="2">
        <v>4.0</v>
      </c>
      <c r="I7412" s="2">
        <v>3.0</v>
      </c>
      <c r="J7412" s="2">
        <v>4.0</v>
      </c>
      <c r="K7412" s="2">
        <v>3.0</v>
      </c>
      <c r="L7412" s="2">
        <v>4.0</v>
      </c>
      <c r="M7412" s="2" t="s">
        <v>19</v>
      </c>
    </row>
    <row r="7413" ht="15.75" customHeight="1">
      <c r="A7413" s="2">
        <v>425.0</v>
      </c>
      <c r="B7413" s="2" t="s">
        <v>20229</v>
      </c>
      <c r="C7413" s="2" t="s">
        <v>226</v>
      </c>
      <c r="D7413" s="3" t="s">
        <v>20239</v>
      </c>
      <c r="E7413" s="3" t="s">
        <v>20240</v>
      </c>
      <c r="F7413" s="3" t="s">
        <v>20241</v>
      </c>
      <c r="G7413" s="2" t="s">
        <v>62</v>
      </c>
      <c r="H7413" s="2">
        <v>4.0</v>
      </c>
      <c r="I7413" s="2">
        <v>2.0</v>
      </c>
      <c r="J7413" s="2">
        <v>2.0</v>
      </c>
      <c r="K7413" s="2">
        <v>1.0</v>
      </c>
      <c r="L7413" s="2">
        <v>3.0</v>
      </c>
      <c r="M7413" s="2" t="s">
        <v>33</v>
      </c>
    </row>
    <row r="7414" ht="15.75" customHeight="1">
      <c r="A7414" s="2">
        <v>425.0</v>
      </c>
      <c r="B7414" s="2" t="s">
        <v>20229</v>
      </c>
      <c r="C7414" s="2" t="s">
        <v>194</v>
      </c>
      <c r="D7414" s="3" t="s">
        <v>20242</v>
      </c>
      <c r="E7414" s="3" t="s">
        <v>20243</v>
      </c>
      <c r="F7414" s="3" t="s">
        <v>20244</v>
      </c>
      <c r="G7414" s="2" t="s">
        <v>18</v>
      </c>
      <c r="H7414" s="2">
        <v>4.0</v>
      </c>
      <c r="I7414" s="2">
        <v>4.0</v>
      </c>
      <c r="J7414" s="2">
        <v>4.0</v>
      </c>
      <c r="K7414" s="2">
        <v>4.0</v>
      </c>
      <c r="L7414" s="2">
        <v>4.0</v>
      </c>
      <c r="M7414" s="2" t="s">
        <v>19</v>
      </c>
    </row>
    <row r="7415" ht="15.75" customHeight="1">
      <c r="A7415" s="2">
        <v>425.0</v>
      </c>
      <c r="B7415" s="2" t="s">
        <v>20229</v>
      </c>
      <c r="C7415" s="2" t="s">
        <v>194</v>
      </c>
      <c r="D7415" s="3" t="s">
        <v>59</v>
      </c>
      <c r="E7415" s="3" t="s">
        <v>20245</v>
      </c>
      <c r="F7415" s="3" t="s">
        <v>20244</v>
      </c>
      <c r="G7415" s="2" t="s">
        <v>50</v>
      </c>
      <c r="H7415" s="2">
        <v>5.0</v>
      </c>
      <c r="I7415" s="2">
        <v>5.0</v>
      </c>
      <c r="J7415" s="2">
        <v>5.0</v>
      </c>
      <c r="K7415" s="2">
        <v>5.0</v>
      </c>
      <c r="L7415" s="2">
        <v>5.0</v>
      </c>
      <c r="M7415" s="2" t="s">
        <v>19</v>
      </c>
    </row>
    <row r="7416" ht="15.75" customHeight="1">
      <c r="A7416" s="2">
        <v>425.0</v>
      </c>
      <c r="B7416" s="2" t="s">
        <v>20229</v>
      </c>
      <c r="C7416" s="2" t="s">
        <v>1254</v>
      </c>
      <c r="D7416" s="3" t="s">
        <v>20246</v>
      </c>
      <c r="E7416" s="3" t="s">
        <v>20247</v>
      </c>
      <c r="F7416" s="3" t="s">
        <v>20244</v>
      </c>
      <c r="G7416" s="2" t="s">
        <v>18</v>
      </c>
      <c r="H7416" s="2">
        <v>3.0</v>
      </c>
      <c r="I7416" s="2">
        <v>4.0</v>
      </c>
      <c r="J7416" s="2">
        <v>4.0</v>
      </c>
      <c r="K7416" s="2">
        <v>3.0</v>
      </c>
      <c r="L7416" s="2">
        <v>4.0</v>
      </c>
      <c r="M7416" s="2" t="s">
        <v>19</v>
      </c>
    </row>
    <row r="7417" ht="15.75" customHeight="1">
      <c r="A7417" s="2">
        <v>427.0</v>
      </c>
      <c r="B7417" s="2" t="s">
        <v>20248</v>
      </c>
      <c r="C7417" s="2" t="s">
        <v>153</v>
      </c>
      <c r="D7417" s="3" t="s">
        <v>20249</v>
      </c>
      <c r="E7417" s="3" t="s">
        <v>20250</v>
      </c>
      <c r="F7417" s="3" t="s">
        <v>20251</v>
      </c>
      <c r="G7417" s="2" t="s">
        <v>18</v>
      </c>
      <c r="H7417" s="2">
        <v>4.0</v>
      </c>
      <c r="I7417" s="2">
        <v>4.0</v>
      </c>
      <c r="J7417" s="2">
        <v>4.0</v>
      </c>
      <c r="K7417" s="2">
        <v>4.0</v>
      </c>
      <c r="L7417" s="2">
        <v>4.0</v>
      </c>
      <c r="M7417" s="2" t="s">
        <v>19</v>
      </c>
    </row>
    <row r="7418" ht="15.75" customHeight="1">
      <c r="A7418" s="2">
        <v>427.0</v>
      </c>
      <c r="B7418" s="2" t="s">
        <v>20248</v>
      </c>
      <c r="C7418" s="2" t="s">
        <v>109</v>
      </c>
      <c r="D7418" s="3" t="s">
        <v>1695</v>
      </c>
      <c r="E7418" s="3" t="s">
        <v>20252</v>
      </c>
      <c r="F7418" s="3" t="s">
        <v>20253</v>
      </c>
      <c r="G7418" s="2" t="s">
        <v>18</v>
      </c>
      <c r="H7418" s="2">
        <v>3.0</v>
      </c>
      <c r="I7418" s="2">
        <v>3.0</v>
      </c>
      <c r="J7418" s="2">
        <v>4.0</v>
      </c>
      <c r="K7418" s="2">
        <v>3.0</v>
      </c>
      <c r="L7418" s="2">
        <v>2.0</v>
      </c>
      <c r="M7418" s="2" t="s">
        <v>19</v>
      </c>
    </row>
    <row r="7419" ht="15.75" customHeight="1">
      <c r="A7419" s="2">
        <v>427.0</v>
      </c>
      <c r="B7419" s="2" t="s">
        <v>20248</v>
      </c>
      <c r="C7419" s="2" t="s">
        <v>458</v>
      </c>
      <c r="D7419" s="3" t="s">
        <v>20254</v>
      </c>
      <c r="E7419" s="3" t="s">
        <v>20255</v>
      </c>
      <c r="F7419" s="3" t="s">
        <v>20256</v>
      </c>
      <c r="G7419" s="2" t="s">
        <v>28</v>
      </c>
      <c r="H7419" s="2">
        <v>3.0</v>
      </c>
      <c r="I7419" s="2">
        <v>4.0</v>
      </c>
      <c r="J7419" s="2">
        <v>3.0</v>
      </c>
      <c r="K7419" s="2">
        <v>4.0</v>
      </c>
      <c r="L7419" s="2">
        <v>3.0</v>
      </c>
      <c r="M7419" s="2" t="s">
        <v>19</v>
      </c>
    </row>
    <row r="7420" ht="15.75" customHeight="1">
      <c r="A7420" s="2">
        <v>427.0</v>
      </c>
      <c r="B7420" s="2" t="s">
        <v>20248</v>
      </c>
      <c r="C7420" s="2" t="s">
        <v>20</v>
      </c>
      <c r="D7420" s="3" t="s">
        <v>20257</v>
      </c>
      <c r="E7420" s="3" t="s">
        <v>20258</v>
      </c>
      <c r="F7420" s="3" t="s">
        <v>20259</v>
      </c>
      <c r="G7420" s="2" t="s">
        <v>18</v>
      </c>
      <c r="H7420" s="2">
        <v>3.0</v>
      </c>
      <c r="I7420" s="2">
        <v>3.0</v>
      </c>
      <c r="J7420" s="2">
        <v>4.0</v>
      </c>
      <c r="K7420" s="2">
        <v>5.0</v>
      </c>
      <c r="L7420" s="2">
        <v>5.0</v>
      </c>
      <c r="M7420" s="2" t="s">
        <v>33</v>
      </c>
    </row>
    <row r="7421" ht="15.75" customHeight="1">
      <c r="A7421" s="2">
        <v>427.0</v>
      </c>
      <c r="B7421" s="2" t="s">
        <v>20248</v>
      </c>
      <c r="C7421" s="2" t="s">
        <v>235</v>
      </c>
      <c r="D7421" s="3" t="s">
        <v>14614</v>
      </c>
      <c r="E7421" s="3" t="s">
        <v>20260</v>
      </c>
      <c r="F7421" s="3" t="s">
        <v>20261</v>
      </c>
      <c r="G7421" s="2" t="s">
        <v>62</v>
      </c>
      <c r="H7421" s="2">
        <v>3.0</v>
      </c>
      <c r="I7421" s="2">
        <v>1.0</v>
      </c>
      <c r="J7421" s="2">
        <v>3.0</v>
      </c>
      <c r="K7421" s="2">
        <v>2.0</v>
      </c>
      <c r="L7421" s="2">
        <v>3.0</v>
      </c>
      <c r="M7421" s="2" t="s">
        <v>33</v>
      </c>
    </row>
    <row r="7422" ht="15.75" customHeight="1">
      <c r="A7422" s="2">
        <v>427.0</v>
      </c>
      <c r="B7422" s="2" t="s">
        <v>20248</v>
      </c>
      <c r="C7422" s="2" t="s">
        <v>239</v>
      </c>
      <c r="D7422" s="3" t="s">
        <v>1695</v>
      </c>
      <c r="E7422" s="3" t="s">
        <v>20262</v>
      </c>
      <c r="F7422" s="3" t="s">
        <v>20263</v>
      </c>
      <c r="G7422" s="2" t="s">
        <v>62</v>
      </c>
      <c r="H7422" s="2">
        <v>2.0</v>
      </c>
      <c r="I7422" s="2">
        <v>1.0</v>
      </c>
      <c r="J7422" s="2">
        <v>1.0</v>
      </c>
      <c r="K7422" s="2">
        <v>2.0</v>
      </c>
      <c r="L7422" s="2">
        <v>2.0</v>
      </c>
      <c r="M7422" s="2" t="s">
        <v>33</v>
      </c>
    </row>
    <row r="7423" ht="15.75" customHeight="1">
      <c r="A7423" s="2">
        <v>427.0</v>
      </c>
      <c r="B7423" s="2" t="s">
        <v>20248</v>
      </c>
      <c r="C7423" s="2" t="s">
        <v>88</v>
      </c>
      <c r="D7423" s="3" t="s">
        <v>523</v>
      </c>
      <c r="E7423" s="3" t="s">
        <v>20264</v>
      </c>
      <c r="F7423" s="3" t="s">
        <v>20265</v>
      </c>
      <c r="G7423" s="2" t="s">
        <v>28</v>
      </c>
      <c r="H7423" s="2">
        <v>3.0</v>
      </c>
      <c r="I7423" s="2">
        <v>4.0</v>
      </c>
      <c r="J7423" s="2">
        <v>3.0</v>
      </c>
      <c r="K7423" s="2">
        <v>4.0</v>
      </c>
      <c r="L7423" s="2">
        <v>3.0</v>
      </c>
      <c r="M7423" s="2" t="s">
        <v>19</v>
      </c>
    </row>
    <row r="7424" ht="15.75" customHeight="1">
      <c r="A7424" s="2">
        <v>427.0</v>
      </c>
      <c r="B7424" s="2" t="s">
        <v>20248</v>
      </c>
      <c r="C7424" s="2" t="s">
        <v>157</v>
      </c>
      <c r="D7424" s="3" t="s">
        <v>20266</v>
      </c>
      <c r="E7424" s="3" t="s">
        <v>20267</v>
      </c>
      <c r="F7424" s="3" t="s">
        <v>20268</v>
      </c>
      <c r="G7424" s="2" t="s">
        <v>28</v>
      </c>
      <c r="H7424" s="2">
        <v>3.0</v>
      </c>
      <c r="I7424" s="2">
        <v>3.0</v>
      </c>
      <c r="J7424" s="2">
        <v>2.0</v>
      </c>
      <c r="K7424" s="2">
        <v>3.0</v>
      </c>
      <c r="L7424" s="2">
        <v>4.0</v>
      </c>
      <c r="M7424" s="2" t="s">
        <v>19</v>
      </c>
    </row>
    <row r="7425" ht="15.75" customHeight="1">
      <c r="A7425" s="2">
        <v>427.0</v>
      </c>
      <c r="B7425" s="2" t="s">
        <v>20248</v>
      </c>
      <c r="C7425" s="2" t="s">
        <v>508</v>
      </c>
      <c r="D7425" s="3" t="s">
        <v>20269</v>
      </c>
      <c r="E7425" s="3" t="s">
        <v>20270</v>
      </c>
      <c r="F7425" s="3" t="s">
        <v>20271</v>
      </c>
      <c r="G7425" s="2" t="s">
        <v>28</v>
      </c>
      <c r="H7425" s="2">
        <v>3.0</v>
      </c>
      <c r="I7425" s="2">
        <v>4.0</v>
      </c>
      <c r="J7425" s="2">
        <v>4.0</v>
      </c>
      <c r="K7425" s="2">
        <v>3.0</v>
      </c>
      <c r="L7425" s="2">
        <v>2.0</v>
      </c>
      <c r="M7425" s="2" t="s">
        <v>19</v>
      </c>
    </row>
    <row r="7426" ht="15.75" customHeight="1">
      <c r="A7426" s="2">
        <v>427.0</v>
      </c>
      <c r="B7426" s="2" t="s">
        <v>20248</v>
      </c>
      <c r="C7426" s="2" t="s">
        <v>116</v>
      </c>
      <c r="D7426" s="3" t="s">
        <v>20272</v>
      </c>
      <c r="E7426" s="3" t="s">
        <v>20273</v>
      </c>
      <c r="F7426" s="3" t="s">
        <v>20274</v>
      </c>
      <c r="G7426" s="2" t="s">
        <v>18</v>
      </c>
      <c r="H7426" s="2">
        <v>4.0</v>
      </c>
      <c r="I7426" s="2">
        <v>3.0</v>
      </c>
      <c r="J7426" s="2">
        <v>3.0</v>
      </c>
      <c r="K7426" s="2">
        <v>4.0</v>
      </c>
      <c r="L7426" s="2">
        <v>5.0</v>
      </c>
      <c r="M7426" s="2" t="s">
        <v>19</v>
      </c>
    </row>
    <row r="7427" ht="15.75" customHeight="1">
      <c r="A7427" s="2">
        <v>427.0</v>
      </c>
      <c r="B7427" s="2" t="s">
        <v>20248</v>
      </c>
      <c r="C7427" s="2" t="s">
        <v>123</v>
      </c>
      <c r="D7427" s="3" t="s">
        <v>3899</v>
      </c>
      <c r="E7427" s="3" t="s">
        <v>20275</v>
      </c>
      <c r="F7427" s="3" t="s">
        <v>20276</v>
      </c>
      <c r="G7427" s="2" t="s">
        <v>50</v>
      </c>
      <c r="H7427" s="2">
        <v>4.0</v>
      </c>
      <c r="I7427" s="2">
        <v>5.0</v>
      </c>
      <c r="J7427" s="2">
        <v>5.0</v>
      </c>
      <c r="K7427" s="2">
        <v>5.0</v>
      </c>
      <c r="L7427" s="2">
        <v>4.0</v>
      </c>
      <c r="M7427" s="2" t="s">
        <v>19</v>
      </c>
    </row>
    <row r="7428" ht="15.75" customHeight="1">
      <c r="A7428" s="2">
        <v>427.0</v>
      </c>
      <c r="B7428" s="2" t="s">
        <v>20248</v>
      </c>
      <c r="C7428" s="2" t="s">
        <v>34</v>
      </c>
      <c r="D7428" s="3" t="s">
        <v>20277</v>
      </c>
      <c r="E7428" s="3" t="s">
        <v>20278</v>
      </c>
      <c r="F7428" s="3" t="s">
        <v>20279</v>
      </c>
      <c r="G7428" s="2" t="s">
        <v>28</v>
      </c>
      <c r="H7428" s="2">
        <v>3.0</v>
      </c>
      <c r="I7428" s="2">
        <v>5.0</v>
      </c>
      <c r="J7428" s="2">
        <v>3.0</v>
      </c>
      <c r="K7428" s="2">
        <v>4.0</v>
      </c>
      <c r="L7428" s="2">
        <v>4.0</v>
      </c>
      <c r="M7428" s="2" t="s">
        <v>33</v>
      </c>
    </row>
    <row r="7429" ht="15.75" customHeight="1">
      <c r="A7429" s="2">
        <v>427.0</v>
      </c>
      <c r="B7429" s="2" t="s">
        <v>20248</v>
      </c>
      <c r="C7429" s="2" t="s">
        <v>34</v>
      </c>
      <c r="D7429" s="3" t="s">
        <v>20280</v>
      </c>
      <c r="E7429" s="3" t="s">
        <v>20281</v>
      </c>
      <c r="F7429" s="3" t="s">
        <v>20282</v>
      </c>
      <c r="G7429" s="2" t="s">
        <v>18</v>
      </c>
      <c r="H7429" s="2">
        <v>4.0</v>
      </c>
      <c r="I7429" s="2">
        <v>3.0</v>
      </c>
      <c r="J7429" s="2">
        <v>3.0</v>
      </c>
      <c r="K7429" s="2">
        <v>3.0</v>
      </c>
      <c r="L7429" s="2">
        <v>4.0</v>
      </c>
      <c r="M7429" s="2" t="s">
        <v>19</v>
      </c>
    </row>
    <row r="7430" ht="15.75" customHeight="1">
      <c r="A7430" s="2">
        <v>427.0</v>
      </c>
      <c r="B7430" s="2" t="s">
        <v>20248</v>
      </c>
      <c r="C7430" s="2" t="s">
        <v>382</v>
      </c>
      <c r="D7430" s="3" t="s">
        <v>584</v>
      </c>
      <c r="E7430" s="3" t="s">
        <v>20283</v>
      </c>
      <c r="F7430" s="3" t="s">
        <v>20284</v>
      </c>
      <c r="G7430" s="2" t="s">
        <v>18</v>
      </c>
      <c r="H7430" s="2">
        <v>4.0</v>
      </c>
      <c r="I7430" s="2">
        <v>3.0</v>
      </c>
      <c r="J7430" s="2">
        <v>3.0</v>
      </c>
      <c r="K7430" s="2">
        <v>4.0</v>
      </c>
      <c r="L7430" s="2">
        <v>3.0</v>
      </c>
      <c r="M7430" s="2" t="s">
        <v>19</v>
      </c>
    </row>
    <row r="7431" ht="15.75" customHeight="1">
      <c r="A7431" s="2">
        <v>427.0</v>
      </c>
      <c r="B7431" s="2" t="s">
        <v>20248</v>
      </c>
      <c r="C7431" s="2" t="s">
        <v>167</v>
      </c>
      <c r="D7431" s="3" t="s">
        <v>20285</v>
      </c>
      <c r="E7431" s="3" t="s">
        <v>20286</v>
      </c>
      <c r="F7431" s="3" t="s">
        <v>20287</v>
      </c>
      <c r="G7431" s="2" t="s">
        <v>18</v>
      </c>
      <c r="H7431" s="2">
        <v>4.0</v>
      </c>
      <c r="I7431" s="2">
        <v>5.0</v>
      </c>
      <c r="J7431" s="2">
        <v>5.0</v>
      </c>
      <c r="K7431" s="2">
        <v>4.0</v>
      </c>
      <c r="L7431" s="2">
        <v>3.0</v>
      </c>
      <c r="M7431" s="2" t="s">
        <v>19</v>
      </c>
    </row>
    <row r="7432" ht="15.75" customHeight="1">
      <c r="A7432" s="2">
        <v>427.0</v>
      </c>
      <c r="B7432" s="2" t="s">
        <v>20248</v>
      </c>
      <c r="C7432" s="2" t="s">
        <v>167</v>
      </c>
      <c r="D7432" s="3" t="s">
        <v>20288</v>
      </c>
      <c r="E7432" s="3" t="s">
        <v>20289</v>
      </c>
      <c r="F7432" s="3" t="s">
        <v>20290</v>
      </c>
      <c r="G7432" s="2" t="s">
        <v>28</v>
      </c>
      <c r="H7432" s="2">
        <v>3.0</v>
      </c>
      <c r="I7432" s="2">
        <v>4.0</v>
      </c>
      <c r="J7432" s="2">
        <v>3.0</v>
      </c>
      <c r="K7432" s="2">
        <v>3.0</v>
      </c>
      <c r="L7432" s="2">
        <v>3.0</v>
      </c>
      <c r="M7432" s="2" t="s">
        <v>19</v>
      </c>
    </row>
    <row r="7433" ht="15.75" customHeight="1">
      <c r="A7433" s="2">
        <v>427.0</v>
      </c>
      <c r="B7433" s="2" t="s">
        <v>20248</v>
      </c>
      <c r="C7433" s="2" t="s">
        <v>95</v>
      </c>
      <c r="D7433" s="3" t="s">
        <v>8847</v>
      </c>
      <c r="E7433" s="3" t="s">
        <v>20291</v>
      </c>
      <c r="F7433" s="3" t="s">
        <v>20292</v>
      </c>
      <c r="G7433" s="2" t="s">
        <v>28</v>
      </c>
      <c r="H7433" s="2">
        <v>3.0</v>
      </c>
      <c r="I7433" s="2">
        <v>3.0</v>
      </c>
      <c r="J7433" s="2">
        <v>3.0</v>
      </c>
      <c r="K7433" s="2">
        <v>2.0</v>
      </c>
      <c r="L7433" s="2">
        <v>2.0</v>
      </c>
      <c r="M7433" s="2" t="s">
        <v>19</v>
      </c>
    </row>
    <row r="7434" ht="15.75" customHeight="1">
      <c r="A7434" s="2">
        <v>427.0</v>
      </c>
      <c r="B7434" s="2" t="s">
        <v>20248</v>
      </c>
      <c r="C7434" s="2" t="s">
        <v>171</v>
      </c>
      <c r="D7434" s="3" t="s">
        <v>20293</v>
      </c>
      <c r="E7434" s="3" t="s">
        <v>20294</v>
      </c>
      <c r="F7434" s="3" t="s">
        <v>20295</v>
      </c>
      <c r="G7434" s="2" t="s">
        <v>28</v>
      </c>
      <c r="H7434" s="2">
        <v>3.0</v>
      </c>
      <c r="I7434" s="2">
        <v>3.0</v>
      </c>
      <c r="J7434" s="2">
        <v>3.0</v>
      </c>
      <c r="K7434" s="2">
        <v>3.0</v>
      </c>
      <c r="L7434" s="2">
        <v>2.0</v>
      </c>
      <c r="M7434" s="2" t="s">
        <v>19</v>
      </c>
    </row>
    <row r="7435" ht="15.75" customHeight="1">
      <c r="A7435" s="2">
        <v>427.0</v>
      </c>
      <c r="B7435" s="2" t="s">
        <v>20248</v>
      </c>
      <c r="C7435" s="2" t="s">
        <v>171</v>
      </c>
      <c r="D7435" s="3" t="s">
        <v>852</v>
      </c>
      <c r="E7435" s="3" t="s">
        <v>20296</v>
      </c>
      <c r="F7435" s="3" t="s">
        <v>20297</v>
      </c>
      <c r="G7435" s="2" t="s">
        <v>18</v>
      </c>
      <c r="H7435" s="2">
        <v>3.0</v>
      </c>
      <c r="I7435" s="2">
        <v>4.0</v>
      </c>
      <c r="J7435" s="2">
        <v>4.0</v>
      </c>
      <c r="K7435" s="2">
        <v>4.0</v>
      </c>
      <c r="L7435" s="2">
        <v>3.0</v>
      </c>
      <c r="M7435" s="2" t="s">
        <v>19</v>
      </c>
    </row>
    <row r="7436" ht="15.75" customHeight="1">
      <c r="A7436" s="2">
        <v>427.0</v>
      </c>
      <c r="B7436" s="2" t="s">
        <v>20248</v>
      </c>
      <c r="C7436" s="2" t="s">
        <v>222</v>
      </c>
      <c r="D7436" s="3" t="s">
        <v>9068</v>
      </c>
      <c r="E7436" s="3" t="s">
        <v>20298</v>
      </c>
      <c r="F7436" s="3" t="s">
        <v>20299</v>
      </c>
      <c r="G7436" s="2" t="s">
        <v>18</v>
      </c>
      <c r="H7436" s="2">
        <v>4.0</v>
      </c>
      <c r="I7436" s="2">
        <v>4.0</v>
      </c>
      <c r="J7436" s="2">
        <v>4.0</v>
      </c>
      <c r="K7436" s="2">
        <v>4.0</v>
      </c>
      <c r="L7436" s="2">
        <v>4.0</v>
      </c>
      <c r="M7436" s="2" t="s">
        <v>19</v>
      </c>
    </row>
    <row r="7437" ht="15.75" customHeight="1">
      <c r="A7437" s="2">
        <v>427.0</v>
      </c>
      <c r="B7437" s="2" t="s">
        <v>20248</v>
      </c>
      <c r="C7437" s="2" t="s">
        <v>131</v>
      </c>
      <c r="D7437" s="3" t="s">
        <v>1638</v>
      </c>
      <c r="E7437" s="3" t="s">
        <v>20300</v>
      </c>
      <c r="F7437" s="3" t="s">
        <v>20301</v>
      </c>
      <c r="G7437" s="2" t="s">
        <v>18</v>
      </c>
      <c r="H7437" s="2">
        <v>4.0</v>
      </c>
      <c r="I7437" s="2">
        <v>3.0</v>
      </c>
      <c r="J7437" s="2">
        <v>4.0</v>
      </c>
      <c r="K7437" s="2">
        <v>4.0</v>
      </c>
      <c r="L7437" s="2">
        <v>3.0</v>
      </c>
      <c r="M7437" s="2" t="s">
        <v>19</v>
      </c>
    </row>
    <row r="7438" ht="15.75" customHeight="1">
      <c r="A7438" s="2">
        <v>427.0</v>
      </c>
      <c r="B7438" s="2" t="s">
        <v>20248</v>
      </c>
      <c r="C7438" s="2" t="s">
        <v>131</v>
      </c>
      <c r="D7438" s="3" t="s">
        <v>20302</v>
      </c>
      <c r="E7438" s="3" t="s">
        <v>20303</v>
      </c>
      <c r="F7438" s="3" t="s">
        <v>20304</v>
      </c>
      <c r="G7438" s="2" t="s">
        <v>50</v>
      </c>
      <c r="H7438" s="2">
        <v>5.0</v>
      </c>
      <c r="I7438" s="2">
        <v>5.0</v>
      </c>
      <c r="J7438" s="2">
        <v>5.0</v>
      </c>
      <c r="K7438" s="2">
        <v>5.0</v>
      </c>
      <c r="L7438" s="2">
        <v>5.0</v>
      </c>
      <c r="M7438" s="2" t="s">
        <v>19</v>
      </c>
    </row>
    <row r="7439" ht="15.75" customHeight="1">
      <c r="A7439" s="2">
        <v>427.0</v>
      </c>
      <c r="B7439" s="2" t="s">
        <v>20248</v>
      </c>
      <c r="C7439" s="2" t="s">
        <v>226</v>
      </c>
      <c r="D7439" s="3" t="s">
        <v>20305</v>
      </c>
      <c r="E7439" s="3" t="s">
        <v>20306</v>
      </c>
      <c r="F7439" s="3" t="s">
        <v>20307</v>
      </c>
      <c r="G7439" s="2" t="s">
        <v>18</v>
      </c>
      <c r="H7439" s="2">
        <v>4.0</v>
      </c>
      <c r="I7439" s="2">
        <v>3.0</v>
      </c>
      <c r="J7439" s="2">
        <v>4.0</v>
      </c>
      <c r="K7439" s="2">
        <v>4.0</v>
      </c>
      <c r="L7439" s="2">
        <v>3.0</v>
      </c>
      <c r="M7439" s="2" t="s">
        <v>19</v>
      </c>
    </row>
    <row r="7440" ht="15.75" customHeight="1">
      <c r="A7440" s="2">
        <v>427.0</v>
      </c>
      <c r="B7440" s="2" t="s">
        <v>20248</v>
      </c>
      <c r="C7440" s="2" t="s">
        <v>541</v>
      </c>
      <c r="D7440" s="3" t="s">
        <v>20308</v>
      </c>
      <c r="E7440" s="3" t="s">
        <v>20309</v>
      </c>
      <c r="F7440" s="3" t="s">
        <v>20310</v>
      </c>
      <c r="G7440" s="2" t="s">
        <v>28</v>
      </c>
      <c r="H7440" s="2">
        <v>3.0</v>
      </c>
      <c r="I7440" s="2">
        <v>3.0</v>
      </c>
      <c r="J7440" s="2">
        <v>2.0</v>
      </c>
      <c r="K7440" s="2">
        <v>2.0</v>
      </c>
      <c r="L7440" s="2">
        <v>2.0</v>
      </c>
      <c r="M7440" s="2" t="s">
        <v>33</v>
      </c>
    </row>
    <row r="7441" ht="15.75" customHeight="1">
      <c r="A7441" s="2">
        <v>427.0</v>
      </c>
      <c r="B7441" s="2" t="s">
        <v>20248</v>
      </c>
      <c r="C7441" s="2" t="s">
        <v>548</v>
      </c>
      <c r="D7441" s="3" t="s">
        <v>20311</v>
      </c>
      <c r="E7441" s="3" t="s">
        <v>20312</v>
      </c>
      <c r="F7441" s="3" t="s">
        <v>20313</v>
      </c>
      <c r="G7441" s="2" t="s">
        <v>28</v>
      </c>
      <c r="H7441" s="2">
        <v>3.0</v>
      </c>
      <c r="I7441" s="2">
        <v>3.0</v>
      </c>
      <c r="J7441" s="2">
        <v>3.0</v>
      </c>
      <c r="K7441" s="2">
        <v>3.0</v>
      </c>
      <c r="L7441" s="2">
        <v>3.0</v>
      </c>
      <c r="M7441" s="2" t="s">
        <v>19</v>
      </c>
    </row>
    <row r="7442" ht="15.75" customHeight="1">
      <c r="A7442" s="2">
        <v>427.0</v>
      </c>
      <c r="B7442" s="2" t="s">
        <v>20248</v>
      </c>
      <c r="C7442" s="2" t="s">
        <v>174</v>
      </c>
      <c r="D7442" s="3" t="s">
        <v>59</v>
      </c>
      <c r="E7442" s="3" t="s">
        <v>20314</v>
      </c>
      <c r="F7442" s="3" t="s">
        <v>20315</v>
      </c>
      <c r="G7442" s="2" t="s">
        <v>28</v>
      </c>
      <c r="H7442" s="2">
        <v>3.0</v>
      </c>
      <c r="I7442" s="2">
        <v>5.0</v>
      </c>
      <c r="J7442" s="2">
        <v>3.0</v>
      </c>
      <c r="K7442" s="2">
        <v>3.0</v>
      </c>
      <c r="L7442" s="2">
        <v>3.0</v>
      </c>
      <c r="M7442" s="2" t="s">
        <v>19</v>
      </c>
    </row>
    <row r="7443" ht="15.75" customHeight="1">
      <c r="A7443" s="2">
        <v>427.0</v>
      </c>
      <c r="B7443" s="2" t="s">
        <v>20248</v>
      </c>
      <c r="C7443" s="2" t="s">
        <v>986</v>
      </c>
      <c r="D7443" s="3" t="s">
        <v>20316</v>
      </c>
      <c r="E7443" s="3" t="s">
        <v>20317</v>
      </c>
      <c r="F7443" s="3" t="s">
        <v>20318</v>
      </c>
      <c r="G7443" s="2" t="s">
        <v>28</v>
      </c>
      <c r="H7443" s="2">
        <v>2.0</v>
      </c>
      <c r="I7443" s="2">
        <v>3.0</v>
      </c>
      <c r="J7443" s="2">
        <v>3.0</v>
      </c>
      <c r="K7443" s="2">
        <v>2.0</v>
      </c>
      <c r="L7443" s="2">
        <v>2.0</v>
      </c>
      <c r="M7443" s="2" t="s">
        <v>33</v>
      </c>
    </row>
    <row r="7444" ht="15.75" customHeight="1">
      <c r="A7444" s="2">
        <v>427.0</v>
      </c>
      <c r="B7444" s="2" t="s">
        <v>20248</v>
      </c>
      <c r="C7444" s="2" t="s">
        <v>986</v>
      </c>
      <c r="D7444" s="3" t="s">
        <v>20319</v>
      </c>
      <c r="E7444" s="3" t="s">
        <v>20320</v>
      </c>
      <c r="F7444" s="3" t="s">
        <v>20321</v>
      </c>
      <c r="G7444" s="2" t="s">
        <v>62</v>
      </c>
      <c r="H7444" s="2">
        <v>4.0</v>
      </c>
      <c r="I7444" s="2">
        <v>2.0</v>
      </c>
      <c r="J7444" s="2">
        <v>3.0</v>
      </c>
      <c r="K7444" s="2">
        <v>3.0</v>
      </c>
      <c r="L7444" s="2">
        <v>3.0</v>
      </c>
      <c r="M7444" s="2" t="s">
        <v>33</v>
      </c>
    </row>
    <row r="7445" ht="15.75" customHeight="1">
      <c r="A7445" s="2">
        <v>427.0</v>
      </c>
      <c r="B7445" s="2" t="s">
        <v>20248</v>
      </c>
      <c r="C7445" s="2" t="s">
        <v>178</v>
      </c>
      <c r="D7445" s="3" t="s">
        <v>20322</v>
      </c>
      <c r="E7445" s="3" t="s">
        <v>20323</v>
      </c>
      <c r="F7445" s="3" t="s">
        <v>20324</v>
      </c>
      <c r="G7445" s="2" t="s">
        <v>18</v>
      </c>
      <c r="H7445" s="2">
        <v>4.0</v>
      </c>
      <c r="I7445" s="2">
        <v>5.0</v>
      </c>
      <c r="J7445" s="2">
        <v>4.0</v>
      </c>
      <c r="K7445" s="2">
        <v>4.0</v>
      </c>
      <c r="L7445" s="2">
        <v>4.0</v>
      </c>
      <c r="M7445" s="2" t="s">
        <v>19</v>
      </c>
    </row>
    <row r="7446" ht="15.75" customHeight="1">
      <c r="A7446" s="2">
        <v>427.0</v>
      </c>
      <c r="B7446" s="2" t="s">
        <v>20248</v>
      </c>
      <c r="C7446" s="2" t="s">
        <v>562</v>
      </c>
      <c r="D7446" s="3" t="s">
        <v>20325</v>
      </c>
      <c r="E7446" s="3" t="s">
        <v>20326</v>
      </c>
      <c r="F7446" s="3" t="s">
        <v>20327</v>
      </c>
      <c r="G7446" s="2" t="s">
        <v>28</v>
      </c>
      <c r="H7446" s="2">
        <v>4.0</v>
      </c>
      <c r="I7446" s="2">
        <v>3.0</v>
      </c>
      <c r="J7446" s="2">
        <v>3.0</v>
      </c>
      <c r="K7446" s="2">
        <v>3.0</v>
      </c>
      <c r="L7446" s="2">
        <v>3.0</v>
      </c>
      <c r="M7446" s="2" t="s">
        <v>19</v>
      </c>
    </row>
    <row r="7447" ht="15.75" customHeight="1">
      <c r="A7447" s="2">
        <v>427.0</v>
      </c>
      <c r="B7447" s="2" t="s">
        <v>20248</v>
      </c>
      <c r="C7447" s="2" t="s">
        <v>574</v>
      </c>
      <c r="D7447" s="3" t="s">
        <v>20328</v>
      </c>
      <c r="E7447" s="3" t="s">
        <v>20329</v>
      </c>
      <c r="F7447" s="3" t="s">
        <v>20330</v>
      </c>
      <c r="G7447" s="2" t="s">
        <v>18</v>
      </c>
      <c r="H7447" s="2">
        <v>4.0</v>
      </c>
      <c r="I7447" s="2">
        <v>4.0</v>
      </c>
      <c r="J7447" s="2">
        <v>4.0</v>
      </c>
      <c r="K7447" s="2">
        <v>3.0</v>
      </c>
      <c r="L7447" s="2">
        <v>3.0</v>
      </c>
      <c r="M7447" s="2" t="s">
        <v>19</v>
      </c>
    </row>
    <row r="7448" ht="15.75" customHeight="1">
      <c r="A7448" s="2">
        <v>427.0</v>
      </c>
      <c r="B7448" s="2" t="s">
        <v>20248</v>
      </c>
      <c r="C7448" s="2" t="s">
        <v>283</v>
      </c>
      <c r="D7448" s="3" t="s">
        <v>1549</v>
      </c>
      <c r="E7448" s="3" t="s">
        <v>20331</v>
      </c>
      <c r="F7448" s="3" t="s">
        <v>20332</v>
      </c>
      <c r="G7448" s="2" t="s">
        <v>18</v>
      </c>
      <c r="H7448" s="2">
        <v>3.0</v>
      </c>
      <c r="I7448" s="2">
        <v>4.0</v>
      </c>
      <c r="J7448" s="2">
        <v>4.0</v>
      </c>
      <c r="K7448" s="2">
        <v>3.0</v>
      </c>
      <c r="L7448" s="2">
        <v>2.0</v>
      </c>
      <c r="M7448" s="2" t="s">
        <v>19</v>
      </c>
    </row>
    <row r="7449" ht="15.75" customHeight="1">
      <c r="A7449" s="2">
        <v>427.0</v>
      </c>
      <c r="B7449" s="2" t="s">
        <v>20248</v>
      </c>
      <c r="C7449" s="2" t="s">
        <v>1067</v>
      </c>
      <c r="D7449" s="3" t="s">
        <v>20333</v>
      </c>
      <c r="E7449" s="3" t="s">
        <v>20334</v>
      </c>
      <c r="F7449" s="3" t="s">
        <v>20335</v>
      </c>
      <c r="G7449" s="2" t="s">
        <v>18</v>
      </c>
      <c r="H7449" s="2">
        <v>3.0</v>
      </c>
      <c r="I7449" s="2">
        <v>4.0</v>
      </c>
      <c r="J7449" s="2">
        <v>3.0</v>
      </c>
      <c r="K7449" s="2">
        <v>3.0</v>
      </c>
      <c r="L7449" s="2">
        <v>2.0</v>
      </c>
      <c r="M7449" s="2" t="s">
        <v>19</v>
      </c>
    </row>
    <row r="7450" ht="15.75" customHeight="1">
      <c r="A7450" s="2">
        <v>427.0</v>
      </c>
      <c r="B7450" s="2" t="s">
        <v>20248</v>
      </c>
      <c r="C7450" s="2" t="s">
        <v>399</v>
      </c>
      <c r="D7450" s="3" t="s">
        <v>20336</v>
      </c>
      <c r="E7450" s="3" t="s">
        <v>20337</v>
      </c>
      <c r="F7450" s="3" t="s">
        <v>20338</v>
      </c>
      <c r="G7450" s="2" t="s">
        <v>50</v>
      </c>
      <c r="H7450" s="2">
        <v>3.0</v>
      </c>
      <c r="I7450" s="2">
        <v>3.0</v>
      </c>
      <c r="J7450" s="2">
        <v>3.0</v>
      </c>
      <c r="K7450" s="2">
        <v>3.0</v>
      </c>
      <c r="L7450" s="2">
        <v>3.0</v>
      </c>
      <c r="M7450" s="2" t="s">
        <v>19</v>
      </c>
    </row>
    <row r="7451" ht="15.75" customHeight="1">
      <c r="A7451" s="2">
        <v>427.0</v>
      </c>
      <c r="B7451" s="2" t="s">
        <v>20248</v>
      </c>
      <c r="C7451" s="2" t="s">
        <v>63</v>
      </c>
      <c r="D7451" s="3" t="s">
        <v>1549</v>
      </c>
      <c r="E7451" s="3" t="s">
        <v>20339</v>
      </c>
      <c r="F7451" s="3" t="s">
        <v>20340</v>
      </c>
      <c r="G7451" s="2" t="s">
        <v>28</v>
      </c>
      <c r="H7451" s="2">
        <v>3.0</v>
      </c>
      <c r="I7451" s="2">
        <v>2.0</v>
      </c>
      <c r="J7451" s="2">
        <v>2.0</v>
      </c>
      <c r="K7451" s="2">
        <v>3.0</v>
      </c>
      <c r="L7451" s="2">
        <v>3.0</v>
      </c>
      <c r="M7451" s="2" t="s">
        <v>19</v>
      </c>
    </row>
    <row r="7452" ht="15.75" customHeight="1">
      <c r="A7452" s="2">
        <v>427.0</v>
      </c>
      <c r="B7452" s="2" t="s">
        <v>20248</v>
      </c>
      <c r="C7452" s="2" t="s">
        <v>187</v>
      </c>
      <c r="D7452" s="3" t="s">
        <v>20341</v>
      </c>
      <c r="E7452" s="3" t="s">
        <v>20342</v>
      </c>
      <c r="F7452" s="3" t="s">
        <v>20343</v>
      </c>
      <c r="G7452" s="2" t="s">
        <v>18</v>
      </c>
      <c r="H7452" s="2">
        <v>3.0</v>
      </c>
      <c r="I7452" s="2">
        <v>3.0</v>
      </c>
      <c r="J7452" s="2">
        <v>3.0</v>
      </c>
      <c r="K7452" s="2">
        <v>3.0</v>
      </c>
      <c r="L7452" s="2">
        <v>3.0</v>
      </c>
      <c r="M7452" s="2" t="s">
        <v>19</v>
      </c>
    </row>
    <row r="7453" ht="15.75" customHeight="1">
      <c r="A7453" s="2">
        <v>427.0</v>
      </c>
      <c r="B7453" s="2" t="s">
        <v>20248</v>
      </c>
      <c r="C7453" s="2" t="s">
        <v>287</v>
      </c>
      <c r="D7453" s="3" t="s">
        <v>20344</v>
      </c>
      <c r="E7453" s="3" t="s">
        <v>20345</v>
      </c>
      <c r="F7453" s="3" t="s">
        <v>20346</v>
      </c>
      <c r="G7453" s="2" t="s">
        <v>18</v>
      </c>
      <c r="H7453" s="2">
        <v>4.0</v>
      </c>
      <c r="I7453" s="2">
        <v>4.0</v>
      </c>
      <c r="J7453" s="2">
        <v>4.0</v>
      </c>
      <c r="K7453" s="2">
        <v>4.0</v>
      </c>
      <c r="L7453" s="2">
        <v>4.0</v>
      </c>
      <c r="M7453" s="2" t="s">
        <v>19</v>
      </c>
    </row>
    <row r="7454" ht="15.75" customHeight="1">
      <c r="A7454" s="2">
        <v>427.0</v>
      </c>
      <c r="B7454" s="2" t="s">
        <v>20248</v>
      </c>
      <c r="C7454" s="2" t="s">
        <v>103</v>
      </c>
      <c r="D7454" s="3" t="s">
        <v>20347</v>
      </c>
      <c r="E7454" s="3" t="s">
        <v>20348</v>
      </c>
      <c r="F7454" s="3" t="s">
        <v>20349</v>
      </c>
      <c r="G7454" s="2" t="s">
        <v>28</v>
      </c>
      <c r="H7454" s="2">
        <v>2.0</v>
      </c>
      <c r="I7454" s="2">
        <v>2.0</v>
      </c>
      <c r="J7454" s="2">
        <v>2.0</v>
      </c>
      <c r="K7454" s="2">
        <v>3.0</v>
      </c>
      <c r="L7454" s="2">
        <v>3.0</v>
      </c>
      <c r="M7454" s="2" t="s">
        <v>33</v>
      </c>
    </row>
    <row r="7455" ht="15.75" customHeight="1">
      <c r="A7455" s="2">
        <v>427.0</v>
      </c>
      <c r="B7455" s="2" t="s">
        <v>20248</v>
      </c>
      <c r="C7455" s="2" t="s">
        <v>103</v>
      </c>
      <c r="D7455" s="3" t="s">
        <v>7829</v>
      </c>
      <c r="E7455" s="3" t="s">
        <v>20350</v>
      </c>
      <c r="F7455" s="3" t="s">
        <v>20349</v>
      </c>
      <c r="G7455" s="2" t="s">
        <v>18</v>
      </c>
      <c r="H7455" s="2">
        <v>3.0</v>
      </c>
      <c r="I7455" s="2">
        <v>4.0</v>
      </c>
      <c r="J7455" s="2">
        <v>4.0</v>
      </c>
      <c r="K7455" s="2">
        <v>4.0</v>
      </c>
      <c r="L7455" s="2">
        <v>4.0</v>
      </c>
      <c r="M7455" s="2" t="s">
        <v>19</v>
      </c>
    </row>
    <row r="7456" ht="15.75" customHeight="1">
      <c r="A7456" s="2">
        <v>427.0</v>
      </c>
      <c r="B7456" s="2" t="s">
        <v>20248</v>
      </c>
      <c r="C7456" s="2" t="s">
        <v>1165</v>
      </c>
      <c r="D7456" s="3" t="s">
        <v>20351</v>
      </c>
      <c r="E7456" s="3" t="s">
        <v>20352</v>
      </c>
      <c r="F7456" s="3" t="s">
        <v>20353</v>
      </c>
      <c r="G7456" s="2" t="s">
        <v>18</v>
      </c>
      <c r="H7456" s="2">
        <v>3.0</v>
      </c>
      <c r="I7456" s="2">
        <v>5.0</v>
      </c>
      <c r="J7456" s="2">
        <v>5.0</v>
      </c>
      <c r="K7456" s="2">
        <v>5.0</v>
      </c>
      <c r="L7456" s="2">
        <v>5.0</v>
      </c>
      <c r="M7456" s="2" t="s">
        <v>19</v>
      </c>
    </row>
    <row r="7457" ht="15.75" customHeight="1">
      <c r="A7457" s="2">
        <v>427.0</v>
      </c>
      <c r="B7457" s="2" t="s">
        <v>20248</v>
      </c>
      <c r="C7457" s="2" t="s">
        <v>1165</v>
      </c>
      <c r="D7457" s="3" t="s">
        <v>20354</v>
      </c>
      <c r="E7457" s="3" t="s">
        <v>20355</v>
      </c>
      <c r="F7457" s="3" t="s">
        <v>20356</v>
      </c>
      <c r="G7457" s="2" t="s">
        <v>28</v>
      </c>
      <c r="H7457" s="2">
        <v>3.0</v>
      </c>
      <c r="I7457" s="2">
        <v>3.0</v>
      </c>
      <c r="J7457" s="2">
        <v>4.0</v>
      </c>
      <c r="K7457" s="2">
        <v>3.0</v>
      </c>
      <c r="L7457" s="2">
        <v>3.0</v>
      </c>
      <c r="M7457" s="2" t="s">
        <v>19</v>
      </c>
    </row>
    <row r="7458" ht="15.75" customHeight="1">
      <c r="A7458" s="2">
        <v>427.0</v>
      </c>
      <c r="B7458" s="2" t="s">
        <v>20248</v>
      </c>
      <c r="C7458" s="2" t="s">
        <v>1217</v>
      </c>
      <c r="D7458" s="3" t="s">
        <v>20357</v>
      </c>
      <c r="E7458" s="3" t="s">
        <v>20358</v>
      </c>
      <c r="F7458" s="3" t="s">
        <v>20359</v>
      </c>
      <c r="G7458" s="2" t="s">
        <v>18</v>
      </c>
      <c r="H7458" s="2">
        <v>4.0</v>
      </c>
      <c r="I7458" s="2">
        <v>3.0</v>
      </c>
      <c r="J7458" s="2">
        <v>2.0</v>
      </c>
      <c r="K7458" s="2">
        <v>2.0</v>
      </c>
      <c r="L7458" s="2">
        <v>2.0</v>
      </c>
      <c r="M7458" s="2" t="s">
        <v>19</v>
      </c>
    </row>
    <row r="7459" ht="15.75" customHeight="1">
      <c r="A7459" s="2">
        <v>427.0</v>
      </c>
      <c r="B7459" s="2" t="s">
        <v>20248</v>
      </c>
      <c r="C7459" s="2" t="s">
        <v>1217</v>
      </c>
      <c r="D7459" s="3" t="s">
        <v>7568</v>
      </c>
      <c r="E7459" s="3" t="s">
        <v>20360</v>
      </c>
      <c r="F7459" s="3" t="s">
        <v>20361</v>
      </c>
      <c r="G7459" s="2" t="s">
        <v>62</v>
      </c>
      <c r="H7459" s="2">
        <v>2.0</v>
      </c>
      <c r="I7459" s="2">
        <v>3.0</v>
      </c>
      <c r="J7459" s="2">
        <v>2.0</v>
      </c>
      <c r="K7459" s="2">
        <v>4.0</v>
      </c>
      <c r="L7459" s="2">
        <v>3.0</v>
      </c>
      <c r="M7459" s="2" t="s">
        <v>33</v>
      </c>
    </row>
    <row r="7460" ht="15.75" customHeight="1">
      <c r="A7460" s="2">
        <v>427.0</v>
      </c>
      <c r="B7460" s="2" t="s">
        <v>20248</v>
      </c>
      <c r="C7460" s="2" t="s">
        <v>1223</v>
      </c>
      <c r="D7460" s="3" t="s">
        <v>20362</v>
      </c>
      <c r="E7460" s="3" t="s">
        <v>20363</v>
      </c>
      <c r="F7460" s="3" t="s">
        <v>20364</v>
      </c>
      <c r="G7460" s="2" t="s">
        <v>28</v>
      </c>
      <c r="H7460" s="2">
        <v>2.0</v>
      </c>
      <c r="I7460" s="2">
        <v>3.0</v>
      </c>
      <c r="J7460" s="2">
        <v>2.0</v>
      </c>
      <c r="K7460" s="2">
        <v>2.0</v>
      </c>
      <c r="L7460" s="2">
        <v>2.0</v>
      </c>
      <c r="M7460" s="2" t="s">
        <v>33</v>
      </c>
    </row>
    <row r="7461" ht="15.75" customHeight="1">
      <c r="A7461" s="2">
        <v>427.0</v>
      </c>
      <c r="B7461" s="2" t="s">
        <v>20248</v>
      </c>
      <c r="C7461" s="2" t="s">
        <v>1254</v>
      </c>
      <c r="D7461" s="3" t="s">
        <v>20365</v>
      </c>
      <c r="E7461" s="3" t="s">
        <v>20366</v>
      </c>
      <c r="F7461" s="3" t="s">
        <v>20367</v>
      </c>
      <c r="G7461" s="2" t="s">
        <v>28</v>
      </c>
      <c r="H7461" s="2">
        <v>3.0</v>
      </c>
      <c r="I7461" s="2">
        <v>2.0</v>
      </c>
      <c r="J7461" s="2">
        <v>3.0</v>
      </c>
      <c r="K7461" s="2">
        <v>3.0</v>
      </c>
      <c r="L7461" s="2">
        <v>3.0</v>
      </c>
      <c r="M7461" s="2" t="s">
        <v>33</v>
      </c>
    </row>
    <row r="7462" ht="15.75" customHeight="1">
      <c r="A7462" s="2">
        <v>427.0</v>
      </c>
      <c r="B7462" s="2" t="s">
        <v>20248</v>
      </c>
      <c r="C7462" s="2" t="s">
        <v>67</v>
      </c>
      <c r="D7462" s="3" t="s">
        <v>191</v>
      </c>
      <c r="E7462" s="3" t="s">
        <v>20368</v>
      </c>
      <c r="F7462" s="3" t="s">
        <v>20369</v>
      </c>
      <c r="G7462" s="2" t="s">
        <v>18</v>
      </c>
      <c r="H7462" s="2">
        <v>3.0</v>
      </c>
      <c r="I7462" s="2">
        <v>5.0</v>
      </c>
      <c r="J7462" s="2">
        <v>4.0</v>
      </c>
      <c r="K7462" s="2">
        <v>4.0</v>
      </c>
      <c r="L7462" s="2">
        <v>4.0</v>
      </c>
      <c r="M7462" s="2" t="s">
        <v>19</v>
      </c>
    </row>
    <row r="7463" ht="15.75" customHeight="1">
      <c r="A7463" s="2">
        <v>427.0</v>
      </c>
      <c r="B7463" s="2" t="s">
        <v>20248</v>
      </c>
      <c r="C7463" s="2" t="s">
        <v>298</v>
      </c>
      <c r="D7463" s="3" t="s">
        <v>59</v>
      </c>
      <c r="E7463" s="3" t="s">
        <v>20370</v>
      </c>
      <c r="F7463" s="3" t="s">
        <v>20371</v>
      </c>
      <c r="G7463" s="2" t="s">
        <v>18</v>
      </c>
      <c r="H7463" s="2">
        <v>3.0</v>
      </c>
      <c r="I7463" s="2">
        <v>3.0</v>
      </c>
      <c r="J7463" s="2">
        <v>3.0</v>
      </c>
      <c r="K7463" s="2">
        <v>4.0</v>
      </c>
      <c r="L7463" s="2">
        <v>4.0</v>
      </c>
      <c r="M7463" s="2" t="s">
        <v>19</v>
      </c>
    </row>
    <row r="7464" ht="15.75" customHeight="1">
      <c r="A7464" s="2">
        <v>427.0</v>
      </c>
      <c r="B7464" s="2" t="s">
        <v>20248</v>
      </c>
      <c r="C7464" s="2" t="s">
        <v>298</v>
      </c>
      <c r="D7464" s="3" t="s">
        <v>20372</v>
      </c>
      <c r="E7464" s="3" t="s">
        <v>20373</v>
      </c>
      <c r="F7464" s="3" t="s">
        <v>20374</v>
      </c>
      <c r="G7464" s="2" t="s">
        <v>28</v>
      </c>
      <c r="H7464" s="2">
        <v>4.0</v>
      </c>
      <c r="I7464" s="2">
        <v>5.0</v>
      </c>
      <c r="J7464" s="2">
        <v>2.0</v>
      </c>
      <c r="K7464" s="2">
        <v>3.0</v>
      </c>
      <c r="L7464" s="2">
        <v>3.0</v>
      </c>
      <c r="M7464" s="2" t="s">
        <v>19</v>
      </c>
    </row>
    <row r="7465" ht="15.75" customHeight="1">
      <c r="A7465" s="2">
        <v>427.0</v>
      </c>
      <c r="B7465" s="2" t="s">
        <v>20248</v>
      </c>
      <c r="C7465" s="2" t="s">
        <v>75</v>
      </c>
      <c r="D7465" s="3" t="s">
        <v>1638</v>
      </c>
      <c r="E7465" s="3" t="s">
        <v>20375</v>
      </c>
      <c r="F7465" s="3" t="s">
        <v>20376</v>
      </c>
      <c r="G7465" s="2" t="s">
        <v>62</v>
      </c>
      <c r="H7465" s="2">
        <v>2.0</v>
      </c>
      <c r="I7465" s="2">
        <v>2.0</v>
      </c>
      <c r="J7465" s="2">
        <v>2.0</v>
      </c>
      <c r="K7465" s="2">
        <v>2.0</v>
      </c>
      <c r="L7465" s="2">
        <v>4.0</v>
      </c>
      <c r="M7465" s="2" t="s">
        <v>33</v>
      </c>
    </row>
    <row r="7466" ht="15.75" customHeight="1">
      <c r="A7466" s="2">
        <v>427.0</v>
      </c>
      <c r="B7466" s="2" t="s">
        <v>20248</v>
      </c>
      <c r="C7466" s="2" t="s">
        <v>75</v>
      </c>
      <c r="D7466" s="3" t="s">
        <v>8497</v>
      </c>
      <c r="E7466" s="3" t="s">
        <v>20377</v>
      </c>
      <c r="F7466" s="3" t="s">
        <v>20378</v>
      </c>
      <c r="G7466" s="2" t="s">
        <v>28</v>
      </c>
      <c r="H7466" s="2">
        <v>3.0</v>
      </c>
      <c r="I7466" s="2">
        <v>3.0</v>
      </c>
      <c r="J7466" s="2">
        <v>3.0</v>
      </c>
      <c r="K7466" s="2">
        <v>4.0</v>
      </c>
      <c r="L7466" s="2">
        <v>3.0</v>
      </c>
      <c r="M7466" s="2" t="s">
        <v>19</v>
      </c>
    </row>
    <row r="7467" ht="15.75" customHeight="1">
      <c r="A7467" s="2">
        <v>427.0</v>
      </c>
      <c r="B7467" s="2" t="s">
        <v>20248</v>
      </c>
      <c r="C7467" s="2" t="s">
        <v>75</v>
      </c>
      <c r="D7467" s="3" t="s">
        <v>4486</v>
      </c>
      <c r="E7467" s="3" t="s">
        <v>20379</v>
      </c>
      <c r="F7467" s="3" t="s">
        <v>20380</v>
      </c>
      <c r="G7467" s="2" t="s">
        <v>28</v>
      </c>
      <c r="H7467" s="2">
        <v>2.0</v>
      </c>
      <c r="I7467" s="2">
        <v>2.0</v>
      </c>
      <c r="J7467" s="2">
        <v>2.0</v>
      </c>
      <c r="K7467" s="2">
        <v>3.0</v>
      </c>
      <c r="L7467" s="2">
        <v>2.0</v>
      </c>
      <c r="M7467" s="2" t="s">
        <v>19</v>
      </c>
    </row>
    <row r="7468" ht="15.75" customHeight="1">
      <c r="A7468" s="2">
        <v>427.0</v>
      </c>
      <c r="B7468" s="2" t="s">
        <v>20248</v>
      </c>
      <c r="C7468" s="2" t="s">
        <v>593</v>
      </c>
      <c r="D7468" s="3" t="s">
        <v>20381</v>
      </c>
      <c r="E7468" s="3" t="s">
        <v>20382</v>
      </c>
      <c r="F7468" s="3" t="s">
        <v>20383</v>
      </c>
      <c r="G7468" s="2" t="s">
        <v>28</v>
      </c>
      <c r="H7468" s="2">
        <v>2.0</v>
      </c>
      <c r="I7468" s="2">
        <v>3.0</v>
      </c>
      <c r="J7468" s="2">
        <v>4.0</v>
      </c>
      <c r="K7468" s="2">
        <v>4.0</v>
      </c>
      <c r="L7468" s="2">
        <v>4.0</v>
      </c>
      <c r="M7468" s="2" t="s">
        <v>19</v>
      </c>
    </row>
    <row r="7469" ht="15.75" customHeight="1">
      <c r="A7469" s="2">
        <v>427.0</v>
      </c>
      <c r="B7469" s="2" t="s">
        <v>20248</v>
      </c>
      <c r="C7469" s="2" t="s">
        <v>593</v>
      </c>
      <c r="D7469" s="3" t="s">
        <v>20384</v>
      </c>
      <c r="E7469" s="3" t="s">
        <v>20385</v>
      </c>
      <c r="F7469" s="3" t="s">
        <v>20386</v>
      </c>
      <c r="G7469" s="2" t="s">
        <v>28</v>
      </c>
      <c r="H7469" s="2">
        <v>4.0</v>
      </c>
      <c r="I7469" s="2">
        <v>3.0</v>
      </c>
      <c r="J7469" s="2">
        <v>4.0</v>
      </c>
      <c r="K7469" s="2">
        <v>3.0</v>
      </c>
      <c r="L7469" s="2">
        <v>4.0</v>
      </c>
      <c r="M7469" s="2" t="s">
        <v>19</v>
      </c>
    </row>
    <row r="7470" ht="15.75" customHeight="1">
      <c r="A7470" s="2">
        <v>427.0</v>
      </c>
      <c r="B7470" s="2" t="s">
        <v>20248</v>
      </c>
      <c r="C7470" s="2" t="s">
        <v>206</v>
      </c>
      <c r="D7470" s="3" t="s">
        <v>20387</v>
      </c>
      <c r="E7470" s="3" t="s">
        <v>20388</v>
      </c>
      <c r="F7470" s="3" t="s">
        <v>20389</v>
      </c>
      <c r="G7470" s="2" t="s">
        <v>28</v>
      </c>
      <c r="H7470" s="2">
        <v>2.0</v>
      </c>
      <c r="I7470" s="2">
        <v>3.0</v>
      </c>
      <c r="J7470" s="2">
        <v>3.0</v>
      </c>
      <c r="K7470" s="2">
        <v>4.0</v>
      </c>
      <c r="L7470" s="2">
        <v>3.0</v>
      </c>
      <c r="M7470" s="2" t="s">
        <v>19</v>
      </c>
    </row>
    <row r="7471" ht="15.75" customHeight="1">
      <c r="A7471" s="2">
        <v>427.0</v>
      </c>
      <c r="B7471" s="2" t="s">
        <v>20248</v>
      </c>
      <c r="C7471" s="2" t="s">
        <v>210</v>
      </c>
      <c r="D7471" s="3" t="s">
        <v>15049</v>
      </c>
      <c r="E7471" s="3" t="s">
        <v>20390</v>
      </c>
      <c r="F7471" s="3" t="s">
        <v>20391</v>
      </c>
      <c r="G7471" s="2" t="s">
        <v>18</v>
      </c>
      <c r="H7471" s="2">
        <v>3.0</v>
      </c>
      <c r="I7471" s="2">
        <v>3.0</v>
      </c>
      <c r="J7471" s="2">
        <v>3.0</v>
      </c>
      <c r="K7471" s="2">
        <v>4.0</v>
      </c>
      <c r="L7471" s="2">
        <v>4.0</v>
      </c>
      <c r="M7471" s="2" t="s">
        <v>19</v>
      </c>
    </row>
    <row r="7472" ht="15.75" customHeight="1">
      <c r="A7472" s="2">
        <v>428.0</v>
      </c>
      <c r="B7472" s="2" t="s">
        <v>20392</v>
      </c>
      <c r="C7472" s="2" t="s">
        <v>522</v>
      </c>
      <c r="D7472" s="3" t="s">
        <v>20393</v>
      </c>
      <c r="E7472" s="3" t="s">
        <v>20394</v>
      </c>
      <c r="F7472" s="3" t="s">
        <v>20395</v>
      </c>
      <c r="G7472" s="2" t="s">
        <v>50</v>
      </c>
      <c r="H7472" s="2">
        <v>5.0</v>
      </c>
      <c r="I7472" s="2">
        <v>5.0</v>
      </c>
      <c r="J7472" s="2">
        <v>5.0</v>
      </c>
      <c r="K7472" s="2">
        <v>5.0</v>
      </c>
      <c r="L7472" s="2">
        <v>5.0</v>
      </c>
      <c r="M7472" s="2" t="s">
        <v>19</v>
      </c>
    </row>
    <row r="7473" ht="15.75" customHeight="1">
      <c r="A7473" s="2">
        <v>428.0</v>
      </c>
      <c r="B7473" s="2" t="s">
        <v>20392</v>
      </c>
      <c r="C7473" s="2" t="s">
        <v>58</v>
      </c>
      <c r="D7473" s="3" t="s">
        <v>20396</v>
      </c>
      <c r="E7473" s="3" t="s">
        <v>20397</v>
      </c>
      <c r="F7473" s="3" t="s">
        <v>20398</v>
      </c>
      <c r="G7473" s="2" t="s">
        <v>50</v>
      </c>
      <c r="H7473" s="2">
        <v>5.0</v>
      </c>
      <c r="I7473" s="2">
        <v>5.0</v>
      </c>
      <c r="J7473" s="2">
        <v>5.0</v>
      </c>
      <c r="K7473" s="2">
        <v>5.0</v>
      </c>
      <c r="L7473" s="2">
        <v>5.0</v>
      </c>
      <c r="M7473" s="2" t="s">
        <v>19</v>
      </c>
    </row>
    <row r="7474" ht="15.75" customHeight="1">
      <c r="A7474" s="2">
        <v>428.0</v>
      </c>
      <c r="B7474" s="2" t="s">
        <v>20392</v>
      </c>
      <c r="C7474" s="2" t="s">
        <v>138</v>
      </c>
      <c r="D7474" s="3" t="s">
        <v>20399</v>
      </c>
      <c r="E7474" s="3" t="s">
        <v>20400</v>
      </c>
      <c r="F7474" s="3" t="s">
        <v>20401</v>
      </c>
      <c r="G7474" s="2" t="s">
        <v>50</v>
      </c>
      <c r="H7474" s="2">
        <v>5.0</v>
      </c>
      <c r="I7474" s="2">
        <v>5.0</v>
      </c>
      <c r="J7474" s="2">
        <v>5.0</v>
      </c>
      <c r="K7474" s="2">
        <v>5.0</v>
      </c>
      <c r="L7474" s="2">
        <v>5.0</v>
      </c>
      <c r="M7474" s="2" t="s">
        <v>19</v>
      </c>
    </row>
    <row r="7475" ht="15.75" customHeight="1">
      <c r="A7475" s="2">
        <v>428.0</v>
      </c>
      <c r="B7475" s="2" t="s">
        <v>20392</v>
      </c>
      <c r="C7475" s="2" t="s">
        <v>138</v>
      </c>
      <c r="D7475" s="3" t="s">
        <v>20402</v>
      </c>
      <c r="E7475" s="3" t="s">
        <v>20403</v>
      </c>
      <c r="F7475" s="3" t="s">
        <v>20404</v>
      </c>
      <c r="G7475" s="2" t="s">
        <v>50</v>
      </c>
      <c r="H7475" s="2">
        <v>4.0</v>
      </c>
      <c r="I7475" s="2">
        <v>5.0</v>
      </c>
      <c r="J7475" s="2">
        <v>5.0</v>
      </c>
      <c r="K7475" s="2">
        <v>5.0</v>
      </c>
      <c r="L7475" s="2">
        <v>5.0</v>
      </c>
      <c r="M7475" s="2" t="s">
        <v>19</v>
      </c>
    </row>
    <row r="7476" ht="15.75" customHeight="1">
      <c r="A7476" s="2">
        <v>428.0</v>
      </c>
      <c r="B7476" s="2" t="s">
        <v>20392</v>
      </c>
      <c r="C7476" s="2" t="s">
        <v>142</v>
      </c>
      <c r="D7476" s="3" t="s">
        <v>20405</v>
      </c>
      <c r="E7476" s="2" t="str">
        <f>+ Spacious office
+ Colleagues are mostly young, friendly, enthusiastic to help.
+ The boss is not very young but extremely close, very understanding of employees, Tet bonus, monthly bonus, quarterly bonus, bonus for noisy games.
+ 4 trips a year, free to fly, relax.
+ Equipment is fully provided, modern. The company has a 3D speaker system + fancy TV + massage chair in a private room, when free you can go in to relax. Foosball table, darts, tea break time to eat and play sports, never worry about stress.
-&gt; In general, it is comfortable to work, youth is still bright. It is a pity that I cannot stay with the company for long due to personal reasons, but I will definitely remember TP forever.
Enthusiastic recommendation for young people.
The boss said: Say no to overtime, work when you work, play when you play, rest when you rest, that way the work will be highly effective and long lasting.</f>
        <v>#ERROR!</v>
      </c>
      <c r="F7476" s="3" t="s">
        <v>20406</v>
      </c>
      <c r="G7476" s="2" t="s">
        <v>50</v>
      </c>
      <c r="H7476" s="2">
        <v>5.0</v>
      </c>
      <c r="I7476" s="2">
        <v>5.0</v>
      </c>
      <c r="J7476" s="2">
        <v>5.0</v>
      </c>
      <c r="K7476" s="2">
        <v>5.0</v>
      </c>
      <c r="L7476" s="2">
        <v>5.0</v>
      </c>
      <c r="M7476" s="2" t="s">
        <v>19</v>
      </c>
    </row>
    <row r="7477" ht="15.75" customHeight="1">
      <c r="A7477" s="2">
        <v>428.0</v>
      </c>
      <c r="B7477" s="2" t="s">
        <v>20392</v>
      </c>
      <c r="C7477" s="2" t="s">
        <v>63</v>
      </c>
      <c r="D7477" s="3" t="s">
        <v>2700</v>
      </c>
      <c r="E7477" s="3" t="s">
        <v>20407</v>
      </c>
      <c r="F7477" s="3" t="s">
        <v>20408</v>
      </c>
      <c r="G7477" s="2" t="s">
        <v>50</v>
      </c>
      <c r="H7477" s="2">
        <v>4.0</v>
      </c>
      <c r="I7477" s="2">
        <v>4.0</v>
      </c>
      <c r="J7477" s="2">
        <v>5.0</v>
      </c>
      <c r="K7477" s="2">
        <v>5.0</v>
      </c>
      <c r="L7477" s="2">
        <v>5.0</v>
      </c>
      <c r="M7477" s="2" t="s">
        <v>19</v>
      </c>
    </row>
    <row r="7478" ht="15.75" customHeight="1">
      <c r="A7478" s="2">
        <v>428.0</v>
      </c>
      <c r="B7478" s="2" t="s">
        <v>20392</v>
      </c>
      <c r="C7478" s="2" t="s">
        <v>1165</v>
      </c>
      <c r="D7478" s="3" t="s">
        <v>20409</v>
      </c>
      <c r="E7478" s="3" t="s">
        <v>20410</v>
      </c>
      <c r="F7478" s="3" t="s">
        <v>20411</v>
      </c>
      <c r="G7478" s="2" t="s">
        <v>18</v>
      </c>
      <c r="H7478" s="2">
        <v>4.0</v>
      </c>
      <c r="I7478" s="2">
        <v>4.0</v>
      </c>
      <c r="J7478" s="2">
        <v>4.0</v>
      </c>
      <c r="K7478" s="2">
        <v>5.0</v>
      </c>
      <c r="L7478" s="2">
        <v>4.0</v>
      </c>
      <c r="M7478" s="2" t="s">
        <v>19</v>
      </c>
    </row>
    <row r="7479" ht="15.75" customHeight="1">
      <c r="A7479" s="2">
        <v>430.0</v>
      </c>
      <c r="B7479" s="2" t="s">
        <v>20412</v>
      </c>
      <c r="C7479" s="2" t="s">
        <v>386</v>
      </c>
      <c r="D7479" s="3" t="s">
        <v>20413</v>
      </c>
      <c r="E7479" s="3" t="s">
        <v>20414</v>
      </c>
      <c r="F7479" s="3" t="s">
        <v>20415</v>
      </c>
      <c r="G7479" s="2" t="s">
        <v>18</v>
      </c>
      <c r="H7479" s="2">
        <v>3.0</v>
      </c>
      <c r="I7479" s="2">
        <v>5.0</v>
      </c>
      <c r="J7479" s="2">
        <v>4.0</v>
      </c>
      <c r="K7479" s="2">
        <v>4.0</v>
      </c>
      <c r="L7479" s="2">
        <v>3.0</v>
      </c>
      <c r="M7479" s="2" t="s">
        <v>19</v>
      </c>
    </row>
    <row r="7480" ht="15.75" customHeight="1">
      <c r="A7480" s="2">
        <v>430.0</v>
      </c>
      <c r="B7480" s="2" t="s">
        <v>20412</v>
      </c>
      <c r="C7480" s="2" t="s">
        <v>131</v>
      </c>
      <c r="D7480" s="3" t="s">
        <v>20416</v>
      </c>
      <c r="E7480" s="3" t="s">
        <v>20417</v>
      </c>
      <c r="F7480" s="3" t="s">
        <v>20418</v>
      </c>
      <c r="G7480" s="2" t="s">
        <v>50</v>
      </c>
      <c r="H7480" s="2">
        <v>5.0</v>
      </c>
      <c r="I7480" s="2">
        <v>5.0</v>
      </c>
      <c r="J7480" s="2">
        <v>5.0</v>
      </c>
      <c r="K7480" s="2">
        <v>5.0</v>
      </c>
      <c r="L7480" s="2">
        <v>5.0</v>
      </c>
      <c r="M7480" s="2" t="s">
        <v>19</v>
      </c>
    </row>
    <row r="7481" ht="15.75" customHeight="1">
      <c r="A7481" s="2">
        <v>430.0</v>
      </c>
      <c r="B7481" s="2" t="s">
        <v>20412</v>
      </c>
      <c r="C7481" s="2" t="s">
        <v>131</v>
      </c>
      <c r="D7481" s="3" t="s">
        <v>20419</v>
      </c>
      <c r="E7481" s="3" t="s">
        <v>20420</v>
      </c>
      <c r="F7481" s="3" t="s">
        <v>20421</v>
      </c>
      <c r="G7481" s="2" t="s">
        <v>50</v>
      </c>
      <c r="H7481" s="2">
        <v>5.0</v>
      </c>
      <c r="I7481" s="2">
        <v>5.0</v>
      </c>
      <c r="J7481" s="2">
        <v>5.0</v>
      </c>
      <c r="K7481" s="2">
        <v>5.0</v>
      </c>
      <c r="L7481" s="2">
        <v>5.0</v>
      </c>
      <c r="M7481" s="2" t="s">
        <v>19</v>
      </c>
    </row>
    <row r="7482" ht="15.75" customHeight="1">
      <c r="A7482" s="2">
        <v>430.0</v>
      </c>
      <c r="B7482" s="2" t="s">
        <v>20412</v>
      </c>
      <c r="C7482" s="2" t="s">
        <v>131</v>
      </c>
      <c r="D7482" s="3" t="s">
        <v>20422</v>
      </c>
      <c r="E7482" s="3" t="s">
        <v>20423</v>
      </c>
      <c r="F7482" s="3" t="s">
        <v>20424</v>
      </c>
      <c r="G7482" s="2" t="s">
        <v>50</v>
      </c>
      <c r="H7482" s="2">
        <v>5.0</v>
      </c>
      <c r="I7482" s="2">
        <v>5.0</v>
      </c>
      <c r="J7482" s="2">
        <v>5.0</v>
      </c>
      <c r="K7482" s="2">
        <v>5.0</v>
      </c>
      <c r="L7482" s="2">
        <v>5.0</v>
      </c>
      <c r="M7482" s="2" t="s">
        <v>19</v>
      </c>
    </row>
    <row r="7483" ht="15.75" customHeight="1">
      <c r="A7483" s="2">
        <v>430.0</v>
      </c>
      <c r="B7483" s="2" t="s">
        <v>20412</v>
      </c>
      <c r="C7483" s="2" t="s">
        <v>131</v>
      </c>
      <c r="D7483" s="3" t="s">
        <v>20425</v>
      </c>
      <c r="E7483" s="3" t="s">
        <v>20426</v>
      </c>
      <c r="F7483" s="3" t="s">
        <v>20427</v>
      </c>
      <c r="G7483" s="2" t="s">
        <v>50</v>
      </c>
      <c r="H7483" s="2">
        <v>5.0</v>
      </c>
      <c r="I7483" s="2">
        <v>5.0</v>
      </c>
      <c r="J7483" s="2">
        <v>5.0</v>
      </c>
      <c r="K7483" s="2">
        <v>5.0</v>
      </c>
      <c r="L7483" s="2">
        <v>5.0</v>
      </c>
      <c r="M7483" s="2" t="s">
        <v>19</v>
      </c>
    </row>
    <row r="7484" ht="15.75" customHeight="1">
      <c r="A7484" s="2">
        <v>430.0</v>
      </c>
      <c r="B7484" s="2" t="s">
        <v>20412</v>
      </c>
      <c r="C7484" s="2" t="s">
        <v>226</v>
      </c>
      <c r="D7484" s="3" t="s">
        <v>20428</v>
      </c>
      <c r="E7484" s="3" t="s">
        <v>20429</v>
      </c>
      <c r="F7484" s="3" t="s">
        <v>20430</v>
      </c>
      <c r="G7484" s="2" t="s">
        <v>50</v>
      </c>
      <c r="H7484" s="2">
        <v>5.0</v>
      </c>
      <c r="I7484" s="2">
        <v>5.0</v>
      </c>
      <c r="J7484" s="2">
        <v>5.0</v>
      </c>
      <c r="K7484" s="2">
        <v>5.0</v>
      </c>
      <c r="L7484" s="2">
        <v>5.0</v>
      </c>
      <c r="M7484" s="2" t="s">
        <v>19</v>
      </c>
    </row>
    <row r="7485" ht="15.75" customHeight="1">
      <c r="A7485" s="2">
        <v>430.0</v>
      </c>
      <c r="B7485" s="2" t="s">
        <v>20412</v>
      </c>
      <c r="C7485" s="2" t="s">
        <v>226</v>
      </c>
      <c r="D7485" s="3" t="s">
        <v>20431</v>
      </c>
      <c r="E7485" s="3" t="s">
        <v>20432</v>
      </c>
      <c r="F7485" s="3" t="s">
        <v>20433</v>
      </c>
      <c r="G7485" s="2" t="s">
        <v>50</v>
      </c>
      <c r="H7485" s="2">
        <v>5.0</v>
      </c>
      <c r="I7485" s="2">
        <v>4.0</v>
      </c>
      <c r="J7485" s="2">
        <v>5.0</v>
      </c>
      <c r="K7485" s="2">
        <v>5.0</v>
      </c>
      <c r="L7485" s="2">
        <v>5.0</v>
      </c>
      <c r="M7485" s="2" t="s">
        <v>19</v>
      </c>
    </row>
    <row r="7486" ht="15.75" customHeight="1">
      <c r="A7486" s="2">
        <v>430.0</v>
      </c>
      <c r="B7486" s="2" t="s">
        <v>20412</v>
      </c>
      <c r="C7486" s="2" t="s">
        <v>226</v>
      </c>
      <c r="D7486" s="3" t="s">
        <v>20434</v>
      </c>
      <c r="E7486" s="3" t="s">
        <v>20435</v>
      </c>
      <c r="F7486" s="3" t="s">
        <v>20436</v>
      </c>
      <c r="G7486" s="2" t="s">
        <v>50</v>
      </c>
      <c r="H7486" s="2">
        <v>5.0</v>
      </c>
      <c r="I7486" s="2">
        <v>5.0</v>
      </c>
      <c r="J7486" s="2">
        <v>5.0</v>
      </c>
      <c r="K7486" s="2">
        <v>5.0</v>
      </c>
      <c r="L7486" s="2">
        <v>5.0</v>
      </c>
      <c r="M7486" s="2" t="s">
        <v>19</v>
      </c>
    </row>
    <row r="7487" ht="15.75" customHeight="1">
      <c r="A7487" s="2">
        <v>430.0</v>
      </c>
      <c r="B7487" s="2" t="s">
        <v>20412</v>
      </c>
      <c r="C7487" s="2" t="s">
        <v>226</v>
      </c>
      <c r="D7487" s="3" t="s">
        <v>20437</v>
      </c>
      <c r="E7487" s="3" t="s">
        <v>20438</v>
      </c>
      <c r="F7487" s="3" t="s">
        <v>20439</v>
      </c>
      <c r="G7487" s="2" t="s">
        <v>50</v>
      </c>
      <c r="H7487" s="2">
        <v>5.0</v>
      </c>
      <c r="I7487" s="2">
        <v>5.0</v>
      </c>
      <c r="J7487" s="2">
        <v>5.0</v>
      </c>
      <c r="K7487" s="2">
        <v>5.0</v>
      </c>
      <c r="L7487" s="2">
        <v>4.0</v>
      </c>
      <c r="M7487" s="2" t="s">
        <v>19</v>
      </c>
    </row>
    <row r="7488" ht="15.75" customHeight="1">
      <c r="A7488" s="2">
        <v>430.0</v>
      </c>
      <c r="B7488" s="2" t="s">
        <v>20412</v>
      </c>
      <c r="C7488" s="2" t="s">
        <v>226</v>
      </c>
      <c r="D7488" s="3" t="s">
        <v>20440</v>
      </c>
      <c r="E7488" s="3" t="s">
        <v>20441</v>
      </c>
      <c r="F7488" s="3" t="s">
        <v>20442</v>
      </c>
      <c r="G7488" s="2" t="s">
        <v>50</v>
      </c>
      <c r="H7488" s="2">
        <v>5.0</v>
      </c>
      <c r="I7488" s="2">
        <v>5.0</v>
      </c>
      <c r="J7488" s="2">
        <v>5.0</v>
      </c>
      <c r="K7488" s="2">
        <v>5.0</v>
      </c>
      <c r="L7488" s="2">
        <v>5.0</v>
      </c>
      <c r="M7488" s="2" t="s">
        <v>19</v>
      </c>
    </row>
    <row r="7489" ht="15.75" customHeight="1">
      <c r="A7489" s="2">
        <v>430.0</v>
      </c>
      <c r="B7489" s="2" t="s">
        <v>20412</v>
      </c>
      <c r="C7489" s="2" t="s">
        <v>226</v>
      </c>
      <c r="D7489" s="3" t="s">
        <v>20443</v>
      </c>
      <c r="E7489" s="3" t="s">
        <v>20444</v>
      </c>
      <c r="F7489" s="3" t="s">
        <v>20445</v>
      </c>
      <c r="G7489" s="2" t="s">
        <v>50</v>
      </c>
      <c r="H7489" s="2">
        <v>5.0</v>
      </c>
      <c r="I7489" s="2">
        <v>5.0</v>
      </c>
      <c r="J7489" s="2">
        <v>5.0</v>
      </c>
      <c r="K7489" s="2">
        <v>5.0</v>
      </c>
      <c r="L7489" s="2">
        <v>5.0</v>
      </c>
      <c r="M7489" s="2" t="s">
        <v>19</v>
      </c>
    </row>
    <row r="7490" ht="15.75" customHeight="1">
      <c r="A7490" s="2">
        <v>430.0</v>
      </c>
      <c r="B7490" s="2" t="s">
        <v>20412</v>
      </c>
      <c r="C7490" s="2" t="s">
        <v>226</v>
      </c>
      <c r="D7490" s="3" t="s">
        <v>20446</v>
      </c>
      <c r="E7490" s="3" t="s">
        <v>20447</v>
      </c>
      <c r="F7490" s="3" t="s">
        <v>20448</v>
      </c>
      <c r="G7490" s="2" t="s">
        <v>50</v>
      </c>
      <c r="H7490" s="2">
        <v>5.0</v>
      </c>
      <c r="I7490" s="2">
        <v>4.0</v>
      </c>
      <c r="J7490" s="2">
        <v>5.0</v>
      </c>
      <c r="K7490" s="2">
        <v>5.0</v>
      </c>
      <c r="L7490" s="2">
        <v>5.0</v>
      </c>
      <c r="M7490" s="2" t="s">
        <v>19</v>
      </c>
    </row>
    <row r="7491" ht="15.75" customHeight="1">
      <c r="A7491" s="2">
        <v>430.0</v>
      </c>
      <c r="B7491" s="2" t="s">
        <v>20412</v>
      </c>
      <c r="C7491" s="2" t="s">
        <v>226</v>
      </c>
      <c r="D7491" s="3" t="s">
        <v>20449</v>
      </c>
      <c r="E7491" s="3" t="s">
        <v>20450</v>
      </c>
      <c r="F7491" s="3" t="s">
        <v>20451</v>
      </c>
      <c r="G7491" s="2" t="s">
        <v>50</v>
      </c>
      <c r="H7491" s="2">
        <v>5.0</v>
      </c>
      <c r="I7491" s="2">
        <v>5.0</v>
      </c>
      <c r="J7491" s="2">
        <v>5.0</v>
      </c>
      <c r="K7491" s="2">
        <v>5.0</v>
      </c>
      <c r="L7491" s="2">
        <v>5.0</v>
      </c>
      <c r="M7491" s="2" t="s">
        <v>19</v>
      </c>
    </row>
    <row r="7492" ht="15.75" customHeight="1">
      <c r="A7492" s="2">
        <v>430.0</v>
      </c>
      <c r="B7492" s="2" t="s">
        <v>20412</v>
      </c>
      <c r="C7492" s="2" t="s">
        <v>226</v>
      </c>
      <c r="D7492" s="3" t="s">
        <v>20452</v>
      </c>
      <c r="E7492" s="3" t="s">
        <v>20453</v>
      </c>
      <c r="F7492" s="3" t="s">
        <v>20454</v>
      </c>
      <c r="G7492" s="2" t="s">
        <v>50</v>
      </c>
      <c r="H7492" s="2">
        <v>5.0</v>
      </c>
      <c r="I7492" s="2">
        <v>5.0</v>
      </c>
      <c r="J7492" s="2">
        <v>5.0</v>
      </c>
      <c r="K7492" s="2">
        <v>5.0</v>
      </c>
      <c r="L7492" s="2">
        <v>4.0</v>
      </c>
      <c r="M7492" s="2" t="s">
        <v>19</v>
      </c>
    </row>
    <row r="7493" ht="15.75" customHeight="1">
      <c r="A7493" s="2">
        <v>430.0</v>
      </c>
      <c r="B7493" s="2" t="s">
        <v>20412</v>
      </c>
      <c r="C7493" s="2" t="s">
        <v>226</v>
      </c>
      <c r="D7493" s="3" t="s">
        <v>20455</v>
      </c>
      <c r="E7493" s="3" t="s">
        <v>20456</v>
      </c>
      <c r="F7493" s="3" t="s">
        <v>20457</v>
      </c>
      <c r="G7493" s="2" t="s">
        <v>50</v>
      </c>
      <c r="H7493" s="2">
        <v>5.0</v>
      </c>
      <c r="I7493" s="2">
        <v>5.0</v>
      </c>
      <c r="J7493" s="2">
        <v>5.0</v>
      </c>
      <c r="K7493" s="2">
        <v>5.0</v>
      </c>
      <c r="L7493" s="2">
        <v>5.0</v>
      </c>
      <c r="M7493" s="2" t="s">
        <v>19</v>
      </c>
    </row>
    <row r="7494" ht="15.75" customHeight="1">
      <c r="A7494" s="2">
        <v>430.0</v>
      </c>
      <c r="B7494" s="2" t="s">
        <v>20412</v>
      </c>
      <c r="C7494" s="2" t="s">
        <v>541</v>
      </c>
      <c r="D7494" s="3" t="s">
        <v>20458</v>
      </c>
      <c r="E7494" s="3" t="s">
        <v>20459</v>
      </c>
      <c r="F7494" s="3" t="s">
        <v>20460</v>
      </c>
      <c r="G7494" s="2" t="s">
        <v>50</v>
      </c>
      <c r="H7494" s="2">
        <v>5.0</v>
      </c>
      <c r="I7494" s="2">
        <v>5.0</v>
      </c>
      <c r="J7494" s="2">
        <v>5.0</v>
      </c>
      <c r="K7494" s="2">
        <v>5.0</v>
      </c>
      <c r="L7494" s="2">
        <v>4.0</v>
      </c>
      <c r="M7494" s="2" t="s">
        <v>19</v>
      </c>
    </row>
    <row r="7495" ht="15.75" customHeight="1">
      <c r="A7495" s="2">
        <v>430.0</v>
      </c>
      <c r="B7495" s="2" t="s">
        <v>20412</v>
      </c>
      <c r="C7495" s="2" t="s">
        <v>541</v>
      </c>
      <c r="D7495" s="3" t="s">
        <v>20461</v>
      </c>
      <c r="E7495" s="3" t="s">
        <v>20462</v>
      </c>
      <c r="F7495" s="3" t="s">
        <v>20463</v>
      </c>
      <c r="G7495" s="2" t="s">
        <v>50</v>
      </c>
      <c r="H7495" s="2">
        <v>5.0</v>
      </c>
      <c r="I7495" s="2">
        <v>5.0</v>
      </c>
      <c r="J7495" s="2">
        <v>5.0</v>
      </c>
      <c r="K7495" s="2">
        <v>5.0</v>
      </c>
      <c r="L7495" s="2">
        <v>5.0</v>
      </c>
      <c r="M7495" s="2" t="s">
        <v>19</v>
      </c>
    </row>
    <row r="7496" ht="15.75" customHeight="1">
      <c r="A7496" s="2">
        <v>430.0</v>
      </c>
      <c r="B7496" s="2" t="s">
        <v>20412</v>
      </c>
      <c r="C7496" s="2" t="s">
        <v>541</v>
      </c>
      <c r="D7496" s="3" t="s">
        <v>20464</v>
      </c>
      <c r="E7496" s="3" t="s">
        <v>20465</v>
      </c>
      <c r="F7496" s="3" t="s">
        <v>20466</v>
      </c>
      <c r="G7496" s="2" t="s">
        <v>50</v>
      </c>
      <c r="H7496" s="2">
        <v>5.0</v>
      </c>
      <c r="I7496" s="2">
        <v>5.0</v>
      </c>
      <c r="J7496" s="2">
        <v>5.0</v>
      </c>
      <c r="K7496" s="2">
        <v>5.0</v>
      </c>
      <c r="L7496" s="2">
        <v>4.0</v>
      </c>
      <c r="M7496" s="2" t="s">
        <v>19</v>
      </c>
    </row>
    <row r="7497" ht="15.75" customHeight="1">
      <c r="A7497" s="2">
        <v>430.0</v>
      </c>
      <c r="B7497" s="2" t="s">
        <v>20412</v>
      </c>
      <c r="C7497" s="2" t="s">
        <v>541</v>
      </c>
      <c r="D7497" s="3" t="s">
        <v>20467</v>
      </c>
      <c r="E7497" s="3" t="s">
        <v>20468</v>
      </c>
      <c r="F7497" s="3" t="s">
        <v>20469</v>
      </c>
      <c r="G7497" s="2" t="s">
        <v>50</v>
      </c>
      <c r="H7497" s="2">
        <v>5.0</v>
      </c>
      <c r="I7497" s="2">
        <v>5.0</v>
      </c>
      <c r="J7497" s="2">
        <v>5.0</v>
      </c>
      <c r="K7497" s="2">
        <v>5.0</v>
      </c>
      <c r="L7497" s="2">
        <v>4.0</v>
      </c>
      <c r="M7497" s="2" t="s">
        <v>19</v>
      </c>
    </row>
    <row r="7498" ht="15.75" customHeight="1">
      <c r="A7498" s="2">
        <v>430.0</v>
      </c>
      <c r="B7498" s="2" t="s">
        <v>20412</v>
      </c>
      <c r="C7498" s="2" t="s">
        <v>541</v>
      </c>
      <c r="D7498" s="3" t="s">
        <v>20470</v>
      </c>
      <c r="E7498" s="3" t="s">
        <v>20471</v>
      </c>
      <c r="F7498" s="3" t="s">
        <v>20472</v>
      </c>
      <c r="G7498" s="2" t="s">
        <v>50</v>
      </c>
      <c r="H7498" s="2">
        <v>5.0</v>
      </c>
      <c r="I7498" s="2">
        <v>5.0</v>
      </c>
      <c r="J7498" s="2">
        <v>5.0</v>
      </c>
      <c r="K7498" s="2">
        <v>5.0</v>
      </c>
      <c r="L7498" s="2">
        <v>4.0</v>
      </c>
      <c r="M7498" s="2" t="s">
        <v>19</v>
      </c>
    </row>
    <row r="7499" ht="15.75" customHeight="1">
      <c r="A7499" s="2">
        <v>430.0</v>
      </c>
      <c r="B7499" s="2" t="s">
        <v>20412</v>
      </c>
      <c r="C7499" s="2" t="s">
        <v>541</v>
      </c>
      <c r="D7499" s="3" t="s">
        <v>20473</v>
      </c>
      <c r="E7499" s="3" t="s">
        <v>20474</v>
      </c>
      <c r="F7499" s="3" t="s">
        <v>20475</v>
      </c>
      <c r="G7499" s="2" t="s">
        <v>50</v>
      </c>
      <c r="H7499" s="2">
        <v>5.0</v>
      </c>
      <c r="I7499" s="2">
        <v>4.0</v>
      </c>
      <c r="J7499" s="2">
        <v>4.0</v>
      </c>
      <c r="K7499" s="2">
        <v>4.0</v>
      </c>
      <c r="L7499" s="2">
        <v>4.0</v>
      </c>
      <c r="M7499" s="2" t="s">
        <v>19</v>
      </c>
    </row>
    <row r="7500" ht="15.75" customHeight="1">
      <c r="A7500" s="2">
        <v>430.0</v>
      </c>
      <c r="B7500" s="2" t="s">
        <v>20412</v>
      </c>
      <c r="C7500" s="2" t="s">
        <v>541</v>
      </c>
      <c r="D7500" s="3" t="s">
        <v>20476</v>
      </c>
      <c r="E7500" s="3" t="s">
        <v>20477</v>
      </c>
      <c r="F7500" s="3" t="s">
        <v>20478</v>
      </c>
      <c r="G7500" s="2" t="s">
        <v>50</v>
      </c>
      <c r="H7500" s="2">
        <v>5.0</v>
      </c>
      <c r="I7500" s="2">
        <v>5.0</v>
      </c>
      <c r="J7500" s="2">
        <v>5.0</v>
      </c>
      <c r="K7500" s="2">
        <v>5.0</v>
      </c>
      <c r="L7500" s="2">
        <v>5.0</v>
      </c>
      <c r="M7500" s="2" t="s">
        <v>19</v>
      </c>
    </row>
    <row r="7501" ht="15.75" customHeight="1">
      <c r="A7501" s="2">
        <v>430.0</v>
      </c>
      <c r="B7501" s="2" t="s">
        <v>20412</v>
      </c>
      <c r="C7501" s="2" t="s">
        <v>541</v>
      </c>
      <c r="D7501" s="3" t="s">
        <v>20479</v>
      </c>
      <c r="E7501" s="3" t="s">
        <v>20480</v>
      </c>
      <c r="F7501" s="3" t="s">
        <v>20481</v>
      </c>
      <c r="G7501" s="2" t="s">
        <v>50</v>
      </c>
      <c r="H7501" s="2">
        <v>4.0</v>
      </c>
      <c r="I7501" s="2">
        <v>4.0</v>
      </c>
      <c r="J7501" s="2">
        <v>4.0</v>
      </c>
      <c r="K7501" s="2">
        <v>5.0</v>
      </c>
      <c r="L7501" s="2">
        <v>4.0</v>
      </c>
      <c r="M7501" s="2" t="s">
        <v>19</v>
      </c>
    </row>
    <row r="7502" ht="15.75" customHeight="1">
      <c r="A7502" s="2">
        <v>430.0</v>
      </c>
      <c r="B7502" s="2" t="s">
        <v>20412</v>
      </c>
      <c r="C7502" s="2" t="s">
        <v>541</v>
      </c>
      <c r="D7502" s="3" t="s">
        <v>20482</v>
      </c>
      <c r="E7502" s="3" t="s">
        <v>20483</v>
      </c>
      <c r="F7502" s="3" t="s">
        <v>20484</v>
      </c>
      <c r="G7502" s="2" t="s">
        <v>50</v>
      </c>
      <c r="H7502" s="2">
        <v>5.0</v>
      </c>
      <c r="I7502" s="2">
        <v>5.0</v>
      </c>
      <c r="J7502" s="2">
        <v>5.0</v>
      </c>
      <c r="K7502" s="2">
        <v>5.0</v>
      </c>
      <c r="L7502" s="2">
        <v>3.0</v>
      </c>
      <c r="M7502" s="2" t="s">
        <v>19</v>
      </c>
    </row>
    <row r="7503" ht="15.75" customHeight="1">
      <c r="A7503" s="2">
        <v>430.0</v>
      </c>
      <c r="B7503" s="2" t="s">
        <v>20412</v>
      </c>
      <c r="C7503" s="2" t="s">
        <v>541</v>
      </c>
      <c r="D7503" s="3" t="s">
        <v>20485</v>
      </c>
      <c r="E7503" s="3" t="s">
        <v>20486</v>
      </c>
      <c r="F7503" s="3" t="s">
        <v>20487</v>
      </c>
      <c r="G7503" s="2" t="s">
        <v>50</v>
      </c>
      <c r="H7503" s="2">
        <v>5.0</v>
      </c>
      <c r="I7503" s="2">
        <v>5.0</v>
      </c>
      <c r="J7503" s="2">
        <v>5.0</v>
      </c>
      <c r="K7503" s="2">
        <v>5.0</v>
      </c>
      <c r="L7503" s="2">
        <v>5.0</v>
      </c>
      <c r="M7503" s="2" t="s">
        <v>19</v>
      </c>
    </row>
    <row r="7504" ht="15.75" customHeight="1">
      <c r="A7504" s="2">
        <v>433.0</v>
      </c>
      <c r="B7504" s="2" t="s">
        <v>20488</v>
      </c>
      <c r="C7504" s="2" t="s">
        <v>109</v>
      </c>
      <c r="D7504" s="3" t="s">
        <v>8099</v>
      </c>
      <c r="E7504" s="3" t="s">
        <v>20489</v>
      </c>
      <c r="F7504" s="3" t="s">
        <v>20490</v>
      </c>
      <c r="G7504" s="2" t="s">
        <v>28</v>
      </c>
      <c r="H7504" s="2">
        <v>2.0</v>
      </c>
      <c r="I7504" s="2">
        <v>3.0</v>
      </c>
      <c r="J7504" s="2">
        <v>3.0</v>
      </c>
      <c r="K7504" s="2">
        <v>3.0</v>
      </c>
      <c r="L7504" s="2">
        <v>3.0</v>
      </c>
      <c r="M7504" s="2" t="s">
        <v>19</v>
      </c>
    </row>
    <row r="7505" ht="15.75" customHeight="1">
      <c r="A7505" s="2">
        <v>433.0</v>
      </c>
      <c r="B7505" s="2" t="s">
        <v>20488</v>
      </c>
      <c r="C7505" s="2" t="s">
        <v>426</v>
      </c>
      <c r="D7505" s="3" t="s">
        <v>8099</v>
      </c>
      <c r="E7505" s="3" t="s">
        <v>20491</v>
      </c>
      <c r="F7505" s="3" t="s">
        <v>20492</v>
      </c>
      <c r="G7505" s="2" t="s">
        <v>28</v>
      </c>
      <c r="H7505" s="2">
        <v>1.0</v>
      </c>
      <c r="I7505" s="2">
        <v>4.0</v>
      </c>
      <c r="J7505" s="2">
        <v>4.0</v>
      </c>
      <c r="K7505" s="2">
        <v>5.0</v>
      </c>
      <c r="L7505" s="2">
        <v>3.0</v>
      </c>
      <c r="M7505" s="2" t="s">
        <v>19</v>
      </c>
    </row>
    <row r="7506" ht="15.75" customHeight="1">
      <c r="A7506" s="2">
        <v>433.0</v>
      </c>
      <c r="B7506" s="2" t="s">
        <v>20488</v>
      </c>
      <c r="C7506" s="2" t="s">
        <v>541</v>
      </c>
      <c r="D7506" s="3" t="s">
        <v>20493</v>
      </c>
      <c r="E7506" s="3" t="s">
        <v>20494</v>
      </c>
      <c r="F7506" s="3" t="s">
        <v>20495</v>
      </c>
      <c r="G7506" s="2" t="s">
        <v>18</v>
      </c>
      <c r="H7506" s="2">
        <v>4.0</v>
      </c>
      <c r="I7506" s="2">
        <v>4.0</v>
      </c>
      <c r="J7506" s="2">
        <v>4.0</v>
      </c>
      <c r="K7506" s="2">
        <v>4.0</v>
      </c>
      <c r="L7506" s="2">
        <v>4.0</v>
      </c>
      <c r="M7506" s="2" t="s">
        <v>19</v>
      </c>
    </row>
    <row r="7507" ht="15.75" customHeight="1">
      <c r="A7507" s="2">
        <v>433.0</v>
      </c>
      <c r="B7507" s="2" t="s">
        <v>20488</v>
      </c>
      <c r="C7507" s="2" t="s">
        <v>541</v>
      </c>
      <c r="D7507" s="3" t="s">
        <v>20496</v>
      </c>
      <c r="E7507" s="3" t="s">
        <v>20497</v>
      </c>
      <c r="F7507" s="3" t="s">
        <v>20498</v>
      </c>
      <c r="G7507" s="2" t="s">
        <v>28</v>
      </c>
      <c r="H7507" s="2">
        <v>3.0</v>
      </c>
      <c r="I7507" s="2">
        <v>5.0</v>
      </c>
      <c r="J7507" s="2">
        <v>5.0</v>
      </c>
      <c r="K7507" s="2">
        <v>4.0</v>
      </c>
      <c r="L7507" s="2">
        <v>3.0</v>
      </c>
      <c r="M7507" s="2" t="s">
        <v>19</v>
      </c>
    </row>
    <row r="7508" ht="15.75" customHeight="1">
      <c r="A7508" s="2">
        <v>433.0</v>
      </c>
      <c r="B7508" s="2" t="s">
        <v>20488</v>
      </c>
      <c r="C7508" s="2" t="s">
        <v>142</v>
      </c>
      <c r="D7508" s="3" t="s">
        <v>20499</v>
      </c>
      <c r="E7508" s="3" t="s">
        <v>20500</v>
      </c>
      <c r="F7508" s="3" t="s">
        <v>20498</v>
      </c>
      <c r="G7508" s="2" t="s">
        <v>50</v>
      </c>
      <c r="H7508" s="2">
        <v>3.0</v>
      </c>
      <c r="I7508" s="2">
        <v>3.0</v>
      </c>
      <c r="J7508" s="2">
        <v>4.0</v>
      </c>
      <c r="K7508" s="2">
        <v>4.0</v>
      </c>
      <c r="L7508" s="2">
        <v>4.0</v>
      </c>
      <c r="M7508" s="2" t="s">
        <v>19</v>
      </c>
    </row>
    <row r="7509" ht="15.75" customHeight="1">
      <c r="A7509" s="2">
        <v>433.0</v>
      </c>
      <c r="B7509" s="2" t="s">
        <v>20488</v>
      </c>
      <c r="C7509" s="2" t="s">
        <v>287</v>
      </c>
      <c r="D7509" s="3" t="s">
        <v>20501</v>
      </c>
      <c r="E7509" s="3" t="s">
        <v>20502</v>
      </c>
      <c r="F7509" s="3" t="s">
        <v>20503</v>
      </c>
      <c r="G7509" s="2" t="s">
        <v>28</v>
      </c>
      <c r="H7509" s="2">
        <v>2.0</v>
      </c>
      <c r="I7509" s="2">
        <v>3.0</v>
      </c>
      <c r="J7509" s="2">
        <v>3.0</v>
      </c>
      <c r="K7509" s="2">
        <v>2.0</v>
      </c>
      <c r="L7509" s="2">
        <v>3.0</v>
      </c>
      <c r="M7509" s="2" t="s">
        <v>33</v>
      </c>
    </row>
    <row r="7510" ht="15.75" customHeight="1">
      <c r="A7510" s="2">
        <v>433.0</v>
      </c>
      <c r="B7510" s="2" t="s">
        <v>20488</v>
      </c>
      <c r="C7510" s="2" t="s">
        <v>103</v>
      </c>
      <c r="D7510" s="3" t="s">
        <v>20504</v>
      </c>
      <c r="E7510" s="3" t="s">
        <v>20505</v>
      </c>
      <c r="F7510" s="3" t="s">
        <v>20503</v>
      </c>
      <c r="G7510" s="2" t="s">
        <v>18</v>
      </c>
      <c r="H7510" s="2">
        <v>3.0</v>
      </c>
      <c r="I7510" s="2">
        <v>4.0</v>
      </c>
      <c r="J7510" s="2">
        <v>4.0</v>
      </c>
      <c r="K7510" s="2">
        <v>4.0</v>
      </c>
      <c r="L7510" s="2">
        <v>4.0</v>
      </c>
      <c r="M7510" s="2" t="s">
        <v>19</v>
      </c>
    </row>
    <row r="7511" ht="15.75" customHeight="1">
      <c r="A7511" s="2">
        <v>433.0</v>
      </c>
      <c r="B7511" s="2" t="s">
        <v>20488</v>
      </c>
      <c r="C7511" s="2" t="s">
        <v>67</v>
      </c>
      <c r="D7511" s="3" t="s">
        <v>20506</v>
      </c>
      <c r="E7511" s="3" t="s">
        <v>20507</v>
      </c>
      <c r="F7511" s="3" t="s">
        <v>20508</v>
      </c>
      <c r="G7511" s="2" t="s">
        <v>50</v>
      </c>
      <c r="H7511" s="2">
        <v>5.0</v>
      </c>
      <c r="I7511" s="2">
        <v>5.0</v>
      </c>
      <c r="J7511" s="2">
        <v>5.0</v>
      </c>
      <c r="K7511" s="2">
        <v>5.0</v>
      </c>
      <c r="L7511" s="2">
        <v>5.0</v>
      </c>
      <c r="M7511" s="2" t="s">
        <v>19</v>
      </c>
    </row>
    <row r="7512" ht="15.75" customHeight="1">
      <c r="A7512" s="2">
        <v>433.0</v>
      </c>
      <c r="B7512" s="2" t="s">
        <v>20488</v>
      </c>
      <c r="C7512" s="2" t="s">
        <v>71</v>
      </c>
      <c r="D7512" s="3" t="s">
        <v>20509</v>
      </c>
      <c r="E7512" s="3" t="s">
        <v>20510</v>
      </c>
      <c r="F7512" s="3" t="s">
        <v>20508</v>
      </c>
      <c r="G7512" s="2" t="s">
        <v>50</v>
      </c>
      <c r="H7512" s="2">
        <v>3.0</v>
      </c>
      <c r="I7512" s="2">
        <v>3.0</v>
      </c>
      <c r="J7512" s="2">
        <v>5.0</v>
      </c>
      <c r="K7512" s="2">
        <v>5.0</v>
      </c>
      <c r="L7512" s="2">
        <v>4.0</v>
      </c>
      <c r="M7512" s="2" t="s">
        <v>19</v>
      </c>
    </row>
    <row r="7513" ht="15.75" customHeight="1">
      <c r="A7513" s="2">
        <v>433.0</v>
      </c>
      <c r="B7513" s="2" t="s">
        <v>20488</v>
      </c>
      <c r="C7513" s="2" t="s">
        <v>71</v>
      </c>
      <c r="D7513" s="3" t="s">
        <v>20511</v>
      </c>
      <c r="E7513" s="3" t="s">
        <v>20512</v>
      </c>
      <c r="F7513" s="3" t="s">
        <v>20508</v>
      </c>
      <c r="G7513" s="2" t="s">
        <v>18</v>
      </c>
      <c r="H7513" s="2">
        <v>4.0</v>
      </c>
      <c r="I7513" s="2">
        <v>4.0</v>
      </c>
      <c r="J7513" s="2">
        <v>5.0</v>
      </c>
      <c r="K7513" s="2">
        <v>5.0</v>
      </c>
      <c r="L7513" s="2">
        <v>4.0</v>
      </c>
      <c r="M7513" s="2" t="s">
        <v>19</v>
      </c>
    </row>
    <row r="7514" ht="15.75" customHeight="1">
      <c r="A7514" s="2">
        <v>433.0</v>
      </c>
      <c r="B7514" s="2" t="s">
        <v>20488</v>
      </c>
      <c r="C7514" s="2" t="s">
        <v>298</v>
      </c>
      <c r="D7514" s="3" t="s">
        <v>4566</v>
      </c>
      <c r="E7514" s="3" t="s">
        <v>20513</v>
      </c>
      <c r="F7514" s="3" t="s">
        <v>20514</v>
      </c>
      <c r="G7514" s="2" t="s">
        <v>28</v>
      </c>
      <c r="H7514" s="2">
        <v>3.0</v>
      </c>
      <c r="I7514" s="2">
        <v>4.0</v>
      </c>
      <c r="J7514" s="2">
        <v>4.0</v>
      </c>
      <c r="K7514" s="2">
        <v>4.0</v>
      </c>
      <c r="L7514" s="2">
        <v>3.0</v>
      </c>
      <c r="M7514" s="2" t="s">
        <v>19</v>
      </c>
    </row>
    <row r="7515" ht="15.75" customHeight="1">
      <c r="A7515" s="2">
        <v>433.0</v>
      </c>
      <c r="B7515" s="2" t="s">
        <v>20488</v>
      </c>
      <c r="C7515" s="2" t="s">
        <v>79</v>
      </c>
      <c r="D7515" s="3" t="s">
        <v>204</v>
      </c>
      <c r="E7515" s="3" t="s">
        <v>20515</v>
      </c>
      <c r="F7515" s="3" t="s">
        <v>20514</v>
      </c>
      <c r="G7515" s="2" t="s">
        <v>50</v>
      </c>
      <c r="H7515" s="2">
        <v>3.0</v>
      </c>
      <c r="I7515" s="2">
        <v>4.0</v>
      </c>
      <c r="J7515" s="2">
        <v>4.0</v>
      </c>
      <c r="K7515" s="2">
        <v>4.0</v>
      </c>
      <c r="L7515" s="2">
        <v>5.0</v>
      </c>
      <c r="M7515" s="2" t="s">
        <v>19</v>
      </c>
    </row>
    <row r="7516" ht="15.75" customHeight="1">
      <c r="A7516" s="2">
        <v>433.0</v>
      </c>
      <c r="B7516" s="2" t="s">
        <v>20488</v>
      </c>
      <c r="C7516" s="2" t="s">
        <v>79</v>
      </c>
      <c r="D7516" s="3" t="s">
        <v>139</v>
      </c>
      <c r="E7516" s="3" t="s">
        <v>20516</v>
      </c>
      <c r="F7516" s="3" t="s">
        <v>20514</v>
      </c>
      <c r="G7516" s="2" t="s">
        <v>50</v>
      </c>
      <c r="H7516" s="2">
        <v>4.0</v>
      </c>
      <c r="I7516" s="2">
        <v>4.0</v>
      </c>
      <c r="J7516" s="2">
        <v>5.0</v>
      </c>
      <c r="K7516" s="2">
        <v>5.0</v>
      </c>
      <c r="L7516" s="2">
        <v>4.0</v>
      </c>
      <c r="M7516" s="2" t="s">
        <v>19</v>
      </c>
    </row>
    <row r="7517" ht="15.75" customHeight="1">
      <c r="A7517" s="2">
        <v>433.0</v>
      </c>
      <c r="B7517" s="2" t="s">
        <v>20488</v>
      </c>
      <c r="C7517" s="2" t="s">
        <v>79</v>
      </c>
      <c r="D7517" s="3" t="s">
        <v>20517</v>
      </c>
      <c r="E7517" s="3" t="s">
        <v>20518</v>
      </c>
      <c r="F7517" s="3" t="s">
        <v>20514</v>
      </c>
      <c r="G7517" s="2" t="s">
        <v>50</v>
      </c>
      <c r="H7517" s="2">
        <v>5.0</v>
      </c>
      <c r="I7517" s="2">
        <v>5.0</v>
      </c>
      <c r="J7517" s="2">
        <v>5.0</v>
      </c>
      <c r="K7517" s="2">
        <v>5.0</v>
      </c>
      <c r="L7517" s="2">
        <v>4.0</v>
      </c>
      <c r="M7517" s="2" t="s">
        <v>19</v>
      </c>
    </row>
    <row r="7518" ht="15.75" customHeight="1">
      <c r="A7518" s="2">
        <v>433.0</v>
      </c>
      <c r="B7518" s="2" t="s">
        <v>20488</v>
      </c>
      <c r="C7518" s="2" t="s">
        <v>83</v>
      </c>
      <c r="D7518" s="3" t="s">
        <v>20519</v>
      </c>
      <c r="E7518" s="3" t="s">
        <v>20520</v>
      </c>
      <c r="F7518" s="3" t="s">
        <v>20521</v>
      </c>
      <c r="G7518" s="2" t="s">
        <v>18</v>
      </c>
      <c r="H7518" s="2">
        <v>4.0</v>
      </c>
      <c r="I7518" s="2">
        <v>4.0</v>
      </c>
      <c r="J7518" s="2">
        <v>5.0</v>
      </c>
      <c r="K7518" s="2">
        <v>5.0</v>
      </c>
      <c r="L7518" s="2">
        <v>3.0</v>
      </c>
      <c r="M7518" s="2" t="s">
        <v>19</v>
      </c>
    </row>
    <row r="7519" ht="15.75" customHeight="1">
      <c r="A7519" s="2">
        <v>433.0</v>
      </c>
      <c r="B7519" s="2" t="s">
        <v>20488</v>
      </c>
      <c r="C7519" s="2" t="s">
        <v>597</v>
      </c>
      <c r="D7519" s="3" t="s">
        <v>20522</v>
      </c>
      <c r="E7519" s="3" t="s">
        <v>20523</v>
      </c>
      <c r="F7519" s="3" t="s">
        <v>20524</v>
      </c>
      <c r="G7519" s="2" t="s">
        <v>28</v>
      </c>
      <c r="H7519" s="2">
        <v>2.0</v>
      </c>
      <c r="I7519" s="2">
        <v>2.0</v>
      </c>
      <c r="J7519" s="2">
        <v>2.0</v>
      </c>
      <c r="K7519" s="2">
        <v>3.0</v>
      </c>
      <c r="L7519" s="2">
        <v>3.0</v>
      </c>
      <c r="M7519" s="2" t="s">
        <v>19</v>
      </c>
    </row>
    <row r="7520" ht="15.75" customHeight="1">
      <c r="A7520" s="2">
        <v>433.0</v>
      </c>
      <c r="B7520" s="2" t="s">
        <v>20488</v>
      </c>
      <c r="C7520" s="2" t="s">
        <v>210</v>
      </c>
      <c r="D7520" s="3" t="s">
        <v>20525</v>
      </c>
      <c r="E7520" s="3" t="s">
        <v>20526</v>
      </c>
      <c r="F7520" s="3" t="s">
        <v>20524</v>
      </c>
      <c r="G7520" s="2" t="s">
        <v>18</v>
      </c>
      <c r="H7520" s="2">
        <v>4.0</v>
      </c>
      <c r="I7520" s="2">
        <v>3.0</v>
      </c>
      <c r="J7520" s="2">
        <v>4.0</v>
      </c>
      <c r="K7520" s="2">
        <v>4.0</v>
      </c>
      <c r="L7520" s="2">
        <v>4.0</v>
      </c>
      <c r="M7520" s="2" t="s">
        <v>19</v>
      </c>
    </row>
    <row r="7521" ht="15.75" customHeight="1">
      <c r="A7521" s="2">
        <v>434.0</v>
      </c>
      <c r="B7521" s="2" t="s">
        <v>20527</v>
      </c>
      <c r="C7521" s="2" t="s">
        <v>382</v>
      </c>
      <c r="D7521" s="3" t="s">
        <v>20528</v>
      </c>
      <c r="E7521" s="3" t="s">
        <v>20529</v>
      </c>
      <c r="F7521" s="3" t="s">
        <v>20530</v>
      </c>
      <c r="G7521" s="2" t="s">
        <v>18</v>
      </c>
      <c r="H7521" s="2">
        <v>3.0</v>
      </c>
      <c r="I7521" s="2">
        <v>4.0</v>
      </c>
      <c r="J7521" s="2">
        <v>4.0</v>
      </c>
      <c r="K7521" s="2">
        <v>5.0</v>
      </c>
      <c r="L7521" s="2">
        <v>4.0</v>
      </c>
      <c r="M7521" s="2" t="s">
        <v>19</v>
      </c>
    </row>
    <row r="7522" ht="15.75" customHeight="1">
      <c r="A7522" s="2">
        <v>434.0</v>
      </c>
      <c r="B7522" s="2" t="s">
        <v>20527</v>
      </c>
      <c r="C7522" s="2" t="s">
        <v>382</v>
      </c>
      <c r="D7522" s="3" t="s">
        <v>20531</v>
      </c>
      <c r="E7522" s="3" t="s">
        <v>20532</v>
      </c>
      <c r="F7522" s="3" t="s">
        <v>20533</v>
      </c>
      <c r="G7522" s="2" t="s">
        <v>18</v>
      </c>
      <c r="H7522" s="2">
        <v>2.0</v>
      </c>
      <c r="I7522" s="2">
        <v>3.0</v>
      </c>
      <c r="J7522" s="2">
        <v>5.0</v>
      </c>
      <c r="K7522" s="2">
        <v>5.0</v>
      </c>
      <c r="L7522" s="2">
        <v>5.0</v>
      </c>
      <c r="M7522" s="2" t="s">
        <v>19</v>
      </c>
    </row>
    <row r="7523" ht="15.75" customHeight="1">
      <c r="A7523" s="2">
        <v>434.0</v>
      </c>
      <c r="B7523" s="2" t="s">
        <v>20527</v>
      </c>
      <c r="C7523" s="2" t="s">
        <v>426</v>
      </c>
      <c r="D7523" s="3" t="s">
        <v>2872</v>
      </c>
      <c r="E7523" s="3" t="s">
        <v>20534</v>
      </c>
      <c r="F7523" s="3" t="s">
        <v>20535</v>
      </c>
      <c r="G7523" s="2" t="s">
        <v>18</v>
      </c>
      <c r="H7523" s="2">
        <v>3.0</v>
      </c>
      <c r="I7523" s="2">
        <v>5.0</v>
      </c>
      <c r="J7523" s="2">
        <v>4.0</v>
      </c>
      <c r="K7523" s="2">
        <v>4.0</v>
      </c>
      <c r="L7523" s="2">
        <v>5.0</v>
      </c>
      <c r="M7523" s="2" t="s">
        <v>19</v>
      </c>
    </row>
    <row r="7524" ht="15.75" customHeight="1">
      <c r="A7524" s="2">
        <v>434.0</v>
      </c>
      <c r="B7524" s="2" t="s">
        <v>20527</v>
      </c>
      <c r="C7524" s="2" t="s">
        <v>222</v>
      </c>
      <c r="D7524" s="3" t="s">
        <v>139</v>
      </c>
      <c r="E7524" s="3" t="s">
        <v>20536</v>
      </c>
      <c r="F7524" s="3" t="s">
        <v>20537</v>
      </c>
      <c r="G7524" s="2" t="s">
        <v>18</v>
      </c>
      <c r="H7524" s="2">
        <v>4.0</v>
      </c>
      <c r="I7524" s="2">
        <v>4.0</v>
      </c>
      <c r="J7524" s="2">
        <v>4.0</v>
      </c>
      <c r="K7524" s="2">
        <v>4.0</v>
      </c>
      <c r="L7524" s="2">
        <v>4.0</v>
      </c>
      <c r="M7524" s="2" t="s">
        <v>19</v>
      </c>
    </row>
    <row r="7525" ht="15.75" customHeight="1">
      <c r="A7525" s="2">
        <v>434.0</v>
      </c>
      <c r="B7525" s="2" t="s">
        <v>20527</v>
      </c>
      <c r="C7525" s="2" t="s">
        <v>222</v>
      </c>
      <c r="D7525" s="3" t="s">
        <v>20504</v>
      </c>
      <c r="E7525" s="3" t="s">
        <v>20538</v>
      </c>
      <c r="F7525" s="3" t="s">
        <v>20539</v>
      </c>
      <c r="G7525" s="2" t="s">
        <v>50</v>
      </c>
      <c r="H7525" s="2">
        <v>4.0</v>
      </c>
      <c r="I7525" s="2">
        <v>5.0</v>
      </c>
      <c r="J7525" s="2">
        <v>5.0</v>
      </c>
      <c r="K7525" s="2">
        <v>5.0</v>
      </c>
      <c r="L7525" s="2">
        <v>4.0</v>
      </c>
      <c r="M7525" s="2" t="s">
        <v>19</v>
      </c>
    </row>
    <row r="7526" ht="15.75" customHeight="1">
      <c r="A7526" s="2">
        <v>434.0</v>
      </c>
      <c r="B7526" s="2" t="s">
        <v>20527</v>
      </c>
      <c r="C7526" s="2" t="s">
        <v>623</v>
      </c>
      <c r="D7526" s="3" t="s">
        <v>10045</v>
      </c>
      <c r="E7526" s="3" t="s">
        <v>20540</v>
      </c>
      <c r="F7526" s="3" t="s">
        <v>20541</v>
      </c>
      <c r="G7526" s="2" t="s">
        <v>50</v>
      </c>
      <c r="H7526" s="2">
        <v>5.0</v>
      </c>
      <c r="I7526" s="2">
        <v>5.0</v>
      </c>
      <c r="J7526" s="2">
        <v>5.0</v>
      </c>
      <c r="K7526" s="2">
        <v>5.0</v>
      </c>
      <c r="L7526" s="2">
        <v>5.0</v>
      </c>
      <c r="M7526" s="2" t="s">
        <v>19</v>
      </c>
    </row>
    <row r="7527" ht="15.75" customHeight="1">
      <c r="A7527" s="2">
        <v>434.0</v>
      </c>
      <c r="B7527" s="2" t="s">
        <v>20527</v>
      </c>
      <c r="C7527" s="2" t="s">
        <v>623</v>
      </c>
      <c r="D7527" s="3" t="s">
        <v>20542</v>
      </c>
      <c r="E7527" s="3" t="s">
        <v>20543</v>
      </c>
      <c r="F7527" s="3" t="s">
        <v>20544</v>
      </c>
      <c r="G7527" s="2" t="s">
        <v>18</v>
      </c>
      <c r="H7527" s="2">
        <v>4.0</v>
      </c>
      <c r="I7527" s="2">
        <v>3.0</v>
      </c>
      <c r="J7527" s="2">
        <v>4.0</v>
      </c>
      <c r="K7527" s="2">
        <v>3.0</v>
      </c>
      <c r="L7527" s="2">
        <v>4.0</v>
      </c>
      <c r="M7527" s="2" t="s">
        <v>19</v>
      </c>
    </row>
    <row r="7528" ht="15.75" customHeight="1">
      <c r="A7528" s="2">
        <v>434.0</v>
      </c>
      <c r="B7528" s="2" t="s">
        <v>20527</v>
      </c>
      <c r="C7528" s="2" t="s">
        <v>623</v>
      </c>
      <c r="D7528" s="3" t="s">
        <v>12718</v>
      </c>
      <c r="E7528" s="3" t="s">
        <v>20545</v>
      </c>
      <c r="F7528" s="3" t="s">
        <v>20546</v>
      </c>
      <c r="G7528" s="2" t="s">
        <v>18</v>
      </c>
      <c r="H7528" s="2">
        <v>5.0</v>
      </c>
      <c r="I7528" s="2">
        <v>4.0</v>
      </c>
      <c r="J7528" s="2">
        <v>4.0</v>
      </c>
      <c r="K7528" s="2">
        <v>3.0</v>
      </c>
      <c r="L7528" s="2">
        <v>3.0</v>
      </c>
      <c r="M7528" s="2" t="s">
        <v>19</v>
      </c>
    </row>
    <row r="7529" ht="15.75" customHeight="1">
      <c r="A7529" s="2">
        <v>434.0</v>
      </c>
      <c r="B7529" s="2" t="s">
        <v>20527</v>
      </c>
      <c r="C7529" s="2" t="s">
        <v>279</v>
      </c>
      <c r="D7529" s="3" t="s">
        <v>735</v>
      </c>
      <c r="E7529" s="3" t="s">
        <v>20547</v>
      </c>
      <c r="F7529" s="3" t="s">
        <v>20548</v>
      </c>
      <c r="G7529" s="2" t="s">
        <v>50</v>
      </c>
      <c r="H7529" s="2">
        <v>5.0</v>
      </c>
      <c r="I7529" s="2">
        <v>4.0</v>
      </c>
      <c r="J7529" s="2">
        <v>5.0</v>
      </c>
      <c r="K7529" s="2">
        <v>4.0</v>
      </c>
      <c r="L7529" s="2">
        <v>4.0</v>
      </c>
      <c r="M7529" s="2" t="s">
        <v>19</v>
      </c>
    </row>
    <row r="7530" ht="15.75" customHeight="1">
      <c r="A7530" s="2">
        <v>434.0</v>
      </c>
      <c r="B7530" s="2" t="s">
        <v>20527</v>
      </c>
      <c r="C7530" s="2" t="s">
        <v>283</v>
      </c>
      <c r="D7530" s="3" t="s">
        <v>10490</v>
      </c>
      <c r="E7530" s="3" t="s">
        <v>20549</v>
      </c>
      <c r="F7530" s="3" t="s">
        <v>20550</v>
      </c>
      <c r="G7530" s="2" t="s">
        <v>28</v>
      </c>
      <c r="H7530" s="2">
        <v>3.0</v>
      </c>
      <c r="I7530" s="2">
        <v>4.0</v>
      </c>
      <c r="J7530" s="2">
        <v>3.0</v>
      </c>
      <c r="K7530" s="2">
        <v>3.0</v>
      </c>
      <c r="L7530" s="2">
        <v>3.0</v>
      </c>
      <c r="M7530" s="2" t="s">
        <v>33</v>
      </c>
    </row>
    <row r="7531" ht="15.75" customHeight="1">
      <c r="A7531" s="2">
        <v>434.0</v>
      </c>
      <c r="B7531" s="2" t="s">
        <v>20527</v>
      </c>
      <c r="C7531" s="2" t="s">
        <v>296</v>
      </c>
      <c r="D7531" s="3" t="s">
        <v>20551</v>
      </c>
      <c r="E7531" s="3" t="s">
        <v>20552</v>
      </c>
      <c r="F7531" s="3" t="s">
        <v>20553</v>
      </c>
      <c r="G7531" s="2" t="s">
        <v>18</v>
      </c>
      <c r="H7531" s="2">
        <v>2.0</v>
      </c>
      <c r="I7531" s="2">
        <v>4.0</v>
      </c>
      <c r="J7531" s="2">
        <v>3.0</v>
      </c>
      <c r="K7531" s="2">
        <v>4.0</v>
      </c>
      <c r="L7531" s="2">
        <v>4.0</v>
      </c>
      <c r="M7531" s="2" t="s">
        <v>19</v>
      </c>
    </row>
    <row r="7532" ht="15.75" customHeight="1">
      <c r="A7532" s="2">
        <v>434.0</v>
      </c>
      <c r="B7532" s="2" t="s">
        <v>20527</v>
      </c>
      <c r="C7532" s="2" t="s">
        <v>194</v>
      </c>
      <c r="D7532" s="3" t="s">
        <v>20554</v>
      </c>
      <c r="E7532" s="3" t="s">
        <v>20555</v>
      </c>
      <c r="F7532" s="3" t="s">
        <v>20553</v>
      </c>
      <c r="G7532" s="2" t="s">
        <v>18</v>
      </c>
      <c r="H7532" s="2">
        <v>3.0</v>
      </c>
      <c r="I7532" s="2">
        <v>3.0</v>
      </c>
      <c r="J7532" s="2">
        <v>3.0</v>
      </c>
      <c r="K7532" s="2">
        <v>5.0</v>
      </c>
      <c r="L7532" s="2">
        <v>4.0</v>
      </c>
      <c r="M7532" s="2" t="s">
        <v>33</v>
      </c>
    </row>
    <row r="7533" ht="15.75" customHeight="1">
      <c r="A7533" s="2">
        <v>434.0</v>
      </c>
      <c r="B7533" s="2" t="s">
        <v>20527</v>
      </c>
      <c r="C7533" s="2" t="s">
        <v>1424</v>
      </c>
      <c r="D7533" s="3" t="s">
        <v>495</v>
      </c>
      <c r="E7533" s="3" t="s">
        <v>20556</v>
      </c>
      <c r="F7533" s="3" t="s">
        <v>20557</v>
      </c>
      <c r="G7533" s="2" t="s">
        <v>28</v>
      </c>
      <c r="H7533" s="2">
        <v>2.0</v>
      </c>
      <c r="I7533" s="2">
        <v>3.0</v>
      </c>
      <c r="J7533" s="2">
        <v>3.0</v>
      </c>
      <c r="K7533" s="2">
        <v>3.0</v>
      </c>
      <c r="L7533" s="2">
        <v>3.0</v>
      </c>
      <c r="M7533" s="2" t="s">
        <v>19</v>
      </c>
    </row>
    <row r="7534" ht="15.75" customHeight="1">
      <c r="A7534" s="2">
        <v>436.0</v>
      </c>
      <c r="B7534" s="2" t="s">
        <v>20558</v>
      </c>
      <c r="C7534" s="2" t="s">
        <v>458</v>
      </c>
      <c r="D7534" s="3" t="s">
        <v>191</v>
      </c>
      <c r="E7534" s="3" t="s">
        <v>20559</v>
      </c>
      <c r="F7534" s="3" t="s">
        <v>20560</v>
      </c>
      <c r="G7534" s="2" t="s">
        <v>18</v>
      </c>
      <c r="H7534" s="2">
        <v>4.0</v>
      </c>
      <c r="I7534" s="2">
        <v>3.0</v>
      </c>
      <c r="J7534" s="2">
        <v>3.0</v>
      </c>
      <c r="K7534" s="2">
        <v>4.0</v>
      </c>
      <c r="L7534" s="2">
        <v>4.0</v>
      </c>
      <c r="M7534" s="2" t="s">
        <v>19</v>
      </c>
    </row>
    <row r="7535" ht="15.75" customHeight="1">
      <c r="A7535" s="2">
        <v>436.0</v>
      </c>
      <c r="B7535" s="2" t="s">
        <v>20558</v>
      </c>
      <c r="C7535" s="2" t="s">
        <v>319</v>
      </c>
      <c r="D7535" s="3" t="s">
        <v>3699</v>
      </c>
      <c r="E7535" s="3" t="s">
        <v>20561</v>
      </c>
      <c r="F7535" s="3" t="s">
        <v>20562</v>
      </c>
      <c r="G7535" s="2" t="s">
        <v>50</v>
      </c>
      <c r="H7535" s="2">
        <v>5.0</v>
      </c>
      <c r="I7535" s="2">
        <v>5.0</v>
      </c>
      <c r="J7535" s="2">
        <v>4.0</v>
      </c>
      <c r="K7535" s="2">
        <v>5.0</v>
      </c>
      <c r="L7535" s="2">
        <v>5.0</v>
      </c>
      <c r="M7535" s="2" t="s">
        <v>19</v>
      </c>
    </row>
    <row r="7536" ht="15.75" customHeight="1">
      <c r="A7536" s="2">
        <v>436.0</v>
      </c>
      <c r="B7536" s="2" t="s">
        <v>20558</v>
      </c>
      <c r="C7536" s="2" t="s">
        <v>504</v>
      </c>
      <c r="D7536" s="3" t="s">
        <v>18542</v>
      </c>
      <c r="E7536" s="3" t="s">
        <v>20563</v>
      </c>
      <c r="F7536" s="3" t="s">
        <v>20564</v>
      </c>
      <c r="G7536" s="2" t="s">
        <v>50</v>
      </c>
      <c r="H7536" s="2">
        <v>5.0</v>
      </c>
      <c r="I7536" s="2">
        <v>4.0</v>
      </c>
      <c r="J7536" s="2">
        <v>5.0</v>
      </c>
      <c r="K7536" s="2">
        <v>5.0</v>
      </c>
      <c r="L7536" s="2">
        <v>4.0</v>
      </c>
      <c r="M7536" s="2" t="s">
        <v>19</v>
      </c>
    </row>
    <row r="7537" ht="15.75" customHeight="1">
      <c r="A7537" s="2">
        <v>436.0</v>
      </c>
      <c r="B7537" s="2" t="s">
        <v>20558</v>
      </c>
      <c r="C7537" s="2" t="s">
        <v>504</v>
      </c>
      <c r="D7537" s="3" t="s">
        <v>20565</v>
      </c>
      <c r="E7537" s="3" t="s">
        <v>20566</v>
      </c>
      <c r="F7537" s="3" t="s">
        <v>20567</v>
      </c>
      <c r="G7537" s="2" t="s">
        <v>50</v>
      </c>
      <c r="H7537" s="2">
        <v>5.0</v>
      </c>
      <c r="I7537" s="2">
        <v>4.0</v>
      </c>
      <c r="J7537" s="2">
        <v>4.0</v>
      </c>
      <c r="K7537" s="2">
        <v>5.0</v>
      </c>
      <c r="L7537" s="2">
        <v>4.0</v>
      </c>
      <c r="M7537" s="2" t="s">
        <v>19</v>
      </c>
    </row>
    <row r="7538" ht="15.75" customHeight="1">
      <c r="A7538" s="2">
        <v>436.0</v>
      </c>
      <c r="B7538" s="2" t="s">
        <v>20558</v>
      </c>
      <c r="C7538" s="2" t="s">
        <v>504</v>
      </c>
      <c r="D7538" s="3" t="s">
        <v>20568</v>
      </c>
      <c r="E7538" s="3" t="s">
        <v>20569</v>
      </c>
      <c r="F7538" s="3" t="s">
        <v>20570</v>
      </c>
      <c r="G7538" s="2" t="s">
        <v>18</v>
      </c>
      <c r="H7538" s="2">
        <v>4.0</v>
      </c>
      <c r="I7538" s="2">
        <v>4.0</v>
      </c>
      <c r="J7538" s="2">
        <v>4.0</v>
      </c>
      <c r="K7538" s="2">
        <v>3.0</v>
      </c>
      <c r="L7538" s="2">
        <v>2.0</v>
      </c>
      <c r="M7538" s="2" t="s">
        <v>19</v>
      </c>
    </row>
    <row r="7539" ht="15.75" customHeight="1">
      <c r="A7539" s="2">
        <v>436.0</v>
      </c>
      <c r="B7539" s="2" t="s">
        <v>20558</v>
      </c>
      <c r="C7539" s="2" t="s">
        <v>504</v>
      </c>
      <c r="D7539" s="3" t="s">
        <v>20571</v>
      </c>
      <c r="E7539" s="3" t="s">
        <v>20572</v>
      </c>
      <c r="F7539" s="3" t="s">
        <v>20573</v>
      </c>
      <c r="G7539" s="2" t="s">
        <v>18</v>
      </c>
      <c r="H7539" s="2">
        <v>4.0</v>
      </c>
      <c r="I7539" s="2">
        <v>4.0</v>
      </c>
      <c r="J7539" s="2">
        <v>4.0</v>
      </c>
      <c r="K7539" s="2">
        <v>4.0</v>
      </c>
      <c r="L7539" s="2">
        <v>3.0</v>
      </c>
      <c r="M7539" s="2" t="s">
        <v>19</v>
      </c>
    </row>
    <row r="7540" ht="15.75" customHeight="1">
      <c r="A7540" s="2">
        <v>436.0</v>
      </c>
      <c r="B7540" s="2" t="s">
        <v>20558</v>
      </c>
      <c r="C7540" s="2" t="s">
        <v>504</v>
      </c>
      <c r="D7540" s="3" t="s">
        <v>20574</v>
      </c>
      <c r="E7540" s="3" t="s">
        <v>20575</v>
      </c>
      <c r="F7540" s="3" t="s">
        <v>20576</v>
      </c>
      <c r="G7540" s="2" t="s">
        <v>18</v>
      </c>
      <c r="H7540" s="2">
        <v>4.0</v>
      </c>
      <c r="I7540" s="2">
        <v>3.0</v>
      </c>
      <c r="J7540" s="2">
        <v>4.0</v>
      </c>
      <c r="K7540" s="2">
        <v>4.0</v>
      </c>
      <c r="L7540" s="2">
        <v>4.0</v>
      </c>
      <c r="M7540" s="2" t="s">
        <v>19</v>
      </c>
    </row>
    <row r="7541" ht="15.75" customHeight="1">
      <c r="A7541" s="2">
        <v>436.0</v>
      </c>
      <c r="B7541" s="2" t="s">
        <v>20558</v>
      </c>
      <c r="C7541" s="2" t="s">
        <v>504</v>
      </c>
      <c r="D7541" s="3" t="s">
        <v>20577</v>
      </c>
      <c r="E7541" s="3" t="s">
        <v>20578</v>
      </c>
      <c r="F7541" s="3" t="s">
        <v>20579</v>
      </c>
      <c r="G7541" s="2" t="s">
        <v>18</v>
      </c>
      <c r="H7541" s="2">
        <v>4.0</v>
      </c>
      <c r="I7541" s="2">
        <v>4.0</v>
      </c>
      <c r="J7541" s="2">
        <v>3.0</v>
      </c>
      <c r="K7541" s="2">
        <v>4.0</v>
      </c>
      <c r="L7541" s="2">
        <v>4.0</v>
      </c>
      <c r="M7541" s="2" t="s">
        <v>19</v>
      </c>
    </row>
    <row r="7542" ht="15.75" customHeight="1">
      <c r="A7542" s="2">
        <v>436.0</v>
      </c>
      <c r="B7542" s="2" t="s">
        <v>20558</v>
      </c>
      <c r="C7542" s="2" t="s">
        <v>504</v>
      </c>
      <c r="D7542" s="3" t="s">
        <v>15767</v>
      </c>
      <c r="E7542" s="3" t="s">
        <v>20580</v>
      </c>
      <c r="F7542" s="3" t="s">
        <v>20581</v>
      </c>
      <c r="G7542" s="2" t="s">
        <v>18</v>
      </c>
      <c r="H7542" s="2">
        <v>5.0</v>
      </c>
      <c r="I7542" s="2">
        <v>5.0</v>
      </c>
      <c r="J7542" s="2">
        <v>5.0</v>
      </c>
      <c r="K7542" s="2">
        <v>5.0</v>
      </c>
      <c r="L7542" s="2">
        <v>4.0</v>
      </c>
      <c r="M7542" s="2" t="s">
        <v>19</v>
      </c>
    </row>
    <row r="7543" ht="15.75" customHeight="1">
      <c r="A7543" s="2">
        <v>436.0</v>
      </c>
      <c r="B7543" s="2" t="s">
        <v>20558</v>
      </c>
      <c r="C7543" s="2" t="s">
        <v>504</v>
      </c>
      <c r="D7543" s="3" t="s">
        <v>11129</v>
      </c>
      <c r="E7543" s="3" t="s">
        <v>20582</v>
      </c>
      <c r="F7543" s="3" t="s">
        <v>20583</v>
      </c>
      <c r="G7543" s="2" t="s">
        <v>18</v>
      </c>
      <c r="H7543" s="2">
        <v>3.0</v>
      </c>
      <c r="I7543" s="2">
        <v>3.0</v>
      </c>
      <c r="J7543" s="2">
        <v>4.0</v>
      </c>
      <c r="K7543" s="2">
        <v>5.0</v>
      </c>
      <c r="L7543" s="2">
        <v>4.0</v>
      </c>
      <c r="M7543" s="2" t="s">
        <v>19</v>
      </c>
    </row>
    <row r="7544" ht="15.75" customHeight="1">
      <c r="A7544" s="2">
        <v>436.0</v>
      </c>
      <c r="B7544" s="2" t="s">
        <v>20558</v>
      </c>
      <c r="C7544" s="2" t="s">
        <v>504</v>
      </c>
      <c r="D7544" s="3" t="s">
        <v>20584</v>
      </c>
      <c r="E7544" s="3" t="s">
        <v>20585</v>
      </c>
      <c r="F7544" s="3" t="s">
        <v>20586</v>
      </c>
      <c r="G7544" s="2" t="s">
        <v>50</v>
      </c>
      <c r="H7544" s="2">
        <v>4.0</v>
      </c>
      <c r="I7544" s="2">
        <v>4.0</v>
      </c>
      <c r="J7544" s="2">
        <v>5.0</v>
      </c>
      <c r="K7544" s="2">
        <v>4.0</v>
      </c>
      <c r="L7544" s="2">
        <v>5.0</v>
      </c>
      <c r="M7544" s="2" t="s">
        <v>19</v>
      </c>
    </row>
    <row r="7545" ht="15.75" customHeight="1">
      <c r="A7545" s="2">
        <v>436.0</v>
      </c>
      <c r="B7545" s="2" t="s">
        <v>20558</v>
      </c>
      <c r="C7545" s="2" t="s">
        <v>504</v>
      </c>
      <c r="D7545" s="3" t="s">
        <v>11129</v>
      </c>
      <c r="E7545" s="3" t="s">
        <v>20587</v>
      </c>
      <c r="F7545" s="3" t="s">
        <v>20588</v>
      </c>
      <c r="G7545" s="2" t="s">
        <v>18</v>
      </c>
      <c r="H7545" s="2">
        <v>5.0</v>
      </c>
      <c r="I7545" s="2">
        <v>5.0</v>
      </c>
      <c r="J7545" s="2">
        <v>4.0</v>
      </c>
      <c r="K7545" s="2">
        <v>4.0</v>
      </c>
      <c r="L7545" s="2">
        <v>4.0</v>
      </c>
      <c r="M7545" s="2" t="s">
        <v>19</v>
      </c>
    </row>
    <row r="7546" ht="15.75" customHeight="1">
      <c r="A7546" s="2">
        <v>436.0</v>
      </c>
      <c r="B7546" s="2" t="s">
        <v>20558</v>
      </c>
      <c r="C7546" s="2" t="s">
        <v>504</v>
      </c>
      <c r="D7546" s="3" t="s">
        <v>4313</v>
      </c>
      <c r="E7546" s="3" t="s">
        <v>20589</v>
      </c>
      <c r="F7546" s="3" t="s">
        <v>20590</v>
      </c>
      <c r="G7546" s="2" t="s">
        <v>18</v>
      </c>
      <c r="H7546" s="2">
        <v>4.0</v>
      </c>
      <c r="I7546" s="2">
        <v>4.0</v>
      </c>
      <c r="J7546" s="2">
        <v>4.0</v>
      </c>
      <c r="K7546" s="2">
        <v>5.0</v>
      </c>
      <c r="L7546" s="2">
        <v>4.0</v>
      </c>
      <c r="M7546" s="2" t="s">
        <v>19</v>
      </c>
    </row>
    <row r="7547" ht="15.75" customHeight="1">
      <c r="A7547" s="2">
        <v>436.0</v>
      </c>
      <c r="B7547" s="2" t="s">
        <v>20558</v>
      </c>
      <c r="C7547" s="2" t="s">
        <v>766</v>
      </c>
      <c r="D7547" s="3" t="s">
        <v>20591</v>
      </c>
      <c r="E7547" s="3" t="s">
        <v>20592</v>
      </c>
      <c r="F7547" s="3" t="s">
        <v>20593</v>
      </c>
      <c r="G7547" s="2" t="s">
        <v>18</v>
      </c>
      <c r="H7547" s="2">
        <v>3.0</v>
      </c>
      <c r="I7547" s="2">
        <v>3.0</v>
      </c>
      <c r="J7547" s="2">
        <v>4.0</v>
      </c>
      <c r="K7547" s="2">
        <v>5.0</v>
      </c>
      <c r="L7547" s="2">
        <v>4.0</v>
      </c>
      <c r="M7547" s="2" t="s">
        <v>19</v>
      </c>
    </row>
    <row r="7548" ht="15.75" customHeight="1">
      <c r="A7548" s="2">
        <v>436.0</v>
      </c>
      <c r="B7548" s="2" t="s">
        <v>20558</v>
      </c>
      <c r="C7548" s="2" t="s">
        <v>766</v>
      </c>
      <c r="D7548" s="3" t="s">
        <v>20594</v>
      </c>
      <c r="E7548" s="3" t="s">
        <v>20595</v>
      </c>
      <c r="F7548" s="3" t="s">
        <v>20596</v>
      </c>
      <c r="G7548" s="2" t="s">
        <v>28</v>
      </c>
      <c r="H7548" s="2">
        <v>4.0</v>
      </c>
      <c r="I7548" s="2">
        <v>4.0</v>
      </c>
      <c r="J7548" s="2">
        <v>5.0</v>
      </c>
      <c r="K7548" s="2">
        <v>3.0</v>
      </c>
      <c r="L7548" s="2">
        <v>3.0</v>
      </c>
      <c r="M7548" s="2" t="s">
        <v>19</v>
      </c>
    </row>
    <row r="7549" ht="15.75" customHeight="1">
      <c r="A7549" s="2">
        <v>436.0</v>
      </c>
      <c r="B7549" s="2" t="s">
        <v>20558</v>
      </c>
      <c r="C7549" s="2" t="s">
        <v>766</v>
      </c>
      <c r="D7549" s="3" t="s">
        <v>20597</v>
      </c>
      <c r="E7549" s="3" t="s">
        <v>20598</v>
      </c>
      <c r="F7549" s="3" t="s">
        <v>20599</v>
      </c>
      <c r="G7549" s="2" t="s">
        <v>18</v>
      </c>
      <c r="H7549" s="2">
        <v>5.0</v>
      </c>
      <c r="I7549" s="2">
        <v>4.0</v>
      </c>
      <c r="J7549" s="2">
        <v>4.0</v>
      </c>
      <c r="K7549" s="2">
        <v>5.0</v>
      </c>
      <c r="L7549" s="2">
        <v>4.0</v>
      </c>
      <c r="M7549" s="2" t="s">
        <v>19</v>
      </c>
    </row>
    <row r="7550" ht="15.75" customHeight="1">
      <c r="A7550" s="2">
        <v>436.0</v>
      </c>
      <c r="B7550" s="2" t="s">
        <v>20558</v>
      </c>
      <c r="C7550" s="2" t="s">
        <v>766</v>
      </c>
      <c r="D7550" s="3" t="s">
        <v>13091</v>
      </c>
      <c r="E7550" s="3" t="s">
        <v>20600</v>
      </c>
      <c r="F7550" s="3" t="s">
        <v>20601</v>
      </c>
      <c r="G7550" s="2" t="s">
        <v>18</v>
      </c>
      <c r="H7550" s="2">
        <v>4.0</v>
      </c>
      <c r="I7550" s="2">
        <v>2.0</v>
      </c>
      <c r="J7550" s="2">
        <v>4.0</v>
      </c>
      <c r="K7550" s="2">
        <v>4.0</v>
      </c>
      <c r="L7550" s="2">
        <v>5.0</v>
      </c>
      <c r="M7550" s="2" t="s">
        <v>19</v>
      </c>
    </row>
    <row r="7551" ht="15.75" customHeight="1">
      <c r="A7551" s="2">
        <v>436.0</v>
      </c>
      <c r="B7551" s="2" t="s">
        <v>20558</v>
      </c>
      <c r="C7551" s="2" t="s">
        <v>766</v>
      </c>
      <c r="D7551" s="3" t="s">
        <v>191</v>
      </c>
      <c r="E7551" s="3" t="s">
        <v>20602</v>
      </c>
      <c r="F7551" s="3" t="s">
        <v>20603</v>
      </c>
      <c r="G7551" s="2" t="s">
        <v>50</v>
      </c>
      <c r="H7551" s="2">
        <v>5.0</v>
      </c>
      <c r="I7551" s="2">
        <v>5.0</v>
      </c>
      <c r="J7551" s="2">
        <v>5.0</v>
      </c>
      <c r="K7551" s="2">
        <v>5.0</v>
      </c>
      <c r="L7551" s="2">
        <v>5.0</v>
      </c>
      <c r="M7551" s="2" t="s">
        <v>19</v>
      </c>
    </row>
    <row r="7552" ht="15.75" customHeight="1">
      <c r="A7552" s="2">
        <v>436.0</v>
      </c>
      <c r="B7552" s="2" t="s">
        <v>20558</v>
      </c>
      <c r="C7552" s="2" t="s">
        <v>766</v>
      </c>
      <c r="D7552" s="3" t="s">
        <v>20604</v>
      </c>
      <c r="E7552" s="3" t="s">
        <v>20605</v>
      </c>
      <c r="F7552" s="3" t="s">
        <v>20606</v>
      </c>
      <c r="G7552" s="2" t="s">
        <v>18</v>
      </c>
      <c r="H7552" s="2">
        <v>3.0</v>
      </c>
      <c r="I7552" s="2">
        <v>4.0</v>
      </c>
      <c r="J7552" s="2">
        <v>4.0</v>
      </c>
      <c r="K7552" s="2">
        <v>5.0</v>
      </c>
      <c r="L7552" s="2">
        <v>4.0</v>
      </c>
      <c r="M7552" s="2" t="s">
        <v>19</v>
      </c>
    </row>
    <row r="7553" ht="15.75" customHeight="1">
      <c r="A7553" s="2">
        <v>436.0</v>
      </c>
      <c r="B7553" s="2" t="s">
        <v>20558</v>
      </c>
      <c r="C7553" s="2" t="s">
        <v>766</v>
      </c>
      <c r="D7553" s="3" t="s">
        <v>20607</v>
      </c>
      <c r="E7553" s="3" t="s">
        <v>20608</v>
      </c>
      <c r="F7553" s="3" t="s">
        <v>20609</v>
      </c>
      <c r="G7553" s="2" t="s">
        <v>18</v>
      </c>
      <c r="H7553" s="2">
        <v>3.0</v>
      </c>
      <c r="I7553" s="2">
        <v>3.0</v>
      </c>
      <c r="J7553" s="2">
        <v>2.0</v>
      </c>
      <c r="K7553" s="2">
        <v>5.0</v>
      </c>
      <c r="L7553" s="2">
        <v>5.0</v>
      </c>
      <c r="M7553" s="2" t="s">
        <v>33</v>
      </c>
    </row>
    <row r="7554" ht="15.75" customHeight="1">
      <c r="A7554" s="2">
        <v>436.0</v>
      </c>
      <c r="B7554" s="2" t="s">
        <v>20558</v>
      </c>
      <c r="C7554" s="2" t="s">
        <v>766</v>
      </c>
      <c r="D7554" s="3" t="s">
        <v>20610</v>
      </c>
      <c r="E7554" s="3" t="s">
        <v>20611</v>
      </c>
      <c r="F7554" s="3" t="s">
        <v>20612</v>
      </c>
      <c r="G7554" s="2" t="s">
        <v>18</v>
      </c>
      <c r="H7554" s="2">
        <v>5.0</v>
      </c>
      <c r="I7554" s="2">
        <v>4.0</v>
      </c>
      <c r="J7554" s="2">
        <v>4.0</v>
      </c>
      <c r="K7554" s="2">
        <v>5.0</v>
      </c>
      <c r="L7554" s="2">
        <v>4.0</v>
      </c>
      <c r="M7554" s="2" t="s">
        <v>19</v>
      </c>
    </row>
    <row r="7555" ht="15.75" customHeight="1">
      <c r="A7555" s="2">
        <v>436.0</v>
      </c>
      <c r="B7555" s="2" t="s">
        <v>20558</v>
      </c>
      <c r="C7555" s="2" t="s">
        <v>766</v>
      </c>
      <c r="D7555" s="3" t="s">
        <v>191</v>
      </c>
      <c r="E7555" s="3" t="s">
        <v>20613</v>
      </c>
      <c r="F7555" s="3" t="s">
        <v>20614</v>
      </c>
      <c r="G7555" s="2" t="s">
        <v>18</v>
      </c>
      <c r="H7555" s="2">
        <v>4.0</v>
      </c>
      <c r="I7555" s="2">
        <v>4.0</v>
      </c>
      <c r="J7555" s="2">
        <v>4.0</v>
      </c>
      <c r="K7555" s="2">
        <v>5.0</v>
      </c>
      <c r="L7555" s="2">
        <v>5.0</v>
      </c>
      <c r="M7555" s="2" t="s">
        <v>19</v>
      </c>
    </row>
    <row r="7556" ht="15.75" customHeight="1">
      <c r="A7556" s="2">
        <v>436.0</v>
      </c>
      <c r="B7556" s="2" t="s">
        <v>20558</v>
      </c>
      <c r="C7556" s="2" t="s">
        <v>766</v>
      </c>
      <c r="D7556" s="3" t="s">
        <v>20615</v>
      </c>
      <c r="E7556" s="3" t="s">
        <v>20616</v>
      </c>
      <c r="F7556" s="3" t="s">
        <v>20617</v>
      </c>
      <c r="G7556" s="2" t="s">
        <v>18</v>
      </c>
      <c r="H7556" s="2">
        <v>4.0</v>
      </c>
      <c r="I7556" s="2">
        <v>3.0</v>
      </c>
      <c r="J7556" s="2">
        <v>4.0</v>
      </c>
      <c r="K7556" s="2">
        <v>4.0</v>
      </c>
      <c r="L7556" s="2">
        <v>2.0</v>
      </c>
      <c r="M7556" s="2" t="s">
        <v>19</v>
      </c>
    </row>
    <row r="7557" ht="15.75" customHeight="1">
      <c r="A7557" s="2">
        <v>436.0</v>
      </c>
      <c r="B7557" s="2" t="s">
        <v>20558</v>
      </c>
      <c r="C7557" s="2" t="s">
        <v>766</v>
      </c>
      <c r="D7557" s="3" t="s">
        <v>20618</v>
      </c>
      <c r="E7557" s="3" t="s">
        <v>20619</v>
      </c>
      <c r="F7557" s="3" t="s">
        <v>20620</v>
      </c>
      <c r="G7557" s="2" t="s">
        <v>18</v>
      </c>
      <c r="H7557" s="2">
        <v>4.0</v>
      </c>
      <c r="I7557" s="2">
        <v>5.0</v>
      </c>
      <c r="J7557" s="2">
        <v>5.0</v>
      </c>
      <c r="K7557" s="2">
        <v>4.0</v>
      </c>
      <c r="L7557" s="2">
        <v>4.0</v>
      </c>
      <c r="M7557" s="2" t="s">
        <v>19</v>
      </c>
    </row>
    <row r="7558" ht="15.75" customHeight="1">
      <c r="A7558" s="2">
        <v>436.0</v>
      </c>
      <c r="B7558" s="2" t="s">
        <v>20558</v>
      </c>
      <c r="C7558" s="2" t="s">
        <v>24</v>
      </c>
      <c r="D7558" s="3" t="s">
        <v>20621</v>
      </c>
      <c r="E7558" s="3" t="s">
        <v>20622</v>
      </c>
      <c r="F7558" s="3" t="s">
        <v>20623</v>
      </c>
      <c r="G7558" s="2" t="s">
        <v>28</v>
      </c>
      <c r="H7558" s="2">
        <v>5.0</v>
      </c>
      <c r="I7558" s="2">
        <v>4.0</v>
      </c>
      <c r="J7558" s="2">
        <v>4.0</v>
      </c>
      <c r="K7558" s="2">
        <v>3.0</v>
      </c>
      <c r="L7558" s="2">
        <v>2.0</v>
      </c>
      <c r="M7558" s="2" t="s">
        <v>19</v>
      </c>
    </row>
    <row r="7559" ht="15.75" customHeight="1">
      <c r="A7559" s="2">
        <v>436.0</v>
      </c>
      <c r="B7559" s="2" t="s">
        <v>20558</v>
      </c>
      <c r="C7559" s="2" t="s">
        <v>24</v>
      </c>
      <c r="D7559" s="3" t="s">
        <v>20624</v>
      </c>
      <c r="E7559" s="3" t="s">
        <v>20625</v>
      </c>
      <c r="F7559" s="3" t="s">
        <v>20626</v>
      </c>
      <c r="G7559" s="2" t="s">
        <v>18</v>
      </c>
      <c r="H7559" s="2">
        <v>4.0</v>
      </c>
      <c r="I7559" s="2">
        <v>3.0</v>
      </c>
      <c r="J7559" s="2">
        <v>4.0</v>
      </c>
      <c r="K7559" s="2">
        <v>4.0</v>
      </c>
      <c r="L7559" s="2">
        <v>3.0</v>
      </c>
      <c r="M7559" s="2" t="s">
        <v>19</v>
      </c>
    </row>
    <row r="7560" ht="15.75" customHeight="1">
      <c r="A7560" s="2">
        <v>436.0</v>
      </c>
      <c r="B7560" s="2" t="s">
        <v>20558</v>
      </c>
      <c r="C7560" s="2" t="s">
        <v>24</v>
      </c>
      <c r="D7560" s="3" t="s">
        <v>20627</v>
      </c>
      <c r="E7560" s="3" t="s">
        <v>20628</v>
      </c>
      <c r="F7560" s="3" t="s">
        <v>20629</v>
      </c>
      <c r="G7560" s="2" t="s">
        <v>50</v>
      </c>
      <c r="H7560" s="2">
        <v>4.0</v>
      </c>
      <c r="I7560" s="2">
        <v>5.0</v>
      </c>
      <c r="J7560" s="2">
        <v>5.0</v>
      </c>
      <c r="K7560" s="2">
        <v>5.0</v>
      </c>
      <c r="L7560" s="2">
        <v>5.0</v>
      </c>
      <c r="M7560" s="2" t="s">
        <v>19</v>
      </c>
    </row>
    <row r="7561" ht="15.75" customHeight="1">
      <c r="A7561" s="2">
        <v>436.0</v>
      </c>
      <c r="B7561" s="2" t="s">
        <v>20558</v>
      </c>
      <c r="C7561" s="2" t="s">
        <v>24</v>
      </c>
      <c r="D7561" s="3" t="s">
        <v>191</v>
      </c>
      <c r="E7561" s="3" t="s">
        <v>20630</v>
      </c>
      <c r="F7561" s="3" t="s">
        <v>20631</v>
      </c>
      <c r="G7561" s="2" t="s">
        <v>50</v>
      </c>
      <c r="H7561" s="2">
        <v>5.0</v>
      </c>
      <c r="I7561" s="2">
        <v>5.0</v>
      </c>
      <c r="J7561" s="2">
        <v>4.0</v>
      </c>
      <c r="K7561" s="2">
        <v>4.0</v>
      </c>
      <c r="L7561" s="2">
        <v>4.0</v>
      </c>
      <c r="M7561" s="2" t="s">
        <v>19</v>
      </c>
    </row>
    <row r="7562" ht="15.75" customHeight="1">
      <c r="A7562" s="2">
        <v>436.0</v>
      </c>
      <c r="B7562" s="2" t="s">
        <v>20558</v>
      </c>
      <c r="C7562" s="2" t="s">
        <v>24</v>
      </c>
      <c r="D7562" s="3" t="s">
        <v>191</v>
      </c>
      <c r="E7562" s="3" t="s">
        <v>20632</v>
      </c>
      <c r="F7562" s="3" t="s">
        <v>20633</v>
      </c>
      <c r="G7562" s="2" t="s">
        <v>18</v>
      </c>
      <c r="H7562" s="2">
        <v>3.0</v>
      </c>
      <c r="I7562" s="2">
        <v>3.0</v>
      </c>
      <c r="J7562" s="2">
        <v>4.0</v>
      </c>
      <c r="K7562" s="2">
        <v>4.0</v>
      </c>
      <c r="L7562" s="2">
        <v>3.0</v>
      </c>
      <c r="M7562" s="2" t="s">
        <v>19</v>
      </c>
    </row>
    <row r="7563" ht="15.75" customHeight="1">
      <c r="A7563" s="2">
        <v>436.0</v>
      </c>
      <c r="B7563" s="2" t="s">
        <v>20558</v>
      </c>
      <c r="C7563" s="2" t="s">
        <v>24</v>
      </c>
      <c r="D7563" s="3" t="s">
        <v>20634</v>
      </c>
      <c r="E7563" s="3" t="s">
        <v>20635</v>
      </c>
      <c r="F7563" s="3" t="s">
        <v>20636</v>
      </c>
      <c r="G7563" s="2" t="s">
        <v>18</v>
      </c>
      <c r="H7563" s="2">
        <v>5.0</v>
      </c>
      <c r="I7563" s="2">
        <v>4.0</v>
      </c>
      <c r="J7563" s="2">
        <v>5.0</v>
      </c>
      <c r="K7563" s="2">
        <v>4.0</v>
      </c>
      <c r="L7563" s="2">
        <v>4.0</v>
      </c>
      <c r="M7563" s="2" t="s">
        <v>19</v>
      </c>
    </row>
    <row r="7564" ht="15.75" customHeight="1">
      <c r="A7564" s="2">
        <v>436.0</v>
      </c>
      <c r="B7564" s="2" t="s">
        <v>20558</v>
      </c>
      <c r="C7564" s="2" t="s">
        <v>24</v>
      </c>
      <c r="D7564" s="3" t="s">
        <v>20637</v>
      </c>
      <c r="E7564" s="3" t="s">
        <v>20638</v>
      </c>
      <c r="F7564" s="3" t="s">
        <v>20639</v>
      </c>
      <c r="G7564" s="2" t="s">
        <v>18</v>
      </c>
      <c r="H7564" s="2">
        <v>5.0</v>
      </c>
      <c r="I7564" s="2">
        <v>2.0</v>
      </c>
      <c r="J7564" s="2">
        <v>3.0</v>
      </c>
      <c r="K7564" s="2">
        <v>2.0</v>
      </c>
      <c r="L7564" s="2">
        <v>5.0</v>
      </c>
      <c r="M7564" s="2" t="s">
        <v>19</v>
      </c>
    </row>
    <row r="7565" ht="15.75" customHeight="1">
      <c r="A7565" s="2">
        <v>436.0</v>
      </c>
      <c r="B7565" s="2" t="s">
        <v>20558</v>
      </c>
      <c r="C7565" s="2" t="s">
        <v>24</v>
      </c>
      <c r="D7565" s="3" t="s">
        <v>20640</v>
      </c>
      <c r="E7565" s="3" t="s">
        <v>20641</v>
      </c>
      <c r="F7565" s="3" t="s">
        <v>20642</v>
      </c>
      <c r="G7565" s="2" t="s">
        <v>50</v>
      </c>
      <c r="H7565" s="2">
        <v>5.0</v>
      </c>
      <c r="I7565" s="2">
        <v>4.0</v>
      </c>
      <c r="J7565" s="2">
        <v>5.0</v>
      </c>
      <c r="K7565" s="2">
        <v>5.0</v>
      </c>
      <c r="L7565" s="2">
        <v>5.0</v>
      </c>
      <c r="M7565" s="2" t="s">
        <v>19</v>
      </c>
    </row>
    <row r="7566" ht="15.75" customHeight="1">
      <c r="A7566" s="2">
        <v>436.0</v>
      </c>
      <c r="B7566" s="2" t="s">
        <v>20558</v>
      </c>
      <c r="C7566" s="2" t="s">
        <v>24</v>
      </c>
      <c r="D7566" s="3" t="s">
        <v>20643</v>
      </c>
      <c r="E7566" s="3" t="s">
        <v>20644</v>
      </c>
      <c r="F7566" s="3" t="s">
        <v>20645</v>
      </c>
      <c r="G7566" s="2" t="s">
        <v>18</v>
      </c>
      <c r="H7566" s="2">
        <v>4.0</v>
      </c>
      <c r="I7566" s="2">
        <v>4.0</v>
      </c>
      <c r="J7566" s="2">
        <v>4.0</v>
      </c>
      <c r="K7566" s="2">
        <v>3.0</v>
      </c>
      <c r="L7566" s="2">
        <v>3.0</v>
      </c>
      <c r="M7566" s="2" t="s">
        <v>19</v>
      </c>
    </row>
    <row r="7567" ht="15.75" customHeight="1">
      <c r="A7567" s="2">
        <v>436.0</v>
      </c>
      <c r="B7567" s="2" t="s">
        <v>20558</v>
      </c>
      <c r="C7567" s="2" t="s">
        <v>24</v>
      </c>
      <c r="D7567" s="3" t="s">
        <v>20646</v>
      </c>
      <c r="E7567" s="3" t="s">
        <v>20647</v>
      </c>
      <c r="F7567" s="3" t="s">
        <v>20648</v>
      </c>
      <c r="G7567" s="2" t="s">
        <v>18</v>
      </c>
      <c r="H7567" s="2">
        <v>5.0</v>
      </c>
      <c r="I7567" s="2">
        <v>3.0</v>
      </c>
      <c r="J7567" s="2">
        <v>4.0</v>
      </c>
      <c r="K7567" s="2">
        <v>4.0</v>
      </c>
      <c r="L7567" s="2">
        <v>3.0</v>
      </c>
      <c r="M7567" s="2" t="s">
        <v>19</v>
      </c>
    </row>
    <row r="7568" ht="15.75" customHeight="1">
      <c r="A7568" s="2">
        <v>436.0</v>
      </c>
      <c r="B7568" s="2" t="s">
        <v>20558</v>
      </c>
      <c r="C7568" s="2" t="s">
        <v>24</v>
      </c>
      <c r="D7568" s="3" t="s">
        <v>14277</v>
      </c>
      <c r="E7568" s="3" t="s">
        <v>20649</v>
      </c>
      <c r="F7568" s="3" t="s">
        <v>20650</v>
      </c>
      <c r="G7568" s="2" t="s">
        <v>18</v>
      </c>
      <c r="H7568" s="2">
        <v>4.0</v>
      </c>
      <c r="I7568" s="2">
        <v>4.0</v>
      </c>
      <c r="J7568" s="2">
        <v>5.0</v>
      </c>
      <c r="K7568" s="2">
        <v>5.0</v>
      </c>
      <c r="L7568" s="2">
        <v>4.0</v>
      </c>
      <c r="M7568" s="2" t="s">
        <v>19</v>
      </c>
    </row>
    <row r="7569" ht="15.75" customHeight="1">
      <c r="A7569" s="2">
        <v>436.0</v>
      </c>
      <c r="B7569" s="2" t="s">
        <v>20558</v>
      </c>
      <c r="C7569" s="2" t="s">
        <v>24</v>
      </c>
      <c r="D7569" s="3" t="s">
        <v>20651</v>
      </c>
      <c r="E7569" s="3" t="s">
        <v>20652</v>
      </c>
      <c r="F7569" s="3" t="s">
        <v>20653</v>
      </c>
      <c r="G7569" s="2" t="s">
        <v>18</v>
      </c>
      <c r="H7569" s="2">
        <v>4.0</v>
      </c>
      <c r="I7569" s="2">
        <v>4.0</v>
      </c>
      <c r="J7569" s="2">
        <v>4.0</v>
      </c>
      <c r="K7569" s="2">
        <v>3.0</v>
      </c>
      <c r="L7569" s="2">
        <v>3.0</v>
      </c>
      <c r="M7569" s="2" t="s">
        <v>19</v>
      </c>
    </row>
    <row r="7570" ht="15.75" customHeight="1">
      <c r="A7570" s="2">
        <v>436.0</v>
      </c>
      <c r="B7570" s="2" t="s">
        <v>20558</v>
      </c>
      <c r="C7570" s="2" t="s">
        <v>24</v>
      </c>
      <c r="D7570" s="3" t="s">
        <v>59</v>
      </c>
      <c r="E7570" s="3" t="s">
        <v>20654</v>
      </c>
      <c r="F7570" s="3" t="s">
        <v>20655</v>
      </c>
      <c r="G7570" s="2" t="s">
        <v>18</v>
      </c>
      <c r="H7570" s="2">
        <v>4.0</v>
      </c>
      <c r="I7570" s="2">
        <v>5.0</v>
      </c>
      <c r="J7570" s="2">
        <v>5.0</v>
      </c>
      <c r="K7570" s="2">
        <v>4.0</v>
      </c>
      <c r="L7570" s="2">
        <v>4.0</v>
      </c>
      <c r="M7570" s="2" t="s">
        <v>19</v>
      </c>
    </row>
    <row r="7571" ht="15.75" customHeight="1">
      <c r="A7571" s="2">
        <v>436.0</v>
      </c>
      <c r="B7571" s="2" t="s">
        <v>20558</v>
      </c>
      <c r="C7571" s="2" t="s">
        <v>24</v>
      </c>
      <c r="D7571" s="3" t="s">
        <v>20656</v>
      </c>
      <c r="E7571" s="3" t="s">
        <v>20657</v>
      </c>
      <c r="F7571" s="3" t="s">
        <v>20658</v>
      </c>
      <c r="G7571" s="2" t="s">
        <v>18</v>
      </c>
      <c r="H7571" s="2">
        <v>4.0</v>
      </c>
      <c r="I7571" s="2">
        <v>4.0</v>
      </c>
      <c r="J7571" s="2">
        <v>3.0</v>
      </c>
      <c r="K7571" s="2">
        <v>4.0</v>
      </c>
      <c r="L7571" s="2">
        <v>3.0</v>
      </c>
      <c r="M7571" s="2" t="s">
        <v>19</v>
      </c>
    </row>
    <row r="7572" ht="15.75" customHeight="1">
      <c r="A7572" s="2">
        <v>436.0</v>
      </c>
      <c r="B7572" s="2" t="s">
        <v>20558</v>
      </c>
      <c r="C7572" s="2" t="s">
        <v>24</v>
      </c>
      <c r="D7572" s="3" t="s">
        <v>20659</v>
      </c>
      <c r="E7572" s="3" t="s">
        <v>20660</v>
      </c>
      <c r="F7572" s="3" t="s">
        <v>20661</v>
      </c>
      <c r="G7572" s="2" t="s">
        <v>50</v>
      </c>
      <c r="H7572" s="2">
        <v>5.0</v>
      </c>
      <c r="I7572" s="2">
        <v>4.0</v>
      </c>
      <c r="J7572" s="2">
        <v>4.0</v>
      </c>
      <c r="K7572" s="2">
        <v>4.0</v>
      </c>
      <c r="L7572" s="2">
        <v>5.0</v>
      </c>
      <c r="M7572" s="2" t="s">
        <v>19</v>
      </c>
    </row>
    <row r="7573" ht="15.75" customHeight="1">
      <c r="A7573" s="2">
        <v>436.0</v>
      </c>
      <c r="B7573" s="2" t="s">
        <v>20558</v>
      </c>
      <c r="C7573" s="2" t="s">
        <v>24</v>
      </c>
      <c r="D7573" s="3" t="s">
        <v>20662</v>
      </c>
      <c r="E7573" s="3" t="s">
        <v>20663</v>
      </c>
      <c r="F7573" s="3" t="s">
        <v>20664</v>
      </c>
      <c r="G7573" s="2" t="s">
        <v>18</v>
      </c>
      <c r="H7573" s="2">
        <v>4.0</v>
      </c>
      <c r="I7573" s="2">
        <v>3.0</v>
      </c>
      <c r="J7573" s="2">
        <v>3.0</v>
      </c>
      <c r="K7573" s="2">
        <v>4.0</v>
      </c>
      <c r="L7573" s="2">
        <v>4.0</v>
      </c>
      <c r="M7573" s="2" t="s">
        <v>19</v>
      </c>
    </row>
    <row r="7574" ht="15.75" customHeight="1">
      <c r="A7574" s="2">
        <v>436.0</v>
      </c>
      <c r="B7574" s="2" t="s">
        <v>20558</v>
      </c>
      <c r="C7574" s="2" t="s">
        <v>508</v>
      </c>
      <c r="D7574" s="3" t="s">
        <v>139</v>
      </c>
      <c r="E7574" s="3" t="s">
        <v>20665</v>
      </c>
      <c r="F7574" s="3" t="s">
        <v>20666</v>
      </c>
      <c r="G7574" s="2" t="s">
        <v>18</v>
      </c>
      <c r="H7574" s="2">
        <v>4.0</v>
      </c>
      <c r="I7574" s="2">
        <v>2.0</v>
      </c>
      <c r="J7574" s="2">
        <v>1.0</v>
      </c>
      <c r="K7574" s="2">
        <v>3.0</v>
      </c>
      <c r="L7574" s="2">
        <v>2.0</v>
      </c>
      <c r="M7574" s="2" t="s">
        <v>19</v>
      </c>
    </row>
    <row r="7575" ht="15.75" customHeight="1">
      <c r="A7575" s="2">
        <v>436.0</v>
      </c>
      <c r="B7575" s="2" t="s">
        <v>20558</v>
      </c>
      <c r="C7575" s="2" t="s">
        <v>508</v>
      </c>
      <c r="D7575" s="3" t="s">
        <v>20667</v>
      </c>
      <c r="E7575" s="3" t="s">
        <v>20668</v>
      </c>
      <c r="F7575" s="3" t="s">
        <v>20669</v>
      </c>
      <c r="G7575" s="2" t="s">
        <v>50</v>
      </c>
      <c r="H7575" s="2">
        <v>5.0</v>
      </c>
      <c r="I7575" s="2">
        <v>5.0</v>
      </c>
      <c r="J7575" s="2">
        <v>5.0</v>
      </c>
      <c r="K7575" s="2">
        <v>5.0</v>
      </c>
      <c r="L7575" s="2">
        <v>5.0</v>
      </c>
      <c r="M7575" s="2" t="s">
        <v>19</v>
      </c>
    </row>
    <row r="7576" ht="15.75" customHeight="1">
      <c r="A7576" s="2">
        <v>436.0</v>
      </c>
      <c r="B7576" s="2" t="s">
        <v>20558</v>
      </c>
      <c r="C7576" s="2" t="s">
        <v>508</v>
      </c>
      <c r="D7576" s="3" t="s">
        <v>139</v>
      </c>
      <c r="E7576" s="3" t="s">
        <v>20670</v>
      </c>
      <c r="F7576" s="3" t="s">
        <v>20671</v>
      </c>
      <c r="G7576" s="2" t="s">
        <v>18</v>
      </c>
      <c r="H7576" s="2">
        <v>4.0</v>
      </c>
      <c r="I7576" s="2">
        <v>4.0</v>
      </c>
      <c r="J7576" s="2">
        <v>4.0</v>
      </c>
      <c r="K7576" s="2">
        <v>4.0</v>
      </c>
      <c r="L7576" s="2">
        <v>4.0</v>
      </c>
      <c r="M7576" s="2" t="s">
        <v>19</v>
      </c>
    </row>
    <row r="7577" ht="15.75" customHeight="1">
      <c r="A7577" s="2">
        <v>436.0</v>
      </c>
      <c r="B7577" s="2" t="s">
        <v>20558</v>
      </c>
      <c r="C7577" s="2" t="s">
        <v>508</v>
      </c>
      <c r="D7577" s="3" t="s">
        <v>14614</v>
      </c>
      <c r="E7577" s="3" t="s">
        <v>20672</v>
      </c>
      <c r="F7577" s="3" t="s">
        <v>20673</v>
      </c>
      <c r="G7577" s="2" t="s">
        <v>18</v>
      </c>
      <c r="H7577" s="2">
        <v>4.0</v>
      </c>
      <c r="I7577" s="2">
        <v>5.0</v>
      </c>
      <c r="J7577" s="2">
        <v>3.0</v>
      </c>
      <c r="K7577" s="2">
        <v>5.0</v>
      </c>
      <c r="L7577" s="2">
        <v>3.0</v>
      </c>
      <c r="M7577" s="2" t="s">
        <v>19</v>
      </c>
    </row>
    <row r="7578" ht="15.75" customHeight="1">
      <c r="A7578" s="2">
        <v>436.0</v>
      </c>
      <c r="B7578" s="2" t="s">
        <v>20558</v>
      </c>
      <c r="C7578" s="2" t="s">
        <v>508</v>
      </c>
      <c r="D7578" s="3" t="s">
        <v>3680</v>
      </c>
      <c r="E7578" s="3" t="s">
        <v>20674</v>
      </c>
      <c r="F7578" s="3" t="s">
        <v>20675</v>
      </c>
      <c r="G7578" s="2" t="s">
        <v>18</v>
      </c>
      <c r="H7578" s="2">
        <v>4.0</v>
      </c>
      <c r="I7578" s="2">
        <v>3.0</v>
      </c>
      <c r="J7578" s="2">
        <v>3.0</v>
      </c>
      <c r="K7578" s="2">
        <v>4.0</v>
      </c>
      <c r="L7578" s="2">
        <v>3.0</v>
      </c>
      <c r="M7578" s="2" t="s">
        <v>19</v>
      </c>
    </row>
    <row r="7579" ht="15.75" customHeight="1">
      <c r="A7579" s="2">
        <v>436.0</v>
      </c>
      <c r="B7579" s="2" t="s">
        <v>20558</v>
      </c>
      <c r="C7579" s="2" t="s">
        <v>508</v>
      </c>
      <c r="D7579" s="3" t="s">
        <v>8673</v>
      </c>
      <c r="E7579" s="3" t="s">
        <v>20676</v>
      </c>
      <c r="F7579" s="3" t="s">
        <v>20677</v>
      </c>
      <c r="G7579" s="2" t="s">
        <v>18</v>
      </c>
      <c r="H7579" s="2">
        <v>4.0</v>
      </c>
      <c r="I7579" s="2">
        <v>4.0</v>
      </c>
      <c r="J7579" s="2">
        <v>5.0</v>
      </c>
      <c r="K7579" s="2">
        <v>4.0</v>
      </c>
      <c r="L7579" s="2">
        <v>3.0</v>
      </c>
      <c r="M7579" s="2" t="s">
        <v>19</v>
      </c>
    </row>
    <row r="7580" ht="15.75" customHeight="1">
      <c r="A7580" s="2">
        <v>436.0</v>
      </c>
      <c r="B7580" s="2" t="s">
        <v>20558</v>
      </c>
      <c r="C7580" s="2" t="s">
        <v>508</v>
      </c>
      <c r="D7580" s="3" t="s">
        <v>20678</v>
      </c>
      <c r="E7580" s="3" t="s">
        <v>20679</v>
      </c>
      <c r="F7580" s="3" t="s">
        <v>20680</v>
      </c>
      <c r="G7580" s="2" t="s">
        <v>18</v>
      </c>
      <c r="H7580" s="2">
        <v>4.0</v>
      </c>
      <c r="I7580" s="2">
        <v>4.0</v>
      </c>
      <c r="J7580" s="2">
        <v>4.0</v>
      </c>
      <c r="K7580" s="2">
        <v>4.0</v>
      </c>
      <c r="L7580" s="2">
        <v>4.0</v>
      </c>
      <c r="M7580" s="2" t="s">
        <v>19</v>
      </c>
    </row>
    <row r="7581" ht="15.75" customHeight="1">
      <c r="A7581" s="2">
        <v>436.0</v>
      </c>
      <c r="B7581" s="2" t="s">
        <v>20558</v>
      </c>
      <c r="C7581" s="2" t="s">
        <v>512</v>
      </c>
      <c r="D7581" s="3" t="s">
        <v>20681</v>
      </c>
      <c r="E7581" s="3" t="s">
        <v>20682</v>
      </c>
      <c r="F7581" s="3" t="s">
        <v>20683</v>
      </c>
      <c r="G7581" s="2" t="s">
        <v>18</v>
      </c>
      <c r="H7581" s="2">
        <v>4.0</v>
      </c>
      <c r="I7581" s="2">
        <v>3.0</v>
      </c>
      <c r="J7581" s="2">
        <v>4.0</v>
      </c>
      <c r="K7581" s="2">
        <v>3.0</v>
      </c>
      <c r="L7581" s="2">
        <v>3.0</v>
      </c>
      <c r="M7581" s="2" t="s">
        <v>19</v>
      </c>
    </row>
    <row r="7582" ht="15.75" customHeight="1">
      <c r="A7582" s="2">
        <v>436.0</v>
      </c>
      <c r="B7582" s="2" t="s">
        <v>20558</v>
      </c>
      <c r="C7582" s="2" t="s">
        <v>512</v>
      </c>
      <c r="D7582" s="3" t="s">
        <v>4864</v>
      </c>
      <c r="E7582" s="3" t="s">
        <v>20684</v>
      </c>
      <c r="F7582" s="3" t="s">
        <v>20685</v>
      </c>
      <c r="G7582" s="2" t="s">
        <v>18</v>
      </c>
      <c r="H7582" s="2">
        <v>4.0</v>
      </c>
      <c r="I7582" s="2">
        <v>4.0</v>
      </c>
      <c r="J7582" s="2">
        <v>4.0</v>
      </c>
      <c r="K7582" s="2">
        <v>4.0</v>
      </c>
      <c r="L7582" s="2">
        <v>4.0</v>
      </c>
      <c r="M7582" s="2" t="s">
        <v>19</v>
      </c>
    </row>
    <row r="7583" ht="15.75" customHeight="1">
      <c r="A7583" s="2">
        <v>436.0</v>
      </c>
      <c r="B7583" s="2" t="s">
        <v>20558</v>
      </c>
      <c r="C7583" s="2" t="s">
        <v>512</v>
      </c>
      <c r="D7583" s="3" t="s">
        <v>20686</v>
      </c>
      <c r="E7583" s="3" t="s">
        <v>20687</v>
      </c>
      <c r="F7583" s="3" t="s">
        <v>20688</v>
      </c>
      <c r="G7583" s="2" t="s">
        <v>18</v>
      </c>
      <c r="H7583" s="2">
        <v>4.0</v>
      </c>
      <c r="I7583" s="2">
        <v>5.0</v>
      </c>
      <c r="J7583" s="2">
        <v>4.0</v>
      </c>
      <c r="K7583" s="2">
        <v>3.0</v>
      </c>
      <c r="L7583" s="2">
        <v>3.0</v>
      </c>
      <c r="M7583" s="2" t="s">
        <v>19</v>
      </c>
    </row>
    <row r="7584" ht="15.75" customHeight="1">
      <c r="A7584" s="2">
        <v>436.0</v>
      </c>
      <c r="B7584" s="2" t="s">
        <v>20558</v>
      </c>
      <c r="C7584" s="2" t="s">
        <v>512</v>
      </c>
      <c r="D7584" s="3" t="s">
        <v>110</v>
      </c>
      <c r="E7584" s="3" t="s">
        <v>20689</v>
      </c>
      <c r="F7584" s="3" t="s">
        <v>20690</v>
      </c>
      <c r="G7584" s="2" t="s">
        <v>18</v>
      </c>
      <c r="H7584" s="2">
        <v>4.0</v>
      </c>
      <c r="I7584" s="2">
        <v>4.0</v>
      </c>
      <c r="J7584" s="2">
        <v>4.0</v>
      </c>
      <c r="K7584" s="2">
        <v>5.0</v>
      </c>
      <c r="L7584" s="2">
        <v>3.0</v>
      </c>
      <c r="M7584" s="2" t="s">
        <v>19</v>
      </c>
    </row>
    <row r="7585" ht="15.75" customHeight="1">
      <c r="A7585" s="2">
        <v>436.0</v>
      </c>
      <c r="B7585" s="2" t="s">
        <v>20558</v>
      </c>
      <c r="C7585" s="2" t="s">
        <v>512</v>
      </c>
      <c r="D7585" s="3" t="s">
        <v>20691</v>
      </c>
      <c r="E7585" s="3" t="s">
        <v>20692</v>
      </c>
      <c r="F7585" s="3" t="s">
        <v>20693</v>
      </c>
      <c r="G7585" s="2" t="s">
        <v>18</v>
      </c>
      <c r="H7585" s="2">
        <v>4.0</v>
      </c>
      <c r="I7585" s="2">
        <v>4.0</v>
      </c>
      <c r="J7585" s="2">
        <v>5.0</v>
      </c>
      <c r="K7585" s="2">
        <v>5.0</v>
      </c>
      <c r="L7585" s="2">
        <v>4.0</v>
      </c>
      <c r="M7585" s="2" t="s">
        <v>19</v>
      </c>
    </row>
    <row r="7586" ht="15.75" customHeight="1">
      <c r="A7586" s="2">
        <v>436.0</v>
      </c>
      <c r="B7586" s="2" t="s">
        <v>20558</v>
      </c>
      <c r="C7586" s="2" t="s">
        <v>512</v>
      </c>
      <c r="D7586" s="3" t="s">
        <v>1728</v>
      </c>
      <c r="E7586" s="3" t="s">
        <v>20694</v>
      </c>
      <c r="F7586" s="3" t="s">
        <v>20695</v>
      </c>
      <c r="G7586" s="2" t="s">
        <v>18</v>
      </c>
      <c r="H7586" s="2">
        <v>5.0</v>
      </c>
      <c r="I7586" s="2">
        <v>5.0</v>
      </c>
      <c r="J7586" s="2">
        <v>4.0</v>
      </c>
      <c r="K7586" s="2">
        <v>3.0</v>
      </c>
      <c r="L7586" s="2">
        <v>5.0</v>
      </c>
      <c r="M7586" s="2" t="s">
        <v>19</v>
      </c>
    </row>
    <row r="7587" ht="15.75" customHeight="1">
      <c r="A7587" s="2">
        <v>436.0</v>
      </c>
      <c r="B7587" s="2" t="s">
        <v>20558</v>
      </c>
      <c r="C7587" s="2" t="s">
        <v>512</v>
      </c>
      <c r="D7587" s="3" t="s">
        <v>9581</v>
      </c>
      <c r="E7587" s="3" t="s">
        <v>20696</v>
      </c>
      <c r="F7587" s="3" t="s">
        <v>20697</v>
      </c>
      <c r="G7587" s="2" t="s">
        <v>50</v>
      </c>
      <c r="H7587" s="2">
        <v>4.0</v>
      </c>
      <c r="I7587" s="2">
        <v>4.0</v>
      </c>
      <c r="J7587" s="2">
        <v>3.0</v>
      </c>
      <c r="K7587" s="2">
        <v>4.0</v>
      </c>
      <c r="L7587" s="2">
        <v>3.0</v>
      </c>
      <c r="M7587" s="2" t="s">
        <v>19</v>
      </c>
    </row>
    <row r="7588" ht="15.75" customHeight="1">
      <c r="A7588" s="2">
        <v>436.0</v>
      </c>
      <c r="B7588" s="2" t="s">
        <v>20558</v>
      </c>
      <c r="C7588" s="2" t="s">
        <v>512</v>
      </c>
      <c r="D7588" s="3" t="s">
        <v>20698</v>
      </c>
      <c r="E7588" s="3" t="s">
        <v>20699</v>
      </c>
      <c r="F7588" s="3" t="s">
        <v>20700</v>
      </c>
      <c r="G7588" s="2" t="s">
        <v>18</v>
      </c>
      <c r="H7588" s="2">
        <v>4.0</v>
      </c>
      <c r="I7588" s="2">
        <v>4.0</v>
      </c>
      <c r="J7588" s="2">
        <v>4.0</v>
      </c>
      <c r="K7588" s="2">
        <v>5.0</v>
      </c>
      <c r="L7588" s="2">
        <v>5.0</v>
      </c>
      <c r="M7588" s="2" t="s">
        <v>19</v>
      </c>
    </row>
    <row r="7589" ht="15.75" customHeight="1">
      <c r="A7589" s="2">
        <v>436.0</v>
      </c>
      <c r="B7589" s="2" t="s">
        <v>20558</v>
      </c>
      <c r="C7589" s="2" t="s">
        <v>512</v>
      </c>
      <c r="D7589" s="3" t="s">
        <v>1638</v>
      </c>
      <c r="E7589" s="3" t="s">
        <v>20701</v>
      </c>
      <c r="F7589" s="3" t="s">
        <v>20702</v>
      </c>
      <c r="G7589" s="2" t="s">
        <v>18</v>
      </c>
      <c r="H7589" s="2">
        <v>4.0</v>
      </c>
      <c r="I7589" s="2">
        <v>4.0</v>
      </c>
      <c r="J7589" s="2">
        <v>2.0</v>
      </c>
      <c r="K7589" s="2">
        <v>3.0</v>
      </c>
      <c r="L7589" s="2">
        <v>4.0</v>
      </c>
      <c r="M7589" s="2" t="s">
        <v>19</v>
      </c>
    </row>
    <row r="7590" ht="15.75" customHeight="1">
      <c r="A7590" s="2">
        <v>436.0</v>
      </c>
      <c r="B7590" s="2" t="s">
        <v>20558</v>
      </c>
      <c r="C7590" s="2" t="s">
        <v>512</v>
      </c>
      <c r="D7590" s="3" t="s">
        <v>1469</v>
      </c>
      <c r="E7590" s="3" t="s">
        <v>20703</v>
      </c>
      <c r="F7590" s="3" t="s">
        <v>20704</v>
      </c>
      <c r="G7590" s="2" t="s">
        <v>50</v>
      </c>
      <c r="H7590" s="2">
        <v>5.0</v>
      </c>
      <c r="I7590" s="2">
        <v>4.0</v>
      </c>
      <c r="J7590" s="2">
        <v>4.0</v>
      </c>
      <c r="K7590" s="2">
        <v>4.0</v>
      </c>
      <c r="L7590" s="2">
        <v>5.0</v>
      </c>
      <c r="M7590" s="2" t="s">
        <v>19</v>
      </c>
    </row>
    <row r="7591" ht="15.75" customHeight="1">
      <c r="A7591" s="2">
        <v>436.0</v>
      </c>
      <c r="B7591" s="2" t="s">
        <v>20558</v>
      </c>
      <c r="C7591" s="2" t="s">
        <v>353</v>
      </c>
      <c r="D7591" s="3" t="s">
        <v>20705</v>
      </c>
      <c r="E7591" s="3" t="s">
        <v>20706</v>
      </c>
      <c r="F7591" s="3" t="s">
        <v>20707</v>
      </c>
      <c r="G7591" s="2" t="s">
        <v>28</v>
      </c>
      <c r="H7591" s="2">
        <v>3.0</v>
      </c>
      <c r="I7591" s="2">
        <v>3.0</v>
      </c>
      <c r="J7591" s="2">
        <v>2.0</v>
      </c>
      <c r="K7591" s="2">
        <v>2.0</v>
      </c>
      <c r="L7591" s="2">
        <v>2.0</v>
      </c>
      <c r="M7591" s="2" t="s">
        <v>33</v>
      </c>
    </row>
    <row r="7592" ht="15.75" customHeight="1">
      <c r="A7592" s="2">
        <v>436.0</v>
      </c>
      <c r="B7592" s="2" t="s">
        <v>20558</v>
      </c>
      <c r="C7592" s="2" t="s">
        <v>353</v>
      </c>
      <c r="D7592" s="3" t="s">
        <v>4864</v>
      </c>
      <c r="E7592" s="3" t="s">
        <v>20708</v>
      </c>
      <c r="F7592" s="3" t="s">
        <v>20709</v>
      </c>
      <c r="G7592" s="2" t="s">
        <v>18</v>
      </c>
      <c r="H7592" s="2">
        <v>5.0</v>
      </c>
      <c r="I7592" s="2">
        <v>4.0</v>
      </c>
      <c r="J7592" s="2">
        <v>3.0</v>
      </c>
      <c r="K7592" s="2">
        <v>3.0</v>
      </c>
      <c r="L7592" s="2">
        <v>2.0</v>
      </c>
      <c r="M7592" s="2" t="s">
        <v>19</v>
      </c>
    </row>
    <row r="7593" ht="15.75" customHeight="1">
      <c r="A7593" s="2">
        <v>436.0</v>
      </c>
      <c r="B7593" s="2" t="s">
        <v>20558</v>
      </c>
      <c r="C7593" s="2" t="s">
        <v>123</v>
      </c>
      <c r="D7593" s="3" t="s">
        <v>20710</v>
      </c>
      <c r="E7593" s="3" t="s">
        <v>20711</v>
      </c>
      <c r="F7593" s="3" t="s">
        <v>20712</v>
      </c>
      <c r="G7593" s="2" t="s">
        <v>18</v>
      </c>
      <c r="H7593" s="2">
        <v>5.0</v>
      </c>
      <c r="I7593" s="2">
        <v>4.0</v>
      </c>
      <c r="J7593" s="2">
        <v>4.0</v>
      </c>
      <c r="K7593" s="2">
        <v>4.0</v>
      </c>
      <c r="L7593" s="2">
        <v>3.0</v>
      </c>
      <c r="M7593" s="2" t="s">
        <v>19</v>
      </c>
    </row>
    <row r="7594" ht="15.75" customHeight="1">
      <c r="A7594" s="2">
        <v>436.0</v>
      </c>
      <c r="B7594" s="2" t="s">
        <v>20558</v>
      </c>
      <c r="C7594" s="2" t="s">
        <v>123</v>
      </c>
      <c r="D7594" s="3" t="s">
        <v>20713</v>
      </c>
      <c r="E7594" s="3" t="s">
        <v>20714</v>
      </c>
      <c r="F7594" s="3" t="s">
        <v>20715</v>
      </c>
      <c r="G7594" s="2" t="s">
        <v>18</v>
      </c>
      <c r="H7594" s="2">
        <v>3.0</v>
      </c>
      <c r="I7594" s="2">
        <v>4.0</v>
      </c>
      <c r="J7594" s="2">
        <v>2.0</v>
      </c>
      <c r="K7594" s="2">
        <v>3.0</v>
      </c>
      <c r="L7594" s="2">
        <v>3.0</v>
      </c>
      <c r="M7594" s="2" t="s">
        <v>19</v>
      </c>
    </row>
    <row r="7595" ht="15.75" customHeight="1">
      <c r="A7595" s="2">
        <v>436.0</v>
      </c>
      <c r="B7595" s="2" t="s">
        <v>20558</v>
      </c>
      <c r="C7595" s="2" t="s">
        <v>123</v>
      </c>
      <c r="D7595" s="3" t="s">
        <v>1638</v>
      </c>
      <c r="E7595" s="3" t="s">
        <v>20716</v>
      </c>
      <c r="F7595" s="3" t="s">
        <v>20717</v>
      </c>
      <c r="G7595" s="2" t="s">
        <v>18</v>
      </c>
      <c r="H7595" s="2">
        <v>3.0</v>
      </c>
      <c r="I7595" s="2">
        <v>4.0</v>
      </c>
      <c r="J7595" s="2">
        <v>3.0</v>
      </c>
      <c r="K7595" s="2">
        <v>5.0</v>
      </c>
      <c r="L7595" s="2">
        <v>5.0</v>
      </c>
      <c r="M7595" s="2" t="s">
        <v>19</v>
      </c>
    </row>
    <row r="7596" ht="15.75" customHeight="1">
      <c r="A7596" s="2">
        <v>436.0</v>
      </c>
      <c r="B7596" s="2" t="s">
        <v>20558</v>
      </c>
      <c r="C7596" s="2" t="s">
        <v>123</v>
      </c>
      <c r="D7596" s="3" t="s">
        <v>20718</v>
      </c>
      <c r="E7596" s="3" t="s">
        <v>20719</v>
      </c>
      <c r="F7596" s="3" t="s">
        <v>20720</v>
      </c>
      <c r="G7596" s="2" t="s">
        <v>18</v>
      </c>
      <c r="H7596" s="2">
        <v>5.0</v>
      </c>
      <c r="I7596" s="2">
        <v>5.0</v>
      </c>
      <c r="J7596" s="2">
        <v>3.0</v>
      </c>
      <c r="K7596" s="2">
        <v>4.0</v>
      </c>
      <c r="L7596" s="2">
        <v>4.0</v>
      </c>
      <c r="M7596" s="2" t="s">
        <v>19</v>
      </c>
    </row>
    <row r="7597" ht="15.75" customHeight="1">
      <c r="A7597" s="2">
        <v>436.0</v>
      </c>
      <c r="B7597" s="2" t="s">
        <v>20558</v>
      </c>
      <c r="C7597" s="2" t="s">
        <v>127</v>
      </c>
      <c r="D7597" s="3" t="s">
        <v>20721</v>
      </c>
      <c r="E7597" s="3" t="s">
        <v>20722</v>
      </c>
      <c r="F7597" s="3" t="s">
        <v>20723</v>
      </c>
      <c r="G7597" s="2" t="s">
        <v>18</v>
      </c>
      <c r="H7597" s="2">
        <v>5.0</v>
      </c>
      <c r="I7597" s="2">
        <v>3.0</v>
      </c>
      <c r="J7597" s="2">
        <v>3.0</v>
      </c>
      <c r="K7597" s="2">
        <v>3.0</v>
      </c>
      <c r="L7597" s="2">
        <v>2.0</v>
      </c>
      <c r="M7597" s="2" t="s">
        <v>19</v>
      </c>
    </row>
    <row r="7598" ht="15.75" customHeight="1">
      <c r="A7598" s="2">
        <v>436.0</v>
      </c>
      <c r="B7598" s="2" t="s">
        <v>20558</v>
      </c>
      <c r="C7598" s="2" t="s">
        <v>127</v>
      </c>
      <c r="D7598" s="3" t="s">
        <v>20724</v>
      </c>
      <c r="E7598" s="3" t="s">
        <v>20725</v>
      </c>
      <c r="F7598" s="3" t="s">
        <v>20726</v>
      </c>
      <c r="G7598" s="2" t="s">
        <v>50</v>
      </c>
      <c r="H7598" s="2">
        <v>5.0</v>
      </c>
      <c r="I7598" s="2">
        <v>4.0</v>
      </c>
      <c r="J7598" s="2">
        <v>5.0</v>
      </c>
      <c r="K7598" s="2">
        <v>5.0</v>
      </c>
      <c r="L7598" s="2">
        <v>3.0</v>
      </c>
      <c r="M7598" s="2" t="s">
        <v>19</v>
      </c>
    </row>
    <row r="7599" ht="15.75" customHeight="1">
      <c r="A7599" s="2">
        <v>436.0</v>
      </c>
      <c r="B7599" s="2" t="s">
        <v>20558</v>
      </c>
      <c r="C7599" s="2" t="s">
        <v>127</v>
      </c>
      <c r="D7599" s="3" t="s">
        <v>20727</v>
      </c>
      <c r="E7599" s="3" t="s">
        <v>20728</v>
      </c>
      <c r="F7599" s="3" t="s">
        <v>20729</v>
      </c>
      <c r="G7599" s="2" t="s">
        <v>50</v>
      </c>
      <c r="H7599" s="2">
        <v>5.0</v>
      </c>
      <c r="I7599" s="2">
        <v>5.0</v>
      </c>
      <c r="J7599" s="2">
        <v>3.0</v>
      </c>
      <c r="K7599" s="2">
        <v>4.0</v>
      </c>
      <c r="L7599" s="2">
        <v>4.0</v>
      </c>
      <c r="M7599" s="2" t="s">
        <v>19</v>
      </c>
    </row>
    <row r="7600" ht="15.75" customHeight="1">
      <c r="A7600" s="2">
        <v>436.0</v>
      </c>
      <c r="B7600" s="2" t="s">
        <v>20558</v>
      </c>
      <c r="C7600" s="2" t="s">
        <v>127</v>
      </c>
      <c r="D7600" s="3" t="s">
        <v>20730</v>
      </c>
      <c r="E7600" s="3" t="s">
        <v>20731</v>
      </c>
      <c r="F7600" s="3" t="s">
        <v>20732</v>
      </c>
      <c r="G7600" s="2" t="s">
        <v>50</v>
      </c>
      <c r="H7600" s="2">
        <v>5.0</v>
      </c>
      <c r="I7600" s="2">
        <v>5.0</v>
      </c>
      <c r="J7600" s="2">
        <v>4.0</v>
      </c>
      <c r="K7600" s="2">
        <v>4.0</v>
      </c>
      <c r="L7600" s="2">
        <v>4.0</v>
      </c>
      <c r="M7600" s="2" t="s">
        <v>19</v>
      </c>
    </row>
    <row r="7601" ht="15.75" customHeight="1">
      <c r="A7601" s="2">
        <v>436.0</v>
      </c>
      <c r="B7601" s="2" t="s">
        <v>20558</v>
      </c>
      <c r="C7601" s="2" t="s">
        <v>336</v>
      </c>
      <c r="D7601" s="3" t="s">
        <v>59</v>
      </c>
      <c r="E7601" s="3" t="s">
        <v>20733</v>
      </c>
      <c r="F7601" s="3" t="s">
        <v>20734</v>
      </c>
      <c r="G7601" s="2" t="s">
        <v>50</v>
      </c>
      <c r="H7601" s="2">
        <v>4.0</v>
      </c>
      <c r="I7601" s="2">
        <v>3.0</v>
      </c>
      <c r="J7601" s="2">
        <v>4.0</v>
      </c>
      <c r="K7601" s="2">
        <v>4.0</v>
      </c>
      <c r="L7601" s="2">
        <v>5.0</v>
      </c>
      <c r="M7601" s="2" t="s">
        <v>19</v>
      </c>
    </row>
    <row r="7602" ht="15.75" customHeight="1">
      <c r="A7602" s="2">
        <v>436.0</v>
      </c>
      <c r="B7602" s="2" t="s">
        <v>20558</v>
      </c>
      <c r="C7602" s="2" t="s">
        <v>386</v>
      </c>
      <c r="D7602" s="3" t="s">
        <v>20735</v>
      </c>
      <c r="E7602" s="3" t="s">
        <v>20736</v>
      </c>
      <c r="F7602" s="3" t="s">
        <v>20737</v>
      </c>
      <c r="G7602" s="2" t="s">
        <v>28</v>
      </c>
      <c r="H7602" s="2">
        <v>3.0</v>
      </c>
      <c r="I7602" s="2">
        <v>4.0</v>
      </c>
      <c r="J7602" s="2">
        <v>1.0</v>
      </c>
      <c r="K7602" s="2">
        <v>2.0</v>
      </c>
      <c r="L7602" s="2">
        <v>3.0</v>
      </c>
      <c r="M7602" s="2" t="s">
        <v>19</v>
      </c>
    </row>
    <row r="7603" ht="15.75" customHeight="1">
      <c r="A7603" s="2">
        <v>436.0</v>
      </c>
      <c r="B7603" s="2" t="s">
        <v>20558</v>
      </c>
      <c r="C7603" s="2" t="s">
        <v>574</v>
      </c>
      <c r="D7603" s="3" t="s">
        <v>20738</v>
      </c>
      <c r="E7603" s="3" t="s">
        <v>20739</v>
      </c>
      <c r="F7603" s="3" t="s">
        <v>20740</v>
      </c>
      <c r="G7603" s="2" t="s">
        <v>50</v>
      </c>
      <c r="H7603" s="2">
        <v>4.0</v>
      </c>
      <c r="I7603" s="2">
        <v>5.0</v>
      </c>
      <c r="J7603" s="2">
        <v>5.0</v>
      </c>
      <c r="K7603" s="2">
        <v>5.0</v>
      </c>
      <c r="L7603" s="2">
        <v>5.0</v>
      </c>
      <c r="M7603" s="2" t="s">
        <v>19</v>
      </c>
    </row>
    <row r="7604" ht="15.75" customHeight="1">
      <c r="A7604" s="2">
        <v>436.0</v>
      </c>
      <c r="B7604" s="2" t="s">
        <v>20558</v>
      </c>
      <c r="C7604" s="2" t="s">
        <v>574</v>
      </c>
      <c r="D7604" s="3" t="s">
        <v>20741</v>
      </c>
      <c r="E7604" s="3" t="s">
        <v>20742</v>
      </c>
      <c r="F7604" s="3" t="s">
        <v>20743</v>
      </c>
      <c r="G7604" s="2" t="s">
        <v>62</v>
      </c>
      <c r="H7604" s="2">
        <v>1.0</v>
      </c>
      <c r="I7604" s="2">
        <v>1.0</v>
      </c>
      <c r="J7604" s="2">
        <v>4.0</v>
      </c>
      <c r="K7604" s="2">
        <v>1.0</v>
      </c>
      <c r="L7604" s="2">
        <v>1.0</v>
      </c>
      <c r="M7604" s="2" t="s">
        <v>33</v>
      </c>
    </row>
    <row r="7605" ht="15.75" customHeight="1">
      <c r="A7605" s="2">
        <v>436.0</v>
      </c>
      <c r="B7605" s="2" t="s">
        <v>20558</v>
      </c>
      <c r="C7605" s="2" t="s">
        <v>1067</v>
      </c>
      <c r="D7605" s="3" t="s">
        <v>20744</v>
      </c>
      <c r="E7605" s="3" t="s">
        <v>20745</v>
      </c>
      <c r="F7605" s="3" t="s">
        <v>20746</v>
      </c>
      <c r="G7605" s="2" t="s">
        <v>28</v>
      </c>
      <c r="H7605" s="2">
        <v>3.0</v>
      </c>
      <c r="I7605" s="2">
        <v>5.0</v>
      </c>
      <c r="J7605" s="2">
        <v>3.0</v>
      </c>
      <c r="K7605" s="2">
        <v>4.0</v>
      </c>
      <c r="L7605" s="2">
        <v>4.0</v>
      </c>
      <c r="M7605" s="2" t="s">
        <v>33</v>
      </c>
    </row>
    <row r="7606" ht="15.75" customHeight="1">
      <c r="A7606" s="2">
        <v>436.0</v>
      </c>
      <c r="B7606" s="2" t="s">
        <v>20558</v>
      </c>
      <c r="C7606" s="2" t="s">
        <v>63</v>
      </c>
      <c r="D7606" s="3" t="s">
        <v>20747</v>
      </c>
      <c r="E7606" s="3" t="s">
        <v>20748</v>
      </c>
      <c r="F7606" s="3" t="s">
        <v>20749</v>
      </c>
      <c r="G7606" s="2" t="s">
        <v>18</v>
      </c>
      <c r="H7606" s="2">
        <v>5.0</v>
      </c>
      <c r="I7606" s="2">
        <v>4.0</v>
      </c>
      <c r="J7606" s="2">
        <v>5.0</v>
      </c>
      <c r="K7606" s="2">
        <v>5.0</v>
      </c>
      <c r="L7606" s="2">
        <v>5.0</v>
      </c>
      <c r="M7606" s="2" t="s">
        <v>19</v>
      </c>
    </row>
    <row r="7607" ht="15.75" customHeight="1">
      <c r="A7607" s="2">
        <v>436.0</v>
      </c>
      <c r="B7607" s="2" t="s">
        <v>20558</v>
      </c>
      <c r="C7607" s="2" t="s">
        <v>1152</v>
      </c>
      <c r="D7607" s="3" t="s">
        <v>191</v>
      </c>
      <c r="E7607" s="3" t="s">
        <v>20750</v>
      </c>
      <c r="F7607" s="3" t="s">
        <v>20751</v>
      </c>
      <c r="G7607" s="2" t="s">
        <v>18</v>
      </c>
      <c r="H7607" s="2">
        <v>5.0</v>
      </c>
      <c r="I7607" s="2">
        <v>3.0</v>
      </c>
      <c r="J7607" s="2">
        <v>4.0</v>
      </c>
      <c r="K7607" s="2">
        <v>3.0</v>
      </c>
      <c r="L7607" s="2">
        <v>4.0</v>
      </c>
      <c r="M7607" s="2" t="s">
        <v>19</v>
      </c>
    </row>
    <row r="7608" ht="15.75" customHeight="1">
      <c r="A7608" s="2">
        <v>436.0</v>
      </c>
      <c r="B7608" s="2" t="s">
        <v>20558</v>
      </c>
      <c r="C7608" s="2" t="s">
        <v>1152</v>
      </c>
      <c r="D7608" s="3" t="s">
        <v>20752</v>
      </c>
      <c r="E7608" s="3" t="s">
        <v>20753</v>
      </c>
      <c r="F7608" s="3" t="s">
        <v>20754</v>
      </c>
      <c r="G7608" s="2" t="s">
        <v>50</v>
      </c>
      <c r="H7608" s="2">
        <v>5.0</v>
      </c>
      <c r="I7608" s="2">
        <v>5.0</v>
      </c>
      <c r="J7608" s="2">
        <v>5.0</v>
      </c>
      <c r="K7608" s="2">
        <v>5.0</v>
      </c>
      <c r="L7608" s="2">
        <v>5.0</v>
      </c>
      <c r="M7608" s="2" t="s">
        <v>19</v>
      </c>
    </row>
    <row r="7609" ht="15.75" customHeight="1">
      <c r="A7609" s="2">
        <v>436.0</v>
      </c>
      <c r="B7609" s="2" t="s">
        <v>20558</v>
      </c>
      <c r="C7609" s="2" t="s">
        <v>1152</v>
      </c>
      <c r="D7609" s="3" t="s">
        <v>20755</v>
      </c>
      <c r="E7609" s="3" t="s">
        <v>20756</v>
      </c>
      <c r="F7609" s="3" t="s">
        <v>20754</v>
      </c>
      <c r="G7609" s="2" t="s">
        <v>50</v>
      </c>
      <c r="H7609" s="2">
        <v>5.0</v>
      </c>
      <c r="I7609" s="2">
        <v>5.0</v>
      </c>
      <c r="J7609" s="2">
        <v>5.0</v>
      </c>
      <c r="K7609" s="2">
        <v>5.0</v>
      </c>
      <c r="L7609" s="2">
        <v>5.0</v>
      </c>
      <c r="M7609" s="2" t="s">
        <v>19</v>
      </c>
    </row>
    <row r="7610" ht="15.75" customHeight="1">
      <c r="A7610" s="2">
        <v>436.0</v>
      </c>
      <c r="B7610" s="2" t="s">
        <v>20558</v>
      </c>
      <c r="C7610" s="2" t="s">
        <v>1152</v>
      </c>
      <c r="D7610" s="3" t="s">
        <v>12718</v>
      </c>
      <c r="E7610" s="3" t="s">
        <v>20757</v>
      </c>
      <c r="F7610" s="3" t="s">
        <v>20754</v>
      </c>
      <c r="G7610" s="2" t="s">
        <v>50</v>
      </c>
      <c r="H7610" s="2">
        <v>4.0</v>
      </c>
      <c r="I7610" s="2">
        <v>4.0</v>
      </c>
      <c r="J7610" s="2">
        <v>4.0</v>
      </c>
      <c r="K7610" s="2">
        <v>3.0</v>
      </c>
      <c r="L7610" s="2">
        <v>4.0</v>
      </c>
      <c r="M7610" s="2" t="s">
        <v>19</v>
      </c>
    </row>
    <row r="7611" ht="15.75" customHeight="1">
      <c r="A7611" s="2">
        <v>436.0</v>
      </c>
      <c r="B7611" s="2" t="s">
        <v>20558</v>
      </c>
      <c r="C7611" s="2" t="s">
        <v>75</v>
      </c>
      <c r="D7611" s="3" t="s">
        <v>20758</v>
      </c>
      <c r="E7611" s="3" t="s">
        <v>20759</v>
      </c>
      <c r="F7611" s="3" t="s">
        <v>20754</v>
      </c>
      <c r="G7611" s="2" t="s">
        <v>50</v>
      </c>
      <c r="H7611" s="2">
        <v>5.0</v>
      </c>
      <c r="I7611" s="2">
        <v>5.0</v>
      </c>
      <c r="J7611" s="2">
        <v>3.0</v>
      </c>
      <c r="K7611" s="2">
        <v>4.0</v>
      </c>
      <c r="L7611" s="2">
        <v>4.0</v>
      </c>
      <c r="M7611" s="2" t="s">
        <v>19</v>
      </c>
    </row>
    <row r="7612" ht="15.75" customHeight="1">
      <c r="A7612" s="2">
        <v>436.0</v>
      </c>
      <c r="B7612" s="2" t="s">
        <v>20558</v>
      </c>
      <c r="C7612" s="2" t="s">
        <v>75</v>
      </c>
      <c r="D7612" s="3" t="s">
        <v>20760</v>
      </c>
      <c r="E7612" s="3" t="s">
        <v>20761</v>
      </c>
      <c r="F7612" s="3" t="s">
        <v>20754</v>
      </c>
      <c r="G7612" s="2" t="s">
        <v>18</v>
      </c>
      <c r="H7612" s="2">
        <v>4.0</v>
      </c>
      <c r="I7612" s="2">
        <v>4.0</v>
      </c>
      <c r="J7612" s="2">
        <v>4.0</v>
      </c>
      <c r="K7612" s="2">
        <v>4.0</v>
      </c>
      <c r="L7612" s="2">
        <v>4.0</v>
      </c>
      <c r="M7612" s="2" t="s">
        <v>19</v>
      </c>
    </row>
    <row r="7613" ht="15.75" customHeight="1">
      <c r="A7613" s="2">
        <v>436.0</v>
      </c>
      <c r="B7613" s="2" t="s">
        <v>20558</v>
      </c>
      <c r="C7613" s="2" t="s">
        <v>1608</v>
      </c>
      <c r="D7613" s="3" t="s">
        <v>20762</v>
      </c>
      <c r="E7613" s="3" t="s">
        <v>20763</v>
      </c>
      <c r="F7613" s="3" t="s">
        <v>20754</v>
      </c>
      <c r="G7613" s="2" t="s">
        <v>50</v>
      </c>
      <c r="H7613" s="2">
        <v>5.0</v>
      </c>
      <c r="I7613" s="2">
        <v>5.0</v>
      </c>
      <c r="J7613" s="2">
        <v>5.0</v>
      </c>
      <c r="K7613" s="2">
        <v>5.0</v>
      </c>
      <c r="L7613" s="2">
        <v>5.0</v>
      </c>
      <c r="M7613" s="2" t="s">
        <v>19</v>
      </c>
    </row>
    <row r="7614" ht="15.75" customHeight="1">
      <c r="A7614" s="2">
        <v>437.0</v>
      </c>
      <c r="B7614" s="2" t="s">
        <v>20764</v>
      </c>
      <c r="C7614" s="2" t="s">
        <v>1920</v>
      </c>
      <c r="D7614" s="3" t="s">
        <v>20765</v>
      </c>
      <c r="E7614" s="3" t="s">
        <v>20766</v>
      </c>
      <c r="F7614" s="3" t="s">
        <v>20767</v>
      </c>
      <c r="G7614" s="2" t="s">
        <v>50</v>
      </c>
      <c r="H7614" s="2">
        <v>5.0</v>
      </c>
      <c r="I7614" s="2">
        <v>5.0</v>
      </c>
      <c r="J7614" s="2">
        <v>5.0</v>
      </c>
      <c r="K7614" s="2">
        <v>5.0</v>
      </c>
      <c r="L7614" s="2">
        <v>5.0</v>
      </c>
      <c r="M7614" s="2" t="s">
        <v>19</v>
      </c>
    </row>
    <row r="7615" ht="15.75" customHeight="1">
      <c r="A7615" s="2">
        <v>437.0</v>
      </c>
      <c r="B7615" s="2" t="s">
        <v>20764</v>
      </c>
      <c r="C7615" s="2" t="s">
        <v>1920</v>
      </c>
      <c r="D7615" s="3" t="s">
        <v>20768</v>
      </c>
      <c r="E7615" s="3" t="s">
        <v>20769</v>
      </c>
      <c r="F7615" s="3" t="s">
        <v>20770</v>
      </c>
      <c r="G7615" s="2" t="s">
        <v>50</v>
      </c>
      <c r="H7615" s="2">
        <v>5.0</v>
      </c>
      <c r="I7615" s="2">
        <v>5.0</v>
      </c>
      <c r="J7615" s="2">
        <v>5.0</v>
      </c>
      <c r="K7615" s="2">
        <v>5.0</v>
      </c>
      <c r="L7615" s="2">
        <v>5.0</v>
      </c>
      <c r="M7615" s="2" t="s">
        <v>19</v>
      </c>
    </row>
    <row r="7616" ht="15.75" customHeight="1">
      <c r="A7616" s="2">
        <v>437.0</v>
      </c>
      <c r="B7616" s="2" t="s">
        <v>20764</v>
      </c>
      <c r="C7616" s="2" t="s">
        <v>690</v>
      </c>
      <c r="D7616" s="3" t="s">
        <v>20771</v>
      </c>
      <c r="E7616" s="3" t="s">
        <v>20772</v>
      </c>
      <c r="F7616" s="3" t="s">
        <v>20773</v>
      </c>
      <c r="G7616" s="2" t="s">
        <v>50</v>
      </c>
      <c r="H7616" s="2">
        <v>5.0</v>
      </c>
      <c r="I7616" s="2">
        <v>5.0</v>
      </c>
      <c r="J7616" s="2">
        <v>5.0</v>
      </c>
      <c r="K7616" s="2">
        <v>5.0</v>
      </c>
      <c r="L7616" s="2">
        <v>5.0</v>
      </c>
      <c r="M7616" s="2" t="s">
        <v>19</v>
      </c>
    </row>
    <row r="7617" ht="15.75" customHeight="1">
      <c r="A7617" s="2">
        <v>437.0</v>
      </c>
      <c r="B7617" s="2" t="s">
        <v>20764</v>
      </c>
      <c r="C7617" s="2" t="s">
        <v>690</v>
      </c>
      <c r="D7617" s="3" t="s">
        <v>20774</v>
      </c>
      <c r="E7617" s="3" t="s">
        <v>20775</v>
      </c>
      <c r="F7617" s="3" t="s">
        <v>20776</v>
      </c>
      <c r="G7617" s="2" t="s">
        <v>50</v>
      </c>
      <c r="H7617" s="2">
        <v>5.0</v>
      </c>
      <c r="I7617" s="2">
        <v>5.0</v>
      </c>
      <c r="J7617" s="2">
        <v>4.0</v>
      </c>
      <c r="K7617" s="2">
        <v>5.0</v>
      </c>
      <c r="L7617" s="2">
        <v>4.0</v>
      </c>
      <c r="M7617" s="2" t="s">
        <v>19</v>
      </c>
    </row>
    <row r="7618" ht="15.75" customHeight="1">
      <c r="A7618" s="2">
        <v>437.0</v>
      </c>
      <c r="B7618" s="2" t="s">
        <v>20764</v>
      </c>
      <c r="C7618" s="2" t="s">
        <v>14</v>
      </c>
      <c r="D7618" s="3" t="s">
        <v>20777</v>
      </c>
      <c r="E7618" s="3" t="s">
        <v>20778</v>
      </c>
      <c r="F7618" s="3" t="s">
        <v>20779</v>
      </c>
      <c r="G7618" s="2" t="s">
        <v>50</v>
      </c>
      <c r="H7618" s="2">
        <v>5.0</v>
      </c>
      <c r="I7618" s="2">
        <v>5.0</v>
      </c>
      <c r="J7618" s="2">
        <v>5.0</v>
      </c>
      <c r="K7618" s="2">
        <v>5.0</v>
      </c>
      <c r="L7618" s="2">
        <v>5.0</v>
      </c>
      <c r="M7618" s="2" t="s">
        <v>19</v>
      </c>
    </row>
    <row r="7619" ht="15.75" customHeight="1">
      <c r="A7619" s="2">
        <v>437.0</v>
      </c>
      <c r="B7619" s="2" t="s">
        <v>20764</v>
      </c>
      <c r="C7619" s="2" t="s">
        <v>14</v>
      </c>
      <c r="D7619" s="3" t="s">
        <v>15407</v>
      </c>
      <c r="E7619" s="3" t="s">
        <v>20780</v>
      </c>
      <c r="F7619" s="3" t="s">
        <v>20781</v>
      </c>
      <c r="G7619" s="2" t="s">
        <v>50</v>
      </c>
      <c r="H7619" s="2">
        <v>5.0</v>
      </c>
      <c r="I7619" s="2">
        <v>5.0</v>
      </c>
      <c r="J7619" s="2">
        <v>5.0</v>
      </c>
      <c r="K7619" s="2">
        <v>5.0</v>
      </c>
      <c r="L7619" s="2">
        <v>5.0</v>
      </c>
      <c r="M7619" s="2" t="s">
        <v>19</v>
      </c>
    </row>
    <row r="7620" ht="15.75" customHeight="1">
      <c r="A7620" s="2">
        <v>437.0</v>
      </c>
      <c r="B7620" s="2" t="s">
        <v>20764</v>
      </c>
      <c r="C7620" s="2" t="s">
        <v>14</v>
      </c>
      <c r="D7620" s="3" t="s">
        <v>20782</v>
      </c>
      <c r="E7620" s="3" t="s">
        <v>20783</v>
      </c>
      <c r="F7620" s="3" t="s">
        <v>20784</v>
      </c>
      <c r="G7620" s="2" t="s">
        <v>50</v>
      </c>
      <c r="H7620" s="2">
        <v>5.0</v>
      </c>
      <c r="I7620" s="2">
        <v>4.0</v>
      </c>
      <c r="J7620" s="2">
        <v>5.0</v>
      </c>
      <c r="K7620" s="2">
        <v>4.0</v>
      </c>
      <c r="L7620" s="2">
        <v>5.0</v>
      </c>
      <c r="M7620" s="2" t="s">
        <v>19</v>
      </c>
    </row>
    <row r="7621" ht="15.75" customHeight="1">
      <c r="A7621" s="2">
        <v>437.0</v>
      </c>
      <c r="B7621" s="2" t="s">
        <v>20764</v>
      </c>
      <c r="C7621" s="2" t="s">
        <v>14</v>
      </c>
      <c r="D7621" s="3" t="s">
        <v>19654</v>
      </c>
      <c r="E7621" s="3" t="s">
        <v>20785</v>
      </c>
      <c r="F7621" s="3" t="s">
        <v>20786</v>
      </c>
      <c r="G7621" s="2" t="s">
        <v>50</v>
      </c>
      <c r="H7621" s="2">
        <v>5.0</v>
      </c>
      <c r="I7621" s="2">
        <v>5.0</v>
      </c>
      <c r="J7621" s="2">
        <v>5.0</v>
      </c>
      <c r="K7621" s="2">
        <v>5.0</v>
      </c>
      <c r="L7621" s="2">
        <v>5.0</v>
      </c>
      <c r="M7621" s="2" t="s">
        <v>19</v>
      </c>
    </row>
    <row r="7622" ht="15.75" customHeight="1">
      <c r="A7622" s="2">
        <v>437.0</v>
      </c>
      <c r="B7622" s="2" t="s">
        <v>20764</v>
      </c>
      <c r="C7622" s="2" t="s">
        <v>14</v>
      </c>
      <c r="D7622" s="3" t="s">
        <v>20787</v>
      </c>
      <c r="E7622" s="3" t="s">
        <v>20788</v>
      </c>
      <c r="F7622" s="3" t="s">
        <v>20789</v>
      </c>
      <c r="G7622" s="2" t="s">
        <v>50</v>
      </c>
      <c r="H7622" s="2">
        <v>5.0</v>
      </c>
      <c r="I7622" s="2">
        <v>5.0</v>
      </c>
      <c r="J7622" s="2">
        <v>5.0</v>
      </c>
      <c r="K7622" s="2">
        <v>5.0</v>
      </c>
      <c r="L7622" s="2">
        <v>5.0</v>
      </c>
      <c r="M7622" s="2" t="s">
        <v>19</v>
      </c>
    </row>
    <row r="7623" ht="15.75" customHeight="1">
      <c r="A7623" s="2">
        <v>437.0</v>
      </c>
      <c r="B7623" s="2" t="s">
        <v>20764</v>
      </c>
      <c r="C7623" s="2" t="s">
        <v>14</v>
      </c>
      <c r="D7623" s="3" t="s">
        <v>20790</v>
      </c>
      <c r="E7623" s="3" t="s">
        <v>20791</v>
      </c>
      <c r="F7623" s="3" t="s">
        <v>20792</v>
      </c>
      <c r="G7623" s="2" t="s">
        <v>50</v>
      </c>
      <c r="H7623" s="2">
        <v>5.0</v>
      </c>
      <c r="I7623" s="2">
        <v>5.0</v>
      </c>
      <c r="J7623" s="2">
        <v>5.0</v>
      </c>
      <c r="K7623" s="2">
        <v>5.0</v>
      </c>
      <c r="L7623" s="2">
        <v>5.0</v>
      </c>
      <c r="M7623" s="2" t="s">
        <v>19</v>
      </c>
    </row>
    <row r="7624" ht="15.75" customHeight="1">
      <c r="A7624" s="2">
        <v>437.0</v>
      </c>
      <c r="B7624" s="2" t="s">
        <v>20764</v>
      </c>
      <c r="C7624" s="2" t="s">
        <v>14</v>
      </c>
      <c r="D7624" s="3" t="s">
        <v>16292</v>
      </c>
      <c r="E7624" s="3" t="s">
        <v>20793</v>
      </c>
      <c r="F7624" s="3" t="s">
        <v>20794</v>
      </c>
      <c r="G7624" s="2" t="s">
        <v>50</v>
      </c>
      <c r="H7624" s="2">
        <v>4.0</v>
      </c>
      <c r="I7624" s="2">
        <v>4.0</v>
      </c>
      <c r="J7624" s="2">
        <v>4.0</v>
      </c>
      <c r="K7624" s="2">
        <v>4.0</v>
      </c>
      <c r="L7624" s="2">
        <v>4.0</v>
      </c>
      <c r="M7624" s="2" t="s">
        <v>19</v>
      </c>
    </row>
    <row r="7625" ht="15.75" customHeight="1">
      <c r="A7625" s="2">
        <v>437.0</v>
      </c>
      <c r="B7625" s="2" t="s">
        <v>20764</v>
      </c>
      <c r="C7625" s="2" t="s">
        <v>29</v>
      </c>
      <c r="D7625" s="3" t="s">
        <v>20795</v>
      </c>
      <c r="E7625" s="3" t="s">
        <v>20796</v>
      </c>
      <c r="F7625" s="3" t="s">
        <v>20797</v>
      </c>
      <c r="G7625" s="2" t="s">
        <v>50</v>
      </c>
      <c r="H7625" s="2">
        <v>5.0</v>
      </c>
      <c r="I7625" s="2">
        <v>5.0</v>
      </c>
      <c r="J7625" s="2">
        <v>5.0</v>
      </c>
      <c r="K7625" s="2">
        <v>5.0</v>
      </c>
      <c r="L7625" s="2">
        <v>5.0</v>
      </c>
      <c r="M7625" s="2" t="s">
        <v>19</v>
      </c>
    </row>
    <row r="7626" ht="15.75" customHeight="1">
      <c r="A7626" s="2">
        <v>437.0</v>
      </c>
      <c r="B7626" s="2" t="s">
        <v>20764</v>
      </c>
      <c r="C7626" s="2" t="s">
        <v>29</v>
      </c>
      <c r="D7626" s="3" t="s">
        <v>20798</v>
      </c>
      <c r="E7626" s="3" t="s">
        <v>20799</v>
      </c>
      <c r="F7626" s="3" t="s">
        <v>20800</v>
      </c>
      <c r="G7626" s="2" t="s">
        <v>50</v>
      </c>
      <c r="H7626" s="2">
        <v>3.0</v>
      </c>
      <c r="I7626" s="2">
        <v>4.0</v>
      </c>
      <c r="J7626" s="2">
        <v>5.0</v>
      </c>
      <c r="K7626" s="2">
        <v>5.0</v>
      </c>
      <c r="L7626" s="2">
        <v>5.0</v>
      </c>
      <c r="M7626" s="2" t="s">
        <v>19</v>
      </c>
    </row>
    <row r="7627" ht="15.75" customHeight="1">
      <c r="A7627" s="2">
        <v>437.0</v>
      </c>
      <c r="B7627" s="2" t="s">
        <v>20764</v>
      </c>
      <c r="C7627" s="2" t="s">
        <v>29</v>
      </c>
      <c r="D7627" s="3" t="s">
        <v>20801</v>
      </c>
      <c r="E7627" s="3" t="s">
        <v>20802</v>
      </c>
      <c r="F7627" s="3" t="s">
        <v>20803</v>
      </c>
      <c r="G7627" s="2" t="s">
        <v>50</v>
      </c>
      <c r="H7627" s="2">
        <v>5.0</v>
      </c>
      <c r="I7627" s="2">
        <v>4.0</v>
      </c>
      <c r="J7627" s="2">
        <v>4.0</v>
      </c>
      <c r="K7627" s="2">
        <v>5.0</v>
      </c>
      <c r="L7627" s="2">
        <v>5.0</v>
      </c>
      <c r="M7627" s="2" t="s">
        <v>19</v>
      </c>
    </row>
    <row r="7628" ht="15.75" customHeight="1">
      <c r="A7628" s="2">
        <v>437.0</v>
      </c>
      <c r="B7628" s="2" t="s">
        <v>20764</v>
      </c>
      <c r="C7628" s="2" t="s">
        <v>29</v>
      </c>
      <c r="D7628" s="3" t="s">
        <v>20804</v>
      </c>
      <c r="E7628" s="3" t="s">
        <v>20805</v>
      </c>
      <c r="F7628" s="3" t="s">
        <v>20806</v>
      </c>
      <c r="G7628" s="2" t="s">
        <v>50</v>
      </c>
      <c r="H7628" s="2">
        <v>5.0</v>
      </c>
      <c r="I7628" s="2">
        <v>5.0</v>
      </c>
      <c r="J7628" s="2">
        <v>5.0</v>
      </c>
      <c r="K7628" s="2">
        <v>5.0</v>
      </c>
      <c r="L7628" s="2">
        <v>5.0</v>
      </c>
      <c r="M7628" s="2" t="s">
        <v>19</v>
      </c>
    </row>
    <row r="7629" ht="15.75" customHeight="1">
      <c r="A7629" s="2">
        <v>437.0</v>
      </c>
      <c r="B7629" s="2" t="s">
        <v>20764</v>
      </c>
      <c r="C7629" s="2" t="s">
        <v>29</v>
      </c>
      <c r="D7629" s="3" t="s">
        <v>20807</v>
      </c>
      <c r="E7629" s="3" t="s">
        <v>20808</v>
      </c>
      <c r="F7629" s="3" t="s">
        <v>20809</v>
      </c>
      <c r="G7629" s="2" t="s">
        <v>50</v>
      </c>
      <c r="H7629" s="2">
        <v>4.0</v>
      </c>
      <c r="I7629" s="2">
        <v>4.0</v>
      </c>
      <c r="J7629" s="2">
        <v>4.0</v>
      </c>
      <c r="K7629" s="2">
        <v>4.0</v>
      </c>
      <c r="L7629" s="2">
        <v>5.0</v>
      </c>
      <c r="M7629" s="2" t="s">
        <v>19</v>
      </c>
    </row>
    <row r="7630" ht="15.75" customHeight="1">
      <c r="A7630" s="2">
        <v>437.0</v>
      </c>
      <c r="B7630" s="2" t="s">
        <v>20764</v>
      </c>
      <c r="C7630" s="2" t="s">
        <v>20</v>
      </c>
      <c r="D7630" s="3" t="s">
        <v>4864</v>
      </c>
      <c r="E7630" s="3" t="s">
        <v>20810</v>
      </c>
      <c r="F7630" s="3" t="s">
        <v>20811</v>
      </c>
      <c r="G7630" s="2" t="s">
        <v>50</v>
      </c>
      <c r="H7630" s="2">
        <v>4.0</v>
      </c>
      <c r="I7630" s="2">
        <v>5.0</v>
      </c>
      <c r="J7630" s="2">
        <v>4.0</v>
      </c>
      <c r="K7630" s="2">
        <v>4.0</v>
      </c>
      <c r="L7630" s="2">
        <v>5.0</v>
      </c>
      <c r="M7630" s="2" t="s">
        <v>19</v>
      </c>
    </row>
    <row r="7631" ht="15.75" customHeight="1">
      <c r="A7631" s="2">
        <v>437.0</v>
      </c>
      <c r="B7631" s="2" t="s">
        <v>20764</v>
      </c>
      <c r="C7631" s="2" t="s">
        <v>20</v>
      </c>
      <c r="D7631" s="3" t="s">
        <v>20812</v>
      </c>
      <c r="E7631" s="3" t="s">
        <v>20813</v>
      </c>
      <c r="F7631" s="3" t="s">
        <v>20814</v>
      </c>
      <c r="G7631" s="2" t="s">
        <v>50</v>
      </c>
      <c r="H7631" s="2">
        <v>4.0</v>
      </c>
      <c r="I7631" s="2">
        <v>4.0</v>
      </c>
      <c r="J7631" s="2">
        <v>5.0</v>
      </c>
      <c r="K7631" s="2">
        <v>4.0</v>
      </c>
      <c r="L7631" s="2">
        <v>5.0</v>
      </c>
      <c r="M7631" s="2" t="s">
        <v>19</v>
      </c>
    </row>
    <row r="7632" ht="15.75" customHeight="1">
      <c r="A7632" s="2">
        <v>437.0</v>
      </c>
      <c r="B7632" s="2" t="s">
        <v>20764</v>
      </c>
      <c r="C7632" s="2" t="s">
        <v>153</v>
      </c>
      <c r="D7632" s="3" t="s">
        <v>20815</v>
      </c>
      <c r="E7632" s="3" t="s">
        <v>20816</v>
      </c>
      <c r="F7632" s="3" t="s">
        <v>20817</v>
      </c>
      <c r="G7632" s="2" t="s">
        <v>50</v>
      </c>
      <c r="H7632" s="2">
        <v>5.0</v>
      </c>
      <c r="I7632" s="2">
        <v>5.0</v>
      </c>
      <c r="J7632" s="2">
        <v>5.0</v>
      </c>
      <c r="K7632" s="2">
        <v>5.0</v>
      </c>
      <c r="L7632" s="2">
        <v>5.0</v>
      </c>
      <c r="M7632" s="2" t="s">
        <v>19</v>
      </c>
    </row>
    <row r="7633" ht="15.75" customHeight="1">
      <c r="A7633" s="2">
        <v>437.0</v>
      </c>
      <c r="B7633" s="2" t="s">
        <v>20764</v>
      </c>
      <c r="C7633" s="2" t="s">
        <v>153</v>
      </c>
      <c r="D7633" s="3" t="s">
        <v>20818</v>
      </c>
      <c r="E7633" s="3" t="s">
        <v>20819</v>
      </c>
      <c r="F7633" s="3" t="s">
        <v>20820</v>
      </c>
      <c r="G7633" s="2" t="s">
        <v>50</v>
      </c>
      <c r="H7633" s="2">
        <v>5.0</v>
      </c>
      <c r="I7633" s="2">
        <v>5.0</v>
      </c>
      <c r="J7633" s="2">
        <v>5.0</v>
      </c>
      <c r="K7633" s="2">
        <v>5.0</v>
      </c>
      <c r="L7633" s="2">
        <v>5.0</v>
      </c>
      <c r="M7633" s="2" t="s">
        <v>19</v>
      </c>
    </row>
    <row r="7634" ht="15.75" customHeight="1">
      <c r="A7634" s="2">
        <v>437.0</v>
      </c>
      <c r="B7634" s="2" t="s">
        <v>20764</v>
      </c>
      <c r="C7634" s="2" t="s">
        <v>235</v>
      </c>
      <c r="D7634" s="3" t="s">
        <v>17581</v>
      </c>
      <c r="E7634" s="3" t="s">
        <v>20821</v>
      </c>
      <c r="F7634" s="3" t="s">
        <v>20822</v>
      </c>
      <c r="G7634" s="2" t="s">
        <v>50</v>
      </c>
      <c r="H7634" s="2">
        <v>4.0</v>
      </c>
      <c r="I7634" s="2">
        <v>5.0</v>
      </c>
      <c r="J7634" s="2">
        <v>5.0</v>
      </c>
      <c r="K7634" s="2">
        <v>5.0</v>
      </c>
      <c r="L7634" s="2">
        <v>5.0</v>
      </c>
      <c r="M7634" s="2" t="s">
        <v>19</v>
      </c>
    </row>
    <row r="7635" ht="15.75" customHeight="1">
      <c r="A7635" s="2">
        <v>437.0</v>
      </c>
      <c r="B7635" s="2" t="s">
        <v>20764</v>
      </c>
      <c r="C7635" s="2" t="s">
        <v>235</v>
      </c>
      <c r="D7635" s="3" t="s">
        <v>20823</v>
      </c>
      <c r="E7635" s="3" t="s">
        <v>20824</v>
      </c>
      <c r="F7635" s="3" t="s">
        <v>20825</v>
      </c>
      <c r="G7635" s="2" t="s">
        <v>50</v>
      </c>
      <c r="H7635" s="2">
        <v>4.0</v>
      </c>
      <c r="I7635" s="2">
        <v>5.0</v>
      </c>
      <c r="J7635" s="2">
        <v>4.0</v>
      </c>
      <c r="K7635" s="2">
        <v>4.0</v>
      </c>
      <c r="L7635" s="2">
        <v>4.0</v>
      </c>
      <c r="M7635" s="2" t="s">
        <v>19</v>
      </c>
    </row>
    <row r="7636" ht="15.75" customHeight="1">
      <c r="A7636" s="2">
        <v>437.0</v>
      </c>
      <c r="B7636" s="2" t="s">
        <v>20764</v>
      </c>
      <c r="C7636" s="2" t="s">
        <v>235</v>
      </c>
      <c r="D7636" s="3" t="s">
        <v>51</v>
      </c>
      <c r="E7636" s="3" t="s">
        <v>20826</v>
      </c>
      <c r="F7636" s="3" t="s">
        <v>20827</v>
      </c>
      <c r="G7636" s="2" t="s">
        <v>50</v>
      </c>
      <c r="H7636" s="2">
        <v>5.0</v>
      </c>
      <c r="I7636" s="2">
        <v>5.0</v>
      </c>
      <c r="J7636" s="2">
        <v>5.0</v>
      </c>
      <c r="K7636" s="2">
        <v>5.0</v>
      </c>
      <c r="L7636" s="2">
        <v>5.0</v>
      </c>
      <c r="M7636" s="2" t="s">
        <v>19</v>
      </c>
    </row>
    <row r="7637" ht="15.75" customHeight="1">
      <c r="A7637" s="2">
        <v>437.0</v>
      </c>
      <c r="B7637" s="2" t="s">
        <v>20764</v>
      </c>
      <c r="C7637" s="2" t="s">
        <v>235</v>
      </c>
      <c r="D7637" s="3" t="s">
        <v>2613</v>
      </c>
      <c r="E7637" s="3" t="s">
        <v>20828</v>
      </c>
      <c r="F7637" s="3" t="s">
        <v>20829</v>
      </c>
      <c r="G7637" s="2" t="s">
        <v>18</v>
      </c>
      <c r="H7637" s="2">
        <v>3.0</v>
      </c>
      <c r="I7637" s="2">
        <v>3.0</v>
      </c>
      <c r="J7637" s="2">
        <v>4.0</v>
      </c>
      <c r="K7637" s="2">
        <v>4.0</v>
      </c>
      <c r="L7637" s="2">
        <v>4.0</v>
      </c>
      <c r="M7637" s="2" t="s">
        <v>19</v>
      </c>
    </row>
    <row r="7638" ht="15.75" customHeight="1">
      <c r="A7638" s="2">
        <v>437.0</v>
      </c>
      <c r="B7638" s="2" t="s">
        <v>20764</v>
      </c>
      <c r="C7638" s="2" t="s">
        <v>235</v>
      </c>
      <c r="D7638" s="3" t="s">
        <v>20830</v>
      </c>
      <c r="E7638" s="3" t="s">
        <v>20831</v>
      </c>
      <c r="F7638" s="3" t="s">
        <v>20832</v>
      </c>
      <c r="G7638" s="2" t="s">
        <v>50</v>
      </c>
      <c r="H7638" s="2">
        <v>5.0</v>
      </c>
      <c r="I7638" s="2">
        <v>5.0</v>
      </c>
      <c r="J7638" s="2">
        <v>5.0</v>
      </c>
      <c r="K7638" s="2">
        <v>5.0</v>
      </c>
      <c r="L7638" s="2">
        <v>5.0</v>
      </c>
      <c r="M7638" s="2" t="s">
        <v>19</v>
      </c>
    </row>
    <row r="7639" ht="15.75" customHeight="1">
      <c r="A7639" s="2">
        <v>437.0</v>
      </c>
      <c r="B7639" s="2" t="s">
        <v>20764</v>
      </c>
      <c r="C7639" s="2" t="s">
        <v>235</v>
      </c>
      <c r="D7639" s="3" t="s">
        <v>1255</v>
      </c>
      <c r="E7639" s="3" t="s">
        <v>20833</v>
      </c>
      <c r="F7639" s="3" t="s">
        <v>20834</v>
      </c>
      <c r="G7639" s="2" t="s">
        <v>50</v>
      </c>
      <c r="H7639" s="2">
        <v>5.0</v>
      </c>
      <c r="I7639" s="2">
        <v>5.0</v>
      </c>
      <c r="J7639" s="2">
        <v>5.0</v>
      </c>
      <c r="K7639" s="2">
        <v>5.0</v>
      </c>
      <c r="L7639" s="2">
        <v>5.0</v>
      </c>
      <c r="M7639" s="2" t="s">
        <v>19</v>
      </c>
    </row>
    <row r="7640" ht="15.75" customHeight="1">
      <c r="A7640" s="2">
        <v>437.0</v>
      </c>
      <c r="B7640" s="2" t="s">
        <v>20764</v>
      </c>
      <c r="C7640" s="2" t="s">
        <v>235</v>
      </c>
      <c r="D7640" s="3" t="s">
        <v>20835</v>
      </c>
      <c r="E7640" s="3" t="s">
        <v>20836</v>
      </c>
      <c r="F7640" s="3" t="s">
        <v>20837</v>
      </c>
      <c r="G7640" s="2" t="s">
        <v>50</v>
      </c>
      <c r="H7640" s="2">
        <v>5.0</v>
      </c>
      <c r="I7640" s="2">
        <v>5.0</v>
      </c>
      <c r="J7640" s="2">
        <v>5.0</v>
      </c>
      <c r="K7640" s="2">
        <v>5.0</v>
      </c>
      <c r="L7640" s="2">
        <v>4.0</v>
      </c>
      <c r="M7640" s="2" t="s">
        <v>19</v>
      </c>
    </row>
    <row r="7641" ht="15.75" customHeight="1">
      <c r="A7641" s="2">
        <v>437.0</v>
      </c>
      <c r="B7641" s="2" t="s">
        <v>20764</v>
      </c>
      <c r="C7641" s="2" t="s">
        <v>235</v>
      </c>
      <c r="D7641" s="3" t="s">
        <v>20838</v>
      </c>
      <c r="E7641" s="3" t="s">
        <v>20839</v>
      </c>
      <c r="F7641" s="3" t="s">
        <v>20840</v>
      </c>
      <c r="G7641" s="2" t="s">
        <v>18</v>
      </c>
      <c r="H7641" s="2">
        <v>4.0</v>
      </c>
      <c r="I7641" s="2">
        <v>4.0</v>
      </c>
      <c r="J7641" s="2">
        <v>4.0</v>
      </c>
      <c r="K7641" s="2">
        <v>4.0</v>
      </c>
      <c r="L7641" s="2">
        <v>4.0</v>
      </c>
      <c r="M7641" s="2" t="s">
        <v>19</v>
      </c>
    </row>
    <row r="7642" ht="15.75" customHeight="1">
      <c r="A7642" s="2">
        <v>437.0</v>
      </c>
      <c r="B7642" s="2" t="s">
        <v>20764</v>
      </c>
      <c r="C7642" s="2" t="s">
        <v>718</v>
      </c>
      <c r="D7642" s="3" t="s">
        <v>20841</v>
      </c>
      <c r="E7642" s="3" t="s">
        <v>20842</v>
      </c>
      <c r="F7642" s="3" t="s">
        <v>20843</v>
      </c>
      <c r="G7642" s="2" t="s">
        <v>50</v>
      </c>
      <c r="H7642" s="2">
        <v>5.0</v>
      </c>
      <c r="I7642" s="2">
        <v>5.0</v>
      </c>
      <c r="J7642" s="2">
        <v>5.0</v>
      </c>
      <c r="K7642" s="2">
        <v>5.0</v>
      </c>
      <c r="L7642" s="2">
        <v>5.0</v>
      </c>
      <c r="M7642" s="2" t="s">
        <v>19</v>
      </c>
    </row>
    <row r="7643" ht="15.75" customHeight="1">
      <c r="A7643" s="2">
        <v>437.0</v>
      </c>
      <c r="B7643" s="2" t="s">
        <v>20764</v>
      </c>
      <c r="C7643" s="2" t="s">
        <v>718</v>
      </c>
      <c r="D7643" s="3" t="s">
        <v>20844</v>
      </c>
      <c r="E7643" s="3" t="s">
        <v>20845</v>
      </c>
      <c r="F7643" s="3" t="s">
        <v>20846</v>
      </c>
      <c r="G7643" s="2" t="s">
        <v>18</v>
      </c>
      <c r="H7643" s="2">
        <v>4.0</v>
      </c>
      <c r="I7643" s="2">
        <v>3.0</v>
      </c>
      <c r="J7643" s="2">
        <v>4.0</v>
      </c>
      <c r="K7643" s="2">
        <v>4.0</v>
      </c>
      <c r="L7643" s="2">
        <v>5.0</v>
      </c>
      <c r="M7643" s="2" t="s">
        <v>19</v>
      </c>
    </row>
    <row r="7644" ht="15.75" customHeight="1">
      <c r="A7644" s="2">
        <v>437.0</v>
      </c>
      <c r="B7644" s="2" t="s">
        <v>20764</v>
      </c>
      <c r="C7644" s="2" t="s">
        <v>718</v>
      </c>
      <c r="D7644" s="3" t="s">
        <v>20847</v>
      </c>
      <c r="E7644" s="3" t="s">
        <v>20848</v>
      </c>
      <c r="F7644" s="3" t="s">
        <v>20849</v>
      </c>
      <c r="G7644" s="2" t="s">
        <v>18</v>
      </c>
      <c r="H7644" s="2">
        <v>4.0</v>
      </c>
      <c r="I7644" s="2">
        <v>4.0</v>
      </c>
      <c r="J7644" s="2">
        <v>3.0</v>
      </c>
      <c r="K7644" s="2">
        <v>4.0</v>
      </c>
      <c r="L7644" s="2">
        <v>5.0</v>
      </c>
      <c r="M7644" s="2" t="s">
        <v>19</v>
      </c>
    </row>
    <row r="7645" ht="15.75" customHeight="1">
      <c r="A7645" s="2">
        <v>437.0</v>
      </c>
      <c r="B7645" s="2" t="s">
        <v>20764</v>
      </c>
      <c r="C7645" s="2" t="s">
        <v>718</v>
      </c>
      <c r="D7645" s="3" t="s">
        <v>20850</v>
      </c>
      <c r="E7645" s="3" t="s">
        <v>20851</v>
      </c>
      <c r="F7645" s="3" t="s">
        <v>20852</v>
      </c>
      <c r="G7645" s="2" t="s">
        <v>50</v>
      </c>
      <c r="H7645" s="2">
        <v>5.0</v>
      </c>
      <c r="I7645" s="2">
        <v>5.0</v>
      </c>
      <c r="J7645" s="2">
        <v>5.0</v>
      </c>
      <c r="K7645" s="2">
        <v>4.0</v>
      </c>
      <c r="L7645" s="2">
        <v>5.0</v>
      </c>
      <c r="M7645" s="2" t="s">
        <v>19</v>
      </c>
    </row>
    <row r="7646" ht="15.75" customHeight="1">
      <c r="A7646" s="2">
        <v>437.0</v>
      </c>
      <c r="B7646" s="2" t="s">
        <v>20764</v>
      </c>
      <c r="C7646" s="2" t="s">
        <v>718</v>
      </c>
      <c r="D7646" s="3" t="s">
        <v>20853</v>
      </c>
      <c r="E7646" s="3" t="s">
        <v>20854</v>
      </c>
      <c r="F7646" s="3" t="s">
        <v>20855</v>
      </c>
      <c r="G7646" s="2" t="s">
        <v>50</v>
      </c>
      <c r="H7646" s="2">
        <v>5.0</v>
      </c>
      <c r="I7646" s="2">
        <v>5.0</v>
      </c>
      <c r="J7646" s="2">
        <v>5.0</v>
      </c>
      <c r="K7646" s="2">
        <v>5.0</v>
      </c>
      <c r="L7646" s="2">
        <v>5.0</v>
      </c>
      <c r="M7646" s="2" t="s">
        <v>19</v>
      </c>
    </row>
    <row r="7647" ht="15.75" customHeight="1">
      <c r="A7647" s="2">
        <v>437.0</v>
      </c>
      <c r="B7647" s="2" t="s">
        <v>20764</v>
      </c>
      <c r="C7647" s="2" t="s">
        <v>718</v>
      </c>
      <c r="D7647" s="3" t="s">
        <v>19654</v>
      </c>
      <c r="E7647" s="3" t="s">
        <v>20856</v>
      </c>
      <c r="F7647" s="3" t="s">
        <v>20857</v>
      </c>
      <c r="G7647" s="2" t="s">
        <v>50</v>
      </c>
      <c r="H7647" s="2">
        <v>4.0</v>
      </c>
      <c r="I7647" s="2">
        <v>5.0</v>
      </c>
      <c r="J7647" s="2">
        <v>5.0</v>
      </c>
      <c r="K7647" s="2">
        <v>5.0</v>
      </c>
      <c r="L7647" s="2">
        <v>4.0</v>
      </c>
      <c r="M7647" s="2" t="s">
        <v>19</v>
      </c>
    </row>
    <row r="7648" ht="15.75" customHeight="1">
      <c r="A7648" s="2">
        <v>437.0</v>
      </c>
      <c r="B7648" s="2" t="s">
        <v>20764</v>
      </c>
      <c r="C7648" s="2" t="s">
        <v>718</v>
      </c>
      <c r="D7648" s="3" t="s">
        <v>20858</v>
      </c>
      <c r="E7648" s="3" t="s">
        <v>20859</v>
      </c>
      <c r="F7648" s="3" t="s">
        <v>20860</v>
      </c>
      <c r="G7648" s="2" t="s">
        <v>50</v>
      </c>
      <c r="H7648" s="2">
        <v>5.0</v>
      </c>
      <c r="I7648" s="2">
        <v>5.0</v>
      </c>
      <c r="J7648" s="2">
        <v>5.0</v>
      </c>
      <c r="K7648" s="2">
        <v>5.0</v>
      </c>
      <c r="L7648" s="2">
        <v>5.0</v>
      </c>
      <c r="M7648" s="2" t="s">
        <v>19</v>
      </c>
    </row>
    <row r="7649" ht="15.75" customHeight="1">
      <c r="A7649" s="2">
        <v>437.0</v>
      </c>
      <c r="B7649" s="2" t="s">
        <v>20764</v>
      </c>
      <c r="C7649" s="2" t="s">
        <v>718</v>
      </c>
      <c r="D7649" s="3" t="s">
        <v>20861</v>
      </c>
      <c r="E7649" s="3" t="s">
        <v>20862</v>
      </c>
      <c r="F7649" s="3" t="s">
        <v>20863</v>
      </c>
      <c r="G7649" s="2" t="s">
        <v>50</v>
      </c>
      <c r="H7649" s="2">
        <v>4.0</v>
      </c>
      <c r="I7649" s="2">
        <v>5.0</v>
      </c>
      <c r="J7649" s="2">
        <v>5.0</v>
      </c>
      <c r="K7649" s="2">
        <v>5.0</v>
      </c>
      <c r="L7649" s="2">
        <v>5.0</v>
      </c>
      <c r="M7649" s="2" t="s">
        <v>19</v>
      </c>
    </row>
    <row r="7650" ht="15.75" customHeight="1">
      <c r="A7650" s="2">
        <v>437.0</v>
      </c>
      <c r="B7650" s="2" t="s">
        <v>20764</v>
      </c>
      <c r="C7650" s="2" t="s">
        <v>718</v>
      </c>
      <c r="D7650" s="3" t="s">
        <v>20864</v>
      </c>
      <c r="E7650" s="3" t="s">
        <v>20865</v>
      </c>
      <c r="F7650" s="3" t="s">
        <v>20866</v>
      </c>
      <c r="G7650" s="2" t="s">
        <v>50</v>
      </c>
      <c r="H7650" s="2">
        <v>5.0</v>
      </c>
      <c r="I7650" s="2">
        <v>5.0</v>
      </c>
      <c r="J7650" s="2">
        <v>5.0</v>
      </c>
      <c r="K7650" s="2">
        <v>5.0</v>
      </c>
      <c r="L7650" s="2">
        <v>5.0</v>
      </c>
      <c r="M7650" s="2" t="s">
        <v>19</v>
      </c>
    </row>
    <row r="7651" ht="15.75" customHeight="1">
      <c r="A7651" s="2">
        <v>437.0</v>
      </c>
      <c r="B7651" s="2" t="s">
        <v>20764</v>
      </c>
      <c r="C7651" s="2" t="s">
        <v>718</v>
      </c>
      <c r="D7651" s="3" t="s">
        <v>20867</v>
      </c>
      <c r="E7651" s="3" t="s">
        <v>20868</v>
      </c>
      <c r="F7651" s="3" t="s">
        <v>20869</v>
      </c>
      <c r="G7651" s="2" t="s">
        <v>50</v>
      </c>
      <c r="H7651" s="2">
        <v>4.0</v>
      </c>
      <c r="I7651" s="2">
        <v>4.0</v>
      </c>
      <c r="J7651" s="2">
        <v>5.0</v>
      </c>
      <c r="K7651" s="2">
        <v>5.0</v>
      </c>
      <c r="L7651" s="2">
        <v>5.0</v>
      </c>
      <c r="M7651" s="2" t="s">
        <v>19</v>
      </c>
    </row>
    <row r="7652" ht="15.75" customHeight="1">
      <c r="A7652" s="2">
        <v>437.0</v>
      </c>
      <c r="B7652" s="2" t="s">
        <v>20764</v>
      </c>
      <c r="C7652" s="2" t="s">
        <v>718</v>
      </c>
      <c r="D7652" s="3" t="s">
        <v>20870</v>
      </c>
      <c r="E7652" s="3" t="s">
        <v>20871</v>
      </c>
      <c r="F7652" s="3" t="s">
        <v>20872</v>
      </c>
      <c r="G7652" s="2" t="s">
        <v>50</v>
      </c>
      <c r="H7652" s="2">
        <v>5.0</v>
      </c>
      <c r="I7652" s="2">
        <v>5.0</v>
      </c>
      <c r="J7652" s="2">
        <v>5.0</v>
      </c>
      <c r="K7652" s="2">
        <v>5.0</v>
      </c>
      <c r="L7652" s="2">
        <v>5.0</v>
      </c>
      <c r="M7652" s="2" t="s">
        <v>19</v>
      </c>
    </row>
    <row r="7653" ht="15.75" customHeight="1">
      <c r="A7653" s="2">
        <v>437.0</v>
      </c>
      <c r="B7653" s="2" t="s">
        <v>20764</v>
      </c>
      <c r="C7653" s="2" t="s">
        <v>718</v>
      </c>
      <c r="D7653" s="3" t="s">
        <v>20873</v>
      </c>
      <c r="E7653" s="3" t="s">
        <v>20874</v>
      </c>
      <c r="F7653" s="3" t="s">
        <v>20875</v>
      </c>
      <c r="G7653" s="2" t="s">
        <v>18</v>
      </c>
      <c r="H7653" s="2">
        <v>2.0</v>
      </c>
      <c r="I7653" s="2">
        <v>5.0</v>
      </c>
      <c r="J7653" s="2">
        <v>5.0</v>
      </c>
      <c r="K7653" s="2">
        <v>5.0</v>
      </c>
      <c r="L7653" s="2">
        <v>5.0</v>
      </c>
      <c r="M7653" s="2" t="s">
        <v>33</v>
      </c>
    </row>
    <row r="7654" ht="15.75" customHeight="1">
      <c r="A7654" s="2">
        <v>437.0</v>
      </c>
      <c r="B7654" s="2" t="s">
        <v>20764</v>
      </c>
      <c r="C7654" s="2" t="s">
        <v>2064</v>
      </c>
      <c r="D7654" s="3" t="s">
        <v>20876</v>
      </c>
      <c r="E7654" s="3" t="s">
        <v>20877</v>
      </c>
      <c r="F7654" s="3" t="s">
        <v>20878</v>
      </c>
      <c r="G7654" s="2" t="s">
        <v>18</v>
      </c>
      <c r="H7654" s="2">
        <v>4.0</v>
      </c>
      <c r="I7654" s="2">
        <v>4.0</v>
      </c>
      <c r="J7654" s="2">
        <v>4.0</v>
      </c>
      <c r="K7654" s="2">
        <v>4.0</v>
      </c>
      <c r="L7654" s="2">
        <v>5.0</v>
      </c>
      <c r="M7654" s="2" t="s">
        <v>19</v>
      </c>
    </row>
    <row r="7655" ht="15.75" customHeight="1">
      <c r="A7655" s="2">
        <v>437.0</v>
      </c>
      <c r="B7655" s="2" t="s">
        <v>20764</v>
      </c>
      <c r="C7655" s="2" t="s">
        <v>2064</v>
      </c>
      <c r="D7655" s="3" t="s">
        <v>852</v>
      </c>
      <c r="E7655" s="3" t="s">
        <v>20879</v>
      </c>
      <c r="F7655" s="3" t="s">
        <v>20880</v>
      </c>
      <c r="G7655" s="2" t="s">
        <v>18</v>
      </c>
      <c r="H7655" s="2">
        <v>4.0</v>
      </c>
      <c r="I7655" s="2">
        <v>3.0</v>
      </c>
      <c r="J7655" s="2">
        <v>3.0</v>
      </c>
      <c r="K7655" s="2">
        <v>4.0</v>
      </c>
      <c r="L7655" s="2">
        <v>4.0</v>
      </c>
      <c r="M7655" s="2" t="s">
        <v>19</v>
      </c>
    </row>
    <row r="7656" ht="15.75" customHeight="1">
      <c r="A7656" s="2">
        <v>437.0</v>
      </c>
      <c r="B7656" s="2" t="s">
        <v>20764</v>
      </c>
      <c r="C7656" s="2" t="s">
        <v>2064</v>
      </c>
      <c r="D7656" s="3" t="s">
        <v>798</v>
      </c>
      <c r="E7656" s="3" t="s">
        <v>20881</v>
      </c>
      <c r="F7656" s="3" t="s">
        <v>20882</v>
      </c>
      <c r="G7656" s="2" t="s">
        <v>50</v>
      </c>
      <c r="H7656" s="2">
        <v>4.0</v>
      </c>
      <c r="I7656" s="2">
        <v>5.0</v>
      </c>
      <c r="J7656" s="2">
        <v>5.0</v>
      </c>
      <c r="K7656" s="2">
        <v>5.0</v>
      </c>
      <c r="L7656" s="2">
        <v>4.0</v>
      </c>
      <c r="M7656" s="2" t="s">
        <v>19</v>
      </c>
    </row>
    <row r="7657" ht="15.75" customHeight="1">
      <c r="A7657" s="2">
        <v>437.0</v>
      </c>
      <c r="B7657" s="2" t="s">
        <v>20764</v>
      </c>
      <c r="C7657" s="2" t="s">
        <v>2064</v>
      </c>
      <c r="D7657" s="3" t="s">
        <v>20883</v>
      </c>
      <c r="E7657" s="3" t="s">
        <v>20884</v>
      </c>
      <c r="F7657" s="3" t="s">
        <v>20885</v>
      </c>
      <c r="G7657" s="2" t="s">
        <v>50</v>
      </c>
      <c r="H7657" s="2">
        <v>5.0</v>
      </c>
      <c r="I7657" s="2">
        <v>5.0</v>
      </c>
      <c r="J7657" s="2">
        <v>5.0</v>
      </c>
      <c r="K7657" s="2">
        <v>5.0</v>
      </c>
      <c r="L7657" s="2">
        <v>5.0</v>
      </c>
      <c r="M7657" s="2" t="s">
        <v>19</v>
      </c>
    </row>
    <row r="7658" ht="15.75" customHeight="1">
      <c r="A7658" s="2">
        <v>437.0</v>
      </c>
      <c r="B7658" s="2" t="s">
        <v>20764</v>
      </c>
      <c r="C7658" s="2" t="s">
        <v>2064</v>
      </c>
      <c r="D7658" s="3" t="s">
        <v>20886</v>
      </c>
      <c r="E7658" s="3" t="s">
        <v>20887</v>
      </c>
      <c r="F7658" s="3" t="s">
        <v>20888</v>
      </c>
      <c r="G7658" s="2" t="s">
        <v>50</v>
      </c>
      <c r="H7658" s="2">
        <v>5.0</v>
      </c>
      <c r="I7658" s="2">
        <v>5.0</v>
      </c>
      <c r="J7658" s="2">
        <v>5.0</v>
      </c>
      <c r="K7658" s="2">
        <v>5.0</v>
      </c>
      <c r="L7658" s="2">
        <v>5.0</v>
      </c>
      <c r="M7658" s="2" t="s">
        <v>19</v>
      </c>
    </row>
    <row r="7659" ht="15.75" customHeight="1">
      <c r="A7659" s="2">
        <v>437.0</v>
      </c>
      <c r="B7659" s="2" t="s">
        <v>20764</v>
      </c>
      <c r="C7659" s="2" t="s">
        <v>2064</v>
      </c>
      <c r="D7659" s="3" t="s">
        <v>20889</v>
      </c>
      <c r="E7659" s="3" t="s">
        <v>20890</v>
      </c>
      <c r="F7659" s="3" t="s">
        <v>20891</v>
      </c>
      <c r="G7659" s="2" t="s">
        <v>18</v>
      </c>
      <c r="H7659" s="2">
        <v>4.0</v>
      </c>
      <c r="I7659" s="2">
        <v>3.0</v>
      </c>
      <c r="J7659" s="2">
        <v>4.0</v>
      </c>
      <c r="K7659" s="2">
        <v>4.0</v>
      </c>
      <c r="L7659" s="2">
        <v>4.0</v>
      </c>
      <c r="M7659" s="2" t="s">
        <v>19</v>
      </c>
    </row>
    <row r="7660" ht="15.75" customHeight="1">
      <c r="A7660" s="2">
        <v>437.0</v>
      </c>
      <c r="B7660" s="2" t="s">
        <v>20764</v>
      </c>
      <c r="C7660" s="2" t="s">
        <v>2064</v>
      </c>
      <c r="D7660" s="3" t="s">
        <v>20892</v>
      </c>
      <c r="E7660" s="3" t="s">
        <v>20893</v>
      </c>
      <c r="F7660" s="3" t="s">
        <v>20894</v>
      </c>
      <c r="G7660" s="2" t="s">
        <v>50</v>
      </c>
      <c r="H7660" s="2">
        <v>5.0</v>
      </c>
      <c r="I7660" s="2">
        <v>5.0</v>
      </c>
      <c r="J7660" s="2">
        <v>5.0</v>
      </c>
      <c r="K7660" s="2">
        <v>5.0</v>
      </c>
      <c r="L7660" s="2">
        <v>5.0</v>
      </c>
      <c r="M7660" s="2" t="s">
        <v>19</v>
      </c>
    </row>
    <row r="7661" ht="15.75" customHeight="1">
      <c r="A7661" s="2">
        <v>437.0</v>
      </c>
      <c r="B7661" s="2" t="s">
        <v>20764</v>
      </c>
      <c r="C7661" s="2" t="s">
        <v>2064</v>
      </c>
      <c r="D7661" s="3" t="s">
        <v>20895</v>
      </c>
      <c r="E7661" s="3" t="s">
        <v>20896</v>
      </c>
      <c r="F7661" s="3" t="s">
        <v>20897</v>
      </c>
      <c r="G7661" s="2" t="s">
        <v>50</v>
      </c>
      <c r="H7661" s="2">
        <v>5.0</v>
      </c>
      <c r="I7661" s="2">
        <v>5.0</v>
      </c>
      <c r="J7661" s="2">
        <v>5.0</v>
      </c>
      <c r="K7661" s="2">
        <v>5.0</v>
      </c>
      <c r="L7661" s="2">
        <v>5.0</v>
      </c>
      <c r="M7661" s="2" t="s">
        <v>19</v>
      </c>
    </row>
    <row r="7662" ht="15.75" customHeight="1">
      <c r="A7662" s="2">
        <v>437.0</v>
      </c>
      <c r="B7662" s="2" t="s">
        <v>20764</v>
      </c>
      <c r="C7662" s="2" t="s">
        <v>2064</v>
      </c>
      <c r="D7662" s="3" t="s">
        <v>12085</v>
      </c>
      <c r="E7662" s="3" t="s">
        <v>20898</v>
      </c>
      <c r="F7662" s="3" t="s">
        <v>20899</v>
      </c>
      <c r="G7662" s="2" t="s">
        <v>50</v>
      </c>
      <c r="H7662" s="2">
        <v>5.0</v>
      </c>
      <c r="I7662" s="2">
        <v>5.0</v>
      </c>
      <c r="J7662" s="2">
        <v>5.0</v>
      </c>
      <c r="K7662" s="2">
        <v>5.0</v>
      </c>
      <c r="L7662" s="2">
        <v>5.0</v>
      </c>
      <c r="M7662" s="2" t="s">
        <v>19</v>
      </c>
    </row>
    <row r="7663" ht="15.75" customHeight="1">
      <c r="A7663" s="2">
        <v>437.0</v>
      </c>
      <c r="B7663" s="2" t="s">
        <v>20764</v>
      </c>
      <c r="C7663" s="2" t="s">
        <v>2064</v>
      </c>
      <c r="D7663" s="3" t="s">
        <v>139</v>
      </c>
      <c r="E7663" s="3" t="s">
        <v>20900</v>
      </c>
      <c r="F7663" s="3" t="s">
        <v>20901</v>
      </c>
      <c r="G7663" s="2" t="s">
        <v>50</v>
      </c>
      <c r="H7663" s="2">
        <v>5.0</v>
      </c>
      <c r="I7663" s="2">
        <v>5.0</v>
      </c>
      <c r="J7663" s="2">
        <v>5.0</v>
      </c>
      <c r="K7663" s="2">
        <v>5.0</v>
      </c>
      <c r="L7663" s="2">
        <v>5.0</v>
      </c>
      <c r="M7663" s="2" t="s">
        <v>19</v>
      </c>
    </row>
    <row r="7664" ht="15.75" customHeight="1">
      <c r="A7664" s="2">
        <v>437.0</v>
      </c>
      <c r="B7664" s="2" t="s">
        <v>20764</v>
      </c>
      <c r="C7664" s="2" t="s">
        <v>2064</v>
      </c>
      <c r="D7664" s="3" t="s">
        <v>20902</v>
      </c>
      <c r="E7664" s="3" t="s">
        <v>20903</v>
      </c>
      <c r="F7664" s="3" t="s">
        <v>20904</v>
      </c>
      <c r="G7664" s="2" t="s">
        <v>18</v>
      </c>
      <c r="H7664" s="2">
        <v>4.0</v>
      </c>
      <c r="I7664" s="2">
        <v>3.0</v>
      </c>
      <c r="J7664" s="2">
        <v>4.0</v>
      </c>
      <c r="K7664" s="2">
        <v>4.0</v>
      </c>
      <c r="L7664" s="2">
        <v>3.0</v>
      </c>
      <c r="M7664" s="2" t="s">
        <v>19</v>
      </c>
    </row>
    <row r="7665" ht="15.75" customHeight="1">
      <c r="A7665" s="2">
        <v>437.0</v>
      </c>
      <c r="B7665" s="2" t="s">
        <v>20764</v>
      </c>
      <c r="C7665" s="2" t="s">
        <v>2064</v>
      </c>
      <c r="D7665" s="3" t="s">
        <v>20905</v>
      </c>
      <c r="E7665" s="3" t="s">
        <v>20906</v>
      </c>
      <c r="F7665" s="3" t="s">
        <v>20907</v>
      </c>
      <c r="G7665" s="2" t="s">
        <v>18</v>
      </c>
      <c r="H7665" s="2">
        <v>5.0</v>
      </c>
      <c r="I7665" s="2">
        <v>4.0</v>
      </c>
      <c r="J7665" s="2">
        <v>4.0</v>
      </c>
      <c r="K7665" s="2">
        <v>5.0</v>
      </c>
      <c r="L7665" s="2">
        <v>5.0</v>
      </c>
      <c r="M7665" s="2" t="s">
        <v>19</v>
      </c>
    </row>
    <row r="7666" ht="15.75" customHeight="1">
      <c r="A7666" s="2">
        <v>437.0</v>
      </c>
      <c r="B7666" s="2" t="s">
        <v>20764</v>
      </c>
      <c r="C7666" s="2" t="s">
        <v>2064</v>
      </c>
      <c r="D7666" s="3" t="s">
        <v>20908</v>
      </c>
      <c r="E7666" s="3" t="s">
        <v>20909</v>
      </c>
      <c r="F7666" s="3" t="s">
        <v>20910</v>
      </c>
      <c r="G7666" s="2" t="s">
        <v>50</v>
      </c>
      <c r="H7666" s="2">
        <v>5.0</v>
      </c>
      <c r="I7666" s="2">
        <v>5.0</v>
      </c>
      <c r="J7666" s="2">
        <v>5.0</v>
      </c>
      <c r="K7666" s="2">
        <v>5.0</v>
      </c>
      <c r="L7666" s="2">
        <v>5.0</v>
      </c>
      <c r="M7666" s="2" t="s">
        <v>19</v>
      </c>
    </row>
    <row r="7667" ht="15.75" customHeight="1">
      <c r="A7667" s="2">
        <v>437.0</v>
      </c>
      <c r="B7667" s="2" t="s">
        <v>20764</v>
      </c>
      <c r="C7667" s="2" t="s">
        <v>2064</v>
      </c>
      <c r="D7667" s="3" t="s">
        <v>20911</v>
      </c>
      <c r="E7667" s="3" t="s">
        <v>20912</v>
      </c>
      <c r="F7667" s="3" t="s">
        <v>20913</v>
      </c>
      <c r="G7667" s="2" t="s">
        <v>18</v>
      </c>
      <c r="H7667" s="2">
        <v>5.0</v>
      </c>
      <c r="I7667" s="2">
        <v>5.0</v>
      </c>
      <c r="J7667" s="2">
        <v>5.0</v>
      </c>
      <c r="K7667" s="2">
        <v>5.0</v>
      </c>
      <c r="L7667" s="2">
        <v>5.0</v>
      </c>
      <c r="M7667" s="2" t="s">
        <v>19</v>
      </c>
    </row>
    <row r="7668" ht="15.75" customHeight="1">
      <c r="A7668" s="2">
        <v>437.0</v>
      </c>
      <c r="B7668" s="2" t="s">
        <v>20764</v>
      </c>
      <c r="C7668" s="2" t="s">
        <v>2064</v>
      </c>
      <c r="D7668" s="3" t="s">
        <v>20914</v>
      </c>
      <c r="E7668" s="3" t="s">
        <v>20915</v>
      </c>
      <c r="F7668" s="3" t="s">
        <v>20916</v>
      </c>
      <c r="G7668" s="2" t="s">
        <v>50</v>
      </c>
      <c r="H7668" s="2">
        <v>4.0</v>
      </c>
      <c r="I7668" s="2">
        <v>5.0</v>
      </c>
      <c r="J7668" s="2">
        <v>5.0</v>
      </c>
      <c r="K7668" s="2">
        <v>5.0</v>
      </c>
      <c r="L7668" s="2">
        <v>5.0</v>
      </c>
      <c r="M7668" s="2" t="s">
        <v>19</v>
      </c>
    </row>
    <row r="7669" ht="15.75" customHeight="1">
      <c r="A7669" s="2">
        <v>437.0</v>
      </c>
      <c r="B7669" s="2" t="s">
        <v>20764</v>
      </c>
      <c r="C7669" s="2" t="s">
        <v>2064</v>
      </c>
      <c r="D7669" s="3" t="s">
        <v>20917</v>
      </c>
      <c r="E7669" s="3" t="s">
        <v>20918</v>
      </c>
      <c r="F7669" s="3" t="s">
        <v>20919</v>
      </c>
      <c r="G7669" s="2" t="s">
        <v>50</v>
      </c>
      <c r="H7669" s="2">
        <v>5.0</v>
      </c>
      <c r="I7669" s="2">
        <v>5.0</v>
      </c>
      <c r="J7669" s="2">
        <v>5.0</v>
      </c>
      <c r="K7669" s="2">
        <v>5.0</v>
      </c>
      <c r="L7669" s="2">
        <v>5.0</v>
      </c>
      <c r="M7669" s="2" t="s">
        <v>19</v>
      </c>
    </row>
    <row r="7670" ht="15.75" customHeight="1">
      <c r="A7670" s="2">
        <v>437.0</v>
      </c>
      <c r="B7670" s="2" t="s">
        <v>20764</v>
      </c>
      <c r="C7670" s="2" t="s">
        <v>2064</v>
      </c>
      <c r="D7670" s="3" t="s">
        <v>20920</v>
      </c>
      <c r="E7670" s="3" t="s">
        <v>20921</v>
      </c>
      <c r="F7670" s="3" t="s">
        <v>20922</v>
      </c>
      <c r="G7670" s="2" t="s">
        <v>50</v>
      </c>
      <c r="H7670" s="2">
        <v>5.0</v>
      </c>
      <c r="I7670" s="2">
        <v>4.0</v>
      </c>
      <c r="J7670" s="2">
        <v>5.0</v>
      </c>
      <c r="K7670" s="2">
        <v>5.0</v>
      </c>
      <c r="L7670" s="2">
        <v>5.0</v>
      </c>
      <c r="M7670" s="2" t="s">
        <v>19</v>
      </c>
    </row>
    <row r="7671" ht="15.75" customHeight="1">
      <c r="A7671" s="2">
        <v>437.0</v>
      </c>
      <c r="B7671" s="2" t="s">
        <v>20764</v>
      </c>
      <c r="C7671" s="2" t="s">
        <v>2064</v>
      </c>
      <c r="D7671" s="3" t="s">
        <v>20923</v>
      </c>
      <c r="E7671" s="3" t="s">
        <v>20924</v>
      </c>
      <c r="F7671" s="3" t="s">
        <v>20925</v>
      </c>
      <c r="G7671" s="2" t="s">
        <v>50</v>
      </c>
      <c r="H7671" s="2">
        <v>5.0</v>
      </c>
      <c r="I7671" s="2">
        <v>4.0</v>
      </c>
      <c r="J7671" s="2">
        <v>5.0</v>
      </c>
      <c r="K7671" s="2">
        <v>5.0</v>
      </c>
      <c r="L7671" s="2">
        <v>5.0</v>
      </c>
      <c r="M7671" s="2" t="s">
        <v>19</v>
      </c>
    </row>
    <row r="7672" ht="15.75" customHeight="1">
      <c r="A7672" s="2">
        <v>437.0</v>
      </c>
      <c r="B7672" s="2" t="s">
        <v>20764</v>
      </c>
      <c r="C7672" s="2" t="s">
        <v>109</v>
      </c>
      <c r="D7672" s="3" t="s">
        <v>20926</v>
      </c>
      <c r="E7672" s="3" t="s">
        <v>20927</v>
      </c>
      <c r="F7672" s="3" t="s">
        <v>20928</v>
      </c>
      <c r="G7672" s="2" t="s">
        <v>50</v>
      </c>
      <c r="H7672" s="2">
        <v>3.0</v>
      </c>
      <c r="I7672" s="2">
        <v>4.0</v>
      </c>
      <c r="J7672" s="2">
        <v>4.0</v>
      </c>
      <c r="K7672" s="2">
        <v>4.0</v>
      </c>
      <c r="L7672" s="2">
        <v>5.0</v>
      </c>
      <c r="M7672" s="2" t="s">
        <v>19</v>
      </c>
    </row>
    <row r="7673" ht="15.75" customHeight="1">
      <c r="A7673" s="2">
        <v>437.0</v>
      </c>
      <c r="B7673" s="2" t="s">
        <v>20764</v>
      </c>
      <c r="C7673" s="2" t="s">
        <v>109</v>
      </c>
      <c r="D7673" s="3" t="s">
        <v>14923</v>
      </c>
      <c r="E7673" s="3" t="s">
        <v>20929</v>
      </c>
      <c r="F7673" s="3" t="s">
        <v>20930</v>
      </c>
      <c r="G7673" s="2" t="s">
        <v>50</v>
      </c>
      <c r="H7673" s="2">
        <v>5.0</v>
      </c>
      <c r="I7673" s="2">
        <v>5.0</v>
      </c>
      <c r="J7673" s="2">
        <v>5.0</v>
      </c>
      <c r="K7673" s="2">
        <v>5.0</v>
      </c>
      <c r="L7673" s="2">
        <v>5.0</v>
      </c>
      <c r="M7673" s="2" t="s">
        <v>19</v>
      </c>
    </row>
    <row r="7674" ht="15.75" customHeight="1">
      <c r="A7674" s="2">
        <v>437.0</v>
      </c>
      <c r="B7674" s="2" t="s">
        <v>20764</v>
      </c>
      <c r="C7674" s="2" t="s">
        <v>109</v>
      </c>
      <c r="D7674" s="3" t="s">
        <v>20931</v>
      </c>
      <c r="E7674" s="3" t="s">
        <v>20932</v>
      </c>
      <c r="F7674" s="3" t="s">
        <v>20933</v>
      </c>
      <c r="G7674" s="2" t="s">
        <v>50</v>
      </c>
      <c r="H7674" s="2">
        <v>3.0</v>
      </c>
      <c r="I7674" s="2">
        <v>3.0</v>
      </c>
      <c r="J7674" s="2">
        <v>3.0</v>
      </c>
      <c r="K7674" s="2">
        <v>3.0</v>
      </c>
      <c r="L7674" s="2">
        <v>3.0</v>
      </c>
      <c r="M7674" s="2" t="s">
        <v>33</v>
      </c>
    </row>
    <row r="7675" ht="15.75" customHeight="1">
      <c r="A7675" s="2">
        <v>437.0</v>
      </c>
      <c r="B7675" s="2" t="s">
        <v>20764</v>
      </c>
      <c r="C7675" s="2" t="s">
        <v>109</v>
      </c>
      <c r="D7675" s="3" t="s">
        <v>20934</v>
      </c>
      <c r="E7675" s="3" t="s">
        <v>20935</v>
      </c>
      <c r="F7675" s="3" t="s">
        <v>20936</v>
      </c>
      <c r="G7675" s="2" t="s">
        <v>18</v>
      </c>
      <c r="H7675" s="2">
        <v>3.0</v>
      </c>
      <c r="I7675" s="2">
        <v>4.0</v>
      </c>
      <c r="J7675" s="2">
        <v>4.0</v>
      </c>
      <c r="K7675" s="2">
        <v>4.0</v>
      </c>
      <c r="L7675" s="2">
        <v>5.0</v>
      </c>
      <c r="M7675" s="2" t="s">
        <v>19</v>
      </c>
    </row>
    <row r="7676" ht="15.75" customHeight="1">
      <c r="A7676" s="2">
        <v>437.0</v>
      </c>
      <c r="B7676" s="2" t="s">
        <v>20764</v>
      </c>
      <c r="C7676" s="2" t="s">
        <v>109</v>
      </c>
      <c r="D7676" s="3" t="s">
        <v>20937</v>
      </c>
      <c r="E7676" s="3" t="s">
        <v>20938</v>
      </c>
      <c r="F7676" s="3" t="s">
        <v>20939</v>
      </c>
      <c r="G7676" s="2" t="s">
        <v>50</v>
      </c>
      <c r="H7676" s="2">
        <v>3.0</v>
      </c>
      <c r="I7676" s="2">
        <v>4.0</v>
      </c>
      <c r="J7676" s="2">
        <v>5.0</v>
      </c>
      <c r="K7676" s="2">
        <v>5.0</v>
      </c>
      <c r="L7676" s="2">
        <v>4.0</v>
      </c>
      <c r="M7676" s="2" t="s">
        <v>19</v>
      </c>
    </row>
    <row r="7677" ht="15.75" customHeight="1">
      <c r="A7677" s="2">
        <v>437.0</v>
      </c>
      <c r="B7677" s="2" t="s">
        <v>20764</v>
      </c>
      <c r="C7677" s="2" t="s">
        <v>109</v>
      </c>
      <c r="D7677" s="3" t="s">
        <v>20940</v>
      </c>
      <c r="E7677" s="3" t="s">
        <v>20941</v>
      </c>
      <c r="F7677" s="3" t="s">
        <v>20942</v>
      </c>
      <c r="G7677" s="2" t="s">
        <v>50</v>
      </c>
      <c r="H7677" s="2">
        <v>5.0</v>
      </c>
      <c r="I7677" s="2">
        <v>5.0</v>
      </c>
      <c r="J7677" s="2">
        <v>5.0</v>
      </c>
      <c r="K7677" s="2">
        <v>5.0</v>
      </c>
      <c r="L7677" s="2">
        <v>5.0</v>
      </c>
      <c r="M7677" s="2" t="s">
        <v>19</v>
      </c>
    </row>
    <row r="7678" ht="15.75" customHeight="1">
      <c r="A7678" s="2">
        <v>437.0</v>
      </c>
      <c r="B7678" s="2" t="s">
        <v>20764</v>
      </c>
      <c r="C7678" s="2" t="s">
        <v>109</v>
      </c>
      <c r="D7678" s="3" t="s">
        <v>20943</v>
      </c>
      <c r="E7678" s="3" t="s">
        <v>20944</v>
      </c>
      <c r="F7678" s="3" t="s">
        <v>20945</v>
      </c>
      <c r="G7678" s="2" t="s">
        <v>50</v>
      </c>
      <c r="H7678" s="2">
        <v>4.0</v>
      </c>
      <c r="I7678" s="2">
        <v>4.0</v>
      </c>
      <c r="J7678" s="2">
        <v>5.0</v>
      </c>
      <c r="K7678" s="2">
        <v>5.0</v>
      </c>
      <c r="L7678" s="2">
        <v>5.0</v>
      </c>
      <c r="M7678" s="2" t="s">
        <v>19</v>
      </c>
    </row>
    <row r="7679" ht="15.75" customHeight="1">
      <c r="A7679" s="2">
        <v>437.0</v>
      </c>
      <c r="B7679" s="2" t="s">
        <v>20764</v>
      </c>
      <c r="C7679" s="2" t="s">
        <v>88</v>
      </c>
      <c r="D7679" s="3" t="s">
        <v>20946</v>
      </c>
      <c r="E7679" s="3" t="s">
        <v>20947</v>
      </c>
      <c r="F7679" s="3" t="s">
        <v>20948</v>
      </c>
      <c r="G7679" s="2" t="s">
        <v>50</v>
      </c>
      <c r="H7679" s="2">
        <v>5.0</v>
      </c>
      <c r="I7679" s="2">
        <v>4.0</v>
      </c>
      <c r="J7679" s="2">
        <v>5.0</v>
      </c>
      <c r="K7679" s="2">
        <v>5.0</v>
      </c>
      <c r="L7679" s="2">
        <v>5.0</v>
      </c>
      <c r="M7679" s="2" t="s">
        <v>19</v>
      </c>
    </row>
    <row r="7680" ht="15.75" customHeight="1">
      <c r="A7680" s="2">
        <v>437.0</v>
      </c>
      <c r="B7680" s="2" t="s">
        <v>20764</v>
      </c>
      <c r="C7680" s="2" t="s">
        <v>319</v>
      </c>
      <c r="D7680" s="3" t="s">
        <v>15516</v>
      </c>
      <c r="E7680" s="3" t="s">
        <v>20949</v>
      </c>
      <c r="F7680" s="3" t="s">
        <v>20950</v>
      </c>
      <c r="G7680" s="2" t="s">
        <v>50</v>
      </c>
      <c r="H7680" s="2">
        <v>4.0</v>
      </c>
      <c r="I7680" s="2">
        <v>5.0</v>
      </c>
      <c r="J7680" s="2">
        <v>5.0</v>
      </c>
      <c r="K7680" s="2">
        <v>5.0</v>
      </c>
      <c r="L7680" s="2">
        <v>5.0</v>
      </c>
      <c r="M7680" s="2" t="s">
        <v>19</v>
      </c>
    </row>
    <row r="7681" ht="15.75" customHeight="1">
      <c r="A7681" s="2">
        <v>437.0</v>
      </c>
      <c r="B7681" s="2" t="s">
        <v>20764</v>
      </c>
      <c r="C7681" s="2" t="s">
        <v>157</v>
      </c>
      <c r="D7681" s="3" t="s">
        <v>1814</v>
      </c>
      <c r="E7681" s="3" t="s">
        <v>20951</v>
      </c>
      <c r="F7681" s="3" t="s">
        <v>20952</v>
      </c>
      <c r="G7681" s="2" t="s">
        <v>28</v>
      </c>
      <c r="H7681" s="2">
        <v>4.0</v>
      </c>
      <c r="I7681" s="2">
        <v>4.0</v>
      </c>
      <c r="J7681" s="2">
        <v>4.0</v>
      </c>
      <c r="K7681" s="2">
        <v>3.0</v>
      </c>
      <c r="L7681" s="2">
        <v>3.0</v>
      </c>
      <c r="M7681" s="2" t="s">
        <v>19</v>
      </c>
    </row>
    <row r="7682" ht="15.75" customHeight="1">
      <c r="A7682" s="2">
        <v>437.0</v>
      </c>
      <c r="B7682" s="2" t="s">
        <v>20764</v>
      </c>
      <c r="C7682" s="2" t="s">
        <v>157</v>
      </c>
      <c r="D7682" s="3" t="s">
        <v>20953</v>
      </c>
      <c r="E7682" s="3" t="s">
        <v>20954</v>
      </c>
      <c r="F7682" s="3" t="s">
        <v>20955</v>
      </c>
      <c r="G7682" s="2" t="s">
        <v>18</v>
      </c>
      <c r="H7682" s="2">
        <v>3.0</v>
      </c>
      <c r="I7682" s="2">
        <v>4.0</v>
      </c>
      <c r="J7682" s="2">
        <v>3.0</v>
      </c>
      <c r="K7682" s="2">
        <v>4.0</v>
      </c>
      <c r="L7682" s="2">
        <v>3.0</v>
      </c>
      <c r="M7682" s="2" t="s">
        <v>19</v>
      </c>
    </row>
    <row r="7683" ht="15.75" customHeight="1">
      <c r="A7683" s="2">
        <v>437.0</v>
      </c>
      <c r="B7683" s="2" t="s">
        <v>20764</v>
      </c>
      <c r="C7683" s="2" t="s">
        <v>157</v>
      </c>
      <c r="D7683" s="3" t="s">
        <v>1469</v>
      </c>
      <c r="E7683" s="3" t="s">
        <v>20956</v>
      </c>
      <c r="F7683" s="3" t="s">
        <v>20957</v>
      </c>
      <c r="G7683" s="2" t="s">
        <v>50</v>
      </c>
      <c r="H7683" s="2">
        <v>5.0</v>
      </c>
      <c r="I7683" s="2">
        <v>4.0</v>
      </c>
      <c r="J7683" s="2">
        <v>4.0</v>
      </c>
      <c r="K7683" s="2">
        <v>5.0</v>
      </c>
      <c r="L7683" s="2">
        <v>4.0</v>
      </c>
      <c r="M7683" s="2" t="s">
        <v>19</v>
      </c>
    </row>
    <row r="7684" ht="15.75" customHeight="1">
      <c r="A7684" s="2">
        <v>437.0</v>
      </c>
      <c r="B7684" s="2" t="s">
        <v>20764</v>
      </c>
      <c r="C7684" s="2" t="s">
        <v>157</v>
      </c>
      <c r="D7684" s="3" t="s">
        <v>20782</v>
      </c>
      <c r="E7684" s="3" t="s">
        <v>20958</v>
      </c>
      <c r="F7684" s="3" t="s">
        <v>20959</v>
      </c>
      <c r="G7684" s="2" t="s">
        <v>18</v>
      </c>
      <c r="H7684" s="2">
        <v>5.0</v>
      </c>
      <c r="I7684" s="2">
        <v>4.0</v>
      </c>
      <c r="J7684" s="2">
        <v>4.0</v>
      </c>
      <c r="K7684" s="2">
        <v>4.0</v>
      </c>
      <c r="L7684" s="2">
        <v>5.0</v>
      </c>
      <c r="M7684" s="2" t="s">
        <v>19</v>
      </c>
    </row>
    <row r="7685" ht="15.75" customHeight="1">
      <c r="A7685" s="2">
        <v>437.0</v>
      </c>
      <c r="B7685" s="2" t="s">
        <v>20764</v>
      </c>
      <c r="C7685" s="2" t="s">
        <v>504</v>
      </c>
      <c r="D7685" s="3" t="s">
        <v>20960</v>
      </c>
      <c r="E7685" s="3" t="s">
        <v>20961</v>
      </c>
      <c r="F7685" s="3" t="s">
        <v>20962</v>
      </c>
      <c r="G7685" s="2" t="s">
        <v>50</v>
      </c>
      <c r="H7685" s="2">
        <v>5.0</v>
      </c>
      <c r="I7685" s="2">
        <v>5.0</v>
      </c>
      <c r="J7685" s="2">
        <v>5.0</v>
      </c>
      <c r="K7685" s="2">
        <v>5.0</v>
      </c>
      <c r="L7685" s="2">
        <v>4.0</v>
      </c>
      <c r="M7685" s="2" t="s">
        <v>19</v>
      </c>
    </row>
    <row r="7686" ht="15.75" customHeight="1">
      <c r="A7686" s="2">
        <v>437.0</v>
      </c>
      <c r="B7686" s="2" t="s">
        <v>20764</v>
      </c>
      <c r="C7686" s="2" t="s">
        <v>504</v>
      </c>
      <c r="D7686" s="3" t="s">
        <v>20963</v>
      </c>
      <c r="E7686" s="3" t="s">
        <v>20964</v>
      </c>
      <c r="F7686" s="3" t="s">
        <v>20965</v>
      </c>
      <c r="G7686" s="2" t="s">
        <v>28</v>
      </c>
      <c r="H7686" s="2">
        <v>3.0</v>
      </c>
      <c r="I7686" s="2">
        <v>4.0</v>
      </c>
      <c r="J7686" s="2">
        <v>3.0</v>
      </c>
      <c r="K7686" s="2">
        <v>2.0</v>
      </c>
      <c r="L7686" s="2">
        <v>2.0</v>
      </c>
      <c r="M7686" s="2" t="s">
        <v>19</v>
      </c>
    </row>
    <row r="7687" ht="15.75" customHeight="1">
      <c r="A7687" s="2">
        <v>437.0</v>
      </c>
      <c r="B7687" s="2" t="s">
        <v>20764</v>
      </c>
      <c r="C7687" s="2" t="s">
        <v>504</v>
      </c>
      <c r="D7687" s="3" t="s">
        <v>20966</v>
      </c>
      <c r="G7687" s="2" t="s">
        <v>50</v>
      </c>
      <c r="H7687" s="2">
        <v>4.0</v>
      </c>
      <c r="I7687" s="2">
        <v>5.0</v>
      </c>
      <c r="J7687" s="2">
        <v>5.0</v>
      </c>
      <c r="K7687" s="2">
        <v>5.0</v>
      </c>
      <c r="L7687" s="2">
        <v>3.0</v>
      </c>
      <c r="M7687" s="2" t="s">
        <v>19</v>
      </c>
    </row>
    <row r="7688" ht="15.75" customHeight="1">
      <c r="A7688" s="2">
        <v>437.0</v>
      </c>
      <c r="B7688" s="2" t="s">
        <v>20764</v>
      </c>
      <c r="C7688" s="2" t="s">
        <v>504</v>
      </c>
      <c r="D7688" s="3" t="s">
        <v>20967</v>
      </c>
      <c r="G7688" s="2" t="s">
        <v>50</v>
      </c>
      <c r="H7688" s="2">
        <v>5.0</v>
      </c>
      <c r="I7688" s="2">
        <v>5.0</v>
      </c>
      <c r="J7688" s="2">
        <v>5.0</v>
      </c>
      <c r="K7688" s="2">
        <v>5.0</v>
      </c>
      <c r="L7688" s="2">
        <v>5.0</v>
      </c>
      <c r="M7688" s="2" t="s">
        <v>19</v>
      </c>
    </row>
    <row r="7689" ht="15.75" customHeight="1">
      <c r="A7689" s="2">
        <v>437.0</v>
      </c>
      <c r="B7689" s="2" t="s">
        <v>20764</v>
      </c>
      <c r="C7689" s="2" t="s">
        <v>504</v>
      </c>
      <c r="D7689" s="3" t="s">
        <v>20968</v>
      </c>
      <c r="E7689" s="3" t="s">
        <v>20969</v>
      </c>
      <c r="G7689" s="2" t="s">
        <v>50</v>
      </c>
      <c r="H7689" s="2">
        <v>5.0</v>
      </c>
      <c r="I7689" s="2">
        <v>4.0</v>
      </c>
      <c r="J7689" s="2">
        <v>5.0</v>
      </c>
      <c r="K7689" s="2">
        <v>4.0</v>
      </c>
      <c r="L7689" s="2">
        <v>4.0</v>
      </c>
      <c r="M7689" s="2" t="s">
        <v>19</v>
      </c>
    </row>
    <row r="7690" ht="15.75" customHeight="1">
      <c r="A7690" s="2">
        <v>437.0</v>
      </c>
      <c r="B7690" s="2" t="s">
        <v>20764</v>
      </c>
      <c r="C7690" s="2" t="s">
        <v>766</v>
      </c>
      <c r="D7690" s="3" t="s">
        <v>20970</v>
      </c>
      <c r="E7690" s="3" t="s">
        <v>20971</v>
      </c>
      <c r="F7690" s="3" t="s">
        <v>20972</v>
      </c>
      <c r="G7690" s="2" t="s">
        <v>50</v>
      </c>
      <c r="H7690" s="2">
        <v>5.0</v>
      </c>
      <c r="I7690" s="2">
        <v>5.0</v>
      </c>
      <c r="J7690" s="2">
        <v>5.0</v>
      </c>
      <c r="K7690" s="2">
        <v>5.0</v>
      </c>
      <c r="L7690" s="2">
        <v>5.0</v>
      </c>
      <c r="M7690" s="2" t="s">
        <v>19</v>
      </c>
    </row>
    <row r="7691" ht="15.75" customHeight="1">
      <c r="A7691" s="2">
        <v>437.0</v>
      </c>
      <c r="B7691" s="2" t="s">
        <v>20764</v>
      </c>
      <c r="C7691" s="2" t="s">
        <v>766</v>
      </c>
      <c r="D7691" s="3" t="s">
        <v>640</v>
      </c>
      <c r="E7691" s="3" t="s">
        <v>20973</v>
      </c>
      <c r="F7691" s="3" t="s">
        <v>20974</v>
      </c>
      <c r="G7691" s="2" t="s">
        <v>50</v>
      </c>
      <c r="H7691" s="2">
        <v>5.0</v>
      </c>
      <c r="I7691" s="2">
        <v>4.0</v>
      </c>
      <c r="J7691" s="2">
        <v>4.0</v>
      </c>
      <c r="K7691" s="2">
        <v>5.0</v>
      </c>
      <c r="L7691" s="2">
        <v>4.0</v>
      </c>
      <c r="M7691" s="2" t="s">
        <v>19</v>
      </c>
    </row>
    <row r="7692" ht="15.75" customHeight="1">
      <c r="A7692" s="2">
        <v>437.0</v>
      </c>
      <c r="B7692" s="2" t="s">
        <v>20764</v>
      </c>
      <c r="C7692" s="2" t="s">
        <v>766</v>
      </c>
      <c r="D7692" s="3" t="s">
        <v>20975</v>
      </c>
      <c r="E7692" s="3" t="s">
        <v>20976</v>
      </c>
      <c r="F7692" s="3" t="s">
        <v>20977</v>
      </c>
      <c r="G7692" s="2" t="s">
        <v>50</v>
      </c>
      <c r="H7692" s="2">
        <v>5.0</v>
      </c>
      <c r="I7692" s="2">
        <v>5.0</v>
      </c>
      <c r="J7692" s="2">
        <v>5.0</v>
      </c>
      <c r="K7692" s="2">
        <v>4.0</v>
      </c>
      <c r="L7692" s="2">
        <v>4.0</v>
      </c>
      <c r="M7692" s="2" t="s">
        <v>19</v>
      </c>
    </row>
    <row r="7693" ht="15.75" customHeight="1">
      <c r="A7693" s="2">
        <v>437.0</v>
      </c>
      <c r="B7693" s="2" t="s">
        <v>20764</v>
      </c>
      <c r="C7693" s="2" t="s">
        <v>766</v>
      </c>
      <c r="D7693" s="3" t="s">
        <v>20978</v>
      </c>
      <c r="E7693" s="3" t="s">
        <v>20979</v>
      </c>
      <c r="F7693" s="3" t="s">
        <v>20980</v>
      </c>
      <c r="G7693" s="2" t="s">
        <v>50</v>
      </c>
      <c r="H7693" s="2">
        <v>5.0</v>
      </c>
      <c r="I7693" s="2">
        <v>5.0</v>
      </c>
      <c r="J7693" s="2">
        <v>5.0</v>
      </c>
      <c r="K7693" s="2">
        <v>5.0</v>
      </c>
      <c r="L7693" s="2">
        <v>5.0</v>
      </c>
      <c r="M7693" s="2" t="s">
        <v>19</v>
      </c>
    </row>
    <row r="7694" ht="15.75" customHeight="1">
      <c r="A7694" s="2">
        <v>437.0</v>
      </c>
      <c r="B7694" s="2" t="s">
        <v>20764</v>
      </c>
      <c r="C7694" s="2" t="s">
        <v>766</v>
      </c>
      <c r="D7694" s="3" t="s">
        <v>20981</v>
      </c>
      <c r="E7694" s="3" t="s">
        <v>20982</v>
      </c>
      <c r="F7694" s="3" t="s">
        <v>20983</v>
      </c>
      <c r="G7694" s="2" t="s">
        <v>50</v>
      </c>
      <c r="H7694" s="2">
        <v>5.0</v>
      </c>
      <c r="I7694" s="2">
        <v>5.0</v>
      </c>
      <c r="J7694" s="2">
        <v>5.0</v>
      </c>
      <c r="K7694" s="2">
        <v>5.0</v>
      </c>
      <c r="L7694" s="2">
        <v>5.0</v>
      </c>
      <c r="M7694" s="2" t="s">
        <v>19</v>
      </c>
    </row>
    <row r="7695" ht="15.75" customHeight="1">
      <c r="A7695" s="2">
        <v>437.0</v>
      </c>
      <c r="B7695" s="2" t="s">
        <v>20764</v>
      </c>
      <c r="C7695" s="2" t="s">
        <v>766</v>
      </c>
      <c r="D7695" s="3" t="s">
        <v>20984</v>
      </c>
      <c r="E7695" s="3" t="s">
        <v>20985</v>
      </c>
      <c r="F7695" s="3" t="s">
        <v>20928</v>
      </c>
      <c r="G7695" s="2" t="s">
        <v>50</v>
      </c>
      <c r="H7695" s="2">
        <v>5.0</v>
      </c>
      <c r="I7695" s="2">
        <v>5.0</v>
      </c>
      <c r="J7695" s="2">
        <v>5.0</v>
      </c>
      <c r="K7695" s="2">
        <v>5.0</v>
      </c>
      <c r="L7695" s="2">
        <v>5.0</v>
      </c>
      <c r="M7695" s="2" t="s">
        <v>19</v>
      </c>
    </row>
    <row r="7696" ht="15.75" customHeight="1">
      <c r="A7696" s="2">
        <v>437.0</v>
      </c>
      <c r="B7696" s="2" t="s">
        <v>20764</v>
      </c>
      <c r="C7696" s="2" t="s">
        <v>766</v>
      </c>
      <c r="D7696" s="3" t="s">
        <v>20986</v>
      </c>
      <c r="E7696" s="3" t="s">
        <v>20987</v>
      </c>
      <c r="F7696" s="3" t="s">
        <v>20988</v>
      </c>
      <c r="G7696" s="2" t="s">
        <v>50</v>
      </c>
      <c r="H7696" s="2">
        <v>4.0</v>
      </c>
      <c r="I7696" s="2">
        <v>5.0</v>
      </c>
      <c r="J7696" s="2">
        <v>5.0</v>
      </c>
      <c r="K7696" s="2">
        <v>4.0</v>
      </c>
      <c r="L7696" s="2">
        <v>3.0</v>
      </c>
      <c r="M7696" s="2" t="s">
        <v>19</v>
      </c>
    </row>
    <row r="7697" ht="15.75" customHeight="1">
      <c r="A7697" s="2">
        <v>437.0</v>
      </c>
      <c r="B7697" s="2" t="s">
        <v>20764</v>
      </c>
      <c r="C7697" s="2" t="s">
        <v>766</v>
      </c>
      <c r="D7697" s="3" t="s">
        <v>20989</v>
      </c>
      <c r="E7697" s="3" t="s">
        <v>20990</v>
      </c>
      <c r="F7697" s="3" t="s">
        <v>20991</v>
      </c>
      <c r="G7697" s="2" t="s">
        <v>50</v>
      </c>
      <c r="H7697" s="2">
        <v>5.0</v>
      </c>
      <c r="I7697" s="2">
        <v>5.0</v>
      </c>
      <c r="J7697" s="2">
        <v>5.0</v>
      </c>
      <c r="K7697" s="2">
        <v>5.0</v>
      </c>
      <c r="L7697" s="2">
        <v>5.0</v>
      </c>
      <c r="M7697" s="2" t="s">
        <v>19</v>
      </c>
    </row>
    <row r="7698" ht="15.75" customHeight="1">
      <c r="A7698" s="2">
        <v>437.0</v>
      </c>
      <c r="B7698" s="2" t="s">
        <v>20764</v>
      </c>
      <c r="C7698" s="2" t="s">
        <v>766</v>
      </c>
      <c r="D7698" s="3" t="s">
        <v>20992</v>
      </c>
      <c r="E7698" s="3" t="s">
        <v>20993</v>
      </c>
      <c r="F7698" s="3" t="s">
        <v>20994</v>
      </c>
      <c r="G7698" s="2" t="s">
        <v>28</v>
      </c>
      <c r="H7698" s="2">
        <v>3.0</v>
      </c>
      <c r="I7698" s="2">
        <v>4.0</v>
      </c>
      <c r="J7698" s="2">
        <v>3.0</v>
      </c>
      <c r="K7698" s="2">
        <v>4.0</v>
      </c>
      <c r="L7698" s="2">
        <v>3.0</v>
      </c>
      <c r="M7698" s="2" t="s">
        <v>19</v>
      </c>
    </row>
    <row r="7699" ht="15.75" customHeight="1">
      <c r="A7699" s="2">
        <v>437.0</v>
      </c>
      <c r="B7699" s="2" t="s">
        <v>20764</v>
      </c>
      <c r="C7699" s="2" t="s">
        <v>766</v>
      </c>
      <c r="D7699" s="3" t="s">
        <v>20995</v>
      </c>
      <c r="E7699" s="3" t="s">
        <v>20996</v>
      </c>
      <c r="F7699" s="3" t="s">
        <v>20997</v>
      </c>
      <c r="G7699" s="2" t="s">
        <v>18</v>
      </c>
      <c r="H7699" s="2">
        <v>5.0</v>
      </c>
      <c r="I7699" s="2">
        <v>5.0</v>
      </c>
      <c r="J7699" s="2">
        <v>4.0</v>
      </c>
      <c r="K7699" s="2">
        <v>4.0</v>
      </c>
      <c r="L7699" s="2">
        <v>3.0</v>
      </c>
      <c r="M7699" s="2" t="s">
        <v>19</v>
      </c>
    </row>
    <row r="7700" ht="15.75" customHeight="1">
      <c r="A7700" s="2">
        <v>437.0</v>
      </c>
      <c r="B7700" s="2" t="s">
        <v>20764</v>
      </c>
      <c r="C7700" s="2" t="s">
        <v>766</v>
      </c>
      <c r="D7700" s="3" t="s">
        <v>492</v>
      </c>
      <c r="E7700" s="3" t="s">
        <v>20998</v>
      </c>
      <c r="F7700" s="3" t="s">
        <v>20999</v>
      </c>
      <c r="G7700" s="2" t="s">
        <v>50</v>
      </c>
      <c r="H7700" s="2">
        <v>5.0</v>
      </c>
      <c r="I7700" s="2">
        <v>5.0</v>
      </c>
      <c r="J7700" s="2">
        <v>5.0</v>
      </c>
      <c r="K7700" s="2">
        <v>5.0</v>
      </c>
      <c r="L7700" s="2">
        <v>5.0</v>
      </c>
      <c r="M7700" s="2" t="s">
        <v>19</v>
      </c>
    </row>
    <row r="7701" ht="15.75" customHeight="1">
      <c r="A7701" s="2">
        <v>437.0</v>
      </c>
      <c r="B7701" s="2" t="s">
        <v>20764</v>
      </c>
      <c r="C7701" s="2" t="s">
        <v>766</v>
      </c>
      <c r="D7701" s="3" t="s">
        <v>21000</v>
      </c>
      <c r="E7701" s="3" t="s">
        <v>21001</v>
      </c>
      <c r="F7701" s="3" t="s">
        <v>21002</v>
      </c>
      <c r="G7701" s="2" t="s">
        <v>50</v>
      </c>
      <c r="H7701" s="2">
        <v>3.0</v>
      </c>
      <c r="I7701" s="2">
        <v>4.0</v>
      </c>
      <c r="J7701" s="2">
        <v>3.0</v>
      </c>
      <c r="K7701" s="2">
        <v>4.0</v>
      </c>
      <c r="L7701" s="2">
        <v>2.0</v>
      </c>
      <c r="M7701" s="2" t="s">
        <v>19</v>
      </c>
    </row>
    <row r="7702" ht="15.75" customHeight="1">
      <c r="A7702" s="2">
        <v>437.0</v>
      </c>
      <c r="B7702" s="2" t="s">
        <v>20764</v>
      </c>
      <c r="C7702" s="2" t="s">
        <v>766</v>
      </c>
      <c r="D7702" s="3" t="s">
        <v>21003</v>
      </c>
      <c r="E7702" s="3" t="s">
        <v>21004</v>
      </c>
      <c r="F7702" s="3" t="s">
        <v>21005</v>
      </c>
      <c r="G7702" s="2" t="s">
        <v>50</v>
      </c>
      <c r="H7702" s="2">
        <v>5.0</v>
      </c>
      <c r="I7702" s="2">
        <v>5.0</v>
      </c>
      <c r="J7702" s="2">
        <v>5.0</v>
      </c>
      <c r="K7702" s="2">
        <v>5.0</v>
      </c>
      <c r="L7702" s="2">
        <v>3.0</v>
      </c>
      <c r="M7702" s="2" t="s">
        <v>19</v>
      </c>
    </row>
    <row r="7703" ht="15.75" customHeight="1">
      <c r="A7703" s="2">
        <v>437.0</v>
      </c>
      <c r="B7703" s="2" t="s">
        <v>20764</v>
      </c>
      <c r="C7703" s="2" t="s">
        <v>766</v>
      </c>
      <c r="D7703" s="3" t="s">
        <v>21006</v>
      </c>
      <c r="E7703" s="3" t="s">
        <v>21007</v>
      </c>
      <c r="F7703" s="3" t="s">
        <v>21008</v>
      </c>
      <c r="G7703" s="2" t="s">
        <v>50</v>
      </c>
      <c r="H7703" s="2">
        <v>5.0</v>
      </c>
      <c r="I7703" s="2">
        <v>5.0</v>
      </c>
      <c r="J7703" s="2">
        <v>5.0</v>
      </c>
      <c r="K7703" s="2">
        <v>5.0</v>
      </c>
      <c r="L7703" s="2">
        <v>3.0</v>
      </c>
      <c r="M7703" s="2" t="s">
        <v>19</v>
      </c>
    </row>
    <row r="7704" ht="15.75" customHeight="1">
      <c r="A7704" s="2">
        <v>437.0</v>
      </c>
      <c r="B7704" s="2" t="s">
        <v>20764</v>
      </c>
      <c r="C7704" s="2" t="s">
        <v>766</v>
      </c>
      <c r="D7704" s="3" t="s">
        <v>760</v>
      </c>
      <c r="E7704" s="3" t="s">
        <v>21009</v>
      </c>
      <c r="F7704" s="3" t="s">
        <v>21010</v>
      </c>
      <c r="G7704" s="2" t="s">
        <v>18</v>
      </c>
      <c r="H7704" s="2">
        <v>5.0</v>
      </c>
      <c r="I7704" s="2">
        <v>4.0</v>
      </c>
      <c r="J7704" s="2">
        <v>5.0</v>
      </c>
      <c r="K7704" s="2">
        <v>5.0</v>
      </c>
      <c r="L7704" s="2">
        <v>4.0</v>
      </c>
      <c r="M7704" s="2" t="s">
        <v>19</v>
      </c>
    </row>
    <row r="7705" ht="15.75" customHeight="1">
      <c r="A7705" s="2">
        <v>437.0</v>
      </c>
      <c r="B7705" s="2" t="s">
        <v>20764</v>
      </c>
      <c r="C7705" s="2" t="s">
        <v>766</v>
      </c>
      <c r="D7705" s="3" t="s">
        <v>191</v>
      </c>
      <c r="E7705" s="3" t="s">
        <v>21011</v>
      </c>
      <c r="F7705" s="3" t="s">
        <v>21012</v>
      </c>
      <c r="G7705" s="2" t="s">
        <v>18</v>
      </c>
      <c r="H7705" s="2">
        <v>4.0</v>
      </c>
      <c r="I7705" s="2">
        <v>3.0</v>
      </c>
      <c r="J7705" s="2">
        <v>4.0</v>
      </c>
      <c r="K7705" s="2">
        <v>5.0</v>
      </c>
      <c r="L7705" s="2">
        <v>3.0</v>
      </c>
      <c r="M7705" s="2" t="s">
        <v>19</v>
      </c>
    </row>
    <row r="7706" ht="15.75" customHeight="1">
      <c r="A7706" s="2">
        <v>437.0</v>
      </c>
      <c r="B7706" s="2" t="s">
        <v>20764</v>
      </c>
      <c r="C7706" s="2" t="s">
        <v>766</v>
      </c>
      <c r="D7706" s="3" t="s">
        <v>51</v>
      </c>
      <c r="E7706" s="3" t="s">
        <v>21013</v>
      </c>
      <c r="F7706" s="3" t="s">
        <v>21014</v>
      </c>
      <c r="G7706" s="2" t="s">
        <v>50</v>
      </c>
      <c r="H7706" s="2">
        <v>5.0</v>
      </c>
      <c r="I7706" s="2">
        <v>5.0</v>
      </c>
      <c r="J7706" s="2">
        <v>5.0</v>
      </c>
      <c r="K7706" s="2">
        <v>5.0</v>
      </c>
      <c r="L7706" s="2">
        <v>5.0</v>
      </c>
      <c r="M7706" s="2" t="s">
        <v>19</v>
      </c>
    </row>
    <row r="7707" ht="15.75" customHeight="1">
      <c r="A7707" s="2">
        <v>437.0</v>
      </c>
      <c r="B7707" s="2" t="s">
        <v>20764</v>
      </c>
      <c r="C7707" s="2" t="s">
        <v>766</v>
      </c>
      <c r="D7707" s="3" t="s">
        <v>21015</v>
      </c>
      <c r="E7707" s="3" t="s">
        <v>21016</v>
      </c>
      <c r="F7707" s="3" t="s">
        <v>21017</v>
      </c>
      <c r="G7707" s="2" t="s">
        <v>50</v>
      </c>
      <c r="H7707" s="2">
        <v>5.0</v>
      </c>
      <c r="I7707" s="2">
        <v>5.0</v>
      </c>
      <c r="J7707" s="2">
        <v>5.0</v>
      </c>
      <c r="K7707" s="2">
        <v>5.0</v>
      </c>
      <c r="L7707" s="2">
        <v>5.0</v>
      </c>
      <c r="M7707" s="2" t="s">
        <v>19</v>
      </c>
    </row>
    <row r="7708" ht="15.75" customHeight="1">
      <c r="A7708" s="2">
        <v>437.0</v>
      </c>
      <c r="B7708" s="2" t="s">
        <v>20764</v>
      </c>
      <c r="C7708" s="2" t="s">
        <v>24</v>
      </c>
      <c r="D7708" s="3" t="s">
        <v>21018</v>
      </c>
      <c r="E7708" s="3" t="s">
        <v>21019</v>
      </c>
      <c r="F7708" s="3" t="s">
        <v>21020</v>
      </c>
      <c r="G7708" s="2" t="s">
        <v>50</v>
      </c>
      <c r="H7708" s="2">
        <v>5.0</v>
      </c>
      <c r="I7708" s="2">
        <v>4.0</v>
      </c>
      <c r="J7708" s="2">
        <v>4.0</v>
      </c>
      <c r="K7708" s="2">
        <v>5.0</v>
      </c>
      <c r="L7708" s="2">
        <v>3.0</v>
      </c>
      <c r="M7708" s="2" t="s">
        <v>19</v>
      </c>
    </row>
    <row r="7709" ht="15.75" customHeight="1">
      <c r="A7709" s="2">
        <v>437.0</v>
      </c>
      <c r="B7709" s="2" t="s">
        <v>20764</v>
      </c>
      <c r="C7709" s="2" t="s">
        <v>24</v>
      </c>
      <c r="D7709" s="3" t="s">
        <v>21021</v>
      </c>
      <c r="E7709" s="3" t="s">
        <v>21022</v>
      </c>
      <c r="F7709" s="3" t="s">
        <v>21023</v>
      </c>
      <c r="G7709" s="2" t="s">
        <v>50</v>
      </c>
      <c r="H7709" s="2">
        <v>5.0</v>
      </c>
      <c r="I7709" s="2">
        <v>5.0</v>
      </c>
      <c r="J7709" s="2">
        <v>5.0</v>
      </c>
      <c r="K7709" s="2">
        <v>5.0</v>
      </c>
      <c r="L7709" s="2">
        <v>5.0</v>
      </c>
      <c r="M7709" s="2" t="s">
        <v>19</v>
      </c>
    </row>
    <row r="7710" ht="15.75" customHeight="1">
      <c r="A7710" s="2">
        <v>437.0</v>
      </c>
      <c r="B7710" s="2" t="s">
        <v>20764</v>
      </c>
      <c r="C7710" s="2" t="s">
        <v>24</v>
      </c>
      <c r="D7710" s="3" t="s">
        <v>21024</v>
      </c>
      <c r="E7710" s="3" t="s">
        <v>21025</v>
      </c>
      <c r="F7710" s="3" t="s">
        <v>21026</v>
      </c>
      <c r="G7710" s="2" t="s">
        <v>50</v>
      </c>
      <c r="H7710" s="2">
        <v>4.0</v>
      </c>
      <c r="I7710" s="2">
        <v>4.0</v>
      </c>
      <c r="J7710" s="2">
        <v>5.0</v>
      </c>
      <c r="K7710" s="2">
        <v>5.0</v>
      </c>
      <c r="L7710" s="2">
        <v>4.0</v>
      </c>
      <c r="M7710" s="2" t="s">
        <v>19</v>
      </c>
    </row>
    <row r="7711" ht="15.75" customHeight="1">
      <c r="A7711" s="2">
        <v>437.0</v>
      </c>
      <c r="B7711" s="2" t="s">
        <v>20764</v>
      </c>
      <c r="C7711" s="2" t="s">
        <v>24</v>
      </c>
      <c r="D7711" s="3" t="s">
        <v>4178</v>
      </c>
      <c r="E7711" s="3" t="s">
        <v>21027</v>
      </c>
      <c r="F7711" s="3" t="s">
        <v>21028</v>
      </c>
      <c r="G7711" s="2" t="s">
        <v>50</v>
      </c>
      <c r="H7711" s="2">
        <v>5.0</v>
      </c>
      <c r="I7711" s="2">
        <v>5.0</v>
      </c>
      <c r="J7711" s="2">
        <v>5.0</v>
      </c>
      <c r="K7711" s="2">
        <v>5.0</v>
      </c>
      <c r="L7711" s="2">
        <v>5.0</v>
      </c>
      <c r="M7711" s="2" t="s">
        <v>19</v>
      </c>
    </row>
    <row r="7712" ht="15.75" customHeight="1">
      <c r="A7712" s="2">
        <v>437.0</v>
      </c>
      <c r="B7712" s="2" t="s">
        <v>20764</v>
      </c>
      <c r="C7712" s="2" t="s">
        <v>24</v>
      </c>
      <c r="D7712" s="3" t="s">
        <v>51</v>
      </c>
      <c r="E7712" s="3" t="s">
        <v>21029</v>
      </c>
      <c r="F7712" s="3" t="s">
        <v>21030</v>
      </c>
      <c r="G7712" s="2" t="s">
        <v>50</v>
      </c>
      <c r="H7712" s="2">
        <v>5.0</v>
      </c>
      <c r="I7712" s="2">
        <v>5.0</v>
      </c>
      <c r="J7712" s="2">
        <v>5.0</v>
      </c>
      <c r="K7712" s="2">
        <v>5.0</v>
      </c>
      <c r="L7712" s="2">
        <v>4.0</v>
      </c>
      <c r="M7712" s="2" t="s">
        <v>19</v>
      </c>
    </row>
    <row r="7713" ht="15.75" customHeight="1">
      <c r="A7713" s="2">
        <v>437.0</v>
      </c>
      <c r="B7713" s="2" t="s">
        <v>20764</v>
      </c>
      <c r="C7713" s="2" t="s">
        <v>24</v>
      </c>
      <c r="D7713" s="3" t="s">
        <v>21031</v>
      </c>
      <c r="E7713" s="3" t="s">
        <v>21032</v>
      </c>
      <c r="F7713" s="3" t="s">
        <v>21033</v>
      </c>
      <c r="G7713" s="2" t="s">
        <v>50</v>
      </c>
      <c r="H7713" s="2">
        <v>5.0</v>
      </c>
      <c r="I7713" s="2">
        <v>5.0</v>
      </c>
      <c r="J7713" s="2">
        <v>5.0</v>
      </c>
      <c r="K7713" s="2">
        <v>5.0</v>
      </c>
      <c r="L7713" s="2">
        <v>5.0</v>
      </c>
      <c r="M7713" s="2" t="s">
        <v>19</v>
      </c>
    </row>
    <row r="7714" ht="15.75" customHeight="1">
      <c r="A7714" s="2">
        <v>437.0</v>
      </c>
      <c r="B7714" s="2" t="s">
        <v>20764</v>
      </c>
      <c r="C7714" s="2" t="s">
        <v>508</v>
      </c>
      <c r="D7714" s="3" t="s">
        <v>139</v>
      </c>
      <c r="E7714" s="3" t="s">
        <v>21034</v>
      </c>
      <c r="F7714" s="3" t="s">
        <v>21035</v>
      </c>
      <c r="G7714" s="2" t="s">
        <v>18</v>
      </c>
      <c r="H7714" s="2">
        <v>4.0</v>
      </c>
      <c r="I7714" s="2">
        <v>4.0</v>
      </c>
      <c r="J7714" s="2">
        <v>4.0</v>
      </c>
      <c r="K7714" s="2">
        <v>4.0</v>
      </c>
      <c r="L7714" s="2">
        <v>4.0</v>
      </c>
      <c r="M7714" s="2" t="s">
        <v>19</v>
      </c>
    </row>
    <row r="7715" ht="15.75" customHeight="1">
      <c r="A7715" s="2">
        <v>437.0</v>
      </c>
      <c r="B7715" s="2" t="s">
        <v>20764</v>
      </c>
      <c r="C7715" s="2" t="s">
        <v>508</v>
      </c>
      <c r="D7715" s="3" t="s">
        <v>21036</v>
      </c>
      <c r="E7715" s="3" t="s">
        <v>21037</v>
      </c>
      <c r="F7715" s="3" t="s">
        <v>21038</v>
      </c>
      <c r="G7715" s="2" t="s">
        <v>50</v>
      </c>
      <c r="H7715" s="2">
        <v>5.0</v>
      </c>
      <c r="I7715" s="2">
        <v>5.0</v>
      </c>
      <c r="J7715" s="2">
        <v>5.0</v>
      </c>
      <c r="K7715" s="2">
        <v>5.0</v>
      </c>
      <c r="L7715" s="2">
        <v>5.0</v>
      </c>
      <c r="M7715" s="2" t="s">
        <v>19</v>
      </c>
    </row>
    <row r="7716" ht="15.75" customHeight="1">
      <c r="A7716" s="2">
        <v>437.0</v>
      </c>
      <c r="B7716" s="2" t="s">
        <v>20764</v>
      </c>
      <c r="C7716" s="2" t="s">
        <v>512</v>
      </c>
      <c r="D7716" s="3" t="s">
        <v>852</v>
      </c>
      <c r="E7716" s="3" t="s">
        <v>21039</v>
      </c>
      <c r="F7716" s="3" t="s">
        <v>21040</v>
      </c>
      <c r="G7716" s="2" t="s">
        <v>18</v>
      </c>
      <c r="H7716" s="2">
        <v>5.0</v>
      </c>
      <c r="I7716" s="2">
        <v>4.0</v>
      </c>
      <c r="J7716" s="2">
        <v>3.0</v>
      </c>
      <c r="K7716" s="2">
        <v>5.0</v>
      </c>
      <c r="L7716" s="2">
        <v>4.0</v>
      </c>
      <c r="M7716" s="2" t="s">
        <v>19</v>
      </c>
    </row>
    <row r="7717" ht="15.75" customHeight="1">
      <c r="A7717" s="2">
        <v>437.0</v>
      </c>
      <c r="B7717" s="2" t="s">
        <v>20764</v>
      </c>
      <c r="C7717" s="2" t="s">
        <v>512</v>
      </c>
      <c r="D7717" s="3" t="s">
        <v>21041</v>
      </c>
      <c r="E7717" s="3" t="s">
        <v>21042</v>
      </c>
      <c r="F7717" s="3" t="s">
        <v>21043</v>
      </c>
      <c r="G7717" s="2" t="s">
        <v>50</v>
      </c>
      <c r="H7717" s="2">
        <v>5.0</v>
      </c>
      <c r="I7717" s="2">
        <v>5.0</v>
      </c>
      <c r="J7717" s="2">
        <v>5.0</v>
      </c>
      <c r="K7717" s="2">
        <v>5.0</v>
      </c>
      <c r="L7717" s="2">
        <v>5.0</v>
      </c>
      <c r="M7717" s="2" t="s">
        <v>19</v>
      </c>
    </row>
    <row r="7718" ht="15.75" customHeight="1">
      <c r="A7718" s="2">
        <v>437.0</v>
      </c>
      <c r="B7718" s="2" t="s">
        <v>20764</v>
      </c>
      <c r="C7718" s="2" t="s">
        <v>353</v>
      </c>
      <c r="D7718" s="3" t="s">
        <v>21044</v>
      </c>
      <c r="E7718" s="3" t="s">
        <v>21045</v>
      </c>
      <c r="F7718" s="3" t="s">
        <v>21046</v>
      </c>
      <c r="G7718" s="2" t="s">
        <v>50</v>
      </c>
      <c r="H7718" s="2">
        <v>5.0</v>
      </c>
      <c r="I7718" s="2">
        <v>5.0</v>
      </c>
      <c r="J7718" s="2">
        <v>5.0</v>
      </c>
      <c r="K7718" s="2">
        <v>5.0</v>
      </c>
      <c r="L7718" s="2">
        <v>5.0</v>
      </c>
      <c r="M7718" s="2" t="s">
        <v>19</v>
      </c>
    </row>
    <row r="7719" ht="15.75" customHeight="1">
      <c r="A7719" s="2">
        <v>437.0</v>
      </c>
      <c r="B7719" s="2" t="s">
        <v>20764</v>
      </c>
      <c r="C7719" s="2" t="s">
        <v>353</v>
      </c>
      <c r="D7719" s="3" t="s">
        <v>13747</v>
      </c>
      <c r="E7719" s="3" t="s">
        <v>21047</v>
      </c>
      <c r="F7719" s="3" t="s">
        <v>21048</v>
      </c>
      <c r="G7719" s="2" t="s">
        <v>50</v>
      </c>
      <c r="H7719" s="2">
        <v>5.0</v>
      </c>
      <c r="I7719" s="2">
        <v>5.0</v>
      </c>
      <c r="J7719" s="2">
        <v>5.0</v>
      </c>
      <c r="K7719" s="2">
        <v>5.0</v>
      </c>
      <c r="L7719" s="2">
        <v>5.0</v>
      </c>
      <c r="M7719" s="2" t="s">
        <v>19</v>
      </c>
    </row>
    <row r="7720" ht="15.75" customHeight="1">
      <c r="A7720" s="2">
        <v>437.0</v>
      </c>
      <c r="B7720" s="2" t="s">
        <v>20764</v>
      </c>
      <c r="C7720" s="2" t="s">
        <v>123</v>
      </c>
      <c r="D7720" s="3" t="s">
        <v>21049</v>
      </c>
      <c r="E7720" s="3" t="s">
        <v>21050</v>
      </c>
      <c r="F7720" s="3" t="s">
        <v>21051</v>
      </c>
      <c r="G7720" s="2" t="s">
        <v>50</v>
      </c>
      <c r="H7720" s="2">
        <v>5.0</v>
      </c>
      <c r="I7720" s="2">
        <v>5.0</v>
      </c>
      <c r="J7720" s="2">
        <v>5.0</v>
      </c>
      <c r="K7720" s="2">
        <v>5.0</v>
      </c>
      <c r="L7720" s="2">
        <v>5.0</v>
      </c>
      <c r="M7720" s="2" t="s">
        <v>19</v>
      </c>
    </row>
    <row r="7721" ht="15.75" customHeight="1">
      <c r="A7721" s="2">
        <v>437.0</v>
      </c>
      <c r="B7721" s="2" t="s">
        <v>20764</v>
      </c>
      <c r="C7721" s="2" t="s">
        <v>372</v>
      </c>
      <c r="D7721" s="3" t="s">
        <v>21052</v>
      </c>
      <c r="E7721" s="3" t="s">
        <v>21053</v>
      </c>
      <c r="F7721" s="3" t="s">
        <v>21040</v>
      </c>
      <c r="G7721" s="2" t="s">
        <v>50</v>
      </c>
      <c r="H7721" s="2">
        <v>5.0</v>
      </c>
      <c r="I7721" s="2">
        <v>5.0</v>
      </c>
      <c r="J7721" s="2">
        <v>5.0</v>
      </c>
      <c r="K7721" s="2">
        <v>5.0</v>
      </c>
      <c r="L7721" s="2">
        <v>5.0</v>
      </c>
      <c r="M7721" s="2" t="s">
        <v>19</v>
      </c>
    </row>
    <row r="7722" ht="15.75" customHeight="1">
      <c r="A7722" s="2">
        <v>437.0</v>
      </c>
      <c r="B7722" s="2" t="s">
        <v>20764</v>
      </c>
      <c r="C7722" s="2" t="s">
        <v>372</v>
      </c>
      <c r="D7722" s="3" t="s">
        <v>21054</v>
      </c>
      <c r="E7722" s="3" t="s">
        <v>21055</v>
      </c>
      <c r="F7722" s="3" t="s">
        <v>21056</v>
      </c>
      <c r="G7722" s="2" t="s">
        <v>50</v>
      </c>
      <c r="H7722" s="2">
        <v>4.0</v>
      </c>
      <c r="I7722" s="2">
        <v>5.0</v>
      </c>
      <c r="J7722" s="2">
        <v>5.0</v>
      </c>
      <c r="K7722" s="2">
        <v>5.0</v>
      </c>
      <c r="L7722" s="2">
        <v>5.0</v>
      </c>
      <c r="M7722" s="2" t="s">
        <v>19</v>
      </c>
    </row>
    <row r="7723" ht="15.75" customHeight="1">
      <c r="A7723" s="2">
        <v>437.0</v>
      </c>
      <c r="B7723" s="2" t="s">
        <v>20764</v>
      </c>
      <c r="C7723" s="2" t="s">
        <v>372</v>
      </c>
      <c r="D7723" s="3" t="s">
        <v>6001</v>
      </c>
      <c r="E7723" s="3" t="s">
        <v>21057</v>
      </c>
      <c r="F7723" s="3" t="s">
        <v>21058</v>
      </c>
      <c r="G7723" s="2" t="s">
        <v>50</v>
      </c>
      <c r="H7723" s="2">
        <v>4.0</v>
      </c>
      <c r="I7723" s="2">
        <v>5.0</v>
      </c>
      <c r="J7723" s="2">
        <v>5.0</v>
      </c>
      <c r="K7723" s="2">
        <v>5.0</v>
      </c>
      <c r="L7723" s="2">
        <v>5.0</v>
      </c>
      <c r="M7723" s="2" t="s">
        <v>19</v>
      </c>
    </row>
    <row r="7724" ht="15.75" customHeight="1">
      <c r="A7724" s="2">
        <v>437.0</v>
      </c>
      <c r="B7724" s="2" t="s">
        <v>20764</v>
      </c>
      <c r="C7724" s="2" t="s">
        <v>372</v>
      </c>
      <c r="D7724" s="3" t="s">
        <v>21059</v>
      </c>
      <c r="E7724" s="3" t="s">
        <v>21060</v>
      </c>
      <c r="F7724" s="3" t="s">
        <v>21061</v>
      </c>
      <c r="G7724" s="2" t="s">
        <v>50</v>
      </c>
      <c r="H7724" s="2">
        <v>4.0</v>
      </c>
      <c r="I7724" s="2">
        <v>5.0</v>
      </c>
      <c r="J7724" s="2">
        <v>5.0</v>
      </c>
      <c r="K7724" s="2">
        <v>5.0</v>
      </c>
      <c r="L7724" s="2">
        <v>4.0</v>
      </c>
      <c r="M7724" s="2" t="s">
        <v>19</v>
      </c>
    </row>
    <row r="7725" ht="15.75" customHeight="1">
      <c r="A7725" s="2">
        <v>437.0</v>
      </c>
      <c r="B7725" s="2" t="s">
        <v>20764</v>
      </c>
      <c r="C7725" s="2" t="s">
        <v>372</v>
      </c>
      <c r="D7725" s="3" t="s">
        <v>21062</v>
      </c>
      <c r="E7725" s="3" t="s">
        <v>21063</v>
      </c>
      <c r="F7725" s="3" t="s">
        <v>21064</v>
      </c>
      <c r="G7725" s="2" t="s">
        <v>50</v>
      </c>
      <c r="H7725" s="2">
        <v>5.0</v>
      </c>
      <c r="I7725" s="2">
        <v>5.0</v>
      </c>
      <c r="J7725" s="2">
        <v>5.0</v>
      </c>
      <c r="K7725" s="2">
        <v>5.0</v>
      </c>
      <c r="L7725" s="2">
        <v>4.0</v>
      </c>
      <c r="M7725" s="2" t="s">
        <v>19</v>
      </c>
    </row>
    <row r="7726" ht="15.75" customHeight="1">
      <c r="A7726" s="2">
        <v>437.0</v>
      </c>
      <c r="B7726" s="2" t="s">
        <v>20764</v>
      </c>
      <c r="C7726" s="2" t="s">
        <v>372</v>
      </c>
      <c r="D7726" s="3" t="s">
        <v>21065</v>
      </c>
      <c r="E7726" s="3" t="s">
        <v>21066</v>
      </c>
      <c r="F7726" s="3" t="s">
        <v>21067</v>
      </c>
      <c r="G7726" s="2" t="s">
        <v>50</v>
      </c>
      <c r="H7726" s="2">
        <v>5.0</v>
      </c>
      <c r="I7726" s="2">
        <v>5.0</v>
      </c>
      <c r="J7726" s="2">
        <v>5.0</v>
      </c>
      <c r="K7726" s="2">
        <v>5.0</v>
      </c>
      <c r="L7726" s="2">
        <v>5.0</v>
      </c>
      <c r="M7726" s="2" t="s">
        <v>19</v>
      </c>
    </row>
    <row r="7727" ht="15.75" customHeight="1">
      <c r="A7727" s="2">
        <v>437.0</v>
      </c>
      <c r="B7727" s="2" t="s">
        <v>20764</v>
      </c>
      <c r="C7727" s="2" t="s">
        <v>372</v>
      </c>
      <c r="D7727" s="3" t="s">
        <v>17951</v>
      </c>
      <c r="E7727" s="3" t="s">
        <v>21068</v>
      </c>
      <c r="F7727" s="3" t="s">
        <v>21069</v>
      </c>
      <c r="G7727" s="2" t="s">
        <v>50</v>
      </c>
      <c r="H7727" s="2">
        <v>4.0</v>
      </c>
      <c r="I7727" s="2">
        <v>5.0</v>
      </c>
      <c r="J7727" s="2">
        <v>5.0</v>
      </c>
      <c r="K7727" s="2">
        <v>5.0</v>
      </c>
      <c r="L7727" s="2">
        <v>4.0</v>
      </c>
      <c r="M7727" s="2" t="s">
        <v>19</v>
      </c>
    </row>
    <row r="7728" ht="15.75" customHeight="1">
      <c r="A7728" s="2">
        <v>437.0</v>
      </c>
      <c r="B7728" s="2" t="s">
        <v>20764</v>
      </c>
      <c r="C7728" s="2" t="s">
        <v>372</v>
      </c>
      <c r="D7728" s="3" t="s">
        <v>21070</v>
      </c>
      <c r="E7728" s="3" t="s">
        <v>21071</v>
      </c>
      <c r="F7728" s="3" t="s">
        <v>21072</v>
      </c>
      <c r="G7728" s="2" t="s">
        <v>50</v>
      </c>
      <c r="H7728" s="2">
        <v>4.0</v>
      </c>
      <c r="I7728" s="2">
        <v>5.0</v>
      </c>
      <c r="J7728" s="2">
        <v>4.0</v>
      </c>
      <c r="K7728" s="2">
        <v>5.0</v>
      </c>
      <c r="L7728" s="2">
        <v>4.0</v>
      </c>
      <c r="M7728" s="2" t="s">
        <v>19</v>
      </c>
    </row>
    <row r="7729" ht="15.75" customHeight="1">
      <c r="A7729" s="2">
        <v>437.0</v>
      </c>
      <c r="B7729" s="2" t="s">
        <v>20764</v>
      </c>
      <c r="C7729" s="2" t="s">
        <v>372</v>
      </c>
      <c r="D7729" s="3" t="s">
        <v>191</v>
      </c>
      <c r="E7729" s="3" t="s">
        <v>21073</v>
      </c>
      <c r="F7729" s="3" t="s">
        <v>21074</v>
      </c>
      <c r="G7729" s="2" t="s">
        <v>18</v>
      </c>
      <c r="H7729" s="2">
        <v>5.0</v>
      </c>
      <c r="I7729" s="2">
        <v>4.0</v>
      </c>
      <c r="J7729" s="2">
        <v>4.0</v>
      </c>
      <c r="K7729" s="2">
        <v>4.0</v>
      </c>
      <c r="L7729" s="2">
        <v>4.0</v>
      </c>
      <c r="M7729" s="2" t="s">
        <v>19</v>
      </c>
    </row>
    <row r="7730" ht="15.75" customHeight="1">
      <c r="A7730" s="2">
        <v>437.0</v>
      </c>
      <c r="B7730" s="2" t="s">
        <v>20764</v>
      </c>
      <c r="C7730" s="2" t="s">
        <v>161</v>
      </c>
      <c r="D7730" s="3" t="s">
        <v>1469</v>
      </c>
      <c r="E7730" s="3" t="s">
        <v>21075</v>
      </c>
      <c r="F7730" s="3" t="s">
        <v>21076</v>
      </c>
      <c r="G7730" s="2" t="s">
        <v>50</v>
      </c>
      <c r="H7730" s="2">
        <v>5.0</v>
      </c>
      <c r="I7730" s="2">
        <v>4.0</v>
      </c>
      <c r="J7730" s="2">
        <v>5.0</v>
      </c>
      <c r="K7730" s="2">
        <v>5.0</v>
      </c>
      <c r="L7730" s="2">
        <v>5.0</v>
      </c>
      <c r="M7730" s="2" t="s">
        <v>19</v>
      </c>
    </row>
    <row r="7731" ht="15.75" customHeight="1">
      <c r="A7731" s="2">
        <v>437.0</v>
      </c>
      <c r="B7731" s="2" t="s">
        <v>20764</v>
      </c>
      <c r="C7731" s="2" t="s">
        <v>161</v>
      </c>
      <c r="D7731" s="3" t="s">
        <v>21077</v>
      </c>
      <c r="E7731" s="3" t="s">
        <v>21078</v>
      </c>
      <c r="F7731" s="3" t="s">
        <v>21079</v>
      </c>
      <c r="G7731" s="2" t="s">
        <v>50</v>
      </c>
      <c r="H7731" s="2">
        <v>4.0</v>
      </c>
      <c r="I7731" s="2">
        <v>5.0</v>
      </c>
      <c r="J7731" s="2">
        <v>5.0</v>
      </c>
      <c r="K7731" s="2">
        <v>5.0</v>
      </c>
      <c r="L7731" s="2">
        <v>4.0</v>
      </c>
      <c r="M7731" s="2" t="s">
        <v>19</v>
      </c>
    </row>
    <row r="7732" ht="15.75" customHeight="1">
      <c r="A7732" s="2">
        <v>437.0</v>
      </c>
      <c r="B7732" s="2" t="s">
        <v>20764</v>
      </c>
      <c r="C7732" s="2" t="s">
        <v>161</v>
      </c>
      <c r="D7732" s="3" t="s">
        <v>21080</v>
      </c>
      <c r="E7732" s="3" t="s">
        <v>21081</v>
      </c>
      <c r="F7732" s="3" t="s">
        <v>21082</v>
      </c>
      <c r="G7732" s="2" t="s">
        <v>50</v>
      </c>
      <c r="H7732" s="2">
        <v>4.0</v>
      </c>
      <c r="I7732" s="2">
        <v>5.0</v>
      </c>
      <c r="J7732" s="2">
        <v>5.0</v>
      </c>
      <c r="K7732" s="2">
        <v>5.0</v>
      </c>
      <c r="L7732" s="2">
        <v>4.0</v>
      </c>
      <c r="M7732" s="2" t="s">
        <v>19</v>
      </c>
    </row>
    <row r="7733" ht="15.75" customHeight="1">
      <c r="A7733" s="2">
        <v>437.0</v>
      </c>
      <c r="B7733" s="2" t="s">
        <v>20764</v>
      </c>
      <c r="C7733" s="2" t="s">
        <v>161</v>
      </c>
      <c r="D7733" s="3" t="s">
        <v>21083</v>
      </c>
      <c r="E7733" s="3" t="s">
        <v>21084</v>
      </c>
      <c r="F7733" s="3" t="s">
        <v>21085</v>
      </c>
      <c r="G7733" s="2" t="s">
        <v>50</v>
      </c>
      <c r="H7733" s="2">
        <v>4.0</v>
      </c>
      <c r="I7733" s="2">
        <v>5.0</v>
      </c>
      <c r="J7733" s="2">
        <v>5.0</v>
      </c>
      <c r="K7733" s="2">
        <v>5.0</v>
      </c>
      <c r="L7733" s="2">
        <v>5.0</v>
      </c>
      <c r="M7733" s="2" t="s">
        <v>19</v>
      </c>
    </row>
    <row r="7734" ht="15.75" customHeight="1">
      <c r="A7734" s="2">
        <v>437.0</v>
      </c>
      <c r="B7734" s="2" t="s">
        <v>20764</v>
      </c>
      <c r="C7734" s="2" t="s">
        <v>161</v>
      </c>
      <c r="D7734" s="3" t="s">
        <v>1985</v>
      </c>
      <c r="E7734" s="3" t="s">
        <v>21086</v>
      </c>
      <c r="F7734" s="3" t="s">
        <v>21087</v>
      </c>
      <c r="G7734" s="2" t="s">
        <v>50</v>
      </c>
      <c r="H7734" s="2">
        <v>5.0</v>
      </c>
      <c r="I7734" s="2">
        <v>5.0</v>
      </c>
      <c r="J7734" s="2">
        <v>5.0</v>
      </c>
      <c r="K7734" s="2">
        <v>4.0</v>
      </c>
      <c r="L7734" s="2">
        <v>4.0</v>
      </c>
      <c r="M7734" s="2" t="s">
        <v>19</v>
      </c>
    </row>
    <row r="7735" ht="15.75" customHeight="1">
      <c r="A7735" s="2">
        <v>437.0</v>
      </c>
      <c r="B7735" s="2" t="s">
        <v>20764</v>
      </c>
      <c r="C7735" s="2" t="s">
        <v>161</v>
      </c>
      <c r="D7735" s="3" t="s">
        <v>21088</v>
      </c>
      <c r="E7735" s="3" t="s">
        <v>21089</v>
      </c>
      <c r="F7735" s="3" t="s">
        <v>21090</v>
      </c>
      <c r="G7735" s="2" t="s">
        <v>50</v>
      </c>
      <c r="H7735" s="2">
        <v>5.0</v>
      </c>
      <c r="I7735" s="2">
        <v>5.0</v>
      </c>
      <c r="J7735" s="2">
        <v>5.0</v>
      </c>
      <c r="K7735" s="2">
        <v>4.0</v>
      </c>
      <c r="L7735" s="2">
        <v>4.0</v>
      </c>
      <c r="M7735" s="2" t="s">
        <v>19</v>
      </c>
    </row>
    <row r="7736" ht="15.75" customHeight="1">
      <c r="A7736" s="2">
        <v>437.0</v>
      </c>
      <c r="B7736" s="2" t="s">
        <v>20764</v>
      </c>
      <c r="C7736" s="2" t="s">
        <v>161</v>
      </c>
      <c r="D7736" s="3" t="s">
        <v>21091</v>
      </c>
      <c r="E7736" s="3" t="s">
        <v>21092</v>
      </c>
      <c r="F7736" s="3" t="s">
        <v>21093</v>
      </c>
      <c r="G7736" s="2" t="s">
        <v>50</v>
      </c>
      <c r="H7736" s="2">
        <v>5.0</v>
      </c>
      <c r="I7736" s="2">
        <v>3.0</v>
      </c>
      <c r="J7736" s="2">
        <v>5.0</v>
      </c>
      <c r="K7736" s="2">
        <v>4.0</v>
      </c>
      <c r="L7736" s="2">
        <v>4.0</v>
      </c>
      <c r="M7736" s="2" t="s">
        <v>19</v>
      </c>
    </row>
    <row r="7737" ht="15.75" customHeight="1">
      <c r="A7737" s="2">
        <v>437.0</v>
      </c>
      <c r="B7737" s="2" t="s">
        <v>20764</v>
      </c>
      <c r="C7737" s="2" t="s">
        <v>161</v>
      </c>
      <c r="D7737" s="3" t="s">
        <v>139</v>
      </c>
      <c r="E7737" s="3" t="s">
        <v>21094</v>
      </c>
      <c r="F7737" s="3" t="s">
        <v>21095</v>
      </c>
      <c r="G7737" s="2" t="s">
        <v>50</v>
      </c>
      <c r="H7737" s="2">
        <v>5.0</v>
      </c>
      <c r="I7737" s="2">
        <v>5.0</v>
      </c>
      <c r="J7737" s="2">
        <v>5.0</v>
      </c>
      <c r="K7737" s="2">
        <v>5.0</v>
      </c>
      <c r="L7737" s="2">
        <v>4.0</v>
      </c>
      <c r="M7737" s="2" t="s">
        <v>19</v>
      </c>
    </row>
    <row r="7738" ht="15.75" customHeight="1">
      <c r="A7738" s="2">
        <v>437.0</v>
      </c>
      <c r="B7738" s="2" t="s">
        <v>20764</v>
      </c>
      <c r="C7738" s="2" t="s">
        <v>161</v>
      </c>
      <c r="D7738" s="3" t="s">
        <v>120</v>
      </c>
      <c r="E7738" s="3" t="s">
        <v>21096</v>
      </c>
      <c r="F7738" s="3" t="s">
        <v>21097</v>
      </c>
      <c r="G7738" s="2" t="s">
        <v>50</v>
      </c>
      <c r="H7738" s="2">
        <v>5.0</v>
      </c>
      <c r="I7738" s="2">
        <v>5.0</v>
      </c>
      <c r="J7738" s="2">
        <v>4.0</v>
      </c>
      <c r="K7738" s="2">
        <v>4.0</v>
      </c>
      <c r="L7738" s="2">
        <v>4.0</v>
      </c>
      <c r="M7738" s="2" t="s">
        <v>19</v>
      </c>
    </row>
    <row r="7739" ht="15.75" customHeight="1">
      <c r="A7739" s="2">
        <v>437.0</v>
      </c>
      <c r="B7739" s="2" t="s">
        <v>20764</v>
      </c>
      <c r="C7739" s="2" t="s">
        <v>161</v>
      </c>
      <c r="D7739" s="3" t="s">
        <v>21098</v>
      </c>
      <c r="E7739" s="3" t="s">
        <v>21099</v>
      </c>
      <c r="F7739" s="3" t="s">
        <v>21100</v>
      </c>
      <c r="G7739" s="2" t="s">
        <v>50</v>
      </c>
      <c r="H7739" s="2">
        <v>5.0</v>
      </c>
      <c r="I7739" s="2">
        <v>5.0</v>
      </c>
      <c r="J7739" s="2">
        <v>5.0</v>
      </c>
      <c r="K7739" s="2">
        <v>5.0</v>
      </c>
      <c r="L7739" s="2">
        <v>5.0</v>
      </c>
      <c r="M7739" s="2" t="s">
        <v>19</v>
      </c>
    </row>
    <row r="7740" ht="15.75" customHeight="1">
      <c r="A7740" s="2">
        <v>437.0</v>
      </c>
      <c r="B7740" s="2" t="s">
        <v>20764</v>
      </c>
      <c r="C7740" s="2" t="s">
        <v>161</v>
      </c>
      <c r="D7740" s="3" t="s">
        <v>21101</v>
      </c>
      <c r="E7740" s="3" t="s">
        <v>21102</v>
      </c>
      <c r="F7740" s="3" t="s">
        <v>21103</v>
      </c>
      <c r="G7740" s="2" t="s">
        <v>50</v>
      </c>
      <c r="H7740" s="2">
        <v>4.0</v>
      </c>
      <c r="I7740" s="2">
        <v>5.0</v>
      </c>
      <c r="J7740" s="2">
        <v>5.0</v>
      </c>
      <c r="K7740" s="2">
        <v>5.0</v>
      </c>
      <c r="L7740" s="2">
        <v>5.0</v>
      </c>
      <c r="M7740" s="2" t="s">
        <v>19</v>
      </c>
    </row>
    <row r="7741" ht="15.75" customHeight="1">
      <c r="A7741" s="2">
        <v>437.0</v>
      </c>
      <c r="B7741" s="2" t="s">
        <v>20764</v>
      </c>
      <c r="C7741" s="2" t="s">
        <v>161</v>
      </c>
      <c r="D7741" s="3" t="s">
        <v>191</v>
      </c>
      <c r="E7741" s="3" t="s">
        <v>21104</v>
      </c>
      <c r="F7741" s="3" t="s">
        <v>21105</v>
      </c>
      <c r="G7741" s="2" t="s">
        <v>50</v>
      </c>
      <c r="H7741" s="2">
        <v>5.0</v>
      </c>
      <c r="I7741" s="2">
        <v>5.0</v>
      </c>
      <c r="J7741" s="2">
        <v>5.0</v>
      </c>
      <c r="K7741" s="2">
        <v>5.0</v>
      </c>
      <c r="L7741" s="2">
        <v>5.0</v>
      </c>
      <c r="M7741" s="2" t="s">
        <v>19</v>
      </c>
    </row>
    <row r="7742" ht="15.75" customHeight="1">
      <c r="A7742" s="2">
        <v>437.0</v>
      </c>
      <c r="B7742" s="2" t="s">
        <v>20764</v>
      </c>
      <c r="C7742" s="2" t="s">
        <v>161</v>
      </c>
      <c r="D7742" s="3" t="s">
        <v>4638</v>
      </c>
      <c r="E7742" s="3" t="s">
        <v>21106</v>
      </c>
      <c r="F7742" s="3" t="s">
        <v>21107</v>
      </c>
      <c r="G7742" s="2" t="s">
        <v>50</v>
      </c>
      <c r="H7742" s="2">
        <v>5.0</v>
      </c>
      <c r="I7742" s="2">
        <v>5.0</v>
      </c>
      <c r="J7742" s="2">
        <v>5.0</v>
      </c>
      <c r="K7742" s="2">
        <v>5.0</v>
      </c>
      <c r="L7742" s="2">
        <v>5.0</v>
      </c>
      <c r="M7742" s="2" t="s">
        <v>19</v>
      </c>
    </row>
    <row r="7743" ht="15.75" customHeight="1">
      <c r="A7743" s="2">
        <v>437.0</v>
      </c>
      <c r="B7743" s="2" t="s">
        <v>20764</v>
      </c>
      <c r="C7743" s="2" t="s">
        <v>161</v>
      </c>
      <c r="D7743" s="3" t="s">
        <v>14557</v>
      </c>
      <c r="E7743" s="3" t="s">
        <v>21108</v>
      </c>
      <c r="F7743" s="3" t="s">
        <v>21109</v>
      </c>
      <c r="G7743" s="2" t="s">
        <v>18</v>
      </c>
      <c r="H7743" s="2">
        <v>4.0</v>
      </c>
      <c r="I7743" s="2">
        <v>4.0</v>
      </c>
      <c r="J7743" s="2">
        <v>4.0</v>
      </c>
      <c r="K7743" s="2">
        <v>4.0</v>
      </c>
      <c r="L7743" s="2">
        <v>4.0</v>
      </c>
      <c r="M7743" s="2" t="s">
        <v>19</v>
      </c>
    </row>
    <row r="7744" ht="15.75" customHeight="1">
      <c r="A7744" s="2">
        <v>437.0</v>
      </c>
      <c r="B7744" s="2" t="s">
        <v>20764</v>
      </c>
      <c r="C7744" s="2" t="s">
        <v>161</v>
      </c>
      <c r="D7744" s="3" t="s">
        <v>21110</v>
      </c>
      <c r="E7744" s="3" t="s">
        <v>21111</v>
      </c>
      <c r="F7744" s="3" t="s">
        <v>21112</v>
      </c>
      <c r="G7744" s="2" t="s">
        <v>50</v>
      </c>
      <c r="H7744" s="2">
        <v>4.0</v>
      </c>
      <c r="I7744" s="2">
        <v>5.0</v>
      </c>
      <c r="J7744" s="2">
        <v>5.0</v>
      </c>
      <c r="K7744" s="2">
        <v>5.0</v>
      </c>
      <c r="L7744" s="2">
        <v>4.0</v>
      </c>
      <c r="M7744" s="2" t="s">
        <v>19</v>
      </c>
    </row>
    <row r="7745" ht="15.75" customHeight="1">
      <c r="A7745" s="2">
        <v>437.0</v>
      </c>
      <c r="B7745" s="2" t="s">
        <v>20764</v>
      </c>
      <c r="C7745" s="2" t="s">
        <v>161</v>
      </c>
      <c r="D7745" s="3" t="s">
        <v>21113</v>
      </c>
      <c r="E7745" s="3" t="s">
        <v>21114</v>
      </c>
      <c r="F7745" s="3" t="s">
        <v>21115</v>
      </c>
      <c r="G7745" s="2" t="s">
        <v>50</v>
      </c>
      <c r="H7745" s="2">
        <v>4.0</v>
      </c>
      <c r="I7745" s="2">
        <v>4.0</v>
      </c>
      <c r="J7745" s="2">
        <v>4.0</v>
      </c>
      <c r="K7745" s="2">
        <v>4.0</v>
      </c>
      <c r="L7745" s="2">
        <v>4.0</v>
      </c>
      <c r="M7745" s="2" t="s">
        <v>19</v>
      </c>
    </row>
    <row r="7746" ht="15.75" customHeight="1">
      <c r="A7746" s="2">
        <v>437.0</v>
      </c>
      <c r="B7746" s="2" t="s">
        <v>20764</v>
      </c>
      <c r="C7746" s="2" t="s">
        <v>161</v>
      </c>
      <c r="D7746" s="3" t="s">
        <v>21116</v>
      </c>
      <c r="E7746" s="3" t="s">
        <v>21117</v>
      </c>
      <c r="F7746" s="3" t="s">
        <v>21118</v>
      </c>
      <c r="G7746" s="2" t="s">
        <v>50</v>
      </c>
      <c r="H7746" s="2">
        <v>4.0</v>
      </c>
      <c r="I7746" s="2">
        <v>4.0</v>
      </c>
      <c r="J7746" s="2">
        <v>4.0</v>
      </c>
      <c r="K7746" s="2">
        <v>5.0</v>
      </c>
      <c r="L7746" s="2">
        <v>4.0</v>
      </c>
      <c r="M7746" s="2" t="s">
        <v>19</v>
      </c>
    </row>
    <row r="7747" ht="15.75" customHeight="1">
      <c r="A7747" s="2">
        <v>437.0</v>
      </c>
      <c r="B7747" s="2" t="s">
        <v>20764</v>
      </c>
      <c r="C7747" s="2" t="s">
        <v>161</v>
      </c>
      <c r="D7747" s="3" t="s">
        <v>21119</v>
      </c>
      <c r="E7747" s="3" t="s">
        <v>21120</v>
      </c>
      <c r="F7747" s="3" t="s">
        <v>21121</v>
      </c>
      <c r="G7747" s="2" t="s">
        <v>50</v>
      </c>
      <c r="H7747" s="2">
        <v>5.0</v>
      </c>
      <c r="I7747" s="2">
        <v>5.0</v>
      </c>
      <c r="J7747" s="2">
        <v>5.0</v>
      </c>
      <c r="K7747" s="2">
        <v>5.0</v>
      </c>
      <c r="L7747" s="2">
        <v>4.0</v>
      </c>
      <c r="M7747" s="2" t="s">
        <v>19</v>
      </c>
    </row>
    <row r="7748" ht="15.75" customHeight="1">
      <c r="A7748" s="2">
        <v>437.0</v>
      </c>
      <c r="B7748" s="2" t="s">
        <v>20764</v>
      </c>
      <c r="C7748" s="2" t="s">
        <v>161</v>
      </c>
      <c r="D7748" s="3" t="s">
        <v>21122</v>
      </c>
      <c r="E7748" s="3" t="s">
        <v>21123</v>
      </c>
      <c r="F7748" s="3" t="s">
        <v>21124</v>
      </c>
      <c r="G7748" s="2" t="s">
        <v>50</v>
      </c>
      <c r="H7748" s="2">
        <v>5.0</v>
      </c>
      <c r="I7748" s="2">
        <v>5.0</v>
      </c>
      <c r="J7748" s="2">
        <v>5.0</v>
      </c>
      <c r="K7748" s="2">
        <v>5.0</v>
      </c>
      <c r="L7748" s="2">
        <v>5.0</v>
      </c>
      <c r="M7748" s="2" t="s">
        <v>19</v>
      </c>
    </row>
    <row r="7749" ht="15.75" customHeight="1">
      <c r="A7749" s="2">
        <v>437.0</v>
      </c>
      <c r="B7749" s="2" t="s">
        <v>20764</v>
      </c>
      <c r="C7749" s="2" t="s">
        <v>161</v>
      </c>
      <c r="D7749" s="3" t="s">
        <v>21125</v>
      </c>
      <c r="E7749" s="3" t="s">
        <v>21126</v>
      </c>
      <c r="F7749" s="3" t="s">
        <v>21127</v>
      </c>
      <c r="G7749" s="2" t="s">
        <v>50</v>
      </c>
      <c r="H7749" s="2">
        <v>5.0</v>
      </c>
      <c r="I7749" s="2">
        <v>5.0</v>
      </c>
      <c r="J7749" s="2">
        <v>5.0</v>
      </c>
      <c r="K7749" s="2">
        <v>5.0</v>
      </c>
      <c r="L7749" s="2">
        <v>5.0</v>
      </c>
      <c r="M7749" s="2" t="s">
        <v>19</v>
      </c>
    </row>
    <row r="7750" ht="15.75" customHeight="1">
      <c r="A7750" s="2">
        <v>437.0</v>
      </c>
      <c r="B7750" s="2" t="s">
        <v>20764</v>
      </c>
      <c r="C7750" s="2" t="s">
        <v>161</v>
      </c>
      <c r="D7750" s="3" t="s">
        <v>21128</v>
      </c>
      <c r="E7750" s="3" t="s">
        <v>21129</v>
      </c>
      <c r="F7750" s="3" t="s">
        <v>21130</v>
      </c>
      <c r="G7750" s="2" t="s">
        <v>50</v>
      </c>
      <c r="H7750" s="2">
        <v>5.0</v>
      </c>
      <c r="I7750" s="2">
        <v>4.0</v>
      </c>
      <c r="J7750" s="2">
        <v>5.0</v>
      </c>
      <c r="K7750" s="2">
        <v>5.0</v>
      </c>
      <c r="L7750" s="2">
        <v>4.0</v>
      </c>
      <c r="M7750" s="2" t="s">
        <v>19</v>
      </c>
    </row>
    <row r="7751" ht="15.75" customHeight="1">
      <c r="A7751" s="2">
        <v>437.0</v>
      </c>
      <c r="B7751" s="2" t="s">
        <v>20764</v>
      </c>
      <c r="C7751" s="2" t="s">
        <v>161</v>
      </c>
      <c r="D7751" s="3" t="s">
        <v>4930</v>
      </c>
      <c r="E7751" s="3" t="s">
        <v>21131</v>
      </c>
      <c r="F7751" s="3" t="s">
        <v>21132</v>
      </c>
      <c r="G7751" s="2" t="s">
        <v>50</v>
      </c>
      <c r="H7751" s="2">
        <v>5.0</v>
      </c>
      <c r="I7751" s="2">
        <v>5.0</v>
      </c>
      <c r="J7751" s="2">
        <v>5.0</v>
      </c>
      <c r="K7751" s="2">
        <v>5.0</v>
      </c>
      <c r="L7751" s="2">
        <v>5.0</v>
      </c>
      <c r="M7751" s="2" t="s">
        <v>19</v>
      </c>
    </row>
    <row r="7752" ht="15.75" customHeight="1">
      <c r="A7752" s="2">
        <v>437.0</v>
      </c>
      <c r="B7752" s="2" t="s">
        <v>20764</v>
      </c>
      <c r="C7752" s="2" t="s">
        <v>161</v>
      </c>
      <c r="D7752" s="3" t="s">
        <v>59</v>
      </c>
      <c r="E7752" s="3" t="s">
        <v>21133</v>
      </c>
      <c r="F7752" s="3" t="s">
        <v>21134</v>
      </c>
      <c r="G7752" s="2" t="s">
        <v>50</v>
      </c>
      <c r="H7752" s="2">
        <v>5.0</v>
      </c>
      <c r="I7752" s="2">
        <v>4.0</v>
      </c>
      <c r="J7752" s="2">
        <v>4.0</v>
      </c>
      <c r="K7752" s="2">
        <v>5.0</v>
      </c>
      <c r="L7752" s="2">
        <v>4.0</v>
      </c>
      <c r="M7752" s="2" t="s">
        <v>19</v>
      </c>
    </row>
    <row r="7753" ht="15.75" customHeight="1">
      <c r="A7753" s="2">
        <v>437.0</v>
      </c>
      <c r="B7753" s="2" t="s">
        <v>20764</v>
      </c>
      <c r="C7753" s="2" t="s">
        <v>161</v>
      </c>
      <c r="D7753" s="3" t="s">
        <v>21135</v>
      </c>
      <c r="E7753" s="3" t="s">
        <v>21136</v>
      </c>
      <c r="F7753" s="3" t="s">
        <v>21137</v>
      </c>
      <c r="G7753" s="2" t="s">
        <v>50</v>
      </c>
      <c r="H7753" s="2">
        <v>5.0</v>
      </c>
      <c r="I7753" s="2">
        <v>5.0</v>
      </c>
      <c r="J7753" s="2">
        <v>5.0</v>
      </c>
      <c r="K7753" s="2">
        <v>5.0</v>
      </c>
      <c r="L7753" s="2">
        <v>3.0</v>
      </c>
      <c r="M7753" s="2" t="s">
        <v>19</v>
      </c>
    </row>
    <row r="7754" ht="15.75" customHeight="1">
      <c r="A7754" s="2">
        <v>437.0</v>
      </c>
      <c r="B7754" s="2" t="s">
        <v>20764</v>
      </c>
      <c r="C7754" s="2" t="s">
        <v>161</v>
      </c>
      <c r="D7754" s="3" t="s">
        <v>21138</v>
      </c>
      <c r="E7754" s="3" t="s">
        <v>21139</v>
      </c>
      <c r="F7754" s="3" t="s">
        <v>21140</v>
      </c>
      <c r="G7754" s="2" t="s">
        <v>50</v>
      </c>
      <c r="H7754" s="2">
        <v>5.0</v>
      </c>
      <c r="I7754" s="2">
        <v>5.0</v>
      </c>
      <c r="J7754" s="2">
        <v>4.0</v>
      </c>
      <c r="K7754" s="2">
        <v>5.0</v>
      </c>
      <c r="L7754" s="2">
        <v>5.0</v>
      </c>
      <c r="M7754" s="2" t="s">
        <v>19</v>
      </c>
    </row>
    <row r="7755" ht="15.75" customHeight="1">
      <c r="A7755" s="2">
        <v>437.0</v>
      </c>
      <c r="B7755" s="2" t="s">
        <v>20764</v>
      </c>
      <c r="C7755" s="2" t="s">
        <v>161</v>
      </c>
      <c r="D7755" s="3" t="s">
        <v>21141</v>
      </c>
      <c r="E7755" s="3" t="s">
        <v>21142</v>
      </c>
      <c r="F7755" s="3" t="s">
        <v>21143</v>
      </c>
      <c r="G7755" s="2" t="s">
        <v>50</v>
      </c>
      <c r="H7755" s="2">
        <v>5.0</v>
      </c>
      <c r="I7755" s="2">
        <v>4.0</v>
      </c>
      <c r="J7755" s="2">
        <v>5.0</v>
      </c>
      <c r="K7755" s="2">
        <v>5.0</v>
      </c>
      <c r="L7755" s="2">
        <v>4.0</v>
      </c>
      <c r="M7755" s="2" t="s">
        <v>19</v>
      </c>
    </row>
    <row r="7756" ht="15.75" customHeight="1">
      <c r="A7756" s="2">
        <v>437.0</v>
      </c>
      <c r="B7756" s="2" t="s">
        <v>20764</v>
      </c>
      <c r="C7756" s="2" t="s">
        <v>161</v>
      </c>
      <c r="D7756" s="3" t="s">
        <v>21144</v>
      </c>
      <c r="E7756" s="3" t="s">
        <v>21145</v>
      </c>
      <c r="F7756" s="3" t="s">
        <v>21146</v>
      </c>
      <c r="G7756" s="2" t="s">
        <v>50</v>
      </c>
      <c r="H7756" s="2">
        <v>5.0</v>
      </c>
      <c r="I7756" s="2">
        <v>5.0</v>
      </c>
      <c r="J7756" s="2">
        <v>5.0</v>
      </c>
      <c r="K7756" s="2">
        <v>5.0</v>
      </c>
      <c r="L7756" s="2">
        <v>4.0</v>
      </c>
      <c r="M7756" s="2" t="s">
        <v>19</v>
      </c>
    </row>
    <row r="7757" ht="15.75" customHeight="1">
      <c r="A7757" s="2">
        <v>437.0</v>
      </c>
      <c r="B7757" s="2" t="s">
        <v>20764</v>
      </c>
      <c r="C7757" s="2" t="s">
        <v>161</v>
      </c>
      <c r="D7757" s="3" t="s">
        <v>191</v>
      </c>
      <c r="E7757" s="3" t="s">
        <v>21147</v>
      </c>
      <c r="F7757" s="3" t="s">
        <v>21148</v>
      </c>
      <c r="G7757" s="2" t="s">
        <v>50</v>
      </c>
      <c r="H7757" s="2">
        <v>4.0</v>
      </c>
      <c r="I7757" s="2">
        <v>5.0</v>
      </c>
      <c r="J7757" s="2">
        <v>5.0</v>
      </c>
      <c r="K7757" s="2">
        <v>5.0</v>
      </c>
      <c r="L7757" s="2">
        <v>5.0</v>
      </c>
      <c r="M7757" s="2" t="s">
        <v>19</v>
      </c>
    </row>
    <row r="7758" ht="15.75" customHeight="1">
      <c r="A7758" s="2">
        <v>437.0</v>
      </c>
      <c r="B7758" s="2" t="s">
        <v>20764</v>
      </c>
      <c r="C7758" s="2" t="s">
        <v>161</v>
      </c>
      <c r="D7758" s="3" t="s">
        <v>21149</v>
      </c>
      <c r="E7758" s="3" t="s">
        <v>21150</v>
      </c>
      <c r="F7758" s="3" t="s">
        <v>21151</v>
      </c>
      <c r="G7758" s="2" t="s">
        <v>50</v>
      </c>
      <c r="H7758" s="2">
        <v>5.0</v>
      </c>
      <c r="I7758" s="2">
        <v>5.0</v>
      </c>
      <c r="J7758" s="2">
        <v>5.0</v>
      </c>
      <c r="K7758" s="2">
        <v>5.0</v>
      </c>
      <c r="L7758" s="2">
        <v>5.0</v>
      </c>
      <c r="M7758" s="2" t="s">
        <v>19</v>
      </c>
    </row>
    <row r="7759" ht="15.75" customHeight="1">
      <c r="A7759" s="2">
        <v>437.0</v>
      </c>
      <c r="B7759" s="2" t="s">
        <v>20764</v>
      </c>
      <c r="C7759" s="2" t="s">
        <v>161</v>
      </c>
      <c r="D7759" s="3" t="s">
        <v>139</v>
      </c>
      <c r="E7759" s="3" t="s">
        <v>21152</v>
      </c>
      <c r="F7759" s="3" t="s">
        <v>21153</v>
      </c>
      <c r="G7759" s="2" t="s">
        <v>50</v>
      </c>
      <c r="H7759" s="2">
        <v>5.0</v>
      </c>
      <c r="I7759" s="2">
        <v>5.0</v>
      </c>
      <c r="J7759" s="2">
        <v>5.0</v>
      </c>
      <c r="K7759" s="2">
        <v>5.0</v>
      </c>
      <c r="L7759" s="2">
        <v>4.0</v>
      </c>
      <c r="M7759" s="2" t="s">
        <v>19</v>
      </c>
    </row>
    <row r="7760" ht="15.75" customHeight="1">
      <c r="A7760" s="2">
        <v>437.0</v>
      </c>
      <c r="B7760" s="2" t="s">
        <v>20764</v>
      </c>
      <c r="C7760" s="2" t="s">
        <v>161</v>
      </c>
      <c r="D7760" s="3" t="s">
        <v>20735</v>
      </c>
      <c r="E7760" s="3" t="s">
        <v>21154</v>
      </c>
      <c r="F7760" s="3" t="s">
        <v>21155</v>
      </c>
      <c r="G7760" s="2" t="s">
        <v>50</v>
      </c>
      <c r="H7760" s="2">
        <v>5.0</v>
      </c>
      <c r="I7760" s="2">
        <v>5.0</v>
      </c>
      <c r="J7760" s="2">
        <v>5.0</v>
      </c>
      <c r="K7760" s="2">
        <v>5.0</v>
      </c>
      <c r="L7760" s="2">
        <v>5.0</v>
      </c>
      <c r="M7760" s="2" t="s">
        <v>19</v>
      </c>
    </row>
    <row r="7761" ht="15.75" customHeight="1">
      <c r="A7761" s="2">
        <v>437.0</v>
      </c>
      <c r="B7761" s="2" t="s">
        <v>20764</v>
      </c>
      <c r="C7761" s="2" t="s">
        <v>161</v>
      </c>
      <c r="D7761" s="3" t="s">
        <v>21156</v>
      </c>
      <c r="E7761" s="3" t="s">
        <v>21157</v>
      </c>
      <c r="F7761" s="3" t="s">
        <v>21158</v>
      </c>
      <c r="G7761" s="2" t="s">
        <v>50</v>
      </c>
      <c r="H7761" s="2">
        <v>5.0</v>
      </c>
      <c r="I7761" s="2">
        <v>5.0</v>
      </c>
      <c r="J7761" s="2">
        <v>5.0</v>
      </c>
      <c r="K7761" s="2">
        <v>5.0</v>
      </c>
      <c r="L7761" s="2">
        <v>5.0</v>
      </c>
      <c r="M7761" s="2" t="s">
        <v>19</v>
      </c>
    </row>
    <row r="7762" ht="15.75" customHeight="1">
      <c r="A7762" s="2">
        <v>437.0</v>
      </c>
      <c r="B7762" s="2" t="s">
        <v>20764</v>
      </c>
      <c r="C7762" s="2" t="s">
        <v>161</v>
      </c>
      <c r="D7762" s="3" t="s">
        <v>21159</v>
      </c>
      <c r="E7762" s="3" t="s">
        <v>21160</v>
      </c>
      <c r="F7762" s="3" t="s">
        <v>21161</v>
      </c>
      <c r="G7762" s="2" t="s">
        <v>50</v>
      </c>
      <c r="H7762" s="2">
        <v>4.0</v>
      </c>
      <c r="I7762" s="2">
        <v>4.0</v>
      </c>
      <c r="J7762" s="2">
        <v>4.0</v>
      </c>
      <c r="K7762" s="2">
        <v>4.0</v>
      </c>
      <c r="L7762" s="2">
        <v>4.0</v>
      </c>
      <c r="M7762" s="2" t="s">
        <v>19</v>
      </c>
    </row>
    <row r="7763" ht="15.75" customHeight="1">
      <c r="A7763" s="2">
        <v>437.0</v>
      </c>
      <c r="B7763" s="2" t="s">
        <v>20764</v>
      </c>
      <c r="C7763" s="2" t="s">
        <v>382</v>
      </c>
      <c r="D7763" s="3" t="s">
        <v>21162</v>
      </c>
      <c r="E7763" s="3" t="s">
        <v>21163</v>
      </c>
      <c r="F7763" s="3" t="s">
        <v>21164</v>
      </c>
      <c r="G7763" s="2" t="s">
        <v>50</v>
      </c>
      <c r="H7763" s="2">
        <v>5.0</v>
      </c>
      <c r="I7763" s="2">
        <v>5.0</v>
      </c>
      <c r="J7763" s="2">
        <v>5.0</v>
      </c>
      <c r="K7763" s="2">
        <v>5.0</v>
      </c>
      <c r="L7763" s="2">
        <v>5.0</v>
      </c>
      <c r="M7763" s="2" t="s">
        <v>19</v>
      </c>
    </row>
    <row r="7764" ht="15.75" customHeight="1">
      <c r="A7764" s="2">
        <v>437.0</v>
      </c>
      <c r="B7764" s="2" t="s">
        <v>20764</v>
      </c>
      <c r="C7764" s="2" t="s">
        <v>386</v>
      </c>
      <c r="D7764" s="3" t="s">
        <v>3699</v>
      </c>
      <c r="E7764" s="3" t="s">
        <v>21165</v>
      </c>
      <c r="F7764" s="3" t="s">
        <v>21166</v>
      </c>
      <c r="G7764" s="2" t="s">
        <v>50</v>
      </c>
      <c r="H7764" s="2">
        <v>4.0</v>
      </c>
      <c r="I7764" s="2">
        <v>5.0</v>
      </c>
      <c r="J7764" s="2">
        <v>5.0</v>
      </c>
      <c r="K7764" s="2">
        <v>4.0</v>
      </c>
      <c r="L7764" s="2">
        <v>4.0</v>
      </c>
      <c r="M7764" s="2" t="s">
        <v>19</v>
      </c>
    </row>
    <row r="7765" ht="15.75" customHeight="1">
      <c r="A7765" s="2">
        <v>437.0</v>
      </c>
      <c r="B7765" s="2" t="s">
        <v>20764</v>
      </c>
      <c r="C7765" s="2" t="s">
        <v>54</v>
      </c>
      <c r="D7765" s="3" t="s">
        <v>139</v>
      </c>
      <c r="E7765" s="3" t="s">
        <v>21167</v>
      </c>
      <c r="F7765" s="3" t="s">
        <v>21168</v>
      </c>
      <c r="G7765" s="2" t="s">
        <v>50</v>
      </c>
      <c r="H7765" s="2">
        <v>5.0</v>
      </c>
      <c r="I7765" s="2">
        <v>5.0</v>
      </c>
      <c r="J7765" s="2">
        <v>5.0</v>
      </c>
      <c r="K7765" s="2">
        <v>5.0</v>
      </c>
      <c r="L7765" s="2">
        <v>5.0</v>
      </c>
      <c r="M7765" s="2" t="s">
        <v>19</v>
      </c>
    </row>
    <row r="7766" ht="15.75" customHeight="1">
      <c r="A7766" s="2">
        <v>437.0</v>
      </c>
      <c r="B7766" s="2" t="s">
        <v>20764</v>
      </c>
      <c r="C7766" s="2" t="s">
        <v>261</v>
      </c>
      <c r="D7766" s="3" t="s">
        <v>21169</v>
      </c>
      <c r="E7766" s="3" t="s">
        <v>21170</v>
      </c>
      <c r="F7766" s="3" t="s">
        <v>21171</v>
      </c>
      <c r="G7766" s="2" t="s">
        <v>50</v>
      </c>
      <c r="H7766" s="2">
        <v>4.0</v>
      </c>
      <c r="I7766" s="2">
        <v>5.0</v>
      </c>
      <c r="J7766" s="2">
        <v>5.0</v>
      </c>
      <c r="K7766" s="2">
        <v>5.0</v>
      </c>
      <c r="L7766" s="2">
        <v>5.0</v>
      </c>
      <c r="M7766" s="2" t="s">
        <v>19</v>
      </c>
    </row>
    <row r="7767" ht="15.75" customHeight="1">
      <c r="A7767" s="2">
        <v>437.0</v>
      </c>
      <c r="B7767" s="2" t="s">
        <v>20764</v>
      </c>
      <c r="C7767" s="2" t="s">
        <v>167</v>
      </c>
      <c r="D7767" s="3" t="s">
        <v>21172</v>
      </c>
      <c r="E7767" s="2" t="str">
        <f>+ Beautiful office
+ All equipped with Apple products
OT will be paid extra, Very flexible working</f>
        <v>#ERROR!</v>
      </c>
      <c r="F7767" s="3" t="s">
        <v>21173</v>
      </c>
      <c r="G7767" s="2" t="s">
        <v>50</v>
      </c>
      <c r="H7767" s="2">
        <v>5.0</v>
      </c>
      <c r="I7767" s="2">
        <v>5.0</v>
      </c>
      <c r="J7767" s="2">
        <v>5.0</v>
      </c>
      <c r="K7767" s="2">
        <v>5.0</v>
      </c>
      <c r="L7767" s="2">
        <v>3.0</v>
      </c>
      <c r="M7767" s="2" t="s">
        <v>19</v>
      </c>
    </row>
    <row r="7768" ht="15.75" customHeight="1">
      <c r="A7768" s="2">
        <v>437.0</v>
      </c>
      <c r="B7768" s="2" t="s">
        <v>20764</v>
      </c>
      <c r="C7768" s="2" t="s">
        <v>167</v>
      </c>
      <c r="D7768" s="3" t="s">
        <v>21174</v>
      </c>
      <c r="E7768" s="3" t="s">
        <v>21175</v>
      </c>
      <c r="F7768" s="3" t="s">
        <v>21176</v>
      </c>
      <c r="G7768" s="2" t="s">
        <v>50</v>
      </c>
      <c r="H7768" s="2">
        <v>4.0</v>
      </c>
      <c r="I7768" s="2">
        <v>5.0</v>
      </c>
      <c r="J7768" s="2">
        <v>5.0</v>
      </c>
      <c r="K7768" s="2">
        <v>5.0</v>
      </c>
      <c r="L7768" s="2">
        <v>3.0</v>
      </c>
      <c r="M7768" s="2" t="s">
        <v>19</v>
      </c>
    </row>
    <row r="7769" ht="15.75" customHeight="1">
      <c r="A7769" s="2">
        <v>437.0</v>
      </c>
      <c r="B7769" s="2" t="s">
        <v>20764</v>
      </c>
      <c r="C7769" s="2" t="s">
        <v>438</v>
      </c>
      <c r="D7769" s="3" t="s">
        <v>21177</v>
      </c>
      <c r="E7769" s="3" t="s">
        <v>21178</v>
      </c>
      <c r="F7769" s="3" t="s">
        <v>21179</v>
      </c>
      <c r="G7769" s="2" t="s">
        <v>50</v>
      </c>
      <c r="H7769" s="2">
        <v>5.0</v>
      </c>
      <c r="I7769" s="2">
        <v>5.0</v>
      </c>
      <c r="J7769" s="2">
        <v>5.0</v>
      </c>
      <c r="K7769" s="2">
        <v>5.0</v>
      </c>
      <c r="L7769" s="2">
        <v>5.0</v>
      </c>
      <c r="M7769" s="2" t="s">
        <v>19</v>
      </c>
    </row>
    <row r="7770" ht="15.75" customHeight="1">
      <c r="A7770" s="2">
        <v>437.0</v>
      </c>
      <c r="B7770" s="2" t="s">
        <v>20764</v>
      </c>
      <c r="C7770" s="2" t="s">
        <v>272</v>
      </c>
      <c r="D7770" s="3" t="s">
        <v>21180</v>
      </c>
      <c r="E7770" s="3" t="s">
        <v>21181</v>
      </c>
      <c r="F7770" s="3" t="s">
        <v>21182</v>
      </c>
      <c r="G7770" s="2" t="s">
        <v>50</v>
      </c>
      <c r="H7770" s="2">
        <v>5.0</v>
      </c>
      <c r="I7770" s="2">
        <v>4.0</v>
      </c>
      <c r="J7770" s="2">
        <v>5.0</v>
      </c>
      <c r="K7770" s="2">
        <v>4.0</v>
      </c>
      <c r="L7770" s="2">
        <v>4.0</v>
      </c>
      <c r="M7770" s="2" t="s">
        <v>19</v>
      </c>
    </row>
    <row r="7771" ht="15.75" customHeight="1">
      <c r="A7771" s="2">
        <v>437.0</v>
      </c>
      <c r="B7771" s="2" t="s">
        <v>20764</v>
      </c>
      <c r="C7771" s="2" t="s">
        <v>272</v>
      </c>
      <c r="D7771" s="3" t="s">
        <v>21183</v>
      </c>
      <c r="E7771" s="3" t="s">
        <v>21184</v>
      </c>
      <c r="F7771" s="3" t="s">
        <v>21185</v>
      </c>
      <c r="G7771" s="2" t="s">
        <v>50</v>
      </c>
      <c r="H7771" s="2">
        <v>5.0</v>
      </c>
      <c r="I7771" s="2">
        <v>5.0</v>
      </c>
      <c r="J7771" s="2">
        <v>5.0</v>
      </c>
      <c r="K7771" s="2">
        <v>5.0</v>
      </c>
      <c r="L7771" s="2">
        <v>4.0</v>
      </c>
      <c r="M7771" s="2" t="s">
        <v>19</v>
      </c>
    </row>
    <row r="7772" ht="15.75" customHeight="1">
      <c r="A7772" s="2">
        <v>437.0</v>
      </c>
      <c r="B7772" s="2" t="s">
        <v>20764</v>
      </c>
      <c r="C7772" s="2" t="s">
        <v>272</v>
      </c>
      <c r="D7772" s="3" t="s">
        <v>21186</v>
      </c>
      <c r="E7772" s="3" t="s">
        <v>21187</v>
      </c>
      <c r="F7772" s="3" t="s">
        <v>21188</v>
      </c>
      <c r="G7772" s="2" t="s">
        <v>50</v>
      </c>
      <c r="H7772" s="2">
        <v>5.0</v>
      </c>
      <c r="I7772" s="2">
        <v>5.0</v>
      </c>
      <c r="J7772" s="2">
        <v>5.0</v>
      </c>
      <c r="K7772" s="2">
        <v>4.0</v>
      </c>
      <c r="L7772" s="2">
        <v>3.0</v>
      </c>
      <c r="M7772" s="2" t="s">
        <v>19</v>
      </c>
    </row>
    <row r="7773" ht="15.75" customHeight="1">
      <c r="A7773" s="2">
        <v>437.0</v>
      </c>
      <c r="B7773" s="2" t="s">
        <v>20764</v>
      </c>
      <c r="C7773" s="2" t="s">
        <v>272</v>
      </c>
      <c r="D7773" s="3" t="s">
        <v>10453</v>
      </c>
      <c r="E7773" s="3" t="s">
        <v>21189</v>
      </c>
      <c r="F7773" s="3" t="s">
        <v>21190</v>
      </c>
      <c r="G7773" s="2" t="s">
        <v>50</v>
      </c>
      <c r="H7773" s="2">
        <v>5.0</v>
      </c>
      <c r="I7773" s="2">
        <v>4.0</v>
      </c>
      <c r="J7773" s="2">
        <v>5.0</v>
      </c>
      <c r="K7773" s="2">
        <v>4.0</v>
      </c>
      <c r="L7773" s="2">
        <v>5.0</v>
      </c>
      <c r="M7773" s="2" t="s">
        <v>19</v>
      </c>
    </row>
    <row r="7774" ht="15.75" customHeight="1">
      <c r="A7774" s="2">
        <v>437.0</v>
      </c>
      <c r="B7774" s="2" t="s">
        <v>20764</v>
      </c>
      <c r="C7774" s="2" t="s">
        <v>272</v>
      </c>
      <c r="D7774" s="3" t="s">
        <v>445</v>
      </c>
      <c r="E7774" s="3" t="s">
        <v>21191</v>
      </c>
      <c r="F7774" s="3" t="s">
        <v>21192</v>
      </c>
      <c r="G7774" s="2" t="s">
        <v>50</v>
      </c>
      <c r="H7774" s="2">
        <v>5.0</v>
      </c>
      <c r="I7774" s="2">
        <v>4.0</v>
      </c>
      <c r="J7774" s="2">
        <v>5.0</v>
      </c>
      <c r="K7774" s="2">
        <v>4.0</v>
      </c>
      <c r="L7774" s="2">
        <v>5.0</v>
      </c>
      <c r="M7774" s="2" t="s">
        <v>19</v>
      </c>
    </row>
    <row r="7775" ht="15.75" customHeight="1">
      <c r="A7775" s="2">
        <v>437.0</v>
      </c>
      <c r="B7775" s="2" t="s">
        <v>20764</v>
      </c>
      <c r="C7775" s="2" t="s">
        <v>272</v>
      </c>
      <c r="D7775" s="3" t="s">
        <v>9771</v>
      </c>
      <c r="E7775" s="3" t="s">
        <v>21193</v>
      </c>
      <c r="F7775" s="3" t="s">
        <v>21194</v>
      </c>
      <c r="G7775" s="2" t="s">
        <v>50</v>
      </c>
      <c r="H7775" s="2">
        <v>4.0</v>
      </c>
      <c r="I7775" s="2">
        <v>4.0</v>
      </c>
      <c r="J7775" s="2">
        <v>5.0</v>
      </c>
      <c r="K7775" s="2">
        <v>5.0</v>
      </c>
      <c r="L7775" s="2">
        <v>5.0</v>
      </c>
      <c r="M7775" s="2" t="s">
        <v>19</v>
      </c>
    </row>
    <row r="7776" ht="15.75" customHeight="1">
      <c r="A7776" s="2">
        <v>437.0</v>
      </c>
      <c r="B7776" s="2" t="s">
        <v>20764</v>
      </c>
      <c r="C7776" s="2" t="s">
        <v>272</v>
      </c>
      <c r="D7776" s="3" t="s">
        <v>21195</v>
      </c>
      <c r="E7776" s="3" t="s">
        <v>21196</v>
      </c>
      <c r="F7776" s="3" t="s">
        <v>21197</v>
      </c>
      <c r="G7776" s="2" t="s">
        <v>50</v>
      </c>
      <c r="H7776" s="2">
        <v>5.0</v>
      </c>
      <c r="I7776" s="2">
        <v>4.0</v>
      </c>
      <c r="J7776" s="2">
        <v>5.0</v>
      </c>
      <c r="K7776" s="2">
        <v>5.0</v>
      </c>
      <c r="L7776" s="2">
        <v>4.0</v>
      </c>
      <c r="M7776" s="2" t="s">
        <v>19</v>
      </c>
    </row>
    <row r="7777" ht="15.75" customHeight="1">
      <c r="A7777" s="2">
        <v>437.0</v>
      </c>
      <c r="B7777" s="2" t="s">
        <v>20764</v>
      </c>
      <c r="C7777" s="2" t="s">
        <v>272</v>
      </c>
      <c r="D7777" s="3" t="s">
        <v>21198</v>
      </c>
      <c r="E7777" s="3" t="s">
        <v>21199</v>
      </c>
      <c r="F7777" s="3" t="s">
        <v>21200</v>
      </c>
      <c r="G7777" s="2" t="s">
        <v>50</v>
      </c>
      <c r="H7777" s="2">
        <v>5.0</v>
      </c>
      <c r="I7777" s="2">
        <v>4.0</v>
      </c>
      <c r="J7777" s="2">
        <v>4.0</v>
      </c>
      <c r="K7777" s="2">
        <v>4.0</v>
      </c>
      <c r="L7777" s="2">
        <v>3.0</v>
      </c>
      <c r="M7777" s="2" t="s">
        <v>19</v>
      </c>
    </row>
    <row r="7778" ht="15.75" customHeight="1">
      <c r="A7778" s="2">
        <v>437.0</v>
      </c>
      <c r="B7778" s="2" t="s">
        <v>20764</v>
      </c>
      <c r="C7778" s="2" t="s">
        <v>272</v>
      </c>
      <c r="D7778" s="3" t="s">
        <v>21201</v>
      </c>
      <c r="E7778" s="3" t="s">
        <v>21202</v>
      </c>
      <c r="F7778" s="3" t="s">
        <v>21203</v>
      </c>
      <c r="G7778" s="2" t="s">
        <v>50</v>
      </c>
      <c r="H7778" s="2">
        <v>5.0</v>
      </c>
      <c r="I7778" s="2">
        <v>5.0</v>
      </c>
      <c r="J7778" s="2">
        <v>5.0</v>
      </c>
      <c r="K7778" s="2">
        <v>5.0</v>
      </c>
      <c r="L7778" s="2">
        <v>5.0</v>
      </c>
      <c r="M7778" s="2" t="s">
        <v>19</v>
      </c>
    </row>
    <row r="7779" ht="15.75" customHeight="1">
      <c r="A7779" s="2">
        <v>437.0</v>
      </c>
      <c r="B7779" s="2" t="s">
        <v>20764</v>
      </c>
      <c r="C7779" s="2" t="s">
        <v>272</v>
      </c>
      <c r="D7779" s="3" t="s">
        <v>21204</v>
      </c>
      <c r="E7779" s="3" t="s">
        <v>21205</v>
      </c>
      <c r="F7779" s="3" t="s">
        <v>21206</v>
      </c>
      <c r="G7779" s="2" t="s">
        <v>50</v>
      </c>
      <c r="H7779" s="2">
        <v>5.0</v>
      </c>
      <c r="I7779" s="2">
        <v>5.0</v>
      </c>
      <c r="J7779" s="2">
        <v>5.0</v>
      </c>
      <c r="K7779" s="2">
        <v>5.0</v>
      </c>
      <c r="L7779" s="2">
        <v>5.0</v>
      </c>
      <c r="M7779" s="2" t="s">
        <v>19</v>
      </c>
    </row>
    <row r="7780" ht="15.75" customHeight="1">
      <c r="A7780" s="2">
        <v>437.0</v>
      </c>
      <c r="B7780" s="2" t="s">
        <v>20764</v>
      </c>
      <c r="C7780" s="2" t="s">
        <v>272</v>
      </c>
      <c r="D7780" s="3" t="s">
        <v>21207</v>
      </c>
      <c r="E7780" s="3" t="s">
        <v>21208</v>
      </c>
      <c r="F7780" s="3" t="s">
        <v>21209</v>
      </c>
      <c r="G7780" s="2" t="s">
        <v>50</v>
      </c>
      <c r="H7780" s="2">
        <v>5.0</v>
      </c>
      <c r="I7780" s="2">
        <v>5.0</v>
      </c>
      <c r="J7780" s="2">
        <v>5.0</v>
      </c>
      <c r="K7780" s="2">
        <v>5.0</v>
      </c>
      <c r="L7780" s="2">
        <v>4.0</v>
      </c>
      <c r="M7780" s="2" t="s">
        <v>19</v>
      </c>
    </row>
    <row r="7781" ht="15.75" customHeight="1">
      <c r="A7781" s="2">
        <v>437.0</v>
      </c>
      <c r="B7781" s="2" t="s">
        <v>20764</v>
      </c>
      <c r="C7781" s="2" t="s">
        <v>272</v>
      </c>
      <c r="D7781" s="3" t="s">
        <v>21210</v>
      </c>
      <c r="E7781" s="3" t="s">
        <v>21211</v>
      </c>
      <c r="F7781" s="3" t="s">
        <v>21212</v>
      </c>
      <c r="G7781" s="2" t="s">
        <v>50</v>
      </c>
      <c r="H7781" s="2">
        <v>5.0</v>
      </c>
      <c r="I7781" s="2">
        <v>5.0</v>
      </c>
      <c r="J7781" s="2">
        <v>5.0</v>
      </c>
      <c r="K7781" s="2">
        <v>5.0</v>
      </c>
      <c r="L7781" s="2">
        <v>5.0</v>
      </c>
      <c r="M7781" s="2" t="s">
        <v>19</v>
      </c>
    </row>
    <row r="7782" ht="15.75" customHeight="1">
      <c r="A7782" s="2">
        <v>437.0</v>
      </c>
      <c r="B7782" s="2" t="s">
        <v>20764</v>
      </c>
      <c r="C7782" s="2" t="s">
        <v>272</v>
      </c>
      <c r="D7782" s="3" t="s">
        <v>21213</v>
      </c>
      <c r="E7782" s="3" t="s">
        <v>21214</v>
      </c>
      <c r="F7782" s="3" t="s">
        <v>21215</v>
      </c>
      <c r="G7782" s="2" t="s">
        <v>50</v>
      </c>
      <c r="H7782" s="2">
        <v>5.0</v>
      </c>
      <c r="I7782" s="2">
        <v>5.0</v>
      </c>
      <c r="J7782" s="2">
        <v>5.0</v>
      </c>
      <c r="K7782" s="2">
        <v>5.0</v>
      </c>
      <c r="L7782" s="2">
        <v>5.0</v>
      </c>
      <c r="M7782" s="2" t="s">
        <v>19</v>
      </c>
    </row>
    <row r="7783" ht="15.75" customHeight="1">
      <c r="A7783" s="2">
        <v>437.0</v>
      </c>
      <c r="B7783" s="2" t="s">
        <v>20764</v>
      </c>
      <c r="C7783" s="2" t="s">
        <v>272</v>
      </c>
      <c r="D7783" s="3" t="s">
        <v>21216</v>
      </c>
      <c r="E7783" s="3" t="s">
        <v>21217</v>
      </c>
      <c r="F7783" s="3" t="s">
        <v>21218</v>
      </c>
      <c r="G7783" s="2" t="s">
        <v>50</v>
      </c>
      <c r="H7783" s="2">
        <v>5.0</v>
      </c>
      <c r="I7783" s="2">
        <v>5.0</v>
      </c>
      <c r="J7783" s="2">
        <v>5.0</v>
      </c>
      <c r="K7783" s="2">
        <v>5.0</v>
      </c>
      <c r="L7783" s="2">
        <v>5.0</v>
      </c>
      <c r="M7783" s="2" t="s">
        <v>19</v>
      </c>
    </row>
    <row r="7784" ht="15.75" customHeight="1">
      <c r="A7784" s="2">
        <v>437.0</v>
      </c>
      <c r="B7784" s="2" t="s">
        <v>20764</v>
      </c>
      <c r="C7784" s="2" t="s">
        <v>272</v>
      </c>
      <c r="D7784" s="3" t="s">
        <v>1469</v>
      </c>
      <c r="E7784" s="3" t="s">
        <v>21219</v>
      </c>
      <c r="F7784" s="3" t="s">
        <v>21220</v>
      </c>
      <c r="G7784" s="2" t="s">
        <v>50</v>
      </c>
      <c r="H7784" s="2">
        <v>4.0</v>
      </c>
      <c r="I7784" s="2">
        <v>4.0</v>
      </c>
      <c r="J7784" s="2">
        <v>5.0</v>
      </c>
      <c r="K7784" s="2">
        <v>5.0</v>
      </c>
      <c r="L7784" s="2">
        <v>4.0</v>
      </c>
      <c r="M7784" s="2" t="s">
        <v>19</v>
      </c>
    </row>
    <row r="7785" ht="15.75" customHeight="1">
      <c r="A7785" s="2">
        <v>437.0</v>
      </c>
      <c r="B7785" s="2" t="s">
        <v>20764</v>
      </c>
      <c r="C7785" s="2" t="s">
        <v>272</v>
      </c>
      <c r="D7785" s="3" t="s">
        <v>21221</v>
      </c>
      <c r="E7785" s="3" t="s">
        <v>21222</v>
      </c>
      <c r="F7785" s="3" t="s">
        <v>21223</v>
      </c>
      <c r="G7785" s="2" t="s">
        <v>50</v>
      </c>
      <c r="H7785" s="2">
        <v>4.0</v>
      </c>
      <c r="I7785" s="2">
        <v>5.0</v>
      </c>
      <c r="J7785" s="2">
        <v>5.0</v>
      </c>
      <c r="K7785" s="2">
        <v>5.0</v>
      </c>
      <c r="L7785" s="2">
        <v>5.0</v>
      </c>
      <c r="M7785" s="2" t="s">
        <v>19</v>
      </c>
    </row>
    <row r="7786" ht="15.75" customHeight="1">
      <c r="A7786" s="2">
        <v>437.0</v>
      </c>
      <c r="B7786" s="2" t="s">
        <v>20764</v>
      </c>
      <c r="C7786" s="2" t="s">
        <v>272</v>
      </c>
      <c r="D7786" s="3" t="s">
        <v>21224</v>
      </c>
      <c r="E7786" s="3" t="s">
        <v>21225</v>
      </c>
      <c r="F7786" s="3" t="s">
        <v>21226</v>
      </c>
      <c r="G7786" s="2" t="s">
        <v>50</v>
      </c>
      <c r="H7786" s="2">
        <v>5.0</v>
      </c>
      <c r="I7786" s="2">
        <v>5.0</v>
      </c>
      <c r="J7786" s="2">
        <v>5.0</v>
      </c>
      <c r="K7786" s="2">
        <v>5.0</v>
      </c>
      <c r="L7786" s="2">
        <v>5.0</v>
      </c>
      <c r="M7786" s="2" t="s">
        <v>19</v>
      </c>
    </row>
    <row r="7787" ht="15.75" customHeight="1">
      <c r="A7787" s="2">
        <v>437.0</v>
      </c>
      <c r="B7787" s="2" t="s">
        <v>20764</v>
      </c>
      <c r="C7787" s="2" t="s">
        <v>272</v>
      </c>
      <c r="D7787" s="3" t="s">
        <v>21227</v>
      </c>
      <c r="E7787" s="3" t="s">
        <v>21228</v>
      </c>
      <c r="F7787" s="3" t="s">
        <v>21229</v>
      </c>
      <c r="G7787" s="2" t="s">
        <v>50</v>
      </c>
      <c r="H7787" s="2">
        <v>4.0</v>
      </c>
      <c r="I7787" s="2">
        <v>5.0</v>
      </c>
      <c r="J7787" s="2">
        <v>5.0</v>
      </c>
      <c r="K7787" s="2">
        <v>5.0</v>
      </c>
      <c r="L7787" s="2">
        <v>5.0</v>
      </c>
      <c r="M7787" s="2" t="s">
        <v>19</v>
      </c>
    </row>
    <row r="7788" ht="15.75" customHeight="1">
      <c r="A7788" s="2">
        <v>437.0</v>
      </c>
      <c r="B7788" s="2" t="s">
        <v>20764</v>
      </c>
      <c r="C7788" s="2" t="s">
        <v>272</v>
      </c>
      <c r="D7788" s="3" t="s">
        <v>21230</v>
      </c>
      <c r="E7788" s="3" t="s">
        <v>21231</v>
      </c>
      <c r="F7788" s="3" t="s">
        <v>21232</v>
      </c>
      <c r="G7788" s="2" t="s">
        <v>50</v>
      </c>
      <c r="H7788" s="2">
        <v>4.0</v>
      </c>
      <c r="I7788" s="2">
        <v>4.0</v>
      </c>
      <c r="J7788" s="2">
        <v>5.0</v>
      </c>
      <c r="K7788" s="2">
        <v>5.0</v>
      </c>
      <c r="L7788" s="2">
        <v>5.0</v>
      </c>
      <c r="M7788" s="2" t="s">
        <v>19</v>
      </c>
    </row>
    <row r="7789" ht="15.75" customHeight="1">
      <c r="A7789" s="2">
        <v>437.0</v>
      </c>
      <c r="B7789" s="2" t="s">
        <v>20764</v>
      </c>
      <c r="C7789" s="2" t="s">
        <v>272</v>
      </c>
      <c r="D7789" s="3" t="s">
        <v>21233</v>
      </c>
      <c r="E7789" s="3" t="s">
        <v>21234</v>
      </c>
      <c r="F7789" s="3" t="s">
        <v>21235</v>
      </c>
      <c r="G7789" s="2" t="s">
        <v>18</v>
      </c>
      <c r="H7789" s="2">
        <v>5.0</v>
      </c>
      <c r="I7789" s="2">
        <v>5.0</v>
      </c>
      <c r="J7789" s="2">
        <v>4.0</v>
      </c>
      <c r="K7789" s="2">
        <v>4.0</v>
      </c>
      <c r="L7789" s="2">
        <v>4.0</v>
      </c>
      <c r="M7789" s="2" t="s">
        <v>19</v>
      </c>
    </row>
    <row r="7790" ht="15.75" customHeight="1">
      <c r="A7790" s="2">
        <v>437.0</v>
      </c>
      <c r="B7790" s="2" t="s">
        <v>20764</v>
      </c>
      <c r="C7790" s="2" t="s">
        <v>272</v>
      </c>
      <c r="D7790" s="3" t="s">
        <v>21236</v>
      </c>
      <c r="E7790" s="3" t="s">
        <v>21237</v>
      </c>
      <c r="F7790" s="3" t="s">
        <v>21238</v>
      </c>
      <c r="G7790" s="2" t="s">
        <v>50</v>
      </c>
      <c r="H7790" s="2">
        <v>5.0</v>
      </c>
      <c r="I7790" s="2">
        <v>4.0</v>
      </c>
      <c r="J7790" s="2">
        <v>5.0</v>
      </c>
      <c r="K7790" s="2">
        <v>5.0</v>
      </c>
      <c r="L7790" s="2">
        <v>4.0</v>
      </c>
      <c r="M7790" s="2" t="s">
        <v>19</v>
      </c>
    </row>
    <row r="7791" ht="15.75" customHeight="1">
      <c r="A7791" s="2">
        <v>437.0</v>
      </c>
      <c r="B7791" s="2" t="s">
        <v>20764</v>
      </c>
      <c r="C7791" s="2" t="s">
        <v>272</v>
      </c>
      <c r="D7791" s="3" t="s">
        <v>21239</v>
      </c>
      <c r="E7791" s="3" t="s">
        <v>21240</v>
      </c>
      <c r="F7791" s="3" t="s">
        <v>21241</v>
      </c>
      <c r="G7791" s="2" t="s">
        <v>50</v>
      </c>
      <c r="H7791" s="2">
        <v>5.0</v>
      </c>
      <c r="I7791" s="2">
        <v>4.0</v>
      </c>
      <c r="J7791" s="2">
        <v>5.0</v>
      </c>
      <c r="K7791" s="2">
        <v>5.0</v>
      </c>
      <c r="L7791" s="2">
        <v>4.0</v>
      </c>
      <c r="M7791" s="2" t="s">
        <v>19</v>
      </c>
    </row>
    <row r="7792" ht="15.75" customHeight="1">
      <c r="A7792" s="2">
        <v>437.0</v>
      </c>
      <c r="B7792" s="2" t="s">
        <v>20764</v>
      </c>
      <c r="C7792" s="2" t="s">
        <v>272</v>
      </c>
      <c r="D7792" s="3" t="s">
        <v>21242</v>
      </c>
      <c r="E7792" s="3" t="s">
        <v>21243</v>
      </c>
      <c r="F7792" s="3" t="s">
        <v>21244</v>
      </c>
      <c r="G7792" s="2" t="s">
        <v>50</v>
      </c>
      <c r="H7792" s="2">
        <v>4.0</v>
      </c>
      <c r="I7792" s="2">
        <v>4.0</v>
      </c>
      <c r="J7792" s="2">
        <v>4.0</v>
      </c>
      <c r="K7792" s="2">
        <v>4.0</v>
      </c>
      <c r="L7792" s="2">
        <v>5.0</v>
      </c>
      <c r="M7792" s="2" t="s">
        <v>19</v>
      </c>
    </row>
    <row r="7793" ht="15.75" customHeight="1">
      <c r="A7793" s="2">
        <v>437.0</v>
      </c>
      <c r="B7793" s="2" t="s">
        <v>20764</v>
      </c>
      <c r="C7793" s="2" t="s">
        <v>272</v>
      </c>
      <c r="D7793" s="3" t="s">
        <v>21227</v>
      </c>
      <c r="E7793" s="3" t="s">
        <v>21245</v>
      </c>
      <c r="F7793" s="3" t="s">
        <v>21246</v>
      </c>
      <c r="G7793" s="2" t="s">
        <v>50</v>
      </c>
      <c r="H7793" s="2">
        <v>5.0</v>
      </c>
      <c r="I7793" s="2">
        <v>4.0</v>
      </c>
      <c r="J7793" s="2">
        <v>5.0</v>
      </c>
      <c r="K7793" s="2">
        <v>5.0</v>
      </c>
      <c r="L7793" s="2">
        <v>4.0</v>
      </c>
      <c r="M7793" s="2" t="s">
        <v>19</v>
      </c>
    </row>
    <row r="7794" ht="15.75" customHeight="1">
      <c r="A7794" s="2">
        <v>437.0</v>
      </c>
      <c r="B7794" s="2" t="s">
        <v>20764</v>
      </c>
      <c r="C7794" s="2" t="s">
        <v>272</v>
      </c>
      <c r="D7794" s="3" t="s">
        <v>21247</v>
      </c>
      <c r="E7794" s="3" t="s">
        <v>21248</v>
      </c>
      <c r="F7794" s="3" t="s">
        <v>21249</v>
      </c>
      <c r="G7794" s="2" t="s">
        <v>50</v>
      </c>
      <c r="H7794" s="2">
        <v>5.0</v>
      </c>
      <c r="I7794" s="2">
        <v>5.0</v>
      </c>
      <c r="J7794" s="2">
        <v>5.0</v>
      </c>
      <c r="K7794" s="2">
        <v>5.0</v>
      </c>
      <c r="L7794" s="2">
        <v>5.0</v>
      </c>
      <c r="M7794" s="2" t="s">
        <v>19</v>
      </c>
    </row>
    <row r="7795" ht="15.75" customHeight="1">
      <c r="A7795" s="2">
        <v>437.0</v>
      </c>
      <c r="B7795" s="2" t="s">
        <v>20764</v>
      </c>
      <c r="C7795" s="2" t="s">
        <v>272</v>
      </c>
      <c r="D7795" s="3" t="s">
        <v>191</v>
      </c>
      <c r="E7795" s="3" t="s">
        <v>21250</v>
      </c>
      <c r="F7795" s="3" t="s">
        <v>21251</v>
      </c>
      <c r="G7795" s="2" t="s">
        <v>18</v>
      </c>
      <c r="H7795" s="2">
        <v>5.0</v>
      </c>
      <c r="I7795" s="2">
        <v>4.0</v>
      </c>
      <c r="J7795" s="2">
        <v>5.0</v>
      </c>
      <c r="K7795" s="2">
        <v>4.0</v>
      </c>
      <c r="L7795" s="2">
        <v>3.0</v>
      </c>
      <c r="M7795" s="2" t="s">
        <v>19</v>
      </c>
    </row>
    <row r="7796" ht="15.75" customHeight="1">
      <c r="A7796" s="2">
        <v>437.0</v>
      </c>
      <c r="B7796" s="2" t="s">
        <v>20764</v>
      </c>
      <c r="C7796" s="2" t="s">
        <v>272</v>
      </c>
      <c r="D7796" s="3" t="s">
        <v>21252</v>
      </c>
      <c r="E7796" s="3" t="s">
        <v>21253</v>
      </c>
      <c r="F7796" s="3" t="s">
        <v>21254</v>
      </c>
      <c r="G7796" s="2" t="s">
        <v>50</v>
      </c>
      <c r="H7796" s="2">
        <v>5.0</v>
      </c>
      <c r="I7796" s="2">
        <v>5.0</v>
      </c>
      <c r="J7796" s="2">
        <v>5.0</v>
      </c>
      <c r="K7796" s="2">
        <v>5.0</v>
      </c>
      <c r="L7796" s="2">
        <v>5.0</v>
      </c>
      <c r="M7796" s="2" t="s">
        <v>19</v>
      </c>
    </row>
    <row r="7797" ht="15.75" customHeight="1">
      <c r="A7797" s="2">
        <v>437.0</v>
      </c>
      <c r="B7797" s="2" t="s">
        <v>20764</v>
      </c>
      <c r="C7797" s="2" t="s">
        <v>272</v>
      </c>
      <c r="D7797" s="3" t="s">
        <v>2838</v>
      </c>
      <c r="E7797" s="3" t="s">
        <v>21255</v>
      </c>
      <c r="F7797" s="3" t="s">
        <v>21256</v>
      </c>
      <c r="G7797" s="2" t="s">
        <v>50</v>
      </c>
      <c r="H7797" s="2">
        <v>5.0</v>
      </c>
      <c r="I7797" s="2">
        <v>5.0</v>
      </c>
      <c r="J7797" s="2">
        <v>5.0</v>
      </c>
      <c r="K7797" s="2">
        <v>5.0</v>
      </c>
      <c r="L7797" s="2">
        <v>5.0</v>
      </c>
      <c r="M7797" s="2" t="s">
        <v>19</v>
      </c>
    </row>
    <row r="7798" ht="15.75" customHeight="1">
      <c r="A7798" s="2">
        <v>437.0</v>
      </c>
      <c r="B7798" s="2" t="s">
        <v>20764</v>
      </c>
      <c r="C7798" s="2" t="s">
        <v>171</v>
      </c>
      <c r="D7798" s="3" t="s">
        <v>21257</v>
      </c>
      <c r="E7798" s="3" t="s">
        <v>21258</v>
      </c>
      <c r="F7798" s="3" t="s">
        <v>21259</v>
      </c>
      <c r="G7798" s="2" t="s">
        <v>18</v>
      </c>
      <c r="H7798" s="2">
        <v>4.0</v>
      </c>
      <c r="I7798" s="2">
        <v>4.0</v>
      </c>
      <c r="J7798" s="2">
        <v>5.0</v>
      </c>
      <c r="K7798" s="2">
        <v>5.0</v>
      </c>
      <c r="L7798" s="2">
        <v>4.0</v>
      </c>
      <c r="M7798" s="2" t="s">
        <v>19</v>
      </c>
    </row>
    <row r="7799" ht="15.75" customHeight="1">
      <c r="A7799" s="2">
        <v>437.0</v>
      </c>
      <c r="B7799" s="2" t="s">
        <v>20764</v>
      </c>
      <c r="C7799" s="2" t="s">
        <v>171</v>
      </c>
      <c r="D7799" s="3" t="s">
        <v>21260</v>
      </c>
      <c r="E7799" s="3" t="s">
        <v>21261</v>
      </c>
      <c r="F7799" s="3" t="s">
        <v>21262</v>
      </c>
      <c r="G7799" s="2" t="s">
        <v>50</v>
      </c>
      <c r="H7799" s="2">
        <v>5.0</v>
      </c>
      <c r="I7799" s="2">
        <v>5.0</v>
      </c>
      <c r="J7799" s="2">
        <v>5.0</v>
      </c>
      <c r="K7799" s="2">
        <v>5.0</v>
      </c>
      <c r="L7799" s="2">
        <v>4.0</v>
      </c>
      <c r="M7799" s="2" t="s">
        <v>19</v>
      </c>
    </row>
    <row r="7800" ht="15.75" customHeight="1">
      <c r="A7800" s="2">
        <v>437.0</v>
      </c>
      <c r="B7800" s="2" t="s">
        <v>20764</v>
      </c>
      <c r="C7800" s="2" t="s">
        <v>171</v>
      </c>
      <c r="D7800" s="3" t="s">
        <v>21263</v>
      </c>
      <c r="E7800" s="3" t="s">
        <v>21264</v>
      </c>
      <c r="F7800" s="3" t="s">
        <v>21265</v>
      </c>
      <c r="G7800" s="2" t="s">
        <v>18</v>
      </c>
      <c r="H7800" s="2">
        <v>5.0</v>
      </c>
      <c r="I7800" s="2">
        <v>5.0</v>
      </c>
      <c r="J7800" s="2">
        <v>5.0</v>
      </c>
      <c r="K7800" s="2">
        <v>4.0</v>
      </c>
      <c r="L7800" s="2">
        <v>4.0</v>
      </c>
      <c r="M7800" s="2" t="s">
        <v>19</v>
      </c>
    </row>
    <row r="7801" ht="15.75" customHeight="1">
      <c r="A7801" s="2">
        <v>437.0</v>
      </c>
      <c r="B7801" s="2" t="s">
        <v>20764</v>
      </c>
      <c r="C7801" s="2" t="s">
        <v>171</v>
      </c>
      <c r="D7801" s="3" t="s">
        <v>11979</v>
      </c>
      <c r="E7801" s="3" t="s">
        <v>21266</v>
      </c>
      <c r="F7801" s="3" t="s">
        <v>21267</v>
      </c>
      <c r="G7801" s="2" t="s">
        <v>50</v>
      </c>
      <c r="H7801" s="2">
        <v>5.0</v>
      </c>
      <c r="I7801" s="2">
        <v>4.0</v>
      </c>
      <c r="J7801" s="2">
        <v>5.0</v>
      </c>
      <c r="K7801" s="2">
        <v>4.0</v>
      </c>
      <c r="L7801" s="2">
        <v>5.0</v>
      </c>
      <c r="M7801" s="2" t="s">
        <v>19</v>
      </c>
    </row>
    <row r="7802" ht="15.75" customHeight="1">
      <c r="A7802" s="2">
        <v>437.0</v>
      </c>
      <c r="B7802" s="2" t="s">
        <v>20764</v>
      </c>
      <c r="C7802" s="2" t="s">
        <v>171</v>
      </c>
      <c r="D7802" s="3" t="s">
        <v>21268</v>
      </c>
      <c r="E7802" s="3" t="s">
        <v>21269</v>
      </c>
      <c r="F7802" s="3" t="s">
        <v>21270</v>
      </c>
      <c r="G7802" s="2" t="s">
        <v>50</v>
      </c>
      <c r="H7802" s="2">
        <v>5.0</v>
      </c>
      <c r="I7802" s="2">
        <v>5.0</v>
      </c>
      <c r="J7802" s="2">
        <v>5.0</v>
      </c>
      <c r="K7802" s="2">
        <v>5.0</v>
      </c>
      <c r="L7802" s="2">
        <v>5.0</v>
      </c>
      <c r="M7802" s="2" t="s">
        <v>19</v>
      </c>
    </row>
    <row r="7803" ht="15.75" customHeight="1">
      <c r="A7803" s="2">
        <v>437.0</v>
      </c>
      <c r="B7803" s="2" t="s">
        <v>20764</v>
      </c>
      <c r="C7803" s="2" t="s">
        <v>218</v>
      </c>
      <c r="D7803" s="3" t="s">
        <v>21271</v>
      </c>
      <c r="E7803" s="3" t="s">
        <v>21272</v>
      </c>
      <c r="F7803" s="3" t="s">
        <v>21273</v>
      </c>
      <c r="G7803" s="2" t="s">
        <v>50</v>
      </c>
      <c r="H7803" s="2">
        <v>5.0</v>
      </c>
      <c r="I7803" s="2">
        <v>5.0</v>
      </c>
      <c r="J7803" s="2">
        <v>5.0</v>
      </c>
      <c r="K7803" s="2">
        <v>5.0</v>
      </c>
      <c r="L7803" s="2">
        <v>5.0</v>
      </c>
      <c r="M7803" s="2" t="s">
        <v>19</v>
      </c>
    </row>
    <row r="7804" ht="15.75" customHeight="1">
      <c r="A7804" s="2">
        <v>437.0</v>
      </c>
      <c r="B7804" s="2" t="s">
        <v>20764</v>
      </c>
      <c r="C7804" s="2" t="s">
        <v>218</v>
      </c>
      <c r="D7804" s="3" t="s">
        <v>21274</v>
      </c>
      <c r="E7804" s="3" t="s">
        <v>21275</v>
      </c>
      <c r="F7804" s="3" t="s">
        <v>21276</v>
      </c>
      <c r="G7804" s="2" t="s">
        <v>18</v>
      </c>
      <c r="H7804" s="2">
        <v>4.0</v>
      </c>
      <c r="I7804" s="2">
        <v>4.0</v>
      </c>
      <c r="J7804" s="2">
        <v>4.0</v>
      </c>
      <c r="K7804" s="2">
        <v>4.0</v>
      </c>
      <c r="L7804" s="2">
        <v>4.0</v>
      </c>
      <c r="M7804" s="2" t="s">
        <v>19</v>
      </c>
    </row>
    <row r="7805" ht="15.75" customHeight="1">
      <c r="A7805" s="2">
        <v>437.0</v>
      </c>
      <c r="B7805" s="2" t="s">
        <v>20764</v>
      </c>
      <c r="C7805" s="2" t="s">
        <v>218</v>
      </c>
      <c r="D7805" s="3" t="s">
        <v>21277</v>
      </c>
      <c r="E7805" s="3" t="s">
        <v>21278</v>
      </c>
      <c r="F7805" s="3" t="s">
        <v>21279</v>
      </c>
      <c r="G7805" s="2" t="s">
        <v>50</v>
      </c>
      <c r="H7805" s="2">
        <v>5.0</v>
      </c>
      <c r="I7805" s="2">
        <v>5.0</v>
      </c>
      <c r="J7805" s="2">
        <v>5.0</v>
      </c>
      <c r="K7805" s="2">
        <v>5.0</v>
      </c>
      <c r="L7805" s="2">
        <v>5.0</v>
      </c>
      <c r="M7805" s="2" t="s">
        <v>19</v>
      </c>
    </row>
    <row r="7806" ht="15.75" customHeight="1">
      <c r="A7806" s="2">
        <v>437.0</v>
      </c>
      <c r="B7806" s="2" t="s">
        <v>20764</v>
      </c>
      <c r="C7806" s="2" t="s">
        <v>218</v>
      </c>
      <c r="D7806" s="3" t="s">
        <v>21280</v>
      </c>
      <c r="E7806" s="3" t="s">
        <v>21281</v>
      </c>
      <c r="F7806" s="3" t="s">
        <v>21282</v>
      </c>
      <c r="G7806" s="2" t="s">
        <v>50</v>
      </c>
      <c r="H7806" s="2">
        <v>5.0</v>
      </c>
      <c r="I7806" s="2">
        <v>5.0</v>
      </c>
      <c r="J7806" s="2">
        <v>5.0</v>
      </c>
      <c r="K7806" s="2">
        <v>5.0</v>
      </c>
      <c r="L7806" s="2">
        <v>5.0</v>
      </c>
      <c r="M7806" s="2" t="s">
        <v>19</v>
      </c>
    </row>
    <row r="7807" ht="15.75" customHeight="1">
      <c r="A7807" s="2">
        <v>437.0</v>
      </c>
      <c r="B7807" s="2" t="s">
        <v>20764</v>
      </c>
      <c r="C7807" s="2" t="s">
        <v>218</v>
      </c>
      <c r="D7807" s="3" t="s">
        <v>1255</v>
      </c>
      <c r="E7807" s="3" t="s">
        <v>21283</v>
      </c>
      <c r="F7807" s="3" t="s">
        <v>21284</v>
      </c>
      <c r="G7807" s="2" t="s">
        <v>50</v>
      </c>
      <c r="H7807" s="2">
        <v>3.0</v>
      </c>
      <c r="I7807" s="2">
        <v>5.0</v>
      </c>
      <c r="J7807" s="2">
        <v>5.0</v>
      </c>
      <c r="K7807" s="2">
        <v>5.0</v>
      </c>
      <c r="L7807" s="2">
        <v>4.0</v>
      </c>
      <c r="M7807" s="2" t="s">
        <v>19</v>
      </c>
    </row>
    <row r="7808" ht="15.75" customHeight="1">
      <c r="A7808" s="2">
        <v>437.0</v>
      </c>
      <c r="B7808" s="2" t="s">
        <v>20764</v>
      </c>
      <c r="C7808" s="2" t="s">
        <v>218</v>
      </c>
      <c r="D7808" s="3" t="s">
        <v>4930</v>
      </c>
      <c r="E7808" s="3" t="s">
        <v>21285</v>
      </c>
      <c r="F7808" s="3" t="s">
        <v>21286</v>
      </c>
      <c r="G7808" s="2" t="s">
        <v>50</v>
      </c>
      <c r="H7808" s="2">
        <v>5.0</v>
      </c>
      <c r="I7808" s="2">
        <v>4.0</v>
      </c>
      <c r="J7808" s="2">
        <v>5.0</v>
      </c>
      <c r="K7808" s="2">
        <v>4.0</v>
      </c>
      <c r="L7808" s="2">
        <v>4.0</v>
      </c>
      <c r="M7808" s="2" t="s">
        <v>19</v>
      </c>
    </row>
    <row r="7809" ht="15.75" customHeight="1">
      <c r="A7809" s="2">
        <v>437.0</v>
      </c>
      <c r="B7809" s="2" t="s">
        <v>20764</v>
      </c>
      <c r="C7809" s="2" t="s">
        <v>218</v>
      </c>
      <c r="D7809" s="3" t="s">
        <v>21287</v>
      </c>
      <c r="E7809" s="3" t="s">
        <v>21288</v>
      </c>
      <c r="F7809" s="3" t="s">
        <v>21289</v>
      </c>
      <c r="G7809" s="2" t="s">
        <v>50</v>
      </c>
      <c r="H7809" s="2">
        <v>4.0</v>
      </c>
      <c r="I7809" s="2">
        <v>5.0</v>
      </c>
      <c r="J7809" s="2">
        <v>5.0</v>
      </c>
      <c r="K7809" s="2">
        <v>5.0</v>
      </c>
      <c r="L7809" s="2">
        <v>3.0</v>
      </c>
      <c r="M7809" s="2" t="s">
        <v>19</v>
      </c>
    </row>
    <row r="7810" ht="15.75" customHeight="1">
      <c r="A7810" s="2">
        <v>437.0</v>
      </c>
      <c r="B7810" s="2" t="s">
        <v>20764</v>
      </c>
      <c r="C7810" s="2" t="s">
        <v>58</v>
      </c>
      <c r="D7810" s="3" t="s">
        <v>21290</v>
      </c>
      <c r="E7810" s="3" t="s">
        <v>21291</v>
      </c>
      <c r="F7810" s="3" t="s">
        <v>21292</v>
      </c>
      <c r="G7810" s="2" t="s">
        <v>18</v>
      </c>
      <c r="H7810" s="2">
        <v>4.0</v>
      </c>
      <c r="I7810" s="2">
        <v>5.0</v>
      </c>
      <c r="J7810" s="2">
        <v>5.0</v>
      </c>
      <c r="K7810" s="2">
        <v>4.0</v>
      </c>
      <c r="L7810" s="2">
        <v>5.0</v>
      </c>
      <c r="M7810" s="2" t="s">
        <v>19</v>
      </c>
    </row>
    <row r="7811" ht="15.75" customHeight="1">
      <c r="A7811" s="2">
        <v>437.0</v>
      </c>
      <c r="B7811" s="2" t="s">
        <v>20764</v>
      </c>
      <c r="C7811" s="2" t="s">
        <v>623</v>
      </c>
      <c r="D7811" s="3" t="s">
        <v>21293</v>
      </c>
      <c r="E7811" s="3" t="s">
        <v>21294</v>
      </c>
      <c r="F7811" s="3" t="s">
        <v>21295</v>
      </c>
      <c r="G7811" s="2" t="s">
        <v>50</v>
      </c>
      <c r="H7811" s="2">
        <v>4.0</v>
      </c>
      <c r="I7811" s="2">
        <v>4.0</v>
      </c>
      <c r="J7811" s="2">
        <v>5.0</v>
      </c>
      <c r="K7811" s="2">
        <v>5.0</v>
      </c>
      <c r="L7811" s="2">
        <v>4.0</v>
      </c>
      <c r="M7811" s="2" t="s">
        <v>19</v>
      </c>
    </row>
    <row r="7812" ht="15.75" customHeight="1">
      <c r="A7812" s="2">
        <v>437.0</v>
      </c>
      <c r="B7812" s="2" t="s">
        <v>20764</v>
      </c>
      <c r="C7812" s="2" t="s">
        <v>623</v>
      </c>
      <c r="D7812" s="3" t="s">
        <v>21296</v>
      </c>
      <c r="E7812" s="3" t="s">
        <v>21297</v>
      </c>
      <c r="F7812" s="3" t="s">
        <v>21298</v>
      </c>
      <c r="G7812" s="2" t="s">
        <v>50</v>
      </c>
      <c r="H7812" s="2">
        <v>5.0</v>
      </c>
      <c r="I7812" s="2">
        <v>5.0</v>
      </c>
      <c r="J7812" s="2">
        <v>5.0</v>
      </c>
      <c r="K7812" s="2">
        <v>5.0</v>
      </c>
      <c r="L7812" s="2">
        <v>5.0</v>
      </c>
      <c r="M7812" s="2" t="s">
        <v>19</v>
      </c>
    </row>
    <row r="7813" ht="15.75" customHeight="1">
      <c r="A7813" s="2">
        <v>437.0</v>
      </c>
      <c r="B7813" s="2" t="s">
        <v>20764</v>
      </c>
      <c r="C7813" s="2" t="s">
        <v>148</v>
      </c>
      <c r="D7813" s="3" t="s">
        <v>21299</v>
      </c>
      <c r="E7813" s="3" t="s">
        <v>21300</v>
      </c>
      <c r="F7813" s="3" t="s">
        <v>21301</v>
      </c>
      <c r="G7813" s="2" t="s">
        <v>18</v>
      </c>
      <c r="H7813" s="2">
        <v>5.0</v>
      </c>
      <c r="I7813" s="2">
        <v>5.0</v>
      </c>
      <c r="J7813" s="2">
        <v>5.0</v>
      </c>
      <c r="K7813" s="2">
        <v>5.0</v>
      </c>
      <c r="L7813" s="2">
        <v>5.0</v>
      </c>
      <c r="M7813" s="2" t="s">
        <v>19</v>
      </c>
    </row>
    <row r="7814" ht="15.75" customHeight="1">
      <c r="A7814" s="2">
        <v>437.0</v>
      </c>
      <c r="B7814" s="2" t="s">
        <v>20764</v>
      </c>
      <c r="C7814" s="2" t="s">
        <v>287</v>
      </c>
      <c r="D7814" s="3" t="s">
        <v>21302</v>
      </c>
      <c r="E7814" s="3" t="s">
        <v>21303</v>
      </c>
      <c r="F7814" s="3" t="s">
        <v>21304</v>
      </c>
      <c r="G7814" s="2" t="s">
        <v>50</v>
      </c>
      <c r="H7814" s="2">
        <v>5.0</v>
      </c>
      <c r="I7814" s="2">
        <v>5.0</v>
      </c>
      <c r="J7814" s="2">
        <v>4.0</v>
      </c>
      <c r="K7814" s="2">
        <v>4.0</v>
      </c>
      <c r="L7814" s="2">
        <v>5.0</v>
      </c>
      <c r="M7814" s="2" t="s">
        <v>19</v>
      </c>
    </row>
    <row r="7815" ht="15.75" customHeight="1">
      <c r="A7815" s="2">
        <v>437.0</v>
      </c>
      <c r="B7815" s="2" t="s">
        <v>20764</v>
      </c>
      <c r="C7815" s="2" t="s">
        <v>296</v>
      </c>
      <c r="D7815" s="3" t="s">
        <v>110</v>
      </c>
      <c r="E7815" s="3" t="s">
        <v>21305</v>
      </c>
      <c r="F7815" s="3" t="s">
        <v>21304</v>
      </c>
      <c r="G7815" s="2" t="s">
        <v>18</v>
      </c>
      <c r="H7815" s="2">
        <v>4.0</v>
      </c>
      <c r="I7815" s="2">
        <v>4.0</v>
      </c>
      <c r="J7815" s="2">
        <v>4.0</v>
      </c>
      <c r="K7815" s="2">
        <v>4.0</v>
      </c>
      <c r="L7815" s="2">
        <v>4.0</v>
      </c>
      <c r="M7815" s="2" t="s">
        <v>19</v>
      </c>
    </row>
    <row r="7816" ht="15.75" customHeight="1">
      <c r="A7816" s="2">
        <v>437.0</v>
      </c>
      <c r="B7816" s="2" t="s">
        <v>20764</v>
      </c>
      <c r="C7816" s="2" t="s">
        <v>1152</v>
      </c>
      <c r="D7816" s="3" t="s">
        <v>21306</v>
      </c>
      <c r="E7816" s="3" t="s">
        <v>21307</v>
      </c>
      <c r="F7816" s="3" t="s">
        <v>21304</v>
      </c>
      <c r="G7816" s="2" t="s">
        <v>50</v>
      </c>
      <c r="H7816" s="2">
        <v>4.0</v>
      </c>
      <c r="I7816" s="2">
        <v>5.0</v>
      </c>
      <c r="J7816" s="2">
        <v>4.0</v>
      </c>
      <c r="K7816" s="2">
        <v>4.0</v>
      </c>
      <c r="L7816" s="2">
        <v>5.0</v>
      </c>
      <c r="M7816" s="2" t="s">
        <v>19</v>
      </c>
    </row>
    <row r="7817" ht="15.75" customHeight="1">
      <c r="A7817" s="2">
        <v>437.0</v>
      </c>
      <c r="B7817" s="2" t="s">
        <v>20764</v>
      </c>
      <c r="C7817" s="2" t="s">
        <v>1165</v>
      </c>
      <c r="D7817" s="3" t="s">
        <v>139</v>
      </c>
      <c r="E7817" s="3" t="s">
        <v>21308</v>
      </c>
      <c r="F7817" s="3" t="s">
        <v>21304</v>
      </c>
      <c r="G7817" s="2" t="s">
        <v>28</v>
      </c>
      <c r="H7817" s="2">
        <v>3.0</v>
      </c>
      <c r="I7817" s="2">
        <v>4.0</v>
      </c>
      <c r="J7817" s="2">
        <v>3.0</v>
      </c>
      <c r="K7817" s="2">
        <v>3.0</v>
      </c>
      <c r="L7817" s="2">
        <v>4.0</v>
      </c>
      <c r="M7817" s="2" t="s">
        <v>19</v>
      </c>
    </row>
    <row r="7818" ht="15.75" customHeight="1">
      <c r="A7818" s="2">
        <v>437.0</v>
      </c>
      <c r="B7818" s="2" t="s">
        <v>20764</v>
      </c>
      <c r="C7818" s="2" t="s">
        <v>1223</v>
      </c>
      <c r="D7818" s="3" t="s">
        <v>21309</v>
      </c>
      <c r="E7818" s="3" t="s">
        <v>21310</v>
      </c>
      <c r="F7818" s="3" t="s">
        <v>21304</v>
      </c>
      <c r="G7818" s="2" t="s">
        <v>50</v>
      </c>
      <c r="H7818" s="2">
        <v>4.0</v>
      </c>
      <c r="I7818" s="2">
        <v>5.0</v>
      </c>
      <c r="J7818" s="2">
        <v>4.0</v>
      </c>
      <c r="K7818" s="2">
        <v>4.0</v>
      </c>
      <c r="L7818" s="2">
        <v>4.0</v>
      </c>
      <c r="M7818" s="2" t="s">
        <v>19</v>
      </c>
    </row>
    <row r="7819" ht="15.75" customHeight="1">
      <c r="A7819" s="2">
        <v>437.0</v>
      </c>
      <c r="B7819" s="2" t="s">
        <v>20764</v>
      </c>
      <c r="C7819" s="2" t="s">
        <v>593</v>
      </c>
      <c r="D7819" s="3" t="s">
        <v>21311</v>
      </c>
      <c r="E7819" s="3" t="s">
        <v>21312</v>
      </c>
      <c r="F7819" s="3" t="s">
        <v>21313</v>
      </c>
      <c r="G7819" s="2" t="s">
        <v>18</v>
      </c>
      <c r="H7819" s="2">
        <v>4.0</v>
      </c>
      <c r="I7819" s="2">
        <v>4.0</v>
      </c>
      <c r="J7819" s="2">
        <v>4.0</v>
      </c>
      <c r="K7819" s="2">
        <v>4.0</v>
      </c>
      <c r="L7819" s="2">
        <v>4.0</v>
      </c>
      <c r="M7819" s="2" t="s">
        <v>19</v>
      </c>
    </row>
    <row r="7820" ht="15.75" customHeight="1">
      <c r="A7820" s="2">
        <v>437.0</v>
      </c>
      <c r="B7820" s="2" t="s">
        <v>20764</v>
      </c>
      <c r="C7820" s="2" t="s">
        <v>206</v>
      </c>
      <c r="D7820" s="3" t="s">
        <v>21314</v>
      </c>
      <c r="E7820" s="3" t="s">
        <v>21315</v>
      </c>
      <c r="F7820" s="3" t="s">
        <v>21316</v>
      </c>
      <c r="G7820" s="2" t="s">
        <v>50</v>
      </c>
      <c r="H7820" s="2">
        <v>4.0</v>
      </c>
      <c r="I7820" s="2">
        <v>5.0</v>
      </c>
      <c r="J7820" s="2">
        <v>5.0</v>
      </c>
      <c r="K7820" s="2">
        <v>3.0</v>
      </c>
      <c r="L7820" s="2">
        <v>4.0</v>
      </c>
      <c r="M7820" s="2" t="s">
        <v>19</v>
      </c>
    </row>
    <row r="7821" ht="15.75" customHeight="1">
      <c r="A7821" s="2">
        <v>437.0</v>
      </c>
      <c r="B7821" s="2" t="s">
        <v>20764</v>
      </c>
      <c r="C7821" s="2" t="s">
        <v>1442</v>
      </c>
      <c r="D7821" s="3" t="s">
        <v>21317</v>
      </c>
      <c r="E7821" s="3" t="s">
        <v>21318</v>
      </c>
      <c r="F7821" s="3" t="s">
        <v>21319</v>
      </c>
      <c r="G7821" s="2" t="s">
        <v>50</v>
      </c>
      <c r="H7821" s="2">
        <v>4.0</v>
      </c>
      <c r="I7821" s="2">
        <v>5.0</v>
      </c>
      <c r="J7821" s="2">
        <v>4.0</v>
      </c>
      <c r="K7821" s="2">
        <v>4.0</v>
      </c>
      <c r="L7821" s="2">
        <v>4.0</v>
      </c>
      <c r="M7821" s="2" t="s">
        <v>19</v>
      </c>
    </row>
    <row r="7822" ht="15.75" customHeight="1">
      <c r="A7822" s="2">
        <v>437.0</v>
      </c>
      <c r="B7822" s="2" t="s">
        <v>20764</v>
      </c>
      <c r="C7822" s="2" t="s">
        <v>1442</v>
      </c>
      <c r="D7822" s="3" t="s">
        <v>21320</v>
      </c>
      <c r="E7822" s="3" t="s">
        <v>21321</v>
      </c>
      <c r="F7822" s="3" t="s">
        <v>21322</v>
      </c>
      <c r="G7822" s="2" t="s">
        <v>50</v>
      </c>
      <c r="H7822" s="2">
        <v>4.0</v>
      </c>
      <c r="I7822" s="2">
        <v>4.0</v>
      </c>
      <c r="J7822" s="2">
        <v>5.0</v>
      </c>
      <c r="K7822" s="2">
        <v>5.0</v>
      </c>
      <c r="L7822" s="2">
        <v>4.0</v>
      </c>
      <c r="M7822" s="2" t="s">
        <v>19</v>
      </c>
    </row>
    <row r="7823" ht="15.75" customHeight="1">
      <c r="A7823" s="2">
        <v>437.0</v>
      </c>
      <c r="B7823" s="2" t="s">
        <v>20764</v>
      </c>
      <c r="C7823" s="2" t="s">
        <v>1778</v>
      </c>
      <c r="D7823" s="3" t="s">
        <v>21323</v>
      </c>
      <c r="E7823" s="3" t="s">
        <v>21324</v>
      </c>
      <c r="F7823" s="3" t="s">
        <v>21325</v>
      </c>
      <c r="G7823" s="2" t="s">
        <v>50</v>
      </c>
      <c r="H7823" s="2">
        <v>4.0</v>
      </c>
      <c r="I7823" s="2">
        <v>4.0</v>
      </c>
      <c r="J7823" s="2">
        <v>4.0</v>
      </c>
      <c r="K7823" s="2">
        <v>5.0</v>
      </c>
      <c r="L7823" s="2">
        <v>5.0</v>
      </c>
      <c r="M7823" s="2" t="s">
        <v>19</v>
      </c>
    </row>
    <row r="7824" ht="15.75" customHeight="1">
      <c r="A7824" s="2">
        <v>437.0</v>
      </c>
      <c r="B7824" s="2" t="s">
        <v>20764</v>
      </c>
      <c r="C7824" s="2" t="s">
        <v>210</v>
      </c>
      <c r="D7824" s="3" t="s">
        <v>21326</v>
      </c>
      <c r="E7824" s="3" t="s">
        <v>21327</v>
      </c>
      <c r="F7824" s="3" t="s">
        <v>21328</v>
      </c>
      <c r="G7824" s="2" t="s">
        <v>18</v>
      </c>
      <c r="H7824" s="2">
        <v>5.0</v>
      </c>
      <c r="I7824" s="2">
        <v>4.0</v>
      </c>
      <c r="J7824" s="2">
        <v>3.0</v>
      </c>
      <c r="K7824" s="2">
        <v>2.0</v>
      </c>
      <c r="L7824" s="2">
        <v>2.0</v>
      </c>
      <c r="M7824" s="2" t="s">
        <v>19</v>
      </c>
    </row>
    <row r="7825" ht="15.75" customHeight="1">
      <c r="A7825" s="2">
        <v>437.0</v>
      </c>
      <c r="B7825" s="2" t="s">
        <v>20764</v>
      </c>
      <c r="C7825" s="2" t="s">
        <v>603</v>
      </c>
      <c r="D7825" s="3" t="s">
        <v>21329</v>
      </c>
      <c r="E7825" s="3" t="s">
        <v>21330</v>
      </c>
      <c r="F7825" s="3" t="s">
        <v>21328</v>
      </c>
      <c r="G7825" s="2" t="s">
        <v>50</v>
      </c>
      <c r="H7825" s="2">
        <v>5.0</v>
      </c>
      <c r="I7825" s="2">
        <v>4.0</v>
      </c>
      <c r="J7825" s="2">
        <v>3.0</v>
      </c>
      <c r="K7825" s="2">
        <v>4.0</v>
      </c>
      <c r="L7825" s="2">
        <v>5.0</v>
      </c>
      <c r="M7825" s="2" t="s">
        <v>19</v>
      </c>
    </row>
    <row r="7826" ht="15.75" customHeight="1">
      <c r="A7826" s="2">
        <v>437.0</v>
      </c>
      <c r="B7826" s="2" t="s">
        <v>20764</v>
      </c>
      <c r="C7826" s="2" t="s">
        <v>603</v>
      </c>
      <c r="D7826" s="3" t="s">
        <v>51</v>
      </c>
      <c r="E7826" s="3" t="s">
        <v>21331</v>
      </c>
      <c r="F7826" s="3" t="s">
        <v>21332</v>
      </c>
      <c r="G7826" s="2" t="s">
        <v>62</v>
      </c>
      <c r="H7826" s="2">
        <v>4.0</v>
      </c>
      <c r="I7826" s="2">
        <v>2.0</v>
      </c>
      <c r="J7826" s="2">
        <v>2.0</v>
      </c>
      <c r="K7826" s="2">
        <v>3.0</v>
      </c>
      <c r="L7826" s="2">
        <v>5.0</v>
      </c>
      <c r="M7826" s="2" t="s">
        <v>33</v>
      </c>
    </row>
    <row r="7827" ht="15.75" customHeight="1">
      <c r="A7827" s="2">
        <v>438.0</v>
      </c>
      <c r="B7827" s="2" t="s">
        <v>21333</v>
      </c>
      <c r="C7827" s="2" t="s">
        <v>690</v>
      </c>
      <c r="D7827" s="3" t="s">
        <v>1814</v>
      </c>
      <c r="E7827" s="3" t="s">
        <v>21334</v>
      </c>
      <c r="F7827" s="3" t="s">
        <v>21335</v>
      </c>
      <c r="G7827" s="2" t="s">
        <v>50</v>
      </c>
      <c r="H7827" s="2">
        <v>4.0</v>
      </c>
      <c r="I7827" s="2">
        <v>3.0</v>
      </c>
      <c r="J7827" s="2">
        <v>5.0</v>
      </c>
      <c r="K7827" s="2">
        <v>4.0</v>
      </c>
      <c r="L7827" s="2">
        <v>4.0</v>
      </c>
      <c r="M7827" s="2" t="s">
        <v>19</v>
      </c>
    </row>
    <row r="7828" ht="15.75" customHeight="1">
      <c r="A7828" s="2">
        <v>438.0</v>
      </c>
      <c r="B7828" s="2" t="s">
        <v>21333</v>
      </c>
      <c r="C7828" s="2" t="s">
        <v>690</v>
      </c>
      <c r="D7828" s="3" t="s">
        <v>21336</v>
      </c>
      <c r="E7828" s="3" t="s">
        <v>21337</v>
      </c>
      <c r="F7828" s="3" t="s">
        <v>21338</v>
      </c>
      <c r="G7828" s="2" t="s">
        <v>50</v>
      </c>
      <c r="H7828" s="2">
        <v>5.0</v>
      </c>
      <c r="I7828" s="2">
        <v>5.0</v>
      </c>
      <c r="J7828" s="2">
        <v>5.0</v>
      </c>
      <c r="K7828" s="2">
        <v>5.0</v>
      </c>
      <c r="L7828" s="2">
        <v>5.0</v>
      </c>
      <c r="M7828" s="2" t="s">
        <v>19</v>
      </c>
    </row>
    <row r="7829" ht="15.75" customHeight="1">
      <c r="A7829" s="2">
        <v>438.0</v>
      </c>
      <c r="B7829" s="2" t="s">
        <v>21333</v>
      </c>
      <c r="C7829" s="2" t="s">
        <v>690</v>
      </c>
      <c r="D7829" s="3" t="s">
        <v>21339</v>
      </c>
      <c r="E7829" s="3" t="s">
        <v>21340</v>
      </c>
      <c r="F7829" s="3" t="s">
        <v>21341</v>
      </c>
      <c r="G7829" s="2" t="s">
        <v>50</v>
      </c>
      <c r="H7829" s="2">
        <v>5.0</v>
      </c>
      <c r="I7829" s="2">
        <v>5.0</v>
      </c>
      <c r="J7829" s="2">
        <v>5.0</v>
      </c>
      <c r="K7829" s="2">
        <v>5.0</v>
      </c>
      <c r="L7829" s="2">
        <v>5.0</v>
      </c>
      <c r="M7829" s="2" t="s">
        <v>19</v>
      </c>
    </row>
    <row r="7830" ht="15.75" customHeight="1">
      <c r="A7830" s="2">
        <v>438.0</v>
      </c>
      <c r="B7830" s="2" t="s">
        <v>21333</v>
      </c>
      <c r="C7830" s="2" t="s">
        <v>690</v>
      </c>
      <c r="D7830" s="3" t="s">
        <v>21342</v>
      </c>
      <c r="E7830" s="3" t="s">
        <v>21343</v>
      </c>
      <c r="F7830" s="3" t="s">
        <v>21344</v>
      </c>
      <c r="G7830" s="2" t="s">
        <v>50</v>
      </c>
      <c r="H7830" s="2">
        <v>5.0</v>
      </c>
      <c r="I7830" s="2">
        <v>3.0</v>
      </c>
      <c r="J7830" s="2">
        <v>5.0</v>
      </c>
      <c r="K7830" s="2">
        <v>4.0</v>
      </c>
      <c r="L7830" s="2">
        <v>4.0</v>
      </c>
      <c r="M7830" s="2" t="s">
        <v>19</v>
      </c>
    </row>
    <row r="7831" ht="15.75" customHeight="1">
      <c r="A7831" s="2">
        <v>441.0</v>
      </c>
      <c r="B7831" s="2" t="s">
        <v>21345</v>
      </c>
      <c r="C7831" s="2" t="s">
        <v>1920</v>
      </c>
      <c r="D7831" s="3" t="s">
        <v>21346</v>
      </c>
      <c r="E7831" s="3" t="s">
        <v>21347</v>
      </c>
      <c r="F7831" s="3" t="s">
        <v>21348</v>
      </c>
      <c r="G7831" s="2" t="s">
        <v>50</v>
      </c>
      <c r="H7831" s="2">
        <v>5.0</v>
      </c>
      <c r="I7831" s="2">
        <v>3.0</v>
      </c>
      <c r="J7831" s="2">
        <v>5.0</v>
      </c>
      <c r="K7831" s="2">
        <v>4.0</v>
      </c>
      <c r="L7831" s="2">
        <v>5.0</v>
      </c>
      <c r="M7831" s="2" t="s">
        <v>19</v>
      </c>
    </row>
    <row r="7832" ht="15.75" customHeight="1">
      <c r="A7832" s="2">
        <v>441.0</v>
      </c>
      <c r="B7832" s="2" t="s">
        <v>21345</v>
      </c>
      <c r="C7832" s="2" t="s">
        <v>14</v>
      </c>
      <c r="D7832" s="3" t="s">
        <v>21349</v>
      </c>
      <c r="E7832" s="3" t="s">
        <v>21350</v>
      </c>
      <c r="F7832" s="3" t="s">
        <v>21351</v>
      </c>
      <c r="G7832" s="2" t="s">
        <v>18</v>
      </c>
      <c r="H7832" s="2">
        <v>5.0</v>
      </c>
      <c r="I7832" s="2">
        <v>3.0</v>
      </c>
      <c r="J7832" s="2">
        <v>4.0</v>
      </c>
      <c r="K7832" s="2">
        <v>4.0</v>
      </c>
      <c r="L7832" s="2">
        <v>3.0</v>
      </c>
      <c r="M7832" s="2" t="s">
        <v>19</v>
      </c>
    </row>
    <row r="7833" ht="15.75" customHeight="1">
      <c r="A7833" s="2">
        <v>441.0</v>
      </c>
      <c r="B7833" s="2" t="s">
        <v>21345</v>
      </c>
      <c r="C7833" s="2" t="s">
        <v>458</v>
      </c>
      <c r="D7833" s="3" t="s">
        <v>21352</v>
      </c>
      <c r="E7833" s="3" t="s">
        <v>21353</v>
      </c>
      <c r="F7833" s="3" t="s">
        <v>21354</v>
      </c>
      <c r="G7833" s="2" t="s">
        <v>18</v>
      </c>
      <c r="H7833" s="2">
        <v>4.0</v>
      </c>
      <c r="I7833" s="2">
        <v>2.0</v>
      </c>
      <c r="J7833" s="2">
        <v>5.0</v>
      </c>
      <c r="K7833" s="2">
        <v>5.0</v>
      </c>
      <c r="L7833" s="2">
        <v>5.0</v>
      </c>
      <c r="M7833" s="2" t="s">
        <v>19</v>
      </c>
    </row>
    <row r="7834" ht="15.75" customHeight="1">
      <c r="A7834" s="2">
        <v>441.0</v>
      </c>
      <c r="B7834" s="2" t="s">
        <v>21345</v>
      </c>
      <c r="C7834" s="2" t="s">
        <v>14</v>
      </c>
      <c r="D7834" s="3" t="s">
        <v>3545</v>
      </c>
      <c r="E7834" s="3" t="s">
        <v>21355</v>
      </c>
      <c r="F7834" s="3" t="s">
        <v>21356</v>
      </c>
      <c r="G7834" s="2" t="s">
        <v>182</v>
      </c>
      <c r="H7834" s="2">
        <v>3.0</v>
      </c>
      <c r="I7834" s="2">
        <v>1.0</v>
      </c>
      <c r="J7834" s="2">
        <v>1.0</v>
      </c>
      <c r="K7834" s="2">
        <v>1.0</v>
      </c>
      <c r="L7834" s="2">
        <v>2.0</v>
      </c>
      <c r="M7834" s="2" t="s">
        <v>33</v>
      </c>
    </row>
    <row r="7835" ht="15.75" customHeight="1">
      <c r="A7835" s="2">
        <v>445.0</v>
      </c>
      <c r="B7835" s="2" t="s">
        <v>21357</v>
      </c>
      <c r="C7835" s="2" t="s">
        <v>167</v>
      </c>
      <c r="D7835" s="3" t="s">
        <v>21358</v>
      </c>
      <c r="E7835" s="3" t="s">
        <v>21359</v>
      </c>
      <c r="F7835" s="3" t="s">
        <v>21360</v>
      </c>
      <c r="G7835" s="2" t="s">
        <v>18</v>
      </c>
      <c r="H7835" s="2">
        <v>4.0</v>
      </c>
      <c r="I7835" s="2">
        <v>4.0</v>
      </c>
      <c r="J7835" s="2">
        <v>4.0</v>
      </c>
      <c r="K7835" s="2">
        <v>4.0</v>
      </c>
      <c r="L7835" s="2">
        <v>5.0</v>
      </c>
      <c r="M7835" s="2" t="s">
        <v>19</v>
      </c>
    </row>
    <row r="7836" ht="15.75" customHeight="1">
      <c r="A7836" s="2">
        <v>445.0</v>
      </c>
      <c r="B7836" s="2" t="s">
        <v>21357</v>
      </c>
      <c r="C7836" s="2" t="s">
        <v>272</v>
      </c>
      <c r="D7836" s="3" t="s">
        <v>21361</v>
      </c>
      <c r="E7836" s="3" t="s">
        <v>21362</v>
      </c>
      <c r="F7836" s="3" t="s">
        <v>21363</v>
      </c>
      <c r="G7836" s="2" t="s">
        <v>18</v>
      </c>
      <c r="H7836" s="2">
        <v>4.0</v>
      </c>
      <c r="I7836" s="2">
        <v>5.0</v>
      </c>
      <c r="J7836" s="2">
        <v>5.0</v>
      </c>
      <c r="K7836" s="2">
        <v>4.0</v>
      </c>
      <c r="L7836" s="2">
        <v>5.0</v>
      </c>
      <c r="M7836" s="2" t="s">
        <v>19</v>
      </c>
    </row>
    <row r="7837" ht="15.75" customHeight="1">
      <c r="A7837" s="2">
        <v>445.0</v>
      </c>
      <c r="B7837" s="2" t="s">
        <v>21357</v>
      </c>
      <c r="C7837" s="2" t="s">
        <v>226</v>
      </c>
      <c r="D7837" s="3" t="s">
        <v>21364</v>
      </c>
      <c r="E7837" s="3" t="s">
        <v>21365</v>
      </c>
      <c r="F7837" s="3" t="s">
        <v>21366</v>
      </c>
      <c r="G7837" s="2" t="s">
        <v>50</v>
      </c>
      <c r="H7837" s="2">
        <v>5.0</v>
      </c>
      <c r="I7837" s="2">
        <v>5.0</v>
      </c>
      <c r="J7837" s="2">
        <v>5.0</v>
      </c>
      <c r="K7837" s="2">
        <v>4.0</v>
      </c>
      <c r="L7837" s="2">
        <v>5.0</v>
      </c>
      <c r="M7837" s="2" t="s">
        <v>19</v>
      </c>
    </row>
    <row r="7838" ht="15.75" customHeight="1">
      <c r="A7838" s="2">
        <v>445.0</v>
      </c>
      <c r="B7838" s="2" t="s">
        <v>21357</v>
      </c>
      <c r="C7838" s="2" t="s">
        <v>548</v>
      </c>
      <c r="D7838" s="3" t="s">
        <v>21367</v>
      </c>
      <c r="E7838" s="3" t="s">
        <v>21368</v>
      </c>
      <c r="F7838" s="3" t="s">
        <v>21369</v>
      </c>
      <c r="G7838" s="2" t="s">
        <v>18</v>
      </c>
      <c r="H7838" s="2">
        <v>4.0</v>
      </c>
      <c r="I7838" s="2">
        <v>5.0</v>
      </c>
      <c r="J7838" s="2">
        <v>5.0</v>
      </c>
      <c r="K7838" s="2">
        <v>4.0</v>
      </c>
      <c r="L7838" s="2">
        <v>5.0</v>
      </c>
      <c r="M7838" s="2" t="s">
        <v>19</v>
      </c>
    </row>
    <row r="7839" ht="15.75" customHeight="1">
      <c r="A7839" s="2">
        <v>448.0</v>
      </c>
      <c r="B7839" s="2" t="s">
        <v>21370</v>
      </c>
      <c r="C7839" s="2" t="s">
        <v>1067</v>
      </c>
      <c r="D7839" s="3" t="s">
        <v>21371</v>
      </c>
      <c r="E7839" s="3" t="s">
        <v>21372</v>
      </c>
      <c r="F7839" s="3" t="s">
        <v>21373</v>
      </c>
      <c r="G7839" s="2" t="s">
        <v>18</v>
      </c>
      <c r="H7839" s="2">
        <v>4.0</v>
      </c>
      <c r="I7839" s="2">
        <v>2.0</v>
      </c>
      <c r="J7839" s="2">
        <v>4.0</v>
      </c>
      <c r="K7839" s="2">
        <v>3.0</v>
      </c>
      <c r="L7839" s="2">
        <v>2.0</v>
      </c>
      <c r="M7839" s="2" t="s">
        <v>19</v>
      </c>
    </row>
    <row r="7840" ht="15.75" customHeight="1">
      <c r="A7840" s="2">
        <v>448.0</v>
      </c>
      <c r="B7840" s="2" t="s">
        <v>21370</v>
      </c>
      <c r="C7840" s="2" t="s">
        <v>190</v>
      </c>
      <c r="D7840" s="3" t="s">
        <v>21374</v>
      </c>
      <c r="E7840" s="3" t="s">
        <v>21375</v>
      </c>
      <c r="F7840" s="3" t="s">
        <v>21376</v>
      </c>
      <c r="G7840" s="2" t="s">
        <v>28</v>
      </c>
      <c r="H7840" s="2">
        <v>3.0</v>
      </c>
      <c r="I7840" s="2">
        <v>3.0</v>
      </c>
      <c r="J7840" s="2">
        <v>2.0</v>
      </c>
      <c r="K7840" s="2">
        <v>2.0</v>
      </c>
      <c r="L7840" s="2">
        <v>1.0</v>
      </c>
      <c r="M7840" s="2" t="s">
        <v>19</v>
      </c>
    </row>
    <row r="7841" ht="15.75" customHeight="1">
      <c r="A7841" s="2">
        <v>448.0</v>
      </c>
      <c r="B7841" s="2" t="s">
        <v>21370</v>
      </c>
      <c r="C7841" s="2" t="s">
        <v>190</v>
      </c>
      <c r="D7841" s="3" t="s">
        <v>495</v>
      </c>
      <c r="E7841" s="3" t="s">
        <v>21377</v>
      </c>
      <c r="F7841" s="3" t="s">
        <v>21378</v>
      </c>
      <c r="G7841" s="2" t="s">
        <v>28</v>
      </c>
      <c r="H7841" s="2">
        <v>3.0</v>
      </c>
      <c r="I7841" s="2">
        <v>3.0</v>
      </c>
      <c r="J7841" s="2">
        <v>3.0</v>
      </c>
      <c r="K7841" s="2">
        <v>3.0</v>
      </c>
      <c r="L7841" s="2">
        <v>3.0</v>
      </c>
      <c r="M7841" s="2" t="s">
        <v>19</v>
      </c>
    </row>
    <row r="7842" ht="15.75" customHeight="1">
      <c r="A7842" s="2">
        <v>452.0</v>
      </c>
      <c r="B7842" s="2" t="s">
        <v>21379</v>
      </c>
      <c r="C7842" s="2" t="s">
        <v>2064</v>
      </c>
      <c r="D7842" s="3" t="s">
        <v>21380</v>
      </c>
      <c r="E7842" s="3" t="s">
        <v>21381</v>
      </c>
      <c r="F7842" s="3" t="s">
        <v>21382</v>
      </c>
      <c r="G7842" s="2" t="s">
        <v>28</v>
      </c>
      <c r="H7842" s="2">
        <v>3.0</v>
      </c>
      <c r="I7842" s="2">
        <v>3.0</v>
      </c>
      <c r="J7842" s="2">
        <v>3.0</v>
      </c>
      <c r="K7842" s="2">
        <v>3.0</v>
      </c>
      <c r="L7842" s="2">
        <v>3.0</v>
      </c>
      <c r="M7842" s="2" t="s">
        <v>19</v>
      </c>
    </row>
    <row r="7843" ht="15.75" customHeight="1">
      <c r="A7843" s="2">
        <v>452.0</v>
      </c>
      <c r="B7843" s="2" t="s">
        <v>21379</v>
      </c>
      <c r="C7843" s="2" t="s">
        <v>109</v>
      </c>
      <c r="D7843" s="3" t="s">
        <v>475</v>
      </c>
      <c r="E7843" s="3" t="s">
        <v>21383</v>
      </c>
      <c r="F7843" s="3" t="s">
        <v>21384</v>
      </c>
      <c r="G7843" s="2" t="s">
        <v>50</v>
      </c>
      <c r="H7843" s="2">
        <v>5.0</v>
      </c>
      <c r="I7843" s="2">
        <v>3.0</v>
      </c>
      <c r="J7843" s="2">
        <v>4.0</v>
      </c>
      <c r="K7843" s="2">
        <v>4.0</v>
      </c>
      <c r="L7843" s="2">
        <v>5.0</v>
      </c>
      <c r="M7843" s="2" t="s">
        <v>19</v>
      </c>
    </row>
    <row r="7844" ht="15.75" customHeight="1">
      <c r="A7844" s="2">
        <v>452.0</v>
      </c>
      <c r="B7844" s="2" t="s">
        <v>21379</v>
      </c>
      <c r="C7844" s="2" t="s">
        <v>109</v>
      </c>
      <c r="D7844" s="3" t="s">
        <v>21385</v>
      </c>
      <c r="E7844" s="3" t="s">
        <v>21386</v>
      </c>
      <c r="F7844" s="3" t="s">
        <v>21387</v>
      </c>
      <c r="G7844" s="2" t="s">
        <v>50</v>
      </c>
      <c r="H7844" s="2">
        <v>4.0</v>
      </c>
      <c r="I7844" s="2">
        <v>5.0</v>
      </c>
      <c r="J7844" s="2">
        <v>4.0</v>
      </c>
      <c r="K7844" s="2">
        <v>4.0</v>
      </c>
      <c r="L7844" s="2">
        <v>4.0</v>
      </c>
      <c r="M7844" s="2" t="s">
        <v>19</v>
      </c>
    </row>
    <row r="7845" ht="15.75" customHeight="1">
      <c r="A7845" s="2">
        <v>452.0</v>
      </c>
      <c r="B7845" s="2" t="s">
        <v>21379</v>
      </c>
      <c r="C7845" s="2" t="s">
        <v>718</v>
      </c>
      <c r="D7845" s="3" t="s">
        <v>21388</v>
      </c>
      <c r="E7845" s="3" t="s">
        <v>21389</v>
      </c>
      <c r="F7845" s="3" t="s">
        <v>21390</v>
      </c>
      <c r="G7845" s="2" t="s">
        <v>18</v>
      </c>
      <c r="H7845" s="2">
        <v>4.0</v>
      </c>
      <c r="I7845" s="2">
        <v>3.0</v>
      </c>
      <c r="J7845" s="2">
        <v>3.0</v>
      </c>
      <c r="K7845" s="2">
        <v>3.0</v>
      </c>
      <c r="L7845" s="2">
        <v>5.0</v>
      </c>
      <c r="M7845" s="2" t="s">
        <v>33</v>
      </c>
    </row>
    <row r="7846" ht="15.75" customHeight="1">
      <c r="A7846" s="2">
        <v>452.0</v>
      </c>
      <c r="B7846" s="2" t="s">
        <v>21379</v>
      </c>
      <c r="C7846" s="2" t="s">
        <v>434</v>
      </c>
      <c r="D7846" s="3" t="s">
        <v>950</v>
      </c>
      <c r="E7846" s="3" t="s">
        <v>21391</v>
      </c>
      <c r="F7846" s="3" t="s">
        <v>21392</v>
      </c>
      <c r="G7846" s="2" t="s">
        <v>28</v>
      </c>
      <c r="H7846" s="2">
        <v>4.0</v>
      </c>
      <c r="I7846" s="2">
        <v>2.0</v>
      </c>
      <c r="J7846" s="2">
        <v>2.0</v>
      </c>
      <c r="K7846" s="2">
        <v>3.0</v>
      </c>
      <c r="L7846" s="2">
        <v>4.0</v>
      </c>
      <c r="M7846" s="2" t="s">
        <v>19</v>
      </c>
    </row>
    <row r="7847" ht="15.75" customHeight="1">
      <c r="A7847" s="2">
        <v>452.0</v>
      </c>
      <c r="B7847" s="2" t="s">
        <v>21379</v>
      </c>
      <c r="C7847" s="2" t="s">
        <v>326</v>
      </c>
      <c r="D7847" s="3" t="s">
        <v>4480</v>
      </c>
      <c r="E7847" s="3" t="s">
        <v>21393</v>
      </c>
      <c r="F7847" s="3" t="s">
        <v>21394</v>
      </c>
      <c r="G7847" s="2" t="s">
        <v>50</v>
      </c>
      <c r="H7847" s="2">
        <v>5.0</v>
      </c>
      <c r="I7847" s="2">
        <v>5.0</v>
      </c>
      <c r="J7847" s="2">
        <v>4.0</v>
      </c>
      <c r="K7847" s="2">
        <v>5.0</v>
      </c>
      <c r="L7847" s="2">
        <v>5.0</v>
      </c>
      <c r="M7847" s="2" t="s">
        <v>19</v>
      </c>
    </row>
    <row r="7848" ht="15.75" customHeight="1">
      <c r="A7848" s="2">
        <v>452.0</v>
      </c>
      <c r="B7848" s="2" t="s">
        <v>21379</v>
      </c>
      <c r="C7848" s="2" t="s">
        <v>766</v>
      </c>
      <c r="D7848" s="3" t="s">
        <v>21395</v>
      </c>
      <c r="E7848" s="3" t="s">
        <v>21396</v>
      </c>
      <c r="F7848" s="3" t="s">
        <v>21397</v>
      </c>
      <c r="G7848" s="2" t="s">
        <v>28</v>
      </c>
      <c r="H7848" s="2">
        <v>2.0</v>
      </c>
      <c r="I7848" s="2">
        <v>2.0</v>
      </c>
      <c r="J7848" s="2">
        <v>4.0</v>
      </c>
      <c r="K7848" s="2">
        <v>4.0</v>
      </c>
      <c r="L7848" s="2">
        <v>4.0</v>
      </c>
      <c r="M7848" s="2" t="s">
        <v>19</v>
      </c>
    </row>
    <row r="7849" ht="15.75" customHeight="1">
      <c r="A7849" s="2">
        <v>452.0</v>
      </c>
      <c r="B7849" s="2" t="s">
        <v>21379</v>
      </c>
      <c r="C7849" s="2" t="s">
        <v>24</v>
      </c>
      <c r="D7849" s="3" t="s">
        <v>21138</v>
      </c>
      <c r="E7849" s="3" t="s">
        <v>21398</v>
      </c>
      <c r="F7849" s="3" t="s">
        <v>21399</v>
      </c>
      <c r="G7849" s="2" t="s">
        <v>28</v>
      </c>
      <c r="H7849" s="2">
        <v>3.0</v>
      </c>
      <c r="I7849" s="2">
        <v>4.0</v>
      </c>
      <c r="J7849" s="2">
        <v>3.0</v>
      </c>
      <c r="K7849" s="2">
        <v>2.0</v>
      </c>
      <c r="L7849" s="2">
        <v>2.0</v>
      </c>
      <c r="M7849" s="2" t="s">
        <v>33</v>
      </c>
    </row>
    <row r="7850" ht="15.75" customHeight="1">
      <c r="A7850" s="2">
        <v>452.0</v>
      </c>
      <c r="B7850" s="2" t="s">
        <v>21379</v>
      </c>
      <c r="C7850" s="2" t="s">
        <v>508</v>
      </c>
      <c r="D7850" s="3" t="s">
        <v>2437</v>
      </c>
      <c r="E7850" s="3" t="s">
        <v>21400</v>
      </c>
      <c r="F7850" s="3" t="s">
        <v>21401</v>
      </c>
      <c r="G7850" s="2" t="s">
        <v>50</v>
      </c>
      <c r="H7850" s="2">
        <v>4.0</v>
      </c>
      <c r="I7850" s="2">
        <v>5.0</v>
      </c>
      <c r="J7850" s="2">
        <v>4.0</v>
      </c>
      <c r="K7850" s="2">
        <v>3.0</v>
      </c>
      <c r="L7850" s="2">
        <v>4.0</v>
      </c>
      <c r="M7850" s="2" t="s">
        <v>19</v>
      </c>
    </row>
    <row r="7851" ht="15.75" customHeight="1">
      <c r="A7851" s="2">
        <v>452.0</v>
      </c>
      <c r="B7851" s="2" t="s">
        <v>21379</v>
      </c>
      <c r="C7851" s="2" t="s">
        <v>508</v>
      </c>
      <c r="D7851" s="3" t="s">
        <v>21402</v>
      </c>
      <c r="E7851" s="3" t="s">
        <v>21403</v>
      </c>
      <c r="F7851" s="3" t="s">
        <v>21404</v>
      </c>
      <c r="G7851" s="2" t="s">
        <v>18</v>
      </c>
      <c r="H7851" s="2">
        <v>4.0</v>
      </c>
      <c r="I7851" s="2">
        <v>4.0</v>
      </c>
      <c r="J7851" s="2">
        <v>4.0</v>
      </c>
      <c r="K7851" s="2">
        <v>4.0</v>
      </c>
      <c r="L7851" s="2">
        <v>4.0</v>
      </c>
      <c r="M7851" s="2" t="s">
        <v>33</v>
      </c>
    </row>
    <row r="7852" ht="15.75" customHeight="1">
      <c r="A7852" s="2">
        <v>452.0</v>
      </c>
      <c r="B7852" s="2" t="s">
        <v>21379</v>
      </c>
      <c r="C7852" s="2" t="s">
        <v>123</v>
      </c>
      <c r="D7852" s="3" t="s">
        <v>21405</v>
      </c>
      <c r="E7852" s="3" t="s">
        <v>21406</v>
      </c>
      <c r="F7852" s="3" t="s">
        <v>21407</v>
      </c>
      <c r="G7852" s="2" t="s">
        <v>50</v>
      </c>
      <c r="H7852" s="2">
        <v>5.0</v>
      </c>
      <c r="I7852" s="2">
        <v>5.0</v>
      </c>
      <c r="J7852" s="2">
        <v>5.0</v>
      </c>
      <c r="K7852" s="2">
        <v>5.0</v>
      </c>
      <c r="L7852" s="2">
        <v>5.0</v>
      </c>
      <c r="M7852" s="2" t="s">
        <v>19</v>
      </c>
    </row>
    <row r="7853" ht="15.75" customHeight="1">
      <c r="A7853" s="2">
        <v>452.0</v>
      </c>
      <c r="B7853" s="2" t="s">
        <v>21379</v>
      </c>
      <c r="C7853" s="2" t="s">
        <v>372</v>
      </c>
      <c r="D7853" s="3" t="s">
        <v>1469</v>
      </c>
      <c r="E7853" s="3" t="s">
        <v>21408</v>
      </c>
      <c r="F7853" s="3" t="s">
        <v>21409</v>
      </c>
      <c r="G7853" s="2" t="s">
        <v>62</v>
      </c>
      <c r="H7853" s="2">
        <v>3.0</v>
      </c>
      <c r="I7853" s="2">
        <v>2.0</v>
      </c>
      <c r="J7853" s="2">
        <v>2.0</v>
      </c>
      <c r="K7853" s="2">
        <v>4.0</v>
      </c>
      <c r="L7853" s="2">
        <v>5.0</v>
      </c>
      <c r="M7853" s="2" t="s">
        <v>33</v>
      </c>
    </row>
    <row r="7854" ht="15.75" customHeight="1">
      <c r="A7854" s="2">
        <v>452.0</v>
      </c>
      <c r="B7854" s="2" t="s">
        <v>21379</v>
      </c>
      <c r="C7854" s="2" t="s">
        <v>161</v>
      </c>
      <c r="D7854" s="3" t="s">
        <v>21410</v>
      </c>
      <c r="E7854" s="3" t="s">
        <v>21411</v>
      </c>
      <c r="F7854" s="3" t="s">
        <v>21412</v>
      </c>
      <c r="G7854" s="2" t="s">
        <v>50</v>
      </c>
      <c r="H7854" s="2">
        <v>4.0</v>
      </c>
      <c r="I7854" s="2">
        <v>5.0</v>
      </c>
      <c r="J7854" s="2">
        <v>5.0</v>
      </c>
      <c r="K7854" s="2">
        <v>5.0</v>
      </c>
      <c r="L7854" s="2">
        <v>4.0</v>
      </c>
      <c r="M7854" s="2" t="s">
        <v>19</v>
      </c>
    </row>
    <row r="7855" ht="15.75" customHeight="1">
      <c r="A7855" s="2">
        <v>452.0</v>
      </c>
      <c r="B7855" s="2" t="s">
        <v>21379</v>
      </c>
      <c r="C7855" s="2" t="s">
        <v>37</v>
      </c>
      <c r="D7855" s="3" t="s">
        <v>21413</v>
      </c>
      <c r="E7855" s="3" t="s">
        <v>21414</v>
      </c>
      <c r="F7855" s="3" t="s">
        <v>21415</v>
      </c>
      <c r="G7855" s="2" t="s">
        <v>28</v>
      </c>
      <c r="H7855" s="2">
        <v>3.0</v>
      </c>
      <c r="I7855" s="2">
        <v>4.0</v>
      </c>
      <c r="J7855" s="2">
        <v>4.0</v>
      </c>
      <c r="K7855" s="2">
        <v>3.0</v>
      </c>
      <c r="L7855" s="2">
        <v>5.0</v>
      </c>
      <c r="M7855" s="2" t="s">
        <v>19</v>
      </c>
    </row>
    <row r="7856" ht="15.75" customHeight="1">
      <c r="A7856" s="2">
        <v>452.0</v>
      </c>
      <c r="B7856" s="2" t="s">
        <v>21379</v>
      </c>
      <c r="C7856" s="2" t="s">
        <v>167</v>
      </c>
      <c r="D7856" s="3" t="s">
        <v>13814</v>
      </c>
      <c r="E7856" s="3" t="s">
        <v>21416</v>
      </c>
      <c r="F7856" s="3" t="s">
        <v>21417</v>
      </c>
      <c r="G7856" s="2" t="s">
        <v>28</v>
      </c>
      <c r="H7856" s="2">
        <v>3.0</v>
      </c>
      <c r="I7856" s="2">
        <v>2.0</v>
      </c>
      <c r="J7856" s="2">
        <v>1.0</v>
      </c>
      <c r="K7856" s="2">
        <v>2.0</v>
      </c>
      <c r="L7856" s="2">
        <v>3.0</v>
      </c>
      <c r="M7856" s="2" t="s">
        <v>33</v>
      </c>
    </row>
    <row r="7857" ht="15.75" customHeight="1">
      <c r="A7857" s="2">
        <v>452.0</v>
      </c>
      <c r="B7857" s="2" t="s">
        <v>21379</v>
      </c>
      <c r="C7857" s="2" t="s">
        <v>438</v>
      </c>
      <c r="D7857" s="3" t="s">
        <v>1469</v>
      </c>
      <c r="E7857" s="3" t="s">
        <v>21418</v>
      </c>
      <c r="F7857" s="3" t="s">
        <v>21419</v>
      </c>
      <c r="G7857" s="2" t="s">
        <v>28</v>
      </c>
      <c r="H7857" s="2">
        <v>3.0</v>
      </c>
      <c r="I7857" s="2">
        <v>3.0</v>
      </c>
      <c r="J7857" s="2">
        <v>3.0</v>
      </c>
      <c r="K7857" s="2">
        <v>2.0</v>
      </c>
      <c r="L7857" s="2">
        <v>3.0</v>
      </c>
      <c r="M7857" s="2" t="s">
        <v>19</v>
      </c>
    </row>
    <row r="7858" ht="15.75" customHeight="1">
      <c r="A7858" s="2">
        <v>452.0</v>
      </c>
      <c r="B7858" s="2" t="s">
        <v>21379</v>
      </c>
      <c r="C7858" s="2" t="s">
        <v>522</v>
      </c>
      <c r="D7858" s="3" t="s">
        <v>21420</v>
      </c>
      <c r="E7858" s="3" t="s">
        <v>21421</v>
      </c>
      <c r="F7858" s="3" t="s">
        <v>21422</v>
      </c>
      <c r="G7858" s="2" t="s">
        <v>28</v>
      </c>
      <c r="H7858" s="2">
        <v>3.0</v>
      </c>
      <c r="I7858" s="2">
        <v>3.0</v>
      </c>
      <c r="J7858" s="2">
        <v>3.0</v>
      </c>
      <c r="K7858" s="2">
        <v>3.0</v>
      </c>
      <c r="L7858" s="2">
        <v>3.0</v>
      </c>
      <c r="M7858" s="2" t="s">
        <v>19</v>
      </c>
    </row>
    <row r="7859" ht="15.75" customHeight="1">
      <c r="A7859" s="2">
        <v>452.0</v>
      </c>
      <c r="B7859" s="2" t="s">
        <v>21379</v>
      </c>
      <c r="C7859" s="2" t="s">
        <v>222</v>
      </c>
      <c r="D7859" s="3" t="s">
        <v>21423</v>
      </c>
      <c r="E7859" s="3" t="s">
        <v>21424</v>
      </c>
      <c r="F7859" s="3" t="s">
        <v>21425</v>
      </c>
      <c r="G7859" s="2" t="s">
        <v>28</v>
      </c>
      <c r="H7859" s="2">
        <v>3.0</v>
      </c>
      <c r="I7859" s="2">
        <v>2.0</v>
      </c>
      <c r="J7859" s="2">
        <v>2.0</v>
      </c>
      <c r="K7859" s="2">
        <v>2.0</v>
      </c>
      <c r="L7859" s="2">
        <v>3.0</v>
      </c>
      <c r="M7859" s="2" t="s">
        <v>19</v>
      </c>
    </row>
    <row r="7860" ht="15.75" customHeight="1">
      <c r="A7860" s="2">
        <v>452.0</v>
      </c>
      <c r="B7860" s="2" t="s">
        <v>21379</v>
      </c>
      <c r="C7860" s="2" t="s">
        <v>131</v>
      </c>
      <c r="D7860" s="3" t="s">
        <v>21426</v>
      </c>
      <c r="E7860" s="3" t="s">
        <v>21427</v>
      </c>
      <c r="F7860" s="3" t="s">
        <v>21428</v>
      </c>
      <c r="G7860" s="2" t="s">
        <v>18</v>
      </c>
      <c r="H7860" s="2">
        <v>4.0</v>
      </c>
      <c r="I7860" s="2">
        <v>4.0</v>
      </c>
      <c r="J7860" s="2">
        <v>3.0</v>
      </c>
      <c r="K7860" s="2">
        <v>3.0</v>
      </c>
      <c r="L7860" s="2">
        <v>3.0</v>
      </c>
      <c r="M7860" s="2" t="s">
        <v>19</v>
      </c>
    </row>
    <row r="7861" ht="15.75" customHeight="1">
      <c r="A7861" s="2">
        <v>452.0</v>
      </c>
      <c r="B7861" s="2" t="s">
        <v>21379</v>
      </c>
      <c r="C7861" s="2" t="s">
        <v>131</v>
      </c>
      <c r="D7861" s="3" t="s">
        <v>21402</v>
      </c>
      <c r="E7861" s="3" t="s">
        <v>21429</v>
      </c>
      <c r="F7861" s="3" t="s">
        <v>21430</v>
      </c>
      <c r="G7861" s="2" t="s">
        <v>50</v>
      </c>
      <c r="H7861" s="2">
        <v>4.0</v>
      </c>
      <c r="I7861" s="2">
        <v>4.0</v>
      </c>
      <c r="J7861" s="2">
        <v>4.0</v>
      </c>
      <c r="K7861" s="2">
        <v>4.0</v>
      </c>
      <c r="L7861" s="2">
        <v>5.0</v>
      </c>
      <c r="M7861" s="2" t="s">
        <v>19</v>
      </c>
    </row>
    <row r="7862" ht="15.75" customHeight="1">
      <c r="A7862" s="2">
        <v>452.0</v>
      </c>
      <c r="B7862" s="2" t="s">
        <v>21379</v>
      </c>
      <c r="C7862" s="2" t="s">
        <v>226</v>
      </c>
      <c r="D7862" s="3" t="s">
        <v>21431</v>
      </c>
      <c r="E7862" s="3" t="s">
        <v>21432</v>
      </c>
      <c r="F7862" s="3" t="s">
        <v>21433</v>
      </c>
      <c r="G7862" s="2" t="s">
        <v>18</v>
      </c>
      <c r="H7862" s="2">
        <v>4.0</v>
      </c>
      <c r="I7862" s="2">
        <v>3.0</v>
      </c>
      <c r="J7862" s="2">
        <v>3.0</v>
      </c>
      <c r="K7862" s="2">
        <v>4.0</v>
      </c>
      <c r="L7862" s="2">
        <v>4.0</v>
      </c>
      <c r="M7862" s="2" t="s">
        <v>19</v>
      </c>
    </row>
    <row r="7863" ht="15.75" customHeight="1">
      <c r="A7863" s="2">
        <v>452.0</v>
      </c>
      <c r="B7863" s="2" t="s">
        <v>21379</v>
      </c>
      <c r="C7863" s="2" t="s">
        <v>230</v>
      </c>
      <c r="D7863" s="3" t="s">
        <v>1196</v>
      </c>
      <c r="E7863" s="3" t="s">
        <v>21434</v>
      </c>
      <c r="F7863" s="3" t="s">
        <v>21435</v>
      </c>
      <c r="G7863" s="2" t="s">
        <v>28</v>
      </c>
      <c r="H7863" s="2">
        <v>3.0</v>
      </c>
      <c r="I7863" s="2">
        <v>3.0</v>
      </c>
      <c r="J7863" s="2">
        <v>3.0</v>
      </c>
      <c r="K7863" s="2">
        <v>3.0</v>
      </c>
      <c r="L7863" s="2">
        <v>3.0</v>
      </c>
      <c r="M7863" s="2" t="s">
        <v>19</v>
      </c>
    </row>
    <row r="7864" ht="15.75" customHeight="1">
      <c r="A7864" s="2">
        <v>452.0</v>
      </c>
      <c r="B7864" s="2" t="s">
        <v>21379</v>
      </c>
      <c r="C7864" s="2" t="s">
        <v>562</v>
      </c>
      <c r="D7864" s="3" t="s">
        <v>2706</v>
      </c>
      <c r="E7864" s="3" t="s">
        <v>21436</v>
      </c>
      <c r="F7864" s="3" t="s">
        <v>21437</v>
      </c>
      <c r="G7864" s="2" t="s">
        <v>28</v>
      </c>
      <c r="H7864" s="2">
        <v>3.0</v>
      </c>
      <c r="I7864" s="2">
        <v>3.0</v>
      </c>
      <c r="J7864" s="2">
        <v>3.0</v>
      </c>
      <c r="K7864" s="2">
        <v>3.0</v>
      </c>
      <c r="L7864" s="2">
        <v>3.0</v>
      </c>
      <c r="M7864" s="2" t="s">
        <v>19</v>
      </c>
    </row>
    <row r="7865" ht="15.75" customHeight="1">
      <c r="A7865" s="2">
        <v>452.0</v>
      </c>
      <c r="B7865" s="2" t="s">
        <v>21379</v>
      </c>
      <c r="C7865" s="2" t="s">
        <v>99</v>
      </c>
      <c r="D7865" s="3" t="s">
        <v>21438</v>
      </c>
      <c r="E7865" s="3" t="s">
        <v>21439</v>
      </c>
      <c r="F7865" s="3" t="s">
        <v>21440</v>
      </c>
      <c r="G7865" s="2" t="s">
        <v>62</v>
      </c>
      <c r="H7865" s="2">
        <v>2.0</v>
      </c>
      <c r="I7865" s="2">
        <v>1.0</v>
      </c>
      <c r="J7865" s="2">
        <v>1.0</v>
      </c>
      <c r="K7865" s="2">
        <v>1.0</v>
      </c>
      <c r="L7865" s="2">
        <v>3.0</v>
      </c>
      <c r="M7865" s="2" t="s">
        <v>33</v>
      </c>
    </row>
    <row r="7866" ht="15.75" customHeight="1">
      <c r="A7866" s="2">
        <v>452.0</v>
      </c>
      <c r="B7866" s="2" t="s">
        <v>21379</v>
      </c>
      <c r="C7866" s="2" t="s">
        <v>142</v>
      </c>
      <c r="D7866" s="3" t="s">
        <v>21441</v>
      </c>
      <c r="E7866" s="3" t="s">
        <v>21442</v>
      </c>
      <c r="F7866" s="3" t="s">
        <v>21443</v>
      </c>
      <c r="G7866" s="2" t="s">
        <v>50</v>
      </c>
      <c r="H7866" s="2">
        <v>4.0</v>
      </c>
      <c r="I7866" s="2">
        <v>3.0</v>
      </c>
      <c r="J7866" s="2">
        <v>4.0</v>
      </c>
      <c r="K7866" s="2">
        <v>5.0</v>
      </c>
      <c r="L7866" s="2">
        <v>5.0</v>
      </c>
      <c r="M7866" s="2" t="s">
        <v>19</v>
      </c>
    </row>
    <row r="7867" ht="15.75" customHeight="1">
      <c r="A7867" s="2">
        <v>452.0</v>
      </c>
      <c r="B7867" s="2" t="s">
        <v>21379</v>
      </c>
      <c r="C7867" s="2" t="s">
        <v>148</v>
      </c>
      <c r="D7867" s="3" t="s">
        <v>21444</v>
      </c>
      <c r="E7867" s="3" t="s">
        <v>21445</v>
      </c>
      <c r="F7867" s="3" t="s">
        <v>21446</v>
      </c>
      <c r="G7867" s="2" t="s">
        <v>50</v>
      </c>
      <c r="H7867" s="2">
        <v>5.0</v>
      </c>
      <c r="I7867" s="2">
        <v>4.0</v>
      </c>
      <c r="J7867" s="2">
        <v>5.0</v>
      </c>
      <c r="K7867" s="2">
        <v>5.0</v>
      </c>
      <c r="L7867" s="2">
        <v>4.0</v>
      </c>
      <c r="M7867" s="2" t="s">
        <v>19</v>
      </c>
    </row>
    <row r="7868" ht="15.75" customHeight="1">
      <c r="A7868" s="2">
        <v>452.0</v>
      </c>
      <c r="B7868" s="2" t="s">
        <v>21379</v>
      </c>
      <c r="C7868" s="2" t="s">
        <v>103</v>
      </c>
      <c r="D7868" s="3" t="s">
        <v>21447</v>
      </c>
      <c r="E7868" s="3" t="s">
        <v>21448</v>
      </c>
      <c r="F7868" s="3" t="s">
        <v>21449</v>
      </c>
      <c r="G7868" s="2" t="s">
        <v>62</v>
      </c>
      <c r="H7868" s="2">
        <v>3.0</v>
      </c>
      <c r="I7868" s="2">
        <v>2.0</v>
      </c>
      <c r="J7868" s="2">
        <v>3.0</v>
      </c>
      <c r="K7868" s="2">
        <v>1.0</v>
      </c>
      <c r="L7868" s="2">
        <v>4.0</v>
      </c>
      <c r="M7868" s="2" t="s">
        <v>33</v>
      </c>
    </row>
    <row r="7869" ht="15.75" customHeight="1">
      <c r="A7869" s="2">
        <v>452.0</v>
      </c>
      <c r="B7869" s="2" t="s">
        <v>21379</v>
      </c>
      <c r="C7869" s="2" t="s">
        <v>103</v>
      </c>
      <c r="D7869" s="3" t="s">
        <v>21450</v>
      </c>
      <c r="E7869" s="3" t="s">
        <v>21451</v>
      </c>
      <c r="F7869" s="3" t="s">
        <v>21452</v>
      </c>
      <c r="G7869" s="2" t="s">
        <v>18</v>
      </c>
      <c r="H7869" s="2">
        <v>4.0</v>
      </c>
      <c r="I7869" s="2">
        <v>4.0</v>
      </c>
      <c r="J7869" s="2">
        <v>3.0</v>
      </c>
      <c r="K7869" s="2">
        <v>3.0</v>
      </c>
      <c r="L7869" s="2">
        <v>3.0</v>
      </c>
      <c r="M7869" s="2" t="s">
        <v>19</v>
      </c>
    </row>
    <row r="7870" ht="15.75" customHeight="1">
      <c r="A7870" s="2">
        <v>452.0</v>
      </c>
      <c r="B7870" s="2" t="s">
        <v>21379</v>
      </c>
      <c r="C7870" s="2" t="s">
        <v>103</v>
      </c>
      <c r="D7870" s="3" t="s">
        <v>21453</v>
      </c>
      <c r="E7870" s="3" t="s">
        <v>21454</v>
      </c>
      <c r="F7870" s="3" t="s">
        <v>21455</v>
      </c>
      <c r="G7870" s="2" t="s">
        <v>28</v>
      </c>
      <c r="H7870" s="2">
        <v>4.0</v>
      </c>
      <c r="I7870" s="2">
        <v>2.0</v>
      </c>
      <c r="J7870" s="2">
        <v>3.0</v>
      </c>
      <c r="K7870" s="2">
        <v>3.0</v>
      </c>
      <c r="L7870" s="2">
        <v>4.0</v>
      </c>
      <c r="M7870" s="2" t="s">
        <v>19</v>
      </c>
    </row>
    <row r="7871" ht="15.75" customHeight="1">
      <c r="A7871" s="2">
        <v>452.0</v>
      </c>
      <c r="B7871" s="2" t="s">
        <v>21379</v>
      </c>
      <c r="C7871" s="2" t="s">
        <v>1152</v>
      </c>
      <c r="D7871" s="3" t="s">
        <v>1196</v>
      </c>
      <c r="E7871" s="3" t="s">
        <v>21456</v>
      </c>
      <c r="F7871" s="3" t="s">
        <v>21457</v>
      </c>
      <c r="G7871" s="2" t="s">
        <v>18</v>
      </c>
      <c r="H7871" s="2">
        <v>4.0</v>
      </c>
      <c r="I7871" s="2">
        <v>3.0</v>
      </c>
      <c r="J7871" s="2">
        <v>4.0</v>
      </c>
      <c r="K7871" s="2">
        <v>4.0</v>
      </c>
      <c r="L7871" s="2">
        <v>4.0</v>
      </c>
      <c r="M7871" s="2" t="s">
        <v>19</v>
      </c>
    </row>
    <row r="7872" ht="15.75" customHeight="1">
      <c r="A7872" s="2">
        <v>452.0</v>
      </c>
      <c r="B7872" s="2" t="s">
        <v>21379</v>
      </c>
      <c r="C7872" s="2" t="s">
        <v>1152</v>
      </c>
      <c r="D7872" s="3" t="s">
        <v>21458</v>
      </c>
      <c r="E7872" s="3" t="s">
        <v>21459</v>
      </c>
      <c r="F7872" s="3" t="s">
        <v>21460</v>
      </c>
      <c r="G7872" s="2" t="s">
        <v>28</v>
      </c>
      <c r="H7872" s="2">
        <v>3.0</v>
      </c>
      <c r="I7872" s="2">
        <v>3.0</v>
      </c>
      <c r="J7872" s="2">
        <v>3.0</v>
      </c>
      <c r="K7872" s="2">
        <v>3.0</v>
      </c>
      <c r="L7872" s="2">
        <v>3.0</v>
      </c>
      <c r="M7872" s="2" t="s">
        <v>33</v>
      </c>
    </row>
    <row r="7873" ht="15.75" customHeight="1">
      <c r="A7873" s="2">
        <v>452.0</v>
      </c>
      <c r="B7873" s="2" t="s">
        <v>21379</v>
      </c>
      <c r="C7873" s="2" t="s">
        <v>1165</v>
      </c>
      <c r="D7873" s="3" t="s">
        <v>647</v>
      </c>
      <c r="E7873" s="3" t="s">
        <v>21461</v>
      </c>
      <c r="F7873" s="3" t="s">
        <v>21462</v>
      </c>
      <c r="G7873" s="2" t="s">
        <v>28</v>
      </c>
      <c r="H7873" s="2">
        <v>3.0</v>
      </c>
      <c r="I7873" s="2">
        <v>1.0</v>
      </c>
      <c r="J7873" s="2">
        <v>2.0</v>
      </c>
      <c r="K7873" s="2">
        <v>2.0</v>
      </c>
      <c r="L7873" s="2">
        <v>3.0</v>
      </c>
      <c r="M7873" s="2" t="s">
        <v>33</v>
      </c>
    </row>
    <row r="7874" ht="15.75" customHeight="1">
      <c r="A7874" s="2">
        <v>452.0</v>
      </c>
      <c r="B7874" s="2" t="s">
        <v>21379</v>
      </c>
      <c r="C7874" s="2" t="s">
        <v>1223</v>
      </c>
      <c r="D7874" s="3" t="s">
        <v>21463</v>
      </c>
      <c r="E7874" s="3" t="s">
        <v>21464</v>
      </c>
      <c r="F7874" s="3" t="s">
        <v>21465</v>
      </c>
      <c r="G7874" s="2" t="s">
        <v>28</v>
      </c>
      <c r="H7874" s="2">
        <v>3.0</v>
      </c>
      <c r="I7874" s="2">
        <v>3.0</v>
      </c>
      <c r="J7874" s="2">
        <v>3.0</v>
      </c>
      <c r="K7874" s="2">
        <v>3.0</v>
      </c>
      <c r="L7874" s="2">
        <v>4.0</v>
      </c>
      <c r="M7874" s="2" t="s">
        <v>19</v>
      </c>
    </row>
    <row r="7875" ht="15.75" customHeight="1">
      <c r="A7875" s="2">
        <v>452.0</v>
      </c>
      <c r="B7875" s="2" t="s">
        <v>21379</v>
      </c>
      <c r="C7875" s="2" t="s">
        <v>1254</v>
      </c>
      <c r="D7875" s="3" t="s">
        <v>21466</v>
      </c>
      <c r="E7875" s="3" t="s">
        <v>21467</v>
      </c>
      <c r="F7875" s="3" t="s">
        <v>21468</v>
      </c>
      <c r="G7875" s="2" t="s">
        <v>50</v>
      </c>
      <c r="H7875" s="2">
        <v>4.0</v>
      </c>
      <c r="I7875" s="2">
        <v>4.0</v>
      </c>
      <c r="J7875" s="2">
        <v>5.0</v>
      </c>
      <c r="K7875" s="2">
        <v>5.0</v>
      </c>
      <c r="L7875" s="2">
        <v>4.0</v>
      </c>
      <c r="M7875" s="2" t="s">
        <v>19</v>
      </c>
    </row>
    <row r="7876" ht="15.75" customHeight="1">
      <c r="A7876" s="2">
        <v>452.0</v>
      </c>
      <c r="B7876" s="2" t="s">
        <v>21379</v>
      </c>
      <c r="C7876" s="2" t="s">
        <v>67</v>
      </c>
      <c r="D7876" s="3" t="s">
        <v>59</v>
      </c>
      <c r="E7876" s="3" t="s">
        <v>21469</v>
      </c>
      <c r="F7876" s="3" t="s">
        <v>21470</v>
      </c>
      <c r="G7876" s="2" t="s">
        <v>18</v>
      </c>
      <c r="H7876" s="2">
        <v>4.0</v>
      </c>
      <c r="I7876" s="2">
        <v>3.0</v>
      </c>
      <c r="J7876" s="2">
        <v>4.0</v>
      </c>
      <c r="K7876" s="2">
        <v>4.0</v>
      </c>
      <c r="L7876" s="2">
        <v>4.0</v>
      </c>
      <c r="M7876" s="2" t="s">
        <v>19</v>
      </c>
    </row>
    <row r="7877" ht="15.75" customHeight="1">
      <c r="A7877" s="2">
        <v>452.0</v>
      </c>
      <c r="B7877" s="2" t="s">
        <v>21379</v>
      </c>
      <c r="C7877" s="2" t="s">
        <v>75</v>
      </c>
      <c r="D7877" s="3" t="s">
        <v>1196</v>
      </c>
      <c r="E7877" s="3" t="s">
        <v>21471</v>
      </c>
      <c r="F7877" s="3" t="s">
        <v>21470</v>
      </c>
      <c r="G7877" s="2" t="s">
        <v>62</v>
      </c>
      <c r="H7877" s="2">
        <v>2.0</v>
      </c>
      <c r="I7877" s="2">
        <v>2.0</v>
      </c>
      <c r="J7877" s="2">
        <v>2.0</v>
      </c>
      <c r="K7877" s="2">
        <v>2.0</v>
      </c>
      <c r="L7877" s="2">
        <v>2.0</v>
      </c>
      <c r="M7877" s="2" t="s">
        <v>33</v>
      </c>
    </row>
    <row r="7878" ht="15.75" customHeight="1">
      <c r="A7878" s="2">
        <v>452.0</v>
      </c>
      <c r="B7878" s="2" t="s">
        <v>21379</v>
      </c>
      <c r="C7878" s="2" t="s">
        <v>75</v>
      </c>
      <c r="D7878" s="3" t="s">
        <v>11623</v>
      </c>
      <c r="E7878" s="3" t="s">
        <v>21472</v>
      </c>
      <c r="F7878" s="3" t="s">
        <v>21470</v>
      </c>
      <c r="G7878" s="2" t="s">
        <v>28</v>
      </c>
      <c r="H7878" s="2">
        <v>3.0</v>
      </c>
      <c r="I7878" s="2">
        <v>3.0</v>
      </c>
      <c r="J7878" s="2">
        <v>3.0</v>
      </c>
      <c r="K7878" s="2">
        <v>2.0</v>
      </c>
      <c r="L7878" s="2">
        <v>3.0</v>
      </c>
      <c r="M7878" s="2" t="s">
        <v>19</v>
      </c>
    </row>
    <row r="7879" ht="15.75" customHeight="1">
      <c r="A7879" s="2">
        <v>452.0</v>
      </c>
      <c r="B7879" s="2" t="s">
        <v>21379</v>
      </c>
      <c r="C7879" s="2" t="s">
        <v>83</v>
      </c>
      <c r="D7879" s="3" t="s">
        <v>21473</v>
      </c>
      <c r="E7879" s="3" t="s">
        <v>21474</v>
      </c>
      <c r="F7879" s="3" t="s">
        <v>21475</v>
      </c>
      <c r="G7879" s="2" t="s">
        <v>28</v>
      </c>
      <c r="H7879" s="2">
        <v>3.0</v>
      </c>
      <c r="I7879" s="2">
        <v>2.0</v>
      </c>
      <c r="J7879" s="2">
        <v>1.0</v>
      </c>
      <c r="K7879" s="2">
        <v>2.0</v>
      </c>
      <c r="L7879" s="2">
        <v>3.0</v>
      </c>
      <c r="M7879" s="2" t="s">
        <v>19</v>
      </c>
    </row>
    <row r="7880" ht="15.75" customHeight="1">
      <c r="A7880" s="2">
        <v>453.0</v>
      </c>
      <c r="B7880" s="2" t="s">
        <v>21476</v>
      </c>
      <c r="C7880" s="2" t="s">
        <v>2064</v>
      </c>
      <c r="D7880" s="3" t="s">
        <v>21477</v>
      </c>
      <c r="E7880" s="3" t="s">
        <v>21478</v>
      </c>
      <c r="F7880" s="3" t="s">
        <v>21479</v>
      </c>
      <c r="G7880" s="2" t="s">
        <v>18</v>
      </c>
      <c r="H7880" s="2">
        <v>4.0</v>
      </c>
      <c r="I7880" s="2">
        <v>5.0</v>
      </c>
      <c r="J7880" s="2">
        <v>3.0</v>
      </c>
      <c r="K7880" s="2">
        <v>3.0</v>
      </c>
      <c r="L7880" s="2">
        <v>3.0</v>
      </c>
      <c r="M7880" s="2" t="s">
        <v>19</v>
      </c>
    </row>
    <row r="7881" ht="15.75" customHeight="1">
      <c r="A7881" s="2">
        <v>453.0</v>
      </c>
      <c r="B7881" s="2" t="s">
        <v>21476</v>
      </c>
      <c r="C7881" s="2" t="s">
        <v>434</v>
      </c>
      <c r="D7881" s="3" t="s">
        <v>509</v>
      </c>
      <c r="E7881" s="3" t="s">
        <v>21480</v>
      </c>
      <c r="F7881" s="3" t="s">
        <v>21481</v>
      </c>
      <c r="G7881" s="2" t="s">
        <v>18</v>
      </c>
      <c r="H7881" s="2">
        <v>4.0</v>
      </c>
      <c r="I7881" s="2">
        <v>5.0</v>
      </c>
      <c r="J7881" s="2">
        <v>4.0</v>
      </c>
      <c r="K7881" s="2">
        <v>4.0</v>
      </c>
      <c r="L7881" s="2">
        <v>4.0</v>
      </c>
      <c r="M7881" s="2" t="s">
        <v>19</v>
      </c>
    </row>
    <row r="7882" ht="15.75" customHeight="1">
      <c r="A7882" s="2">
        <v>453.0</v>
      </c>
      <c r="B7882" s="2" t="s">
        <v>21476</v>
      </c>
      <c r="C7882" s="2" t="s">
        <v>319</v>
      </c>
      <c r="D7882" s="3" t="s">
        <v>21482</v>
      </c>
      <c r="E7882" s="3" t="s">
        <v>21483</v>
      </c>
      <c r="F7882" s="3" t="s">
        <v>21484</v>
      </c>
      <c r="G7882" s="2" t="s">
        <v>28</v>
      </c>
      <c r="H7882" s="2">
        <v>3.0</v>
      </c>
      <c r="I7882" s="2">
        <v>3.0</v>
      </c>
      <c r="J7882" s="2">
        <v>3.0</v>
      </c>
      <c r="K7882" s="2">
        <v>3.0</v>
      </c>
      <c r="L7882" s="2">
        <v>4.0</v>
      </c>
      <c r="M7882" s="2" t="s">
        <v>19</v>
      </c>
    </row>
    <row r="7883" ht="15.75" customHeight="1">
      <c r="A7883" s="2">
        <v>453.0</v>
      </c>
      <c r="B7883" s="2" t="s">
        <v>21476</v>
      </c>
      <c r="C7883" s="2" t="s">
        <v>2064</v>
      </c>
      <c r="D7883" s="3" t="s">
        <v>21485</v>
      </c>
      <c r="E7883" s="3" t="s">
        <v>21486</v>
      </c>
      <c r="F7883" s="3" t="s">
        <v>21487</v>
      </c>
      <c r="G7883" s="2" t="s">
        <v>182</v>
      </c>
      <c r="H7883" s="2">
        <v>1.0</v>
      </c>
      <c r="I7883" s="2">
        <v>1.0</v>
      </c>
      <c r="J7883" s="2">
        <v>1.0</v>
      </c>
      <c r="K7883" s="2">
        <v>1.0</v>
      </c>
      <c r="L7883" s="2">
        <v>1.0</v>
      </c>
      <c r="M7883" s="2" t="s">
        <v>33</v>
      </c>
    </row>
    <row r="7884" ht="15.75" customHeight="1">
      <c r="A7884" s="2">
        <v>453.0</v>
      </c>
      <c r="B7884" s="2" t="s">
        <v>21476</v>
      </c>
      <c r="C7884" s="2" t="s">
        <v>504</v>
      </c>
      <c r="D7884" s="3" t="s">
        <v>11129</v>
      </c>
      <c r="E7884" s="3" t="s">
        <v>21488</v>
      </c>
      <c r="F7884" s="3" t="s">
        <v>21489</v>
      </c>
      <c r="G7884" s="2" t="s">
        <v>18</v>
      </c>
      <c r="H7884" s="2">
        <v>5.0</v>
      </c>
      <c r="I7884" s="2">
        <v>4.0</v>
      </c>
      <c r="J7884" s="2">
        <v>4.0</v>
      </c>
      <c r="K7884" s="2">
        <v>4.0</v>
      </c>
      <c r="L7884" s="2">
        <v>3.0</v>
      </c>
      <c r="M7884" s="2" t="s">
        <v>19</v>
      </c>
    </row>
    <row r="7885" ht="15.75" customHeight="1">
      <c r="A7885" s="2">
        <v>453.0</v>
      </c>
      <c r="B7885" s="2" t="s">
        <v>21476</v>
      </c>
      <c r="C7885" s="2" t="s">
        <v>123</v>
      </c>
      <c r="D7885" s="3" t="s">
        <v>21490</v>
      </c>
      <c r="E7885" s="3" t="s">
        <v>21491</v>
      </c>
      <c r="F7885" s="3" t="s">
        <v>21492</v>
      </c>
      <c r="G7885" s="2" t="s">
        <v>28</v>
      </c>
      <c r="H7885" s="2">
        <v>4.0</v>
      </c>
      <c r="I7885" s="2">
        <v>5.0</v>
      </c>
      <c r="J7885" s="2">
        <v>2.0</v>
      </c>
      <c r="K7885" s="2">
        <v>3.0</v>
      </c>
      <c r="L7885" s="2">
        <v>2.0</v>
      </c>
      <c r="M7885" s="2" t="s">
        <v>33</v>
      </c>
    </row>
    <row r="7886" ht="15.75" customHeight="1">
      <c r="A7886" s="2">
        <v>453.0</v>
      </c>
      <c r="B7886" s="2" t="s">
        <v>21476</v>
      </c>
      <c r="C7886" s="2" t="s">
        <v>336</v>
      </c>
      <c r="D7886" s="3" t="s">
        <v>21493</v>
      </c>
      <c r="E7886" s="3" t="s">
        <v>21494</v>
      </c>
      <c r="F7886" s="3" t="s">
        <v>21495</v>
      </c>
      <c r="G7886" s="2" t="s">
        <v>50</v>
      </c>
      <c r="H7886" s="2">
        <v>4.0</v>
      </c>
      <c r="I7886" s="2">
        <v>4.0</v>
      </c>
      <c r="J7886" s="2">
        <v>3.0</v>
      </c>
      <c r="K7886" s="2">
        <v>4.0</v>
      </c>
      <c r="L7886" s="2">
        <v>4.0</v>
      </c>
      <c r="M7886" s="2" t="s">
        <v>19</v>
      </c>
    </row>
    <row r="7887" ht="15.75" customHeight="1">
      <c r="A7887" s="2">
        <v>453.0</v>
      </c>
      <c r="B7887" s="2" t="s">
        <v>21476</v>
      </c>
      <c r="C7887" s="2" t="s">
        <v>178</v>
      </c>
      <c r="D7887" s="3" t="s">
        <v>852</v>
      </c>
      <c r="E7887" s="3" t="s">
        <v>21496</v>
      </c>
      <c r="F7887" s="3" t="s">
        <v>21497</v>
      </c>
      <c r="G7887" s="2" t="s">
        <v>62</v>
      </c>
      <c r="H7887" s="2">
        <v>3.0</v>
      </c>
      <c r="I7887" s="2">
        <v>2.0</v>
      </c>
      <c r="J7887" s="2">
        <v>2.0</v>
      </c>
      <c r="K7887" s="2">
        <v>1.0</v>
      </c>
      <c r="L7887" s="2">
        <v>2.0</v>
      </c>
      <c r="M7887" s="2" t="s">
        <v>33</v>
      </c>
    </row>
    <row r="7888" ht="15.75" customHeight="1">
      <c r="A7888" s="2">
        <v>453.0</v>
      </c>
      <c r="B7888" s="2" t="s">
        <v>21476</v>
      </c>
      <c r="C7888" s="2" t="s">
        <v>63</v>
      </c>
      <c r="D7888" s="3" t="s">
        <v>2904</v>
      </c>
      <c r="E7888" s="3" t="s">
        <v>21498</v>
      </c>
      <c r="F7888" s="3" t="s">
        <v>21499</v>
      </c>
      <c r="G7888" s="2" t="s">
        <v>182</v>
      </c>
      <c r="H7888" s="2">
        <v>1.0</v>
      </c>
      <c r="I7888" s="2">
        <v>3.0</v>
      </c>
      <c r="J7888" s="2">
        <v>2.0</v>
      </c>
      <c r="K7888" s="2">
        <v>2.0</v>
      </c>
      <c r="L7888" s="2">
        <v>2.0</v>
      </c>
      <c r="M7888" s="2" t="s">
        <v>33</v>
      </c>
    </row>
    <row r="7889" ht="15.75" customHeight="1">
      <c r="A7889" s="2">
        <v>453.0</v>
      </c>
      <c r="B7889" s="2" t="s">
        <v>21476</v>
      </c>
      <c r="C7889" s="2" t="s">
        <v>187</v>
      </c>
      <c r="D7889" s="3" t="s">
        <v>21500</v>
      </c>
      <c r="E7889" s="3" t="s">
        <v>21501</v>
      </c>
      <c r="F7889" s="3" t="s">
        <v>21502</v>
      </c>
      <c r="G7889" s="2" t="s">
        <v>50</v>
      </c>
      <c r="H7889" s="2">
        <v>5.0</v>
      </c>
      <c r="I7889" s="2">
        <v>5.0</v>
      </c>
      <c r="J7889" s="2">
        <v>5.0</v>
      </c>
      <c r="K7889" s="2">
        <v>5.0</v>
      </c>
      <c r="L7889" s="2">
        <v>4.0</v>
      </c>
      <c r="M7889" s="2" t="s">
        <v>19</v>
      </c>
    </row>
    <row r="7890" ht="15.75" customHeight="1">
      <c r="A7890" s="2">
        <v>453.0</v>
      </c>
      <c r="B7890" s="2" t="s">
        <v>21476</v>
      </c>
      <c r="C7890" s="2" t="s">
        <v>187</v>
      </c>
      <c r="D7890" s="3" t="s">
        <v>21503</v>
      </c>
      <c r="E7890" s="3" t="s">
        <v>21504</v>
      </c>
      <c r="F7890" s="3" t="s">
        <v>21505</v>
      </c>
      <c r="G7890" s="2" t="s">
        <v>50</v>
      </c>
      <c r="H7890" s="2">
        <v>5.0</v>
      </c>
      <c r="I7890" s="2">
        <v>5.0</v>
      </c>
      <c r="J7890" s="2">
        <v>4.0</v>
      </c>
      <c r="K7890" s="2">
        <v>4.0</v>
      </c>
      <c r="L7890" s="2">
        <v>4.0</v>
      </c>
      <c r="M7890" s="2" t="s">
        <v>19</v>
      </c>
    </row>
    <row r="7891" ht="15.75" customHeight="1">
      <c r="A7891" s="2">
        <v>453.0</v>
      </c>
      <c r="B7891" s="2" t="s">
        <v>21476</v>
      </c>
      <c r="C7891" s="2" t="s">
        <v>194</v>
      </c>
      <c r="D7891" s="3" t="s">
        <v>21506</v>
      </c>
      <c r="E7891" s="3" t="s">
        <v>21507</v>
      </c>
      <c r="F7891" s="3" t="s">
        <v>21508</v>
      </c>
      <c r="G7891" s="2" t="s">
        <v>18</v>
      </c>
      <c r="H7891" s="2">
        <v>5.0</v>
      </c>
      <c r="I7891" s="2">
        <v>2.0</v>
      </c>
      <c r="J7891" s="2">
        <v>4.0</v>
      </c>
      <c r="K7891" s="2">
        <v>2.0</v>
      </c>
      <c r="L7891" s="2">
        <v>2.0</v>
      </c>
      <c r="M7891" s="2" t="s">
        <v>19</v>
      </c>
    </row>
    <row r="7892" ht="15.75" customHeight="1">
      <c r="A7892" s="2">
        <v>453.0</v>
      </c>
      <c r="B7892" s="2" t="s">
        <v>21476</v>
      </c>
      <c r="C7892" s="2" t="s">
        <v>298</v>
      </c>
      <c r="D7892" s="3" t="s">
        <v>21509</v>
      </c>
      <c r="E7892" s="3" t="s">
        <v>21510</v>
      </c>
      <c r="F7892" s="3" t="s">
        <v>21511</v>
      </c>
      <c r="G7892" s="2" t="s">
        <v>28</v>
      </c>
      <c r="H7892" s="2">
        <v>3.0</v>
      </c>
      <c r="I7892" s="2">
        <v>2.0</v>
      </c>
      <c r="J7892" s="2">
        <v>2.0</v>
      </c>
      <c r="K7892" s="2">
        <v>3.0</v>
      </c>
      <c r="L7892" s="2">
        <v>3.0</v>
      </c>
      <c r="M7892" s="2" t="s">
        <v>19</v>
      </c>
    </row>
    <row r="7893" ht="15.75" customHeight="1">
      <c r="A7893" s="2">
        <v>458.0</v>
      </c>
      <c r="B7893" s="2" t="s">
        <v>21512</v>
      </c>
      <c r="C7893" s="2" t="s">
        <v>153</v>
      </c>
      <c r="D7893" s="3" t="s">
        <v>21513</v>
      </c>
      <c r="E7893" s="3" t="s">
        <v>21514</v>
      </c>
      <c r="F7893" s="3" t="s">
        <v>21515</v>
      </c>
      <c r="G7893" s="2" t="s">
        <v>18</v>
      </c>
      <c r="H7893" s="2">
        <v>2.0</v>
      </c>
      <c r="I7893" s="2">
        <v>1.0</v>
      </c>
      <c r="J7893" s="2">
        <v>2.0</v>
      </c>
      <c r="K7893" s="2">
        <v>3.0</v>
      </c>
      <c r="L7893" s="2">
        <v>4.0</v>
      </c>
      <c r="M7893" s="2" t="s">
        <v>19</v>
      </c>
    </row>
    <row r="7894" ht="15.75" customHeight="1">
      <c r="A7894" s="2">
        <v>458.0</v>
      </c>
      <c r="B7894" s="2" t="s">
        <v>21512</v>
      </c>
      <c r="C7894" s="2" t="s">
        <v>127</v>
      </c>
      <c r="D7894" s="3" t="s">
        <v>21516</v>
      </c>
      <c r="E7894" s="3" t="s">
        <v>21517</v>
      </c>
      <c r="F7894" s="3" t="s">
        <v>21518</v>
      </c>
      <c r="G7894" s="2" t="s">
        <v>18</v>
      </c>
      <c r="H7894" s="2">
        <v>4.0</v>
      </c>
      <c r="I7894" s="2">
        <v>3.0</v>
      </c>
      <c r="J7894" s="2">
        <v>4.0</v>
      </c>
      <c r="K7894" s="2">
        <v>3.0</v>
      </c>
      <c r="L7894" s="2">
        <v>4.0</v>
      </c>
      <c r="M7894" s="2" t="s">
        <v>19</v>
      </c>
    </row>
    <row r="7895" ht="15.75" customHeight="1">
      <c r="A7895" s="2">
        <v>458.0</v>
      </c>
      <c r="B7895" s="2" t="s">
        <v>21512</v>
      </c>
      <c r="C7895" s="2" t="s">
        <v>37</v>
      </c>
      <c r="D7895" s="3" t="s">
        <v>21519</v>
      </c>
      <c r="E7895" s="3" t="s">
        <v>21520</v>
      </c>
      <c r="F7895" s="3" t="s">
        <v>21521</v>
      </c>
      <c r="G7895" s="2" t="s">
        <v>18</v>
      </c>
      <c r="H7895" s="2">
        <v>3.0</v>
      </c>
      <c r="I7895" s="2">
        <v>3.0</v>
      </c>
      <c r="J7895" s="2">
        <v>4.0</v>
      </c>
      <c r="K7895" s="2">
        <v>4.0</v>
      </c>
      <c r="L7895" s="2">
        <v>4.0</v>
      </c>
      <c r="M7895" s="2" t="s">
        <v>19</v>
      </c>
    </row>
    <row r="7896" ht="15.75" customHeight="1">
      <c r="A7896" s="2">
        <v>458.0</v>
      </c>
      <c r="B7896" s="2" t="s">
        <v>21512</v>
      </c>
      <c r="C7896" s="2" t="s">
        <v>153</v>
      </c>
      <c r="D7896" s="3" t="s">
        <v>21522</v>
      </c>
      <c r="E7896" s="3" t="s">
        <v>21523</v>
      </c>
      <c r="F7896" s="3" t="s">
        <v>21524</v>
      </c>
      <c r="G7896" s="2" t="s">
        <v>18</v>
      </c>
      <c r="H7896" s="2">
        <v>3.0</v>
      </c>
      <c r="I7896" s="2">
        <v>4.0</v>
      </c>
      <c r="J7896" s="2">
        <v>3.0</v>
      </c>
      <c r="K7896" s="2">
        <v>3.0</v>
      </c>
      <c r="L7896" s="2">
        <v>3.0</v>
      </c>
      <c r="M7896" s="2" t="s">
        <v>33</v>
      </c>
    </row>
    <row r="7897" ht="15.75" customHeight="1">
      <c r="A7897" s="2">
        <v>458.0</v>
      </c>
      <c r="B7897" s="2" t="s">
        <v>21512</v>
      </c>
      <c r="C7897" s="2" t="s">
        <v>239</v>
      </c>
      <c r="D7897" s="3" t="s">
        <v>5851</v>
      </c>
      <c r="E7897" s="3" t="s">
        <v>21525</v>
      </c>
      <c r="F7897" s="3" t="s">
        <v>21526</v>
      </c>
      <c r="G7897" s="2" t="s">
        <v>18</v>
      </c>
      <c r="H7897" s="2">
        <v>4.0</v>
      </c>
      <c r="I7897" s="2">
        <v>3.0</v>
      </c>
      <c r="J7897" s="2">
        <v>4.0</v>
      </c>
      <c r="K7897" s="2">
        <v>4.0</v>
      </c>
      <c r="L7897" s="2">
        <v>4.0</v>
      </c>
      <c r="M7897" s="2" t="s">
        <v>33</v>
      </c>
    </row>
    <row r="7898" ht="15.75" customHeight="1">
      <c r="A7898" s="2">
        <v>458.0</v>
      </c>
      <c r="B7898" s="2" t="s">
        <v>21512</v>
      </c>
      <c r="C7898" s="2" t="s">
        <v>508</v>
      </c>
      <c r="D7898" s="3" t="s">
        <v>21527</v>
      </c>
      <c r="E7898" s="3" t="s">
        <v>21528</v>
      </c>
      <c r="F7898" s="3" t="s">
        <v>21529</v>
      </c>
      <c r="G7898" s="2" t="s">
        <v>28</v>
      </c>
      <c r="H7898" s="2">
        <v>2.0</v>
      </c>
      <c r="I7898" s="2">
        <v>4.0</v>
      </c>
      <c r="J7898" s="2">
        <v>4.0</v>
      </c>
      <c r="K7898" s="2">
        <v>5.0</v>
      </c>
      <c r="L7898" s="2">
        <v>5.0</v>
      </c>
      <c r="M7898" s="2" t="s">
        <v>33</v>
      </c>
    </row>
    <row r="7899" ht="15.75" customHeight="1">
      <c r="A7899" s="2">
        <v>458.0</v>
      </c>
      <c r="B7899" s="2" t="s">
        <v>21512</v>
      </c>
      <c r="C7899" s="2" t="s">
        <v>54</v>
      </c>
      <c r="D7899" s="3" t="s">
        <v>21530</v>
      </c>
      <c r="E7899" s="3" t="s">
        <v>21531</v>
      </c>
      <c r="F7899" s="3" t="s">
        <v>21532</v>
      </c>
      <c r="G7899" s="2" t="s">
        <v>18</v>
      </c>
      <c r="H7899" s="2">
        <v>4.0</v>
      </c>
      <c r="I7899" s="2">
        <v>4.0</v>
      </c>
      <c r="J7899" s="2">
        <v>3.0</v>
      </c>
      <c r="K7899" s="2">
        <v>4.0</v>
      </c>
      <c r="L7899" s="2">
        <v>4.0</v>
      </c>
      <c r="M7899" s="2" t="s">
        <v>19</v>
      </c>
    </row>
    <row r="7900" ht="15.75" customHeight="1">
      <c r="A7900" s="2">
        <v>458.0</v>
      </c>
      <c r="B7900" s="2" t="s">
        <v>21512</v>
      </c>
      <c r="C7900" s="2" t="s">
        <v>218</v>
      </c>
      <c r="D7900" s="3" t="s">
        <v>21533</v>
      </c>
      <c r="E7900" s="3" t="s">
        <v>21534</v>
      </c>
      <c r="F7900" s="3" t="s">
        <v>21535</v>
      </c>
      <c r="G7900" s="2" t="s">
        <v>182</v>
      </c>
      <c r="H7900" s="2">
        <v>1.0</v>
      </c>
      <c r="I7900" s="2">
        <v>1.0</v>
      </c>
      <c r="J7900" s="2">
        <v>1.0</v>
      </c>
      <c r="K7900" s="2">
        <v>1.0</v>
      </c>
      <c r="L7900" s="2">
        <v>1.0</v>
      </c>
      <c r="M7900" s="2" t="s">
        <v>33</v>
      </c>
    </row>
    <row r="7901" ht="15.75" customHeight="1">
      <c r="A7901" s="2">
        <v>458.0</v>
      </c>
      <c r="B7901" s="2" t="s">
        <v>21512</v>
      </c>
      <c r="C7901" s="2" t="s">
        <v>226</v>
      </c>
      <c r="D7901" s="3" t="s">
        <v>21536</v>
      </c>
      <c r="E7901" s="3" t="s">
        <v>21537</v>
      </c>
      <c r="F7901" s="3" t="s">
        <v>21538</v>
      </c>
      <c r="G7901" s="2" t="s">
        <v>62</v>
      </c>
      <c r="H7901" s="2">
        <v>3.0</v>
      </c>
      <c r="I7901" s="2">
        <v>3.0</v>
      </c>
      <c r="J7901" s="2">
        <v>2.0</v>
      </c>
      <c r="K7901" s="2">
        <v>3.0</v>
      </c>
      <c r="L7901" s="2">
        <v>4.0</v>
      </c>
      <c r="M7901" s="2" t="s">
        <v>33</v>
      </c>
    </row>
    <row r="7902" ht="15.75" customHeight="1">
      <c r="A7902" s="2">
        <v>458.0</v>
      </c>
      <c r="B7902" s="2" t="s">
        <v>21512</v>
      </c>
      <c r="C7902" s="2" t="s">
        <v>986</v>
      </c>
      <c r="D7902" s="3" t="s">
        <v>21539</v>
      </c>
      <c r="E7902" s="3" t="s">
        <v>21540</v>
      </c>
      <c r="F7902" s="3" t="s">
        <v>21541</v>
      </c>
      <c r="G7902" s="2" t="s">
        <v>62</v>
      </c>
      <c r="H7902" s="2">
        <v>2.0</v>
      </c>
      <c r="I7902" s="2">
        <v>2.0</v>
      </c>
      <c r="J7902" s="2">
        <v>1.0</v>
      </c>
      <c r="K7902" s="2">
        <v>2.0</v>
      </c>
      <c r="L7902" s="2">
        <v>3.0</v>
      </c>
      <c r="M7902" s="2" t="s">
        <v>33</v>
      </c>
    </row>
    <row r="7903" ht="15.75" customHeight="1">
      <c r="A7903" s="2">
        <v>458.0</v>
      </c>
      <c r="B7903" s="2" t="s">
        <v>21512</v>
      </c>
      <c r="C7903" s="2" t="s">
        <v>99</v>
      </c>
      <c r="D7903" s="3" t="s">
        <v>8375</v>
      </c>
      <c r="E7903" s="3" t="s">
        <v>21542</v>
      </c>
      <c r="F7903" s="3" t="s">
        <v>21543</v>
      </c>
      <c r="G7903" s="2" t="s">
        <v>28</v>
      </c>
      <c r="H7903" s="2">
        <v>2.0</v>
      </c>
      <c r="I7903" s="2">
        <v>3.0</v>
      </c>
      <c r="J7903" s="2">
        <v>3.0</v>
      </c>
      <c r="K7903" s="2">
        <v>3.0</v>
      </c>
      <c r="L7903" s="2">
        <v>3.0</v>
      </c>
      <c r="M7903" s="2" t="s">
        <v>19</v>
      </c>
    </row>
    <row r="7904" ht="15.75" customHeight="1">
      <c r="A7904" s="2">
        <v>458.0</v>
      </c>
      <c r="B7904" s="2" t="s">
        <v>21512</v>
      </c>
      <c r="C7904" s="2" t="s">
        <v>99</v>
      </c>
      <c r="D7904" s="3" t="s">
        <v>21544</v>
      </c>
      <c r="E7904" s="3" t="s">
        <v>21545</v>
      </c>
      <c r="F7904" s="3" t="s">
        <v>21546</v>
      </c>
      <c r="G7904" s="2" t="s">
        <v>28</v>
      </c>
      <c r="H7904" s="2">
        <v>3.0</v>
      </c>
      <c r="I7904" s="2">
        <v>3.0</v>
      </c>
      <c r="J7904" s="2">
        <v>3.0</v>
      </c>
      <c r="K7904" s="2">
        <v>4.0</v>
      </c>
      <c r="L7904" s="2">
        <v>3.0</v>
      </c>
      <c r="M7904" s="2" t="s">
        <v>19</v>
      </c>
    </row>
    <row r="7905" ht="15.75" customHeight="1">
      <c r="A7905" s="2">
        <v>458.0</v>
      </c>
      <c r="B7905" s="2" t="s">
        <v>21512</v>
      </c>
      <c r="C7905" s="2" t="s">
        <v>99</v>
      </c>
      <c r="D7905" s="3" t="s">
        <v>21547</v>
      </c>
      <c r="E7905" s="3" t="s">
        <v>21548</v>
      </c>
      <c r="F7905" s="3" t="s">
        <v>21549</v>
      </c>
      <c r="G7905" s="2" t="s">
        <v>50</v>
      </c>
      <c r="H7905" s="2">
        <v>5.0</v>
      </c>
      <c r="I7905" s="2">
        <v>5.0</v>
      </c>
      <c r="J7905" s="2">
        <v>5.0</v>
      </c>
      <c r="K7905" s="2">
        <v>5.0</v>
      </c>
      <c r="L7905" s="2">
        <v>5.0</v>
      </c>
      <c r="M7905" s="2" t="s">
        <v>19</v>
      </c>
    </row>
    <row r="7906" ht="15.75" customHeight="1">
      <c r="A7906" s="2">
        <v>458.0</v>
      </c>
      <c r="B7906" s="2" t="s">
        <v>21512</v>
      </c>
      <c r="C7906" s="2" t="s">
        <v>574</v>
      </c>
      <c r="D7906" s="3" t="s">
        <v>11102</v>
      </c>
      <c r="E7906" s="3" t="s">
        <v>21550</v>
      </c>
      <c r="F7906" s="3" t="s">
        <v>21551</v>
      </c>
      <c r="G7906" s="2" t="s">
        <v>28</v>
      </c>
      <c r="H7906" s="2">
        <v>3.0</v>
      </c>
      <c r="I7906" s="2">
        <v>3.0</v>
      </c>
      <c r="J7906" s="2">
        <v>3.0</v>
      </c>
      <c r="K7906" s="2">
        <v>3.0</v>
      </c>
      <c r="L7906" s="2">
        <v>4.0</v>
      </c>
      <c r="M7906" s="2" t="s">
        <v>19</v>
      </c>
    </row>
    <row r="7907" ht="15.75" customHeight="1">
      <c r="A7907" s="2">
        <v>458.0</v>
      </c>
      <c r="B7907" s="2" t="s">
        <v>21512</v>
      </c>
      <c r="C7907" s="2" t="s">
        <v>574</v>
      </c>
      <c r="D7907" s="3" t="s">
        <v>21552</v>
      </c>
      <c r="E7907" s="3" t="s">
        <v>21553</v>
      </c>
      <c r="F7907" s="3" t="s">
        <v>21551</v>
      </c>
      <c r="G7907" s="2" t="s">
        <v>18</v>
      </c>
      <c r="H7907" s="2">
        <v>4.0</v>
      </c>
      <c r="I7907" s="2">
        <v>4.0</v>
      </c>
      <c r="J7907" s="2">
        <v>5.0</v>
      </c>
      <c r="K7907" s="2">
        <v>4.0</v>
      </c>
      <c r="L7907" s="2">
        <v>4.0</v>
      </c>
      <c r="M7907" s="2" t="s">
        <v>19</v>
      </c>
    </row>
    <row r="7908" ht="15.75" customHeight="1">
      <c r="A7908" s="2">
        <v>458.0</v>
      </c>
      <c r="B7908" s="2" t="s">
        <v>21512</v>
      </c>
      <c r="C7908" s="2" t="s">
        <v>1552</v>
      </c>
      <c r="D7908" s="3" t="s">
        <v>21554</v>
      </c>
      <c r="E7908" s="3" t="s">
        <v>21555</v>
      </c>
      <c r="F7908" s="3" t="s">
        <v>21556</v>
      </c>
      <c r="G7908" s="2" t="s">
        <v>18</v>
      </c>
      <c r="H7908" s="2">
        <v>4.0</v>
      </c>
      <c r="I7908" s="2">
        <v>2.0</v>
      </c>
      <c r="J7908" s="2">
        <v>3.0</v>
      </c>
      <c r="K7908" s="2">
        <v>4.0</v>
      </c>
      <c r="L7908" s="2">
        <v>4.0</v>
      </c>
      <c r="M7908" s="2" t="s">
        <v>19</v>
      </c>
    </row>
    <row r="7909" ht="15.75" customHeight="1">
      <c r="A7909" s="2">
        <v>458.0</v>
      </c>
      <c r="B7909" s="2" t="s">
        <v>21512</v>
      </c>
      <c r="C7909" s="2" t="s">
        <v>283</v>
      </c>
      <c r="D7909" s="3" t="s">
        <v>21557</v>
      </c>
      <c r="E7909" s="3" t="s">
        <v>21558</v>
      </c>
      <c r="F7909" s="3" t="s">
        <v>21559</v>
      </c>
      <c r="G7909" s="2" t="s">
        <v>62</v>
      </c>
      <c r="H7909" s="2">
        <v>2.0</v>
      </c>
      <c r="I7909" s="2">
        <v>2.0</v>
      </c>
      <c r="J7909" s="2">
        <v>2.0</v>
      </c>
      <c r="K7909" s="2">
        <v>3.0</v>
      </c>
      <c r="L7909" s="2">
        <v>4.0</v>
      </c>
      <c r="M7909" s="2" t="s">
        <v>33</v>
      </c>
    </row>
    <row r="7910" ht="15.75" customHeight="1">
      <c r="A7910" s="2">
        <v>458.0</v>
      </c>
      <c r="B7910" s="2" t="s">
        <v>21512</v>
      </c>
      <c r="C7910" s="2" t="s">
        <v>283</v>
      </c>
      <c r="D7910" s="3" t="s">
        <v>59</v>
      </c>
      <c r="E7910" s="3" t="s">
        <v>21560</v>
      </c>
      <c r="F7910" s="3" t="s">
        <v>21561</v>
      </c>
      <c r="G7910" s="2" t="s">
        <v>182</v>
      </c>
      <c r="H7910" s="2">
        <v>1.0</v>
      </c>
      <c r="I7910" s="2">
        <v>1.0</v>
      </c>
      <c r="J7910" s="2">
        <v>1.0</v>
      </c>
      <c r="K7910" s="2">
        <v>1.0</v>
      </c>
      <c r="L7910" s="2">
        <v>4.0</v>
      </c>
      <c r="M7910" s="2" t="s">
        <v>33</v>
      </c>
    </row>
    <row r="7911" ht="15.75" customHeight="1">
      <c r="A7911" s="2">
        <v>458.0</v>
      </c>
      <c r="B7911" s="2" t="s">
        <v>21512</v>
      </c>
      <c r="C7911" s="2" t="s">
        <v>187</v>
      </c>
      <c r="D7911" s="3" t="s">
        <v>21562</v>
      </c>
      <c r="E7911" s="3" t="s">
        <v>21563</v>
      </c>
      <c r="F7911" s="3" t="s">
        <v>21564</v>
      </c>
      <c r="G7911" s="2" t="s">
        <v>182</v>
      </c>
      <c r="H7911" s="2">
        <v>1.0</v>
      </c>
      <c r="I7911" s="2">
        <v>2.0</v>
      </c>
      <c r="J7911" s="2">
        <v>1.0</v>
      </c>
      <c r="K7911" s="2">
        <v>2.0</v>
      </c>
      <c r="L7911" s="2">
        <v>3.0</v>
      </c>
      <c r="M7911" s="2" t="s">
        <v>33</v>
      </c>
    </row>
    <row r="7912" ht="15.75" customHeight="1">
      <c r="A7912" s="2">
        <v>458.0</v>
      </c>
      <c r="B7912" s="2" t="s">
        <v>21512</v>
      </c>
      <c r="C7912" s="2" t="s">
        <v>287</v>
      </c>
      <c r="D7912" s="3" t="s">
        <v>21565</v>
      </c>
      <c r="E7912" s="3" t="s">
        <v>21566</v>
      </c>
      <c r="F7912" s="3" t="s">
        <v>21567</v>
      </c>
      <c r="G7912" s="2" t="s">
        <v>62</v>
      </c>
      <c r="H7912" s="2">
        <v>3.0</v>
      </c>
      <c r="I7912" s="2">
        <v>4.0</v>
      </c>
      <c r="J7912" s="2">
        <v>2.0</v>
      </c>
      <c r="K7912" s="2">
        <v>3.0</v>
      </c>
      <c r="L7912" s="2">
        <v>4.0</v>
      </c>
      <c r="M7912" s="2" t="s">
        <v>19</v>
      </c>
    </row>
    <row r="7913" ht="15.75" customHeight="1">
      <c r="A7913" s="2">
        <v>458.0</v>
      </c>
      <c r="B7913" s="2" t="s">
        <v>21512</v>
      </c>
      <c r="C7913" s="2" t="s">
        <v>103</v>
      </c>
      <c r="D7913" s="3" t="s">
        <v>21568</v>
      </c>
      <c r="E7913" s="3" t="s">
        <v>21569</v>
      </c>
      <c r="F7913" s="3" t="s">
        <v>21570</v>
      </c>
      <c r="G7913" s="2" t="s">
        <v>28</v>
      </c>
      <c r="H7913" s="2">
        <v>2.0</v>
      </c>
      <c r="I7913" s="2">
        <v>3.0</v>
      </c>
      <c r="J7913" s="2">
        <v>3.0</v>
      </c>
      <c r="K7913" s="2">
        <v>3.0</v>
      </c>
      <c r="L7913" s="2">
        <v>3.0</v>
      </c>
      <c r="M7913" s="2" t="s">
        <v>19</v>
      </c>
    </row>
    <row r="7914" ht="15.75" customHeight="1">
      <c r="A7914" s="2">
        <v>458.0</v>
      </c>
      <c r="B7914" s="2" t="s">
        <v>21512</v>
      </c>
      <c r="C7914" s="2" t="s">
        <v>1152</v>
      </c>
      <c r="D7914" s="3" t="s">
        <v>21571</v>
      </c>
      <c r="E7914" s="3" t="s">
        <v>21572</v>
      </c>
      <c r="F7914" s="3" t="s">
        <v>21573</v>
      </c>
      <c r="G7914" s="2" t="s">
        <v>28</v>
      </c>
      <c r="H7914" s="2">
        <v>3.0</v>
      </c>
      <c r="I7914" s="2">
        <v>4.0</v>
      </c>
      <c r="J7914" s="2">
        <v>3.0</v>
      </c>
      <c r="K7914" s="2">
        <v>3.0</v>
      </c>
      <c r="L7914" s="2">
        <v>3.0</v>
      </c>
      <c r="M7914" s="2" t="s">
        <v>19</v>
      </c>
    </row>
    <row r="7915" ht="15.75" customHeight="1">
      <c r="A7915" s="2">
        <v>458.0</v>
      </c>
      <c r="B7915" s="2" t="s">
        <v>21512</v>
      </c>
      <c r="C7915" s="2" t="s">
        <v>1152</v>
      </c>
      <c r="D7915" s="3" t="s">
        <v>21574</v>
      </c>
      <c r="E7915" s="3" t="s">
        <v>21575</v>
      </c>
      <c r="F7915" s="3" t="s">
        <v>21576</v>
      </c>
      <c r="G7915" s="2" t="s">
        <v>62</v>
      </c>
      <c r="H7915" s="2">
        <v>2.0</v>
      </c>
      <c r="I7915" s="2">
        <v>3.0</v>
      </c>
      <c r="J7915" s="2">
        <v>3.0</v>
      </c>
      <c r="K7915" s="2">
        <v>3.0</v>
      </c>
      <c r="L7915" s="2">
        <v>4.0</v>
      </c>
      <c r="M7915" s="2" t="s">
        <v>33</v>
      </c>
    </row>
    <row r="7916" ht="15.75" customHeight="1">
      <c r="A7916" s="2">
        <v>458.0</v>
      </c>
      <c r="B7916" s="2" t="s">
        <v>21512</v>
      </c>
      <c r="C7916" s="2" t="s">
        <v>190</v>
      </c>
      <c r="D7916" s="3" t="s">
        <v>21577</v>
      </c>
      <c r="E7916" s="3" t="s">
        <v>21578</v>
      </c>
      <c r="F7916" s="3" t="s">
        <v>21576</v>
      </c>
      <c r="G7916" s="2" t="s">
        <v>18</v>
      </c>
      <c r="H7916" s="2">
        <v>3.0</v>
      </c>
      <c r="I7916" s="2">
        <v>4.0</v>
      </c>
      <c r="J7916" s="2">
        <v>5.0</v>
      </c>
      <c r="K7916" s="2">
        <v>3.0</v>
      </c>
      <c r="L7916" s="2">
        <v>3.0</v>
      </c>
      <c r="M7916" s="2" t="s">
        <v>19</v>
      </c>
    </row>
    <row r="7917" ht="15.75" customHeight="1">
      <c r="A7917" s="2">
        <v>458.0</v>
      </c>
      <c r="B7917" s="2" t="s">
        <v>21512</v>
      </c>
      <c r="C7917" s="2" t="s">
        <v>583</v>
      </c>
      <c r="D7917" s="3" t="s">
        <v>21579</v>
      </c>
      <c r="E7917" s="3" t="s">
        <v>21580</v>
      </c>
      <c r="F7917" s="3" t="s">
        <v>21581</v>
      </c>
      <c r="G7917" s="2" t="s">
        <v>62</v>
      </c>
      <c r="H7917" s="2">
        <v>2.0</v>
      </c>
      <c r="I7917" s="2">
        <v>2.0</v>
      </c>
      <c r="J7917" s="2">
        <v>3.0</v>
      </c>
      <c r="K7917" s="2">
        <v>2.0</v>
      </c>
      <c r="L7917" s="2">
        <v>4.0</v>
      </c>
      <c r="M7917" s="2" t="s">
        <v>33</v>
      </c>
    </row>
    <row r="7918" ht="15.75" customHeight="1">
      <c r="A7918" s="2">
        <v>458.0</v>
      </c>
      <c r="B7918" s="2" t="s">
        <v>21512</v>
      </c>
      <c r="C7918" s="2" t="s">
        <v>1254</v>
      </c>
      <c r="D7918" s="3" t="s">
        <v>21582</v>
      </c>
      <c r="E7918" s="3" t="s">
        <v>21583</v>
      </c>
      <c r="F7918" s="3" t="s">
        <v>21584</v>
      </c>
      <c r="G7918" s="2" t="s">
        <v>28</v>
      </c>
      <c r="H7918" s="2">
        <v>2.0</v>
      </c>
      <c r="I7918" s="2">
        <v>1.0</v>
      </c>
      <c r="J7918" s="2">
        <v>2.0</v>
      </c>
      <c r="K7918" s="2">
        <v>1.0</v>
      </c>
      <c r="L7918" s="2">
        <v>3.0</v>
      </c>
      <c r="M7918" s="2" t="s">
        <v>19</v>
      </c>
    </row>
    <row r="7919" ht="15.75" customHeight="1">
      <c r="A7919" s="2">
        <v>458.0</v>
      </c>
      <c r="B7919" s="2" t="s">
        <v>21512</v>
      </c>
      <c r="C7919" s="2" t="s">
        <v>67</v>
      </c>
      <c r="D7919" s="3" t="s">
        <v>21585</v>
      </c>
      <c r="E7919" s="2" t="str">
        <f>+ Nice review, anyone who wants to live and check in in a luxurious villa can come here.
+ Occasionally there are a few parties(but not many)
+ Suitable for those who are bored with adventure, they should come here.
No OT, but if there is OT, the payment is not based on salary but fixed, it seems everyone is the same</f>
        <v>#ERROR!</v>
      </c>
      <c r="F7919" s="2" t="str">
        <f>+ Employees often come to work late.
+ The work is too easy =&gt; if you come here and get a project that is too easy, sometimes you will have nothing to do at the company.
+ Now that you have joined the company and want to become a PM or climb higher, you must know Japanese(must be able to communicate)
+ There is no process at work. Therefore, problems often arise. =&gt; running the project takes a long time =&gt; working for a long time can cause frustration.
+ People seem unfriendly.
+ There are few activities to connect members</f>
        <v>#ERROR!</v>
      </c>
      <c r="G7919" s="2" t="s">
        <v>18</v>
      </c>
      <c r="H7919" s="2">
        <v>3.0</v>
      </c>
      <c r="I7919" s="2">
        <v>4.0</v>
      </c>
      <c r="J7919" s="2">
        <v>4.0</v>
      </c>
      <c r="K7919" s="2">
        <v>4.0</v>
      </c>
      <c r="L7919" s="2">
        <v>5.0</v>
      </c>
      <c r="M7919" s="2" t="s">
        <v>19</v>
      </c>
    </row>
    <row r="7920" ht="15.75" customHeight="1">
      <c r="A7920" s="2">
        <v>458.0</v>
      </c>
      <c r="B7920" s="2" t="s">
        <v>21512</v>
      </c>
      <c r="C7920" s="2" t="s">
        <v>593</v>
      </c>
      <c r="D7920" s="3" t="s">
        <v>21586</v>
      </c>
      <c r="E7920" s="3" t="s">
        <v>21587</v>
      </c>
      <c r="F7920" s="3" t="s">
        <v>21588</v>
      </c>
      <c r="G7920" s="2" t="s">
        <v>50</v>
      </c>
      <c r="H7920" s="2">
        <v>4.0</v>
      </c>
      <c r="I7920" s="2">
        <v>5.0</v>
      </c>
      <c r="J7920" s="2">
        <v>3.0</v>
      </c>
      <c r="K7920" s="2">
        <v>4.0</v>
      </c>
      <c r="L7920" s="2">
        <v>5.0</v>
      </c>
      <c r="M7920" s="2" t="s">
        <v>19</v>
      </c>
    </row>
    <row r="7921" ht="15.75" customHeight="1">
      <c r="A7921" s="2">
        <v>458.0</v>
      </c>
      <c r="B7921" s="2" t="s">
        <v>21512</v>
      </c>
      <c r="C7921" s="2" t="s">
        <v>203</v>
      </c>
      <c r="D7921" s="3" t="s">
        <v>21589</v>
      </c>
      <c r="E7921" s="3" t="s">
        <v>21590</v>
      </c>
      <c r="F7921" s="3" t="s">
        <v>21588</v>
      </c>
      <c r="G7921" s="2" t="s">
        <v>28</v>
      </c>
      <c r="H7921" s="2">
        <v>3.0</v>
      </c>
      <c r="I7921" s="2">
        <v>3.0</v>
      </c>
      <c r="J7921" s="2">
        <v>3.0</v>
      </c>
      <c r="K7921" s="2">
        <v>3.0</v>
      </c>
      <c r="L7921" s="2">
        <v>3.0</v>
      </c>
      <c r="M7921" s="2" t="s">
        <v>19</v>
      </c>
    </row>
    <row r="7922" ht="15.75" customHeight="1">
      <c r="A7922" s="2">
        <v>458.0</v>
      </c>
      <c r="B7922" s="2" t="s">
        <v>21512</v>
      </c>
      <c r="C7922" s="2" t="s">
        <v>409</v>
      </c>
      <c r="D7922" s="3" t="s">
        <v>21591</v>
      </c>
      <c r="E7922" s="3" t="s">
        <v>21592</v>
      </c>
      <c r="F7922" s="3" t="s">
        <v>21593</v>
      </c>
      <c r="G7922" s="2" t="s">
        <v>50</v>
      </c>
      <c r="H7922" s="2">
        <v>5.0</v>
      </c>
      <c r="I7922" s="2">
        <v>5.0</v>
      </c>
      <c r="J7922" s="2">
        <v>4.0</v>
      </c>
      <c r="K7922" s="2">
        <v>3.0</v>
      </c>
      <c r="L7922" s="2">
        <v>5.0</v>
      </c>
      <c r="M7922" s="2" t="s">
        <v>19</v>
      </c>
    </row>
    <row r="7923" ht="15.75" customHeight="1">
      <c r="A7923" s="2">
        <v>458.0</v>
      </c>
      <c r="B7923" s="2" t="s">
        <v>21512</v>
      </c>
      <c r="C7923" s="2" t="s">
        <v>409</v>
      </c>
      <c r="D7923" s="3" t="s">
        <v>21594</v>
      </c>
      <c r="E7923" s="3" t="s">
        <v>21595</v>
      </c>
      <c r="F7923" s="3" t="s">
        <v>21596</v>
      </c>
      <c r="G7923" s="2" t="s">
        <v>50</v>
      </c>
      <c r="H7923" s="2">
        <v>4.0</v>
      </c>
      <c r="I7923" s="2">
        <v>5.0</v>
      </c>
      <c r="J7923" s="2">
        <v>5.0</v>
      </c>
      <c r="K7923" s="2">
        <v>4.0</v>
      </c>
      <c r="L7923" s="2">
        <v>5.0</v>
      </c>
      <c r="M7923" s="2" t="s">
        <v>19</v>
      </c>
    </row>
    <row r="7924" ht="15.75" customHeight="1">
      <c r="A7924" s="2">
        <v>458.0</v>
      </c>
      <c r="B7924" s="2" t="s">
        <v>21512</v>
      </c>
      <c r="C7924" s="2" t="s">
        <v>409</v>
      </c>
      <c r="D7924" s="3" t="s">
        <v>21597</v>
      </c>
      <c r="E7924" s="3" t="s">
        <v>21598</v>
      </c>
      <c r="F7924" s="3" t="s">
        <v>21599</v>
      </c>
      <c r="G7924" s="2" t="s">
        <v>50</v>
      </c>
      <c r="H7924" s="2">
        <v>4.0</v>
      </c>
      <c r="I7924" s="2">
        <v>5.0</v>
      </c>
      <c r="J7924" s="2">
        <v>5.0</v>
      </c>
      <c r="K7924" s="2">
        <v>5.0</v>
      </c>
      <c r="L7924" s="2">
        <v>4.0</v>
      </c>
      <c r="M7924" s="2" t="s">
        <v>19</v>
      </c>
    </row>
    <row r="7925" ht="15.75" customHeight="1">
      <c r="A7925" s="2">
        <v>458.0</v>
      </c>
      <c r="B7925" s="2" t="s">
        <v>21512</v>
      </c>
      <c r="C7925" s="2" t="s">
        <v>409</v>
      </c>
      <c r="D7925" s="3" t="s">
        <v>21600</v>
      </c>
      <c r="E7925" s="3" t="s">
        <v>21601</v>
      </c>
      <c r="F7925" s="3" t="s">
        <v>21602</v>
      </c>
      <c r="G7925" s="2" t="s">
        <v>62</v>
      </c>
      <c r="H7925" s="2">
        <v>2.0</v>
      </c>
      <c r="I7925" s="2">
        <v>2.0</v>
      </c>
      <c r="J7925" s="2">
        <v>1.0</v>
      </c>
      <c r="K7925" s="2">
        <v>2.0</v>
      </c>
      <c r="L7925" s="2">
        <v>2.0</v>
      </c>
      <c r="M7925" s="2" t="s">
        <v>33</v>
      </c>
    </row>
    <row r="7926" ht="15.75" customHeight="1">
      <c r="A7926" s="2">
        <v>458.0</v>
      </c>
      <c r="B7926" s="2" t="s">
        <v>21512</v>
      </c>
      <c r="C7926" s="2" t="s">
        <v>83</v>
      </c>
      <c r="D7926" s="3" t="s">
        <v>21603</v>
      </c>
      <c r="E7926" s="3" t="s">
        <v>21604</v>
      </c>
      <c r="F7926" s="3" t="s">
        <v>21605</v>
      </c>
      <c r="G7926" s="2" t="s">
        <v>50</v>
      </c>
      <c r="H7926" s="2">
        <v>4.0</v>
      </c>
      <c r="I7926" s="2">
        <v>3.0</v>
      </c>
      <c r="J7926" s="2">
        <v>4.0</v>
      </c>
      <c r="K7926" s="2">
        <v>3.0</v>
      </c>
      <c r="L7926" s="2">
        <v>4.0</v>
      </c>
      <c r="M7926" s="2" t="s">
        <v>19</v>
      </c>
    </row>
    <row r="7927" ht="15.75" customHeight="1">
      <c r="A7927" s="2">
        <v>458.0</v>
      </c>
      <c r="B7927" s="2" t="s">
        <v>21512</v>
      </c>
      <c r="C7927" s="2" t="s">
        <v>682</v>
      </c>
      <c r="D7927" s="3" t="s">
        <v>21606</v>
      </c>
      <c r="E7927" s="3" t="s">
        <v>21607</v>
      </c>
      <c r="F7927" s="3" t="s">
        <v>21608</v>
      </c>
      <c r="G7927" s="2" t="s">
        <v>62</v>
      </c>
      <c r="H7927" s="2">
        <v>2.0</v>
      </c>
      <c r="I7927" s="2">
        <v>2.0</v>
      </c>
      <c r="J7927" s="2">
        <v>1.0</v>
      </c>
      <c r="K7927" s="2">
        <v>2.0</v>
      </c>
      <c r="L7927" s="2">
        <v>3.0</v>
      </c>
      <c r="M7927" s="2" t="s">
        <v>33</v>
      </c>
    </row>
    <row r="7928" ht="15.75" customHeight="1">
      <c r="A7928" s="2">
        <v>458.0</v>
      </c>
      <c r="B7928" s="2" t="s">
        <v>21512</v>
      </c>
      <c r="C7928" s="2" t="s">
        <v>682</v>
      </c>
      <c r="D7928" s="3" t="s">
        <v>21609</v>
      </c>
      <c r="E7928" s="3" t="s">
        <v>21609</v>
      </c>
      <c r="F7928" s="3" t="s">
        <v>21610</v>
      </c>
      <c r="G7928" s="2" t="s">
        <v>62</v>
      </c>
      <c r="H7928" s="2">
        <v>2.0</v>
      </c>
      <c r="I7928" s="2">
        <v>1.0</v>
      </c>
      <c r="J7928" s="2">
        <v>1.0</v>
      </c>
      <c r="K7928" s="2">
        <v>3.0</v>
      </c>
      <c r="L7928" s="2">
        <v>4.0</v>
      </c>
      <c r="M7928" s="2" t="s">
        <v>33</v>
      </c>
    </row>
    <row r="7929" ht="15.75" customHeight="1">
      <c r="A7929" s="2">
        <v>458.0</v>
      </c>
      <c r="B7929" s="2" t="s">
        <v>21512</v>
      </c>
      <c r="C7929" s="2" t="s">
        <v>1452</v>
      </c>
      <c r="D7929" s="3" t="s">
        <v>21611</v>
      </c>
      <c r="E7929" s="3" t="s">
        <v>21612</v>
      </c>
      <c r="F7929" s="3" t="s">
        <v>21610</v>
      </c>
      <c r="G7929" s="2" t="s">
        <v>28</v>
      </c>
      <c r="H7929" s="2">
        <v>2.0</v>
      </c>
      <c r="I7929" s="2">
        <v>3.0</v>
      </c>
      <c r="J7929" s="2">
        <v>3.0</v>
      </c>
      <c r="K7929" s="2">
        <v>3.0</v>
      </c>
      <c r="L7929" s="2">
        <v>3.0</v>
      </c>
      <c r="M7929" s="2" t="s">
        <v>19</v>
      </c>
    </row>
    <row r="7930" ht="15.75" customHeight="1">
      <c r="A7930" s="2">
        <v>458.0</v>
      </c>
      <c r="B7930" s="2" t="s">
        <v>21512</v>
      </c>
      <c r="C7930" s="2" t="s">
        <v>305</v>
      </c>
      <c r="D7930" s="3" t="s">
        <v>21613</v>
      </c>
      <c r="E7930" s="3" t="s">
        <v>21614</v>
      </c>
      <c r="F7930" s="3" t="s">
        <v>21615</v>
      </c>
      <c r="G7930" s="2" t="s">
        <v>62</v>
      </c>
      <c r="H7930" s="2">
        <v>2.0</v>
      </c>
      <c r="I7930" s="2">
        <v>2.0</v>
      </c>
      <c r="J7930" s="2">
        <v>1.0</v>
      </c>
      <c r="K7930" s="2">
        <v>1.0</v>
      </c>
      <c r="L7930" s="2">
        <v>3.0</v>
      </c>
      <c r="M7930" s="2" t="s">
        <v>33</v>
      </c>
    </row>
    <row r="7931" ht="15.75" customHeight="1">
      <c r="A7931" s="2">
        <v>458.0</v>
      </c>
      <c r="B7931" s="2" t="s">
        <v>21512</v>
      </c>
      <c r="C7931" s="2" t="s">
        <v>210</v>
      </c>
      <c r="D7931" s="3" t="s">
        <v>4480</v>
      </c>
      <c r="E7931" s="3" t="s">
        <v>21616</v>
      </c>
      <c r="F7931" s="3" t="s">
        <v>21617</v>
      </c>
      <c r="G7931" s="2" t="s">
        <v>62</v>
      </c>
      <c r="H7931" s="2">
        <v>2.0</v>
      </c>
      <c r="I7931" s="2">
        <v>2.0</v>
      </c>
      <c r="J7931" s="2">
        <v>2.0</v>
      </c>
      <c r="K7931" s="2">
        <v>2.0</v>
      </c>
      <c r="L7931" s="2">
        <v>2.0</v>
      </c>
      <c r="M7931" s="2" t="s">
        <v>33</v>
      </c>
    </row>
    <row r="7932" ht="15.75" customHeight="1">
      <c r="A7932" s="2">
        <v>458.0</v>
      </c>
      <c r="B7932" s="2" t="s">
        <v>21512</v>
      </c>
      <c r="C7932" s="2" t="s">
        <v>210</v>
      </c>
      <c r="D7932" s="3" t="s">
        <v>21618</v>
      </c>
      <c r="E7932" s="3" t="s">
        <v>21619</v>
      </c>
      <c r="F7932" s="3" t="s">
        <v>21620</v>
      </c>
      <c r="G7932" s="2" t="s">
        <v>28</v>
      </c>
      <c r="H7932" s="2">
        <v>2.0</v>
      </c>
      <c r="I7932" s="2">
        <v>4.0</v>
      </c>
      <c r="J7932" s="2">
        <v>3.0</v>
      </c>
      <c r="K7932" s="2">
        <v>4.0</v>
      </c>
      <c r="L7932" s="2">
        <v>2.0</v>
      </c>
      <c r="M7932" s="2" t="s">
        <v>19</v>
      </c>
    </row>
    <row r="7933" ht="15.75" customHeight="1">
      <c r="A7933" s="2">
        <v>458.0</v>
      </c>
      <c r="B7933" s="2" t="s">
        <v>21512</v>
      </c>
      <c r="C7933" s="2" t="s">
        <v>210</v>
      </c>
      <c r="D7933" s="3" t="s">
        <v>21621</v>
      </c>
      <c r="E7933" s="3" t="s">
        <v>21622</v>
      </c>
      <c r="F7933" s="3" t="s">
        <v>21623</v>
      </c>
      <c r="G7933" s="2" t="s">
        <v>50</v>
      </c>
      <c r="H7933" s="2">
        <v>5.0</v>
      </c>
      <c r="I7933" s="2">
        <v>5.0</v>
      </c>
      <c r="J7933" s="2">
        <v>5.0</v>
      </c>
      <c r="K7933" s="2">
        <v>5.0</v>
      </c>
      <c r="L7933" s="2">
        <v>5.0</v>
      </c>
      <c r="M7933" s="2" t="s">
        <v>19</v>
      </c>
    </row>
    <row r="7934" ht="15.75" customHeight="1">
      <c r="A7934" s="2">
        <v>458.0</v>
      </c>
      <c r="B7934" s="2" t="s">
        <v>21512</v>
      </c>
      <c r="C7934" s="2" t="s">
        <v>210</v>
      </c>
      <c r="D7934" s="3" t="s">
        <v>21624</v>
      </c>
      <c r="E7934" s="3" t="s">
        <v>21625</v>
      </c>
      <c r="F7934" s="3" t="s">
        <v>21626</v>
      </c>
      <c r="G7934" s="2" t="s">
        <v>50</v>
      </c>
      <c r="H7934" s="2">
        <v>3.0</v>
      </c>
      <c r="I7934" s="2">
        <v>5.0</v>
      </c>
      <c r="J7934" s="2">
        <v>5.0</v>
      </c>
      <c r="K7934" s="2">
        <v>4.0</v>
      </c>
      <c r="L7934" s="2">
        <v>5.0</v>
      </c>
      <c r="M7934" s="2" t="s">
        <v>19</v>
      </c>
    </row>
    <row r="7935" ht="15.75" customHeight="1">
      <c r="A7935" s="2">
        <v>458.0</v>
      </c>
      <c r="B7935" s="2" t="s">
        <v>21512</v>
      </c>
      <c r="C7935" s="2" t="s">
        <v>210</v>
      </c>
      <c r="D7935" s="3" t="s">
        <v>21627</v>
      </c>
      <c r="E7935" s="3" t="s">
        <v>21628</v>
      </c>
      <c r="F7935" s="3" t="s">
        <v>21626</v>
      </c>
      <c r="G7935" s="2" t="s">
        <v>28</v>
      </c>
      <c r="H7935" s="2">
        <v>3.0</v>
      </c>
      <c r="I7935" s="2">
        <v>2.0</v>
      </c>
      <c r="J7935" s="2">
        <v>2.0</v>
      </c>
      <c r="K7935" s="2">
        <v>3.0</v>
      </c>
      <c r="L7935" s="2">
        <v>2.0</v>
      </c>
      <c r="M7935" s="2" t="s">
        <v>19</v>
      </c>
    </row>
    <row r="7936" ht="15.75" customHeight="1">
      <c r="A7936" s="2">
        <v>459.0</v>
      </c>
      <c r="B7936" s="2" t="s">
        <v>21629</v>
      </c>
      <c r="C7936" s="2" t="s">
        <v>2064</v>
      </c>
      <c r="D7936" s="3" t="s">
        <v>21125</v>
      </c>
      <c r="E7936" s="3" t="s">
        <v>21630</v>
      </c>
      <c r="F7936" s="3" t="s">
        <v>21631</v>
      </c>
      <c r="G7936" s="2" t="s">
        <v>50</v>
      </c>
      <c r="H7936" s="2">
        <v>4.0</v>
      </c>
      <c r="I7936" s="2">
        <v>3.0</v>
      </c>
      <c r="J7936" s="2">
        <v>5.0</v>
      </c>
      <c r="K7936" s="2">
        <v>4.0</v>
      </c>
      <c r="L7936" s="2">
        <v>5.0</v>
      </c>
      <c r="M7936" s="2" t="s">
        <v>19</v>
      </c>
    </row>
    <row r="7937" ht="15.75" customHeight="1">
      <c r="A7937" s="2">
        <v>459.0</v>
      </c>
      <c r="B7937" s="2" t="s">
        <v>21629</v>
      </c>
      <c r="C7937" s="2" t="s">
        <v>512</v>
      </c>
      <c r="D7937" s="3" t="s">
        <v>21632</v>
      </c>
      <c r="E7937" s="3" t="s">
        <v>21633</v>
      </c>
      <c r="F7937" s="3" t="s">
        <v>21634</v>
      </c>
      <c r="G7937" s="2" t="s">
        <v>18</v>
      </c>
      <c r="H7937" s="2">
        <v>3.0</v>
      </c>
      <c r="I7937" s="2">
        <v>4.0</v>
      </c>
      <c r="J7937" s="2">
        <v>4.0</v>
      </c>
      <c r="K7937" s="2">
        <v>3.0</v>
      </c>
      <c r="L7937" s="2">
        <v>4.0</v>
      </c>
      <c r="M7937" s="2" t="s">
        <v>19</v>
      </c>
    </row>
    <row r="7938" ht="15.75" customHeight="1">
      <c r="A7938" s="2">
        <v>459.0</v>
      </c>
      <c r="B7938" s="2" t="s">
        <v>21629</v>
      </c>
      <c r="C7938" s="2" t="s">
        <v>372</v>
      </c>
      <c r="D7938" s="3" t="s">
        <v>6347</v>
      </c>
      <c r="E7938" s="3" t="s">
        <v>21635</v>
      </c>
      <c r="F7938" s="3" t="s">
        <v>21636</v>
      </c>
      <c r="G7938" s="2" t="s">
        <v>28</v>
      </c>
      <c r="H7938" s="2">
        <v>3.0</v>
      </c>
      <c r="I7938" s="2">
        <v>3.0</v>
      </c>
      <c r="J7938" s="2">
        <v>3.0</v>
      </c>
      <c r="K7938" s="2">
        <v>3.0</v>
      </c>
      <c r="L7938" s="2">
        <v>3.0</v>
      </c>
      <c r="M7938" s="2" t="s">
        <v>19</v>
      </c>
    </row>
    <row r="7939" ht="15.75" customHeight="1">
      <c r="A7939" s="2">
        <v>459.0</v>
      </c>
      <c r="B7939" s="2" t="s">
        <v>21629</v>
      </c>
      <c r="C7939" s="2" t="s">
        <v>382</v>
      </c>
      <c r="D7939" s="3" t="s">
        <v>21637</v>
      </c>
      <c r="E7939" s="3" t="s">
        <v>21638</v>
      </c>
      <c r="F7939" s="3" t="s">
        <v>21639</v>
      </c>
      <c r="G7939" s="2" t="s">
        <v>62</v>
      </c>
      <c r="H7939" s="2">
        <v>2.0</v>
      </c>
      <c r="I7939" s="2">
        <v>3.0</v>
      </c>
      <c r="J7939" s="2">
        <v>2.0</v>
      </c>
      <c r="K7939" s="2">
        <v>3.0</v>
      </c>
      <c r="L7939" s="2">
        <v>5.0</v>
      </c>
      <c r="M7939" s="2" t="s">
        <v>33</v>
      </c>
    </row>
    <row r="7940" ht="15.75" customHeight="1">
      <c r="A7940" s="2">
        <v>459.0</v>
      </c>
      <c r="B7940" s="2" t="s">
        <v>21629</v>
      </c>
      <c r="C7940" s="2" t="s">
        <v>986</v>
      </c>
      <c r="D7940" s="3" t="s">
        <v>21640</v>
      </c>
      <c r="E7940" s="3" t="s">
        <v>21641</v>
      </c>
      <c r="F7940" s="3" t="s">
        <v>21642</v>
      </c>
      <c r="G7940" s="2" t="s">
        <v>18</v>
      </c>
      <c r="H7940" s="2">
        <v>3.0</v>
      </c>
      <c r="I7940" s="2">
        <v>5.0</v>
      </c>
      <c r="J7940" s="2">
        <v>5.0</v>
      </c>
      <c r="K7940" s="2">
        <v>5.0</v>
      </c>
      <c r="L7940" s="2">
        <v>5.0</v>
      </c>
      <c r="M7940" s="2" t="s">
        <v>19</v>
      </c>
    </row>
    <row r="7941" ht="15.75" customHeight="1">
      <c r="A7941" s="2">
        <v>459.0</v>
      </c>
      <c r="B7941" s="2" t="s">
        <v>21629</v>
      </c>
      <c r="C7941" s="2" t="s">
        <v>296</v>
      </c>
      <c r="D7941" s="3" t="s">
        <v>21643</v>
      </c>
      <c r="E7941" s="3" t="s">
        <v>21644</v>
      </c>
      <c r="F7941" s="3" t="s">
        <v>21645</v>
      </c>
      <c r="G7941" s="2" t="s">
        <v>28</v>
      </c>
      <c r="H7941" s="2">
        <v>3.0</v>
      </c>
      <c r="I7941" s="2">
        <v>4.0</v>
      </c>
      <c r="J7941" s="2">
        <v>4.0</v>
      </c>
      <c r="K7941" s="2">
        <v>4.0</v>
      </c>
      <c r="L7941" s="2">
        <v>4.0</v>
      </c>
      <c r="M7941" s="2" t="s">
        <v>19</v>
      </c>
    </row>
    <row r="7942" ht="15.75" customHeight="1">
      <c r="A7942" s="2">
        <v>459.0</v>
      </c>
      <c r="B7942" s="2" t="s">
        <v>21629</v>
      </c>
      <c r="C7942" s="2" t="s">
        <v>682</v>
      </c>
      <c r="D7942" s="3" t="s">
        <v>495</v>
      </c>
      <c r="E7942" s="3" t="s">
        <v>21646</v>
      </c>
      <c r="F7942" s="3" t="s">
        <v>21647</v>
      </c>
      <c r="G7942" s="2" t="s">
        <v>50</v>
      </c>
      <c r="H7942" s="2">
        <v>4.0</v>
      </c>
      <c r="I7942" s="2">
        <v>5.0</v>
      </c>
      <c r="J7942" s="2">
        <v>5.0</v>
      </c>
      <c r="K7942" s="2">
        <v>4.0</v>
      </c>
      <c r="L7942" s="2">
        <v>4.0</v>
      </c>
      <c r="M7942" s="2" t="s">
        <v>19</v>
      </c>
    </row>
    <row r="7943" ht="15.75" customHeight="1">
      <c r="A7943" s="2">
        <v>459.0</v>
      </c>
      <c r="B7943" s="2" t="s">
        <v>21629</v>
      </c>
      <c r="C7943" s="2" t="s">
        <v>1686</v>
      </c>
      <c r="D7943" s="3" t="s">
        <v>21648</v>
      </c>
      <c r="E7943" s="3" t="s">
        <v>21649</v>
      </c>
      <c r="F7943" s="3" t="s">
        <v>21650</v>
      </c>
      <c r="G7943" s="2" t="s">
        <v>28</v>
      </c>
      <c r="H7943" s="2">
        <v>3.0</v>
      </c>
      <c r="I7943" s="2">
        <v>4.0</v>
      </c>
      <c r="J7943" s="2">
        <v>3.0</v>
      </c>
      <c r="K7943" s="2">
        <v>4.0</v>
      </c>
      <c r="L7943" s="2">
        <v>4.0</v>
      </c>
      <c r="M7943" s="2" t="s">
        <v>19</v>
      </c>
    </row>
    <row r="7944" ht="15.75" customHeight="1">
      <c r="A7944" s="2">
        <v>460.0</v>
      </c>
      <c r="B7944" s="2" t="s">
        <v>21651</v>
      </c>
      <c r="C7944" s="2" t="s">
        <v>690</v>
      </c>
      <c r="D7944" s="3" t="s">
        <v>21652</v>
      </c>
      <c r="E7944" s="3" t="s">
        <v>21653</v>
      </c>
      <c r="F7944" s="3" t="s">
        <v>21650</v>
      </c>
      <c r="G7944" s="2" t="s">
        <v>50</v>
      </c>
      <c r="H7944" s="2">
        <v>4.0</v>
      </c>
      <c r="I7944" s="2">
        <v>3.0</v>
      </c>
      <c r="J7944" s="2">
        <v>4.0</v>
      </c>
      <c r="K7944" s="2">
        <v>5.0</v>
      </c>
      <c r="L7944" s="2">
        <v>5.0</v>
      </c>
      <c r="M7944" s="2" t="s">
        <v>19</v>
      </c>
    </row>
    <row r="7945" ht="15.75" customHeight="1">
      <c r="A7945" s="2">
        <v>460.0</v>
      </c>
      <c r="B7945" s="2" t="s">
        <v>21651</v>
      </c>
      <c r="C7945" s="2" t="s">
        <v>690</v>
      </c>
      <c r="D7945" s="3" t="s">
        <v>21654</v>
      </c>
      <c r="E7945" s="3" t="s">
        <v>21655</v>
      </c>
      <c r="F7945" s="3" t="s">
        <v>21656</v>
      </c>
      <c r="G7945" s="2" t="s">
        <v>18</v>
      </c>
      <c r="H7945" s="2">
        <v>4.0</v>
      </c>
      <c r="I7945" s="2">
        <v>5.0</v>
      </c>
      <c r="J7945" s="2">
        <v>4.0</v>
      </c>
      <c r="K7945" s="2">
        <v>3.0</v>
      </c>
      <c r="L7945" s="2">
        <v>4.0</v>
      </c>
      <c r="M7945" s="2" t="s">
        <v>19</v>
      </c>
    </row>
    <row r="7946" ht="15.75" customHeight="1">
      <c r="A7946" s="2">
        <v>460.0</v>
      </c>
      <c r="B7946" s="2" t="s">
        <v>21651</v>
      </c>
      <c r="C7946" s="2" t="s">
        <v>14</v>
      </c>
      <c r="D7946" s="3" t="s">
        <v>21657</v>
      </c>
      <c r="E7946" s="3" t="s">
        <v>21658</v>
      </c>
      <c r="F7946" s="3" t="s">
        <v>21659</v>
      </c>
      <c r="G7946" s="2" t="s">
        <v>18</v>
      </c>
      <c r="H7946" s="2">
        <v>4.0</v>
      </c>
      <c r="I7946" s="2">
        <v>5.0</v>
      </c>
      <c r="J7946" s="2">
        <v>4.0</v>
      </c>
      <c r="K7946" s="2">
        <v>5.0</v>
      </c>
      <c r="L7946" s="2">
        <v>5.0</v>
      </c>
      <c r="M7946" s="2" t="s">
        <v>19</v>
      </c>
    </row>
    <row r="7947" ht="15.75" customHeight="1">
      <c r="A7947" s="2">
        <v>460.0</v>
      </c>
      <c r="B7947" s="2" t="s">
        <v>21651</v>
      </c>
      <c r="C7947" s="2" t="s">
        <v>14</v>
      </c>
      <c r="D7947" s="3" t="s">
        <v>2922</v>
      </c>
      <c r="E7947" s="3" t="s">
        <v>21660</v>
      </c>
      <c r="F7947" s="3" t="s">
        <v>21661</v>
      </c>
      <c r="G7947" s="2" t="s">
        <v>50</v>
      </c>
      <c r="H7947" s="2">
        <v>5.0</v>
      </c>
      <c r="I7947" s="2">
        <v>4.0</v>
      </c>
      <c r="J7947" s="2">
        <v>4.0</v>
      </c>
      <c r="K7947" s="2">
        <v>5.0</v>
      </c>
      <c r="L7947" s="2">
        <v>5.0</v>
      </c>
      <c r="M7947" s="2" t="s">
        <v>19</v>
      </c>
    </row>
    <row r="7948" ht="15.75" customHeight="1">
      <c r="A7948" s="2">
        <v>460.0</v>
      </c>
      <c r="B7948" s="2" t="s">
        <v>21651</v>
      </c>
      <c r="C7948" s="2" t="s">
        <v>29</v>
      </c>
      <c r="D7948" s="3" t="s">
        <v>2437</v>
      </c>
      <c r="E7948" s="3" t="s">
        <v>21662</v>
      </c>
      <c r="F7948" s="3" t="s">
        <v>21663</v>
      </c>
      <c r="G7948" s="2" t="s">
        <v>50</v>
      </c>
      <c r="H7948" s="2">
        <v>5.0</v>
      </c>
      <c r="I7948" s="2">
        <v>5.0</v>
      </c>
      <c r="J7948" s="2">
        <v>5.0</v>
      </c>
      <c r="K7948" s="2">
        <v>5.0</v>
      </c>
      <c r="L7948" s="2">
        <v>5.0</v>
      </c>
      <c r="M7948" s="2" t="s">
        <v>33</v>
      </c>
    </row>
    <row r="7949" ht="15.75" customHeight="1">
      <c r="A7949" s="2">
        <v>460.0</v>
      </c>
      <c r="B7949" s="2" t="s">
        <v>21651</v>
      </c>
      <c r="C7949" s="2" t="s">
        <v>235</v>
      </c>
      <c r="D7949" s="3" t="s">
        <v>21664</v>
      </c>
      <c r="E7949" s="3" t="s">
        <v>21665</v>
      </c>
      <c r="F7949" s="3" t="s">
        <v>21666</v>
      </c>
      <c r="G7949" s="2" t="s">
        <v>50</v>
      </c>
      <c r="H7949" s="2">
        <v>4.0</v>
      </c>
      <c r="I7949" s="2">
        <v>3.0</v>
      </c>
      <c r="J7949" s="2">
        <v>3.0</v>
      </c>
      <c r="K7949" s="2">
        <v>4.0</v>
      </c>
      <c r="L7949" s="2">
        <v>5.0</v>
      </c>
      <c r="M7949" s="2" t="s">
        <v>19</v>
      </c>
    </row>
    <row r="7950" ht="15.75" customHeight="1">
      <c r="A7950" s="2">
        <v>460.0</v>
      </c>
      <c r="B7950" s="2" t="s">
        <v>21651</v>
      </c>
      <c r="C7950" s="2" t="s">
        <v>718</v>
      </c>
      <c r="D7950" s="3" t="s">
        <v>8286</v>
      </c>
      <c r="E7950" s="3" t="s">
        <v>21667</v>
      </c>
      <c r="F7950" s="3" t="s">
        <v>21668</v>
      </c>
      <c r="G7950" s="2" t="s">
        <v>50</v>
      </c>
      <c r="H7950" s="2">
        <v>4.0</v>
      </c>
      <c r="I7950" s="2">
        <v>5.0</v>
      </c>
      <c r="J7950" s="2">
        <v>5.0</v>
      </c>
      <c r="K7950" s="2">
        <v>5.0</v>
      </c>
      <c r="L7950" s="2">
        <v>5.0</v>
      </c>
      <c r="M7950" s="2" t="s">
        <v>19</v>
      </c>
    </row>
    <row r="7951" ht="15.75" customHeight="1">
      <c r="A7951" s="2">
        <v>460.0</v>
      </c>
      <c r="B7951" s="2" t="s">
        <v>21651</v>
      </c>
      <c r="C7951" s="2" t="s">
        <v>718</v>
      </c>
      <c r="D7951" s="3" t="s">
        <v>21669</v>
      </c>
      <c r="E7951" s="3" t="s">
        <v>21670</v>
      </c>
      <c r="F7951" s="3" t="s">
        <v>21671</v>
      </c>
      <c r="G7951" s="2" t="s">
        <v>28</v>
      </c>
      <c r="H7951" s="2">
        <v>4.0</v>
      </c>
      <c r="I7951" s="2">
        <v>3.0</v>
      </c>
      <c r="J7951" s="2">
        <v>3.0</v>
      </c>
      <c r="K7951" s="2">
        <v>4.0</v>
      </c>
      <c r="L7951" s="2">
        <v>4.0</v>
      </c>
      <c r="M7951" s="2" t="s">
        <v>19</v>
      </c>
    </row>
    <row r="7952" ht="15.75" customHeight="1">
      <c r="A7952" s="2">
        <v>460.0</v>
      </c>
      <c r="B7952" s="2" t="s">
        <v>21651</v>
      </c>
      <c r="C7952" s="2" t="s">
        <v>2064</v>
      </c>
      <c r="D7952" s="3" t="s">
        <v>21672</v>
      </c>
      <c r="E7952" s="3" t="s">
        <v>21673</v>
      </c>
      <c r="F7952" s="3" t="s">
        <v>21674</v>
      </c>
      <c r="G7952" s="2" t="s">
        <v>50</v>
      </c>
      <c r="H7952" s="2">
        <v>4.0</v>
      </c>
      <c r="I7952" s="2">
        <v>3.0</v>
      </c>
      <c r="J7952" s="2">
        <v>2.0</v>
      </c>
      <c r="K7952" s="2">
        <v>3.0</v>
      </c>
      <c r="L7952" s="2">
        <v>4.0</v>
      </c>
      <c r="M7952" s="2" t="s">
        <v>19</v>
      </c>
    </row>
    <row r="7953" ht="15.75" customHeight="1">
      <c r="A7953" s="2">
        <v>460.0</v>
      </c>
      <c r="B7953" s="2" t="s">
        <v>21651</v>
      </c>
      <c r="C7953" s="2" t="s">
        <v>2064</v>
      </c>
      <c r="D7953" s="3" t="s">
        <v>21675</v>
      </c>
      <c r="E7953" s="3" t="s">
        <v>21676</v>
      </c>
      <c r="F7953" s="3" t="s">
        <v>21677</v>
      </c>
      <c r="G7953" s="2" t="s">
        <v>50</v>
      </c>
      <c r="H7953" s="2">
        <v>4.0</v>
      </c>
      <c r="I7953" s="2">
        <v>5.0</v>
      </c>
      <c r="J7953" s="2">
        <v>5.0</v>
      </c>
      <c r="K7953" s="2">
        <v>5.0</v>
      </c>
      <c r="L7953" s="2">
        <v>5.0</v>
      </c>
      <c r="M7953" s="2" t="s">
        <v>19</v>
      </c>
    </row>
    <row r="7954" ht="15.75" customHeight="1">
      <c r="A7954" s="2">
        <v>460.0</v>
      </c>
      <c r="B7954" s="2" t="s">
        <v>21651</v>
      </c>
      <c r="C7954" s="2" t="s">
        <v>2064</v>
      </c>
      <c r="D7954" s="3" t="s">
        <v>21678</v>
      </c>
      <c r="E7954" s="3" t="s">
        <v>21679</v>
      </c>
      <c r="F7954" s="3" t="s">
        <v>21680</v>
      </c>
      <c r="G7954" s="2" t="s">
        <v>50</v>
      </c>
      <c r="H7954" s="2">
        <v>5.0</v>
      </c>
      <c r="I7954" s="2">
        <v>4.0</v>
      </c>
      <c r="J7954" s="2">
        <v>5.0</v>
      </c>
      <c r="K7954" s="2">
        <v>5.0</v>
      </c>
      <c r="L7954" s="2">
        <v>5.0</v>
      </c>
      <c r="M7954" s="2" t="s">
        <v>19</v>
      </c>
    </row>
    <row r="7955" ht="15.75" customHeight="1">
      <c r="A7955" s="2">
        <v>460.0</v>
      </c>
      <c r="B7955" s="2" t="s">
        <v>21651</v>
      </c>
      <c r="C7955" s="2" t="s">
        <v>109</v>
      </c>
      <c r="D7955" s="3" t="s">
        <v>21681</v>
      </c>
      <c r="E7955" s="3" t="s">
        <v>21682</v>
      </c>
      <c r="F7955" s="3" t="s">
        <v>21683</v>
      </c>
      <c r="G7955" s="2" t="s">
        <v>18</v>
      </c>
      <c r="H7955" s="2">
        <v>3.0</v>
      </c>
      <c r="I7955" s="2">
        <v>3.0</v>
      </c>
      <c r="J7955" s="2">
        <v>4.0</v>
      </c>
      <c r="K7955" s="2">
        <v>5.0</v>
      </c>
      <c r="L7955" s="2">
        <v>5.0</v>
      </c>
      <c r="M7955" s="2" t="s">
        <v>19</v>
      </c>
    </row>
    <row r="7956" ht="15.75" customHeight="1">
      <c r="A7956" s="2">
        <v>460.0</v>
      </c>
      <c r="B7956" s="2" t="s">
        <v>21651</v>
      </c>
      <c r="C7956" s="2" t="s">
        <v>109</v>
      </c>
      <c r="D7956" s="3" t="s">
        <v>21684</v>
      </c>
      <c r="E7956" s="3" t="s">
        <v>21685</v>
      </c>
      <c r="F7956" s="3" t="s">
        <v>21686</v>
      </c>
      <c r="G7956" s="2" t="s">
        <v>28</v>
      </c>
      <c r="H7956" s="2">
        <v>3.0</v>
      </c>
      <c r="I7956" s="2">
        <v>3.0</v>
      </c>
      <c r="J7956" s="2">
        <v>2.0</v>
      </c>
      <c r="K7956" s="2">
        <v>3.0</v>
      </c>
      <c r="L7956" s="2">
        <v>3.0</v>
      </c>
      <c r="M7956" s="2" t="s">
        <v>33</v>
      </c>
    </row>
    <row r="7957" ht="15.75" customHeight="1">
      <c r="A7957" s="2">
        <v>460.0</v>
      </c>
      <c r="B7957" s="2" t="s">
        <v>21651</v>
      </c>
      <c r="C7957" s="2" t="s">
        <v>458</v>
      </c>
      <c r="D7957" s="3" t="s">
        <v>2925</v>
      </c>
      <c r="E7957" s="3" t="s">
        <v>21687</v>
      </c>
      <c r="F7957" s="3" t="s">
        <v>21688</v>
      </c>
      <c r="G7957" s="2" t="s">
        <v>62</v>
      </c>
      <c r="H7957" s="2">
        <v>2.0</v>
      </c>
      <c r="I7957" s="2">
        <v>4.0</v>
      </c>
      <c r="J7957" s="2">
        <v>3.0</v>
      </c>
      <c r="K7957" s="2">
        <v>2.0</v>
      </c>
      <c r="L7957" s="2">
        <v>3.0</v>
      </c>
      <c r="M7957" s="2" t="s">
        <v>33</v>
      </c>
    </row>
    <row r="7958" ht="15.75" customHeight="1">
      <c r="A7958" s="2">
        <v>460.0</v>
      </c>
      <c r="B7958" s="2" t="s">
        <v>21651</v>
      </c>
      <c r="C7958" s="2" t="s">
        <v>458</v>
      </c>
      <c r="D7958" s="3" t="s">
        <v>21689</v>
      </c>
      <c r="E7958" s="3" t="s">
        <v>21690</v>
      </c>
      <c r="F7958" s="3" t="s">
        <v>21691</v>
      </c>
      <c r="G7958" s="2" t="s">
        <v>18</v>
      </c>
      <c r="H7958" s="2">
        <v>4.0</v>
      </c>
      <c r="I7958" s="2">
        <v>4.0</v>
      </c>
      <c r="J7958" s="2">
        <v>4.0</v>
      </c>
      <c r="K7958" s="2">
        <v>4.0</v>
      </c>
      <c r="L7958" s="2">
        <v>4.0</v>
      </c>
      <c r="M7958" s="2" t="s">
        <v>19</v>
      </c>
    </row>
    <row r="7959" ht="15.75" customHeight="1">
      <c r="A7959" s="2">
        <v>460.0</v>
      </c>
      <c r="B7959" s="2" t="s">
        <v>21651</v>
      </c>
      <c r="C7959" s="2" t="s">
        <v>239</v>
      </c>
      <c r="D7959" s="3" t="s">
        <v>21692</v>
      </c>
      <c r="E7959" s="3" t="s">
        <v>21693</v>
      </c>
      <c r="F7959" s="3" t="s">
        <v>21694</v>
      </c>
      <c r="G7959" s="2" t="s">
        <v>28</v>
      </c>
      <c r="H7959" s="2">
        <v>3.0</v>
      </c>
      <c r="I7959" s="2">
        <v>3.0</v>
      </c>
      <c r="J7959" s="2">
        <v>3.0</v>
      </c>
      <c r="K7959" s="2">
        <v>4.0</v>
      </c>
      <c r="L7959" s="2">
        <v>4.0</v>
      </c>
      <c r="M7959" s="2" t="s">
        <v>19</v>
      </c>
    </row>
    <row r="7960" ht="15.75" customHeight="1">
      <c r="A7960" s="2">
        <v>460.0</v>
      </c>
      <c r="B7960" s="2" t="s">
        <v>21651</v>
      </c>
      <c r="C7960" s="2" t="s">
        <v>239</v>
      </c>
      <c r="D7960" s="3" t="s">
        <v>59</v>
      </c>
      <c r="E7960" s="3" t="s">
        <v>21695</v>
      </c>
      <c r="F7960" s="3" t="s">
        <v>21696</v>
      </c>
      <c r="G7960" s="2" t="s">
        <v>50</v>
      </c>
      <c r="H7960" s="2">
        <v>4.0</v>
      </c>
      <c r="I7960" s="2">
        <v>5.0</v>
      </c>
      <c r="J7960" s="2">
        <v>4.0</v>
      </c>
      <c r="K7960" s="2">
        <v>5.0</v>
      </c>
      <c r="L7960" s="2">
        <v>5.0</v>
      </c>
      <c r="M7960" s="2" t="s">
        <v>19</v>
      </c>
    </row>
    <row r="7961" ht="15.75" customHeight="1">
      <c r="A7961" s="2">
        <v>460.0</v>
      </c>
      <c r="B7961" s="2" t="s">
        <v>21651</v>
      </c>
      <c r="C7961" s="2" t="s">
        <v>239</v>
      </c>
      <c r="D7961" s="3" t="s">
        <v>21697</v>
      </c>
      <c r="E7961" s="3" t="s">
        <v>21698</v>
      </c>
      <c r="F7961" s="3" t="s">
        <v>21699</v>
      </c>
      <c r="G7961" s="2" t="s">
        <v>18</v>
      </c>
      <c r="H7961" s="2">
        <v>4.0</v>
      </c>
      <c r="I7961" s="2">
        <v>4.0</v>
      </c>
      <c r="J7961" s="2">
        <v>4.0</v>
      </c>
      <c r="K7961" s="2">
        <v>4.0</v>
      </c>
      <c r="L7961" s="2">
        <v>4.0</v>
      </c>
      <c r="M7961" s="2" t="s">
        <v>19</v>
      </c>
    </row>
    <row r="7962" ht="15.75" customHeight="1">
      <c r="A7962" s="2">
        <v>460.0</v>
      </c>
      <c r="B7962" s="2" t="s">
        <v>21651</v>
      </c>
      <c r="C7962" s="2" t="s">
        <v>239</v>
      </c>
      <c r="D7962" s="3" t="s">
        <v>21700</v>
      </c>
      <c r="E7962" s="3" t="s">
        <v>21701</v>
      </c>
      <c r="F7962" s="3" t="s">
        <v>21702</v>
      </c>
      <c r="G7962" s="2" t="s">
        <v>50</v>
      </c>
      <c r="H7962" s="2">
        <v>5.0</v>
      </c>
      <c r="I7962" s="2">
        <v>3.0</v>
      </c>
      <c r="J7962" s="2">
        <v>5.0</v>
      </c>
      <c r="K7962" s="2">
        <v>5.0</v>
      </c>
      <c r="L7962" s="2">
        <v>5.0</v>
      </c>
      <c r="M7962" s="2" t="s">
        <v>19</v>
      </c>
    </row>
    <row r="7963" ht="15.75" customHeight="1">
      <c r="A7963" s="2">
        <v>460.0</v>
      </c>
      <c r="B7963" s="2" t="s">
        <v>21651</v>
      </c>
      <c r="C7963" s="2" t="s">
        <v>88</v>
      </c>
      <c r="D7963" s="3" t="s">
        <v>14588</v>
      </c>
      <c r="E7963" s="3" t="s">
        <v>21703</v>
      </c>
      <c r="F7963" s="3" t="s">
        <v>21704</v>
      </c>
      <c r="G7963" s="2" t="s">
        <v>50</v>
      </c>
      <c r="H7963" s="2">
        <v>5.0</v>
      </c>
      <c r="I7963" s="2">
        <v>5.0</v>
      </c>
      <c r="J7963" s="2">
        <v>5.0</v>
      </c>
      <c r="K7963" s="2">
        <v>5.0</v>
      </c>
      <c r="L7963" s="2">
        <v>5.0</v>
      </c>
      <c r="M7963" s="2" t="s">
        <v>19</v>
      </c>
    </row>
    <row r="7964" ht="15.75" customHeight="1">
      <c r="A7964" s="2">
        <v>460.0</v>
      </c>
      <c r="B7964" s="2" t="s">
        <v>21651</v>
      </c>
      <c r="C7964" s="2" t="s">
        <v>88</v>
      </c>
      <c r="D7964" s="3" t="s">
        <v>21705</v>
      </c>
      <c r="E7964" s="3" t="s">
        <v>21706</v>
      </c>
      <c r="F7964" s="3" t="s">
        <v>21707</v>
      </c>
      <c r="G7964" s="2" t="s">
        <v>18</v>
      </c>
      <c r="H7964" s="2">
        <v>3.0</v>
      </c>
      <c r="I7964" s="2">
        <v>2.0</v>
      </c>
      <c r="J7964" s="2">
        <v>3.0</v>
      </c>
      <c r="K7964" s="2">
        <v>3.0</v>
      </c>
      <c r="L7964" s="2">
        <v>5.0</v>
      </c>
      <c r="M7964" s="2" t="s">
        <v>19</v>
      </c>
    </row>
    <row r="7965" ht="15.75" customHeight="1">
      <c r="A7965" s="2">
        <v>460.0</v>
      </c>
      <c r="B7965" s="2" t="s">
        <v>21651</v>
      </c>
      <c r="C7965" s="2" t="s">
        <v>319</v>
      </c>
      <c r="D7965" s="3" t="s">
        <v>1255</v>
      </c>
      <c r="E7965" s="3" t="s">
        <v>21708</v>
      </c>
      <c r="F7965" s="3" t="s">
        <v>21709</v>
      </c>
      <c r="G7965" s="2" t="s">
        <v>18</v>
      </c>
      <c r="H7965" s="2">
        <v>3.0</v>
      </c>
      <c r="I7965" s="2">
        <v>4.0</v>
      </c>
      <c r="J7965" s="2">
        <v>5.0</v>
      </c>
      <c r="K7965" s="2">
        <v>5.0</v>
      </c>
      <c r="L7965" s="2">
        <v>5.0</v>
      </c>
      <c r="M7965" s="2" t="s">
        <v>19</v>
      </c>
    </row>
    <row r="7966" ht="15.75" customHeight="1">
      <c r="A7966" s="2">
        <v>460.0</v>
      </c>
      <c r="B7966" s="2" t="s">
        <v>21651</v>
      </c>
      <c r="C7966" s="2" t="s">
        <v>319</v>
      </c>
      <c r="D7966" s="3" t="s">
        <v>21710</v>
      </c>
      <c r="E7966" s="3" t="s">
        <v>21711</v>
      </c>
      <c r="F7966" s="3" t="s">
        <v>21712</v>
      </c>
      <c r="G7966" s="2" t="s">
        <v>18</v>
      </c>
      <c r="H7966" s="2">
        <v>4.0</v>
      </c>
      <c r="I7966" s="2">
        <v>5.0</v>
      </c>
      <c r="J7966" s="2">
        <v>5.0</v>
      </c>
      <c r="K7966" s="2">
        <v>5.0</v>
      </c>
      <c r="L7966" s="2">
        <v>5.0</v>
      </c>
      <c r="M7966" s="2" t="s">
        <v>19</v>
      </c>
    </row>
    <row r="7967" ht="15.75" customHeight="1">
      <c r="A7967" s="2">
        <v>460.0</v>
      </c>
      <c r="B7967" s="2" t="s">
        <v>21651</v>
      </c>
      <c r="C7967" s="2" t="s">
        <v>319</v>
      </c>
      <c r="D7967" s="3" t="s">
        <v>139</v>
      </c>
      <c r="E7967" s="3" t="s">
        <v>21713</v>
      </c>
      <c r="F7967" s="3" t="s">
        <v>21714</v>
      </c>
      <c r="G7967" s="2" t="s">
        <v>50</v>
      </c>
      <c r="H7967" s="2">
        <v>3.0</v>
      </c>
      <c r="I7967" s="2">
        <v>4.0</v>
      </c>
      <c r="J7967" s="2">
        <v>2.0</v>
      </c>
      <c r="K7967" s="2">
        <v>4.0</v>
      </c>
      <c r="L7967" s="2">
        <v>5.0</v>
      </c>
      <c r="M7967" s="2" t="s">
        <v>19</v>
      </c>
    </row>
    <row r="7968" ht="15.75" customHeight="1">
      <c r="A7968" s="2">
        <v>460.0</v>
      </c>
      <c r="B7968" s="2" t="s">
        <v>21651</v>
      </c>
      <c r="C7968" s="2" t="s">
        <v>319</v>
      </c>
      <c r="D7968" s="3" t="s">
        <v>59</v>
      </c>
      <c r="E7968" s="3" t="s">
        <v>21715</v>
      </c>
      <c r="F7968" s="3" t="s">
        <v>21716</v>
      </c>
      <c r="G7968" s="2" t="s">
        <v>50</v>
      </c>
      <c r="H7968" s="2">
        <v>4.0</v>
      </c>
      <c r="I7968" s="2">
        <v>4.0</v>
      </c>
      <c r="J7968" s="2">
        <v>5.0</v>
      </c>
      <c r="K7968" s="2">
        <v>5.0</v>
      </c>
      <c r="L7968" s="2">
        <v>5.0</v>
      </c>
      <c r="M7968" s="2" t="s">
        <v>19</v>
      </c>
    </row>
    <row r="7969" ht="15.75" customHeight="1">
      <c r="A7969" s="2">
        <v>460.0</v>
      </c>
      <c r="B7969" s="2" t="s">
        <v>21651</v>
      </c>
      <c r="C7969" s="2" t="s">
        <v>326</v>
      </c>
      <c r="D7969" s="3" t="s">
        <v>21717</v>
      </c>
      <c r="E7969" s="3" t="s">
        <v>21718</v>
      </c>
      <c r="F7969" s="3" t="s">
        <v>21719</v>
      </c>
      <c r="G7969" s="2" t="s">
        <v>18</v>
      </c>
      <c r="H7969" s="2">
        <v>3.0</v>
      </c>
      <c r="I7969" s="2">
        <v>1.0</v>
      </c>
      <c r="J7969" s="2">
        <v>2.0</v>
      </c>
      <c r="K7969" s="2">
        <v>4.0</v>
      </c>
      <c r="L7969" s="2">
        <v>5.0</v>
      </c>
      <c r="M7969" s="2" t="s">
        <v>19</v>
      </c>
    </row>
    <row r="7970" ht="15.75" customHeight="1">
      <c r="A7970" s="2">
        <v>460.0</v>
      </c>
      <c r="B7970" s="2" t="s">
        <v>21651</v>
      </c>
      <c r="C7970" s="2" t="s">
        <v>326</v>
      </c>
      <c r="D7970" s="3" t="s">
        <v>21720</v>
      </c>
      <c r="E7970" s="3" t="s">
        <v>21721</v>
      </c>
      <c r="F7970" s="3" t="s">
        <v>21722</v>
      </c>
      <c r="G7970" s="2" t="s">
        <v>18</v>
      </c>
      <c r="H7970" s="2">
        <v>4.0</v>
      </c>
      <c r="I7970" s="2">
        <v>4.0</v>
      </c>
      <c r="J7970" s="2">
        <v>4.0</v>
      </c>
      <c r="K7970" s="2">
        <v>4.0</v>
      </c>
      <c r="L7970" s="2">
        <v>4.0</v>
      </c>
      <c r="M7970" s="2" t="s">
        <v>19</v>
      </c>
    </row>
    <row r="7971" ht="15.75" customHeight="1">
      <c r="A7971" s="2">
        <v>460.0</v>
      </c>
      <c r="B7971" s="2" t="s">
        <v>21651</v>
      </c>
      <c r="C7971" s="2" t="s">
        <v>157</v>
      </c>
      <c r="D7971" s="3" t="s">
        <v>21723</v>
      </c>
      <c r="E7971" s="3" t="s">
        <v>21724</v>
      </c>
      <c r="F7971" s="3" t="s">
        <v>21725</v>
      </c>
      <c r="G7971" s="2" t="s">
        <v>28</v>
      </c>
      <c r="H7971" s="2">
        <v>3.0</v>
      </c>
      <c r="I7971" s="2">
        <v>4.0</v>
      </c>
      <c r="J7971" s="2">
        <v>3.0</v>
      </c>
      <c r="K7971" s="2">
        <v>4.0</v>
      </c>
      <c r="L7971" s="2">
        <v>5.0</v>
      </c>
      <c r="M7971" s="2" t="s">
        <v>19</v>
      </c>
    </row>
    <row r="7972" ht="15.75" customHeight="1">
      <c r="A7972" s="2">
        <v>460.0</v>
      </c>
      <c r="B7972" s="2" t="s">
        <v>21651</v>
      </c>
      <c r="C7972" s="2" t="s">
        <v>157</v>
      </c>
      <c r="D7972" s="3" t="s">
        <v>21726</v>
      </c>
      <c r="E7972" s="3" t="s">
        <v>21727</v>
      </c>
      <c r="F7972" s="3" t="s">
        <v>21728</v>
      </c>
      <c r="G7972" s="2" t="s">
        <v>18</v>
      </c>
      <c r="H7972" s="2">
        <v>4.0</v>
      </c>
      <c r="I7972" s="2">
        <v>3.0</v>
      </c>
      <c r="J7972" s="2">
        <v>3.0</v>
      </c>
      <c r="K7972" s="2">
        <v>4.0</v>
      </c>
      <c r="L7972" s="2">
        <v>5.0</v>
      </c>
      <c r="M7972" s="2" t="s">
        <v>19</v>
      </c>
    </row>
    <row r="7973" ht="15.75" customHeight="1">
      <c r="A7973" s="2">
        <v>460.0</v>
      </c>
      <c r="B7973" s="2" t="s">
        <v>21651</v>
      </c>
      <c r="C7973" s="2" t="s">
        <v>766</v>
      </c>
      <c r="D7973" s="3" t="s">
        <v>21729</v>
      </c>
      <c r="E7973" s="3" t="s">
        <v>21730</v>
      </c>
      <c r="F7973" s="3" t="s">
        <v>21731</v>
      </c>
      <c r="G7973" s="2" t="s">
        <v>50</v>
      </c>
      <c r="H7973" s="2">
        <v>5.0</v>
      </c>
      <c r="I7973" s="2">
        <v>5.0</v>
      </c>
      <c r="J7973" s="2">
        <v>5.0</v>
      </c>
      <c r="K7973" s="2">
        <v>5.0</v>
      </c>
      <c r="L7973" s="2">
        <v>5.0</v>
      </c>
      <c r="M7973" s="2" t="s">
        <v>19</v>
      </c>
    </row>
    <row r="7974" ht="15.75" customHeight="1">
      <c r="A7974" s="2">
        <v>460.0</v>
      </c>
      <c r="B7974" s="2" t="s">
        <v>21651</v>
      </c>
      <c r="C7974" s="2" t="s">
        <v>766</v>
      </c>
      <c r="D7974" s="3" t="s">
        <v>21732</v>
      </c>
      <c r="E7974" s="3" t="s">
        <v>21733</v>
      </c>
      <c r="F7974" s="3" t="s">
        <v>21734</v>
      </c>
      <c r="G7974" s="2" t="s">
        <v>28</v>
      </c>
      <c r="H7974" s="2">
        <v>3.0</v>
      </c>
      <c r="I7974" s="2">
        <v>4.0</v>
      </c>
      <c r="J7974" s="2">
        <v>3.0</v>
      </c>
      <c r="K7974" s="2">
        <v>4.0</v>
      </c>
      <c r="L7974" s="2">
        <v>1.0</v>
      </c>
      <c r="M7974" s="2" t="s">
        <v>19</v>
      </c>
    </row>
    <row r="7975" ht="15.75" customHeight="1">
      <c r="A7975" s="2">
        <v>460.0</v>
      </c>
      <c r="B7975" s="2" t="s">
        <v>21651</v>
      </c>
      <c r="C7975" s="2" t="s">
        <v>766</v>
      </c>
      <c r="D7975" s="3" t="s">
        <v>191</v>
      </c>
      <c r="E7975" s="3" t="s">
        <v>21735</v>
      </c>
      <c r="F7975" s="3" t="s">
        <v>21736</v>
      </c>
      <c r="G7975" s="2" t="s">
        <v>50</v>
      </c>
      <c r="H7975" s="2">
        <v>4.0</v>
      </c>
      <c r="I7975" s="2">
        <v>4.0</v>
      </c>
      <c r="J7975" s="2">
        <v>4.0</v>
      </c>
      <c r="K7975" s="2">
        <v>4.0</v>
      </c>
      <c r="L7975" s="2">
        <v>4.0</v>
      </c>
      <c r="M7975" s="2" t="s">
        <v>33</v>
      </c>
    </row>
    <row r="7976" ht="15.75" customHeight="1">
      <c r="A7976" s="2">
        <v>460.0</v>
      </c>
      <c r="B7976" s="2" t="s">
        <v>21651</v>
      </c>
      <c r="C7976" s="2" t="s">
        <v>766</v>
      </c>
      <c r="D7976" s="3" t="s">
        <v>21737</v>
      </c>
      <c r="E7976" s="3" t="s">
        <v>21738</v>
      </c>
      <c r="F7976" s="3" t="s">
        <v>21739</v>
      </c>
      <c r="G7976" s="2" t="s">
        <v>18</v>
      </c>
      <c r="H7976" s="2">
        <v>4.0</v>
      </c>
      <c r="I7976" s="2">
        <v>3.0</v>
      </c>
      <c r="J7976" s="2">
        <v>3.0</v>
      </c>
      <c r="K7976" s="2">
        <v>5.0</v>
      </c>
      <c r="L7976" s="2">
        <v>5.0</v>
      </c>
      <c r="M7976" s="2" t="s">
        <v>19</v>
      </c>
    </row>
    <row r="7977" ht="15.75" customHeight="1">
      <c r="A7977" s="2">
        <v>460.0</v>
      </c>
      <c r="B7977" s="2" t="s">
        <v>21651</v>
      </c>
      <c r="C7977" s="2" t="s">
        <v>24</v>
      </c>
      <c r="D7977" s="3" t="s">
        <v>59</v>
      </c>
      <c r="E7977" s="3" t="s">
        <v>21740</v>
      </c>
      <c r="F7977" s="3" t="s">
        <v>21741</v>
      </c>
      <c r="G7977" s="2" t="s">
        <v>18</v>
      </c>
      <c r="H7977" s="2">
        <v>4.0</v>
      </c>
      <c r="I7977" s="2">
        <v>4.0</v>
      </c>
      <c r="J7977" s="2">
        <v>5.0</v>
      </c>
      <c r="K7977" s="2">
        <v>5.0</v>
      </c>
      <c r="L7977" s="2">
        <v>5.0</v>
      </c>
      <c r="M7977" s="2" t="s">
        <v>19</v>
      </c>
    </row>
    <row r="7978" ht="15.75" customHeight="1">
      <c r="A7978" s="2">
        <v>460.0</v>
      </c>
      <c r="B7978" s="2" t="s">
        <v>21651</v>
      </c>
      <c r="C7978" s="2" t="s">
        <v>512</v>
      </c>
      <c r="D7978" s="3" t="s">
        <v>21742</v>
      </c>
      <c r="E7978" s="3" t="s">
        <v>21743</v>
      </c>
      <c r="F7978" s="3" t="s">
        <v>21744</v>
      </c>
      <c r="G7978" s="2" t="s">
        <v>50</v>
      </c>
      <c r="H7978" s="2">
        <v>5.0</v>
      </c>
      <c r="I7978" s="2">
        <v>5.0</v>
      </c>
      <c r="J7978" s="2">
        <v>5.0</v>
      </c>
      <c r="K7978" s="2">
        <v>5.0</v>
      </c>
      <c r="L7978" s="2">
        <v>5.0</v>
      </c>
      <c r="M7978" s="2" t="s">
        <v>19</v>
      </c>
    </row>
    <row r="7979" ht="15.75" customHeight="1">
      <c r="A7979" s="2">
        <v>460.0</v>
      </c>
      <c r="B7979" s="2" t="s">
        <v>21651</v>
      </c>
      <c r="C7979" s="2" t="s">
        <v>512</v>
      </c>
      <c r="D7979" s="3" t="s">
        <v>21745</v>
      </c>
      <c r="E7979" s="3" t="s">
        <v>21746</v>
      </c>
      <c r="F7979" s="3" t="s">
        <v>21747</v>
      </c>
      <c r="G7979" s="2" t="s">
        <v>28</v>
      </c>
      <c r="H7979" s="2">
        <v>2.0</v>
      </c>
      <c r="I7979" s="2">
        <v>3.0</v>
      </c>
      <c r="J7979" s="2">
        <v>3.0</v>
      </c>
      <c r="K7979" s="2">
        <v>3.0</v>
      </c>
      <c r="L7979" s="2">
        <v>5.0</v>
      </c>
      <c r="M7979" s="2" t="s">
        <v>33</v>
      </c>
    </row>
    <row r="7980" ht="15.75" customHeight="1">
      <c r="A7980" s="2">
        <v>460.0</v>
      </c>
      <c r="B7980" s="2" t="s">
        <v>21651</v>
      </c>
      <c r="C7980" s="2" t="s">
        <v>512</v>
      </c>
      <c r="D7980" s="3" t="s">
        <v>14614</v>
      </c>
      <c r="E7980" s="3" t="s">
        <v>21748</v>
      </c>
      <c r="F7980" s="3" t="s">
        <v>21749</v>
      </c>
      <c r="G7980" s="2" t="s">
        <v>18</v>
      </c>
      <c r="H7980" s="2">
        <v>3.0</v>
      </c>
      <c r="I7980" s="2">
        <v>3.0</v>
      </c>
      <c r="J7980" s="2">
        <v>3.0</v>
      </c>
      <c r="K7980" s="2">
        <v>4.0</v>
      </c>
      <c r="L7980" s="2">
        <v>5.0</v>
      </c>
      <c r="M7980" s="2" t="s">
        <v>19</v>
      </c>
    </row>
    <row r="7981" ht="15.75" customHeight="1">
      <c r="A7981" s="2">
        <v>460.0</v>
      </c>
      <c r="B7981" s="2" t="s">
        <v>21651</v>
      </c>
      <c r="C7981" s="2" t="s">
        <v>512</v>
      </c>
      <c r="D7981" s="3" t="s">
        <v>14751</v>
      </c>
      <c r="E7981" s="3" t="s">
        <v>21750</v>
      </c>
      <c r="F7981" s="3" t="s">
        <v>21751</v>
      </c>
      <c r="G7981" s="2" t="s">
        <v>18</v>
      </c>
      <c r="H7981" s="2">
        <v>5.0</v>
      </c>
      <c r="I7981" s="2">
        <v>5.0</v>
      </c>
      <c r="J7981" s="2">
        <v>4.0</v>
      </c>
      <c r="K7981" s="2">
        <v>4.0</v>
      </c>
      <c r="L7981" s="2">
        <v>5.0</v>
      </c>
      <c r="M7981" s="2" t="s">
        <v>19</v>
      </c>
    </row>
    <row r="7982" ht="15.75" customHeight="1">
      <c r="A7982" s="2">
        <v>460.0</v>
      </c>
      <c r="B7982" s="2" t="s">
        <v>21651</v>
      </c>
      <c r="C7982" s="2" t="s">
        <v>512</v>
      </c>
      <c r="D7982" s="3" t="s">
        <v>21752</v>
      </c>
      <c r="E7982" s="3" t="s">
        <v>21753</v>
      </c>
      <c r="F7982" s="3" t="s">
        <v>21754</v>
      </c>
      <c r="G7982" s="2" t="s">
        <v>28</v>
      </c>
      <c r="H7982" s="2">
        <v>1.0</v>
      </c>
      <c r="I7982" s="2">
        <v>2.0</v>
      </c>
      <c r="J7982" s="2">
        <v>2.0</v>
      </c>
      <c r="K7982" s="2">
        <v>3.0</v>
      </c>
      <c r="L7982" s="2">
        <v>4.0</v>
      </c>
      <c r="M7982" s="2" t="s">
        <v>33</v>
      </c>
    </row>
    <row r="7983" ht="15.75" customHeight="1">
      <c r="A7983" s="2">
        <v>460.0</v>
      </c>
      <c r="B7983" s="2" t="s">
        <v>21651</v>
      </c>
      <c r="C7983" s="2" t="s">
        <v>512</v>
      </c>
      <c r="D7983" s="3" t="s">
        <v>21755</v>
      </c>
      <c r="E7983" s="3" t="s">
        <v>21756</v>
      </c>
      <c r="F7983" s="3" t="s">
        <v>21757</v>
      </c>
      <c r="G7983" s="2" t="s">
        <v>50</v>
      </c>
      <c r="H7983" s="2">
        <v>1.0</v>
      </c>
      <c r="I7983" s="2">
        <v>5.0</v>
      </c>
      <c r="J7983" s="2">
        <v>1.0</v>
      </c>
      <c r="K7983" s="2">
        <v>5.0</v>
      </c>
      <c r="L7983" s="2">
        <v>5.0</v>
      </c>
      <c r="M7983" s="2" t="s">
        <v>33</v>
      </c>
    </row>
    <row r="7984" ht="15.75" customHeight="1">
      <c r="A7984" s="2">
        <v>460.0</v>
      </c>
      <c r="B7984" s="2" t="s">
        <v>21651</v>
      </c>
      <c r="C7984" s="2" t="s">
        <v>512</v>
      </c>
      <c r="D7984" s="3" t="s">
        <v>2025</v>
      </c>
      <c r="E7984" s="3" t="s">
        <v>21758</v>
      </c>
      <c r="F7984" s="3" t="s">
        <v>21759</v>
      </c>
      <c r="G7984" s="2" t="s">
        <v>50</v>
      </c>
      <c r="H7984" s="2">
        <v>5.0</v>
      </c>
      <c r="I7984" s="2">
        <v>5.0</v>
      </c>
      <c r="J7984" s="2">
        <v>5.0</v>
      </c>
      <c r="K7984" s="2">
        <v>5.0</v>
      </c>
      <c r="L7984" s="2">
        <v>5.0</v>
      </c>
      <c r="M7984" s="2" t="s">
        <v>19</v>
      </c>
    </row>
    <row r="7985" ht="15.75" customHeight="1">
      <c r="A7985" s="2">
        <v>460.0</v>
      </c>
      <c r="B7985" s="2" t="s">
        <v>21651</v>
      </c>
      <c r="C7985" s="2" t="s">
        <v>116</v>
      </c>
      <c r="D7985" s="3" t="s">
        <v>6935</v>
      </c>
      <c r="E7985" s="3" t="s">
        <v>21760</v>
      </c>
      <c r="F7985" s="3" t="s">
        <v>21761</v>
      </c>
      <c r="G7985" s="2" t="s">
        <v>18</v>
      </c>
      <c r="H7985" s="2">
        <v>4.0</v>
      </c>
      <c r="I7985" s="2">
        <v>4.0</v>
      </c>
      <c r="J7985" s="2">
        <v>4.0</v>
      </c>
      <c r="K7985" s="2">
        <v>4.0</v>
      </c>
      <c r="L7985" s="2">
        <v>4.0</v>
      </c>
      <c r="M7985" s="2" t="s">
        <v>19</v>
      </c>
    </row>
    <row r="7986" ht="15.75" customHeight="1">
      <c r="A7986" s="2">
        <v>460.0</v>
      </c>
      <c r="B7986" s="2" t="s">
        <v>21651</v>
      </c>
      <c r="C7986" s="2" t="s">
        <v>116</v>
      </c>
      <c r="D7986" s="3" t="s">
        <v>21762</v>
      </c>
      <c r="E7986" s="3" t="s">
        <v>21763</v>
      </c>
      <c r="F7986" s="3" t="s">
        <v>21764</v>
      </c>
      <c r="G7986" s="2" t="s">
        <v>50</v>
      </c>
      <c r="H7986" s="2">
        <v>5.0</v>
      </c>
      <c r="I7986" s="2">
        <v>5.0</v>
      </c>
      <c r="J7986" s="2">
        <v>5.0</v>
      </c>
      <c r="K7986" s="2">
        <v>5.0</v>
      </c>
      <c r="L7986" s="2">
        <v>5.0</v>
      </c>
      <c r="M7986" s="2" t="s">
        <v>19</v>
      </c>
    </row>
    <row r="7987" ht="15.75" customHeight="1">
      <c r="A7987" s="2">
        <v>460.0</v>
      </c>
      <c r="B7987" s="2" t="s">
        <v>21651</v>
      </c>
      <c r="C7987" s="2" t="s">
        <v>116</v>
      </c>
      <c r="D7987" s="3" t="s">
        <v>21765</v>
      </c>
      <c r="E7987" s="3" t="s">
        <v>21766</v>
      </c>
      <c r="F7987" s="3" t="s">
        <v>21767</v>
      </c>
      <c r="G7987" s="2" t="s">
        <v>50</v>
      </c>
      <c r="H7987" s="2">
        <v>5.0</v>
      </c>
      <c r="I7987" s="2">
        <v>5.0</v>
      </c>
      <c r="J7987" s="2">
        <v>5.0</v>
      </c>
      <c r="K7987" s="2">
        <v>5.0</v>
      </c>
      <c r="L7987" s="2">
        <v>5.0</v>
      </c>
      <c r="M7987" s="2" t="s">
        <v>19</v>
      </c>
    </row>
    <row r="7988" ht="15.75" customHeight="1">
      <c r="A7988" s="2">
        <v>460.0</v>
      </c>
      <c r="B7988" s="2" t="s">
        <v>21651</v>
      </c>
      <c r="C7988" s="2" t="s">
        <v>116</v>
      </c>
      <c r="D7988" s="3" t="s">
        <v>21768</v>
      </c>
      <c r="E7988" s="3" t="s">
        <v>21769</v>
      </c>
      <c r="F7988" s="3" t="s">
        <v>21770</v>
      </c>
      <c r="G7988" s="2" t="s">
        <v>50</v>
      </c>
      <c r="H7988" s="2">
        <v>3.0</v>
      </c>
      <c r="I7988" s="2">
        <v>3.0</v>
      </c>
      <c r="J7988" s="2">
        <v>3.0</v>
      </c>
      <c r="K7988" s="2">
        <v>3.0</v>
      </c>
      <c r="L7988" s="2">
        <v>3.0</v>
      </c>
      <c r="M7988" s="2" t="s">
        <v>19</v>
      </c>
    </row>
    <row r="7989" ht="15.75" customHeight="1">
      <c r="A7989" s="2">
        <v>460.0</v>
      </c>
      <c r="B7989" s="2" t="s">
        <v>21651</v>
      </c>
      <c r="C7989" s="2" t="s">
        <v>116</v>
      </c>
      <c r="D7989" s="3" t="s">
        <v>2700</v>
      </c>
      <c r="E7989" s="3" t="s">
        <v>21771</v>
      </c>
      <c r="F7989" s="3" t="s">
        <v>21772</v>
      </c>
      <c r="G7989" s="2" t="s">
        <v>18</v>
      </c>
      <c r="H7989" s="2">
        <v>4.0</v>
      </c>
      <c r="I7989" s="2">
        <v>4.0</v>
      </c>
      <c r="J7989" s="2">
        <v>4.0</v>
      </c>
      <c r="K7989" s="2">
        <v>4.0</v>
      </c>
      <c r="L7989" s="2">
        <v>4.0</v>
      </c>
      <c r="M7989" s="2" t="s">
        <v>19</v>
      </c>
    </row>
    <row r="7990" ht="15.75" customHeight="1">
      <c r="A7990" s="2">
        <v>460.0</v>
      </c>
      <c r="B7990" s="2" t="s">
        <v>21651</v>
      </c>
      <c r="C7990" s="2" t="s">
        <v>123</v>
      </c>
      <c r="D7990" s="3" t="s">
        <v>21773</v>
      </c>
      <c r="E7990" s="3" t="s">
        <v>21774</v>
      </c>
      <c r="F7990" s="3" t="s">
        <v>21775</v>
      </c>
      <c r="G7990" s="2" t="s">
        <v>18</v>
      </c>
      <c r="H7990" s="2">
        <v>5.0</v>
      </c>
      <c r="I7990" s="2">
        <v>5.0</v>
      </c>
      <c r="J7990" s="2">
        <v>5.0</v>
      </c>
      <c r="K7990" s="2">
        <v>5.0</v>
      </c>
      <c r="L7990" s="2">
        <v>5.0</v>
      </c>
      <c r="M7990" s="2" t="s">
        <v>19</v>
      </c>
    </row>
    <row r="7991" ht="15.75" customHeight="1">
      <c r="A7991" s="2">
        <v>460.0</v>
      </c>
      <c r="B7991" s="2" t="s">
        <v>21651</v>
      </c>
      <c r="C7991" s="2" t="s">
        <v>123</v>
      </c>
      <c r="D7991" s="3" t="s">
        <v>21049</v>
      </c>
      <c r="E7991" s="3" t="s">
        <v>21776</v>
      </c>
      <c r="F7991" s="3" t="s">
        <v>21777</v>
      </c>
      <c r="G7991" s="2" t="s">
        <v>18</v>
      </c>
      <c r="H7991" s="2">
        <v>4.0</v>
      </c>
      <c r="I7991" s="2">
        <v>4.0</v>
      </c>
      <c r="J7991" s="2">
        <v>4.0</v>
      </c>
      <c r="K7991" s="2">
        <v>4.0</v>
      </c>
      <c r="L7991" s="2">
        <v>4.0</v>
      </c>
      <c r="M7991" s="2" t="s">
        <v>19</v>
      </c>
    </row>
    <row r="7992" ht="15.75" customHeight="1">
      <c r="A7992" s="2">
        <v>460.0</v>
      </c>
      <c r="B7992" s="2" t="s">
        <v>21651</v>
      </c>
      <c r="C7992" s="2" t="s">
        <v>127</v>
      </c>
      <c r="D7992" s="3" t="s">
        <v>139</v>
      </c>
      <c r="E7992" s="3" t="s">
        <v>21778</v>
      </c>
      <c r="F7992" s="3" t="s">
        <v>21779</v>
      </c>
      <c r="G7992" s="2" t="s">
        <v>50</v>
      </c>
      <c r="H7992" s="2">
        <v>5.0</v>
      </c>
      <c r="I7992" s="2">
        <v>5.0</v>
      </c>
      <c r="J7992" s="2">
        <v>5.0</v>
      </c>
      <c r="K7992" s="2">
        <v>5.0</v>
      </c>
      <c r="L7992" s="2">
        <v>5.0</v>
      </c>
      <c r="M7992" s="2" t="s">
        <v>19</v>
      </c>
    </row>
    <row r="7993" ht="15.75" customHeight="1">
      <c r="A7993" s="2">
        <v>460.0</v>
      </c>
      <c r="B7993" s="2" t="s">
        <v>21651</v>
      </c>
      <c r="C7993" s="2" t="s">
        <v>372</v>
      </c>
      <c r="D7993" s="3" t="s">
        <v>7478</v>
      </c>
      <c r="E7993" s="3" t="s">
        <v>21780</v>
      </c>
      <c r="F7993" s="3" t="s">
        <v>21781</v>
      </c>
      <c r="G7993" s="2" t="s">
        <v>18</v>
      </c>
      <c r="H7993" s="2">
        <v>4.0</v>
      </c>
      <c r="I7993" s="2">
        <v>3.0</v>
      </c>
      <c r="J7993" s="2">
        <v>3.0</v>
      </c>
      <c r="K7993" s="2">
        <v>3.0</v>
      </c>
      <c r="L7993" s="2">
        <v>5.0</v>
      </c>
      <c r="M7993" s="2" t="s">
        <v>19</v>
      </c>
    </row>
    <row r="7994" ht="15.75" customHeight="1">
      <c r="A7994" s="2">
        <v>460.0</v>
      </c>
      <c r="B7994" s="2" t="s">
        <v>21651</v>
      </c>
      <c r="C7994" s="2" t="s">
        <v>372</v>
      </c>
      <c r="D7994" s="3" t="s">
        <v>139</v>
      </c>
      <c r="E7994" s="3" t="s">
        <v>21782</v>
      </c>
      <c r="F7994" s="3" t="s">
        <v>21783</v>
      </c>
      <c r="G7994" s="2" t="s">
        <v>28</v>
      </c>
      <c r="H7994" s="2">
        <v>4.0</v>
      </c>
      <c r="I7994" s="2">
        <v>4.0</v>
      </c>
      <c r="J7994" s="2">
        <v>1.0</v>
      </c>
      <c r="K7994" s="2">
        <v>3.0</v>
      </c>
      <c r="L7994" s="2">
        <v>4.0</v>
      </c>
      <c r="M7994" s="2" t="s">
        <v>19</v>
      </c>
    </row>
    <row r="7995" ht="15.75" customHeight="1">
      <c r="A7995" s="2">
        <v>460.0</v>
      </c>
      <c r="B7995" s="2" t="s">
        <v>21651</v>
      </c>
      <c r="C7995" s="2" t="s">
        <v>372</v>
      </c>
      <c r="D7995" s="3" t="s">
        <v>21784</v>
      </c>
      <c r="E7995" s="3" t="s">
        <v>21785</v>
      </c>
      <c r="F7995" s="3" t="s">
        <v>21786</v>
      </c>
      <c r="G7995" s="2" t="s">
        <v>18</v>
      </c>
      <c r="H7995" s="2">
        <v>4.0</v>
      </c>
      <c r="I7995" s="2">
        <v>4.0</v>
      </c>
      <c r="J7995" s="2">
        <v>4.0</v>
      </c>
      <c r="K7995" s="2">
        <v>5.0</v>
      </c>
      <c r="L7995" s="2">
        <v>5.0</v>
      </c>
      <c r="M7995" s="2" t="s">
        <v>19</v>
      </c>
    </row>
    <row r="7996" ht="15.75" customHeight="1">
      <c r="A7996" s="2">
        <v>460.0</v>
      </c>
      <c r="B7996" s="2" t="s">
        <v>21651</v>
      </c>
      <c r="C7996" s="2" t="s">
        <v>372</v>
      </c>
      <c r="D7996" s="3" t="s">
        <v>21787</v>
      </c>
      <c r="E7996" s="3" t="s">
        <v>21788</v>
      </c>
      <c r="F7996" s="3" t="s">
        <v>21789</v>
      </c>
      <c r="G7996" s="2" t="s">
        <v>62</v>
      </c>
      <c r="H7996" s="2">
        <v>1.0</v>
      </c>
      <c r="I7996" s="2">
        <v>1.0</v>
      </c>
      <c r="J7996" s="2">
        <v>1.0</v>
      </c>
      <c r="K7996" s="2">
        <v>1.0</v>
      </c>
      <c r="L7996" s="2">
        <v>1.0</v>
      </c>
      <c r="M7996" s="2" t="s">
        <v>33</v>
      </c>
    </row>
    <row r="7997" ht="15.75" customHeight="1">
      <c r="A7997" s="2">
        <v>460.0</v>
      </c>
      <c r="B7997" s="2" t="s">
        <v>21651</v>
      </c>
      <c r="C7997" s="2" t="s">
        <v>372</v>
      </c>
      <c r="D7997" s="3" t="s">
        <v>12163</v>
      </c>
      <c r="E7997" s="3" t="s">
        <v>21790</v>
      </c>
      <c r="F7997" s="3" t="s">
        <v>21791</v>
      </c>
      <c r="G7997" s="2" t="s">
        <v>50</v>
      </c>
      <c r="H7997" s="2">
        <v>4.0</v>
      </c>
      <c r="I7997" s="2">
        <v>4.0</v>
      </c>
      <c r="J7997" s="2">
        <v>4.0</v>
      </c>
      <c r="K7997" s="2">
        <v>4.0</v>
      </c>
      <c r="L7997" s="2">
        <v>4.0</v>
      </c>
      <c r="M7997" s="2" t="s">
        <v>19</v>
      </c>
    </row>
    <row r="7998" ht="15.75" customHeight="1">
      <c r="A7998" s="2">
        <v>460.0</v>
      </c>
      <c r="B7998" s="2" t="s">
        <v>21651</v>
      </c>
      <c r="C7998" s="2" t="s">
        <v>34</v>
      </c>
      <c r="D7998" s="3" t="s">
        <v>21792</v>
      </c>
      <c r="E7998" s="3" t="s">
        <v>21793</v>
      </c>
      <c r="F7998" s="3" t="s">
        <v>21794</v>
      </c>
      <c r="G7998" s="2" t="s">
        <v>50</v>
      </c>
      <c r="H7998" s="2">
        <v>4.0</v>
      </c>
      <c r="I7998" s="2">
        <v>3.0</v>
      </c>
      <c r="J7998" s="2">
        <v>3.0</v>
      </c>
      <c r="K7998" s="2">
        <v>4.0</v>
      </c>
      <c r="L7998" s="2">
        <v>5.0</v>
      </c>
      <c r="M7998" s="2" t="s">
        <v>19</v>
      </c>
    </row>
    <row r="7999" ht="15.75" customHeight="1">
      <c r="A7999" s="2">
        <v>460.0</v>
      </c>
      <c r="B7999" s="2" t="s">
        <v>21651</v>
      </c>
      <c r="C7999" s="2" t="s">
        <v>161</v>
      </c>
      <c r="D7999" s="3" t="s">
        <v>4075</v>
      </c>
      <c r="E7999" s="3" t="s">
        <v>21795</v>
      </c>
      <c r="F7999" s="3" t="s">
        <v>21796</v>
      </c>
      <c r="G7999" s="2" t="s">
        <v>50</v>
      </c>
      <c r="H7999" s="2">
        <v>4.0</v>
      </c>
      <c r="I7999" s="2">
        <v>5.0</v>
      </c>
      <c r="J7999" s="2">
        <v>4.0</v>
      </c>
      <c r="K7999" s="2">
        <v>5.0</v>
      </c>
      <c r="L7999" s="2">
        <v>5.0</v>
      </c>
      <c r="M7999" s="2" t="s">
        <v>19</v>
      </c>
    </row>
    <row r="8000" ht="15.75" customHeight="1">
      <c r="A8000" s="2">
        <v>460.0</v>
      </c>
      <c r="B8000" s="2" t="s">
        <v>21651</v>
      </c>
      <c r="C8000" s="2" t="s">
        <v>382</v>
      </c>
      <c r="D8000" s="3" t="s">
        <v>59</v>
      </c>
      <c r="E8000" s="3" t="s">
        <v>21797</v>
      </c>
      <c r="F8000" s="3" t="s">
        <v>21798</v>
      </c>
      <c r="G8000" s="2" t="s">
        <v>50</v>
      </c>
      <c r="H8000" s="2">
        <v>5.0</v>
      </c>
      <c r="I8000" s="2">
        <v>5.0</v>
      </c>
      <c r="J8000" s="2">
        <v>5.0</v>
      </c>
      <c r="K8000" s="2">
        <v>5.0</v>
      </c>
      <c r="L8000" s="2">
        <v>5.0</v>
      </c>
      <c r="M8000" s="2" t="s">
        <v>19</v>
      </c>
    </row>
    <row r="8001" ht="15.75" customHeight="1">
      <c r="A8001" s="2">
        <v>460.0</v>
      </c>
      <c r="B8001" s="2" t="s">
        <v>21651</v>
      </c>
      <c r="C8001" s="2" t="s">
        <v>382</v>
      </c>
      <c r="D8001" s="3" t="s">
        <v>798</v>
      </c>
      <c r="E8001" s="3" t="s">
        <v>21799</v>
      </c>
      <c r="F8001" s="3" t="s">
        <v>21800</v>
      </c>
      <c r="G8001" s="2" t="s">
        <v>50</v>
      </c>
      <c r="H8001" s="2">
        <v>3.0</v>
      </c>
      <c r="I8001" s="2">
        <v>5.0</v>
      </c>
      <c r="J8001" s="2">
        <v>4.0</v>
      </c>
      <c r="K8001" s="2">
        <v>4.0</v>
      </c>
      <c r="L8001" s="2">
        <v>5.0</v>
      </c>
      <c r="M8001" s="2" t="s">
        <v>19</v>
      </c>
    </row>
    <row r="8002" ht="15.75" customHeight="1">
      <c r="A8002" s="2">
        <v>460.0</v>
      </c>
      <c r="B8002" s="2" t="s">
        <v>21651</v>
      </c>
      <c r="C8002" s="2" t="s">
        <v>426</v>
      </c>
      <c r="D8002" s="3" t="s">
        <v>8424</v>
      </c>
      <c r="E8002" s="3" t="s">
        <v>21801</v>
      </c>
      <c r="F8002" s="3" t="s">
        <v>21802</v>
      </c>
      <c r="G8002" s="2" t="s">
        <v>18</v>
      </c>
      <c r="H8002" s="2">
        <v>4.0</v>
      </c>
      <c r="I8002" s="2">
        <v>4.0</v>
      </c>
      <c r="J8002" s="2">
        <v>4.0</v>
      </c>
      <c r="K8002" s="2">
        <v>4.0</v>
      </c>
      <c r="L8002" s="2">
        <v>5.0</v>
      </c>
      <c r="M8002" s="2" t="s">
        <v>19</v>
      </c>
    </row>
    <row r="8003" ht="15.75" customHeight="1">
      <c r="A8003" s="2">
        <v>460.0</v>
      </c>
      <c r="B8003" s="2" t="s">
        <v>21651</v>
      </c>
      <c r="C8003" s="2" t="s">
        <v>426</v>
      </c>
      <c r="D8003" s="3" t="s">
        <v>1985</v>
      </c>
      <c r="E8003" s="3" t="s">
        <v>21803</v>
      </c>
      <c r="F8003" s="3" t="s">
        <v>21804</v>
      </c>
      <c r="G8003" s="2" t="s">
        <v>18</v>
      </c>
      <c r="H8003" s="2">
        <v>5.0</v>
      </c>
      <c r="I8003" s="2">
        <v>5.0</v>
      </c>
      <c r="J8003" s="2">
        <v>5.0</v>
      </c>
      <c r="K8003" s="2">
        <v>4.0</v>
      </c>
      <c r="L8003" s="2">
        <v>5.0</v>
      </c>
      <c r="M8003" s="2" t="s">
        <v>19</v>
      </c>
    </row>
    <row r="8004" ht="15.75" customHeight="1">
      <c r="A8004" s="2">
        <v>460.0</v>
      </c>
      <c r="B8004" s="2" t="s">
        <v>21651</v>
      </c>
      <c r="C8004" s="2" t="s">
        <v>426</v>
      </c>
      <c r="D8004" s="3" t="s">
        <v>21805</v>
      </c>
      <c r="E8004" s="3" t="s">
        <v>21806</v>
      </c>
      <c r="F8004" s="3" t="s">
        <v>21807</v>
      </c>
      <c r="G8004" s="2" t="s">
        <v>50</v>
      </c>
      <c r="H8004" s="2">
        <v>4.0</v>
      </c>
      <c r="I8004" s="2">
        <v>5.0</v>
      </c>
      <c r="J8004" s="2">
        <v>5.0</v>
      </c>
      <c r="K8004" s="2">
        <v>5.0</v>
      </c>
      <c r="L8004" s="2">
        <v>5.0</v>
      </c>
      <c r="M8004" s="2" t="s">
        <v>19</v>
      </c>
    </row>
    <row r="8005" ht="15.75" customHeight="1">
      <c r="A8005" s="2">
        <v>460.0</v>
      </c>
      <c r="B8005" s="2" t="s">
        <v>21651</v>
      </c>
      <c r="C8005" s="2" t="s">
        <v>426</v>
      </c>
      <c r="D8005" s="3" t="s">
        <v>950</v>
      </c>
      <c r="E8005" s="3" t="s">
        <v>21808</v>
      </c>
      <c r="F8005" s="3" t="s">
        <v>21809</v>
      </c>
      <c r="G8005" s="2" t="s">
        <v>18</v>
      </c>
      <c r="H8005" s="2">
        <v>4.0</v>
      </c>
      <c r="I8005" s="2">
        <v>4.0</v>
      </c>
      <c r="J8005" s="2">
        <v>4.0</v>
      </c>
      <c r="K8005" s="2">
        <v>3.0</v>
      </c>
      <c r="L8005" s="2">
        <v>3.0</v>
      </c>
      <c r="M8005" s="2" t="s">
        <v>19</v>
      </c>
    </row>
    <row r="8006" ht="15.75" customHeight="1">
      <c r="A8006" s="2">
        <v>460.0</v>
      </c>
      <c r="B8006" s="2" t="s">
        <v>21651</v>
      </c>
      <c r="C8006" s="2" t="s">
        <v>386</v>
      </c>
      <c r="D8006" s="3" t="s">
        <v>21810</v>
      </c>
      <c r="E8006" s="3" t="s">
        <v>21811</v>
      </c>
      <c r="F8006" s="3" t="s">
        <v>21812</v>
      </c>
      <c r="G8006" s="2" t="s">
        <v>28</v>
      </c>
      <c r="H8006" s="2">
        <v>2.0</v>
      </c>
      <c r="I8006" s="2">
        <v>2.0</v>
      </c>
      <c r="J8006" s="2">
        <v>5.0</v>
      </c>
      <c r="K8006" s="2">
        <v>5.0</v>
      </c>
      <c r="L8006" s="2">
        <v>5.0</v>
      </c>
      <c r="M8006" s="2" t="s">
        <v>19</v>
      </c>
    </row>
    <row r="8007" ht="15.75" customHeight="1">
      <c r="A8007" s="2">
        <v>460.0</v>
      </c>
      <c r="B8007" s="2" t="s">
        <v>21651</v>
      </c>
      <c r="C8007" s="2" t="s">
        <v>54</v>
      </c>
      <c r="D8007" s="3" t="s">
        <v>139</v>
      </c>
      <c r="E8007" s="3" t="s">
        <v>21813</v>
      </c>
      <c r="F8007" s="3" t="s">
        <v>21814</v>
      </c>
      <c r="G8007" s="2" t="s">
        <v>18</v>
      </c>
      <c r="H8007" s="2">
        <v>4.0</v>
      </c>
      <c r="I8007" s="2">
        <v>5.0</v>
      </c>
      <c r="J8007" s="2">
        <v>4.0</v>
      </c>
      <c r="K8007" s="2">
        <v>4.0</v>
      </c>
      <c r="L8007" s="2">
        <v>5.0</v>
      </c>
      <c r="M8007" s="2" t="s">
        <v>19</v>
      </c>
    </row>
    <row r="8008" ht="15.75" customHeight="1">
      <c r="A8008" s="2">
        <v>460.0</v>
      </c>
      <c r="B8008" s="2" t="s">
        <v>21651</v>
      </c>
      <c r="C8008" s="2" t="s">
        <v>54</v>
      </c>
      <c r="D8008" s="3" t="s">
        <v>21815</v>
      </c>
      <c r="E8008" s="3" t="s">
        <v>21816</v>
      </c>
      <c r="F8008" s="3" t="s">
        <v>21817</v>
      </c>
      <c r="G8008" s="2" t="s">
        <v>50</v>
      </c>
      <c r="H8008" s="2">
        <v>3.0</v>
      </c>
      <c r="I8008" s="2">
        <v>5.0</v>
      </c>
      <c r="J8008" s="2">
        <v>5.0</v>
      </c>
      <c r="K8008" s="2">
        <v>5.0</v>
      </c>
      <c r="L8008" s="2">
        <v>5.0</v>
      </c>
      <c r="M8008" s="2" t="s">
        <v>19</v>
      </c>
    </row>
    <row r="8009" ht="15.75" customHeight="1">
      <c r="A8009" s="2">
        <v>460.0</v>
      </c>
      <c r="B8009" s="2" t="s">
        <v>21651</v>
      </c>
      <c r="C8009" s="2" t="s">
        <v>261</v>
      </c>
      <c r="D8009" s="3" t="s">
        <v>18305</v>
      </c>
      <c r="E8009" s="3" t="s">
        <v>21818</v>
      </c>
      <c r="F8009" s="3" t="s">
        <v>21819</v>
      </c>
      <c r="G8009" s="2" t="s">
        <v>18</v>
      </c>
      <c r="H8009" s="2">
        <v>4.0</v>
      </c>
      <c r="I8009" s="2">
        <v>3.0</v>
      </c>
      <c r="J8009" s="2">
        <v>4.0</v>
      </c>
      <c r="K8009" s="2">
        <v>4.0</v>
      </c>
      <c r="L8009" s="2">
        <v>5.0</v>
      </c>
      <c r="M8009" s="2" t="s">
        <v>19</v>
      </c>
    </row>
    <row r="8010" ht="15.75" customHeight="1">
      <c r="A8010" s="2">
        <v>460.0</v>
      </c>
      <c r="B8010" s="2" t="s">
        <v>21651</v>
      </c>
      <c r="C8010" s="2" t="s">
        <v>261</v>
      </c>
      <c r="D8010" s="3" t="s">
        <v>21820</v>
      </c>
      <c r="E8010" s="3" t="s">
        <v>21821</v>
      </c>
      <c r="F8010" s="3" t="s">
        <v>21822</v>
      </c>
      <c r="G8010" s="2" t="s">
        <v>28</v>
      </c>
      <c r="H8010" s="2">
        <v>1.0</v>
      </c>
      <c r="I8010" s="2">
        <v>3.0</v>
      </c>
      <c r="J8010" s="2">
        <v>2.0</v>
      </c>
      <c r="K8010" s="2">
        <v>1.0</v>
      </c>
      <c r="L8010" s="2">
        <v>5.0</v>
      </c>
      <c r="M8010" s="2" t="s">
        <v>33</v>
      </c>
    </row>
    <row r="8011" ht="15.75" customHeight="1">
      <c r="A8011" s="2">
        <v>460.0</v>
      </c>
      <c r="B8011" s="2" t="s">
        <v>21651</v>
      </c>
      <c r="C8011" s="2" t="s">
        <v>167</v>
      </c>
      <c r="D8011" s="3" t="s">
        <v>21823</v>
      </c>
      <c r="E8011" s="3" t="s">
        <v>21824</v>
      </c>
      <c r="F8011" s="3" t="s">
        <v>21825</v>
      </c>
      <c r="G8011" s="2" t="s">
        <v>50</v>
      </c>
      <c r="H8011" s="2">
        <v>2.0</v>
      </c>
      <c r="I8011" s="2">
        <v>4.0</v>
      </c>
      <c r="J8011" s="2">
        <v>3.0</v>
      </c>
      <c r="K8011" s="2">
        <v>4.0</v>
      </c>
      <c r="L8011" s="2">
        <v>4.0</v>
      </c>
      <c r="M8011" s="2" t="s">
        <v>19</v>
      </c>
    </row>
    <row r="8012" ht="15.75" customHeight="1">
      <c r="A8012" s="2">
        <v>460.0</v>
      </c>
      <c r="B8012" s="2" t="s">
        <v>21651</v>
      </c>
      <c r="C8012" s="2" t="s">
        <v>167</v>
      </c>
      <c r="D8012" s="3" t="s">
        <v>21826</v>
      </c>
      <c r="E8012" s="3" t="s">
        <v>21827</v>
      </c>
      <c r="F8012" s="3" t="s">
        <v>21828</v>
      </c>
      <c r="G8012" s="2" t="s">
        <v>18</v>
      </c>
      <c r="H8012" s="2">
        <v>4.0</v>
      </c>
      <c r="I8012" s="2">
        <v>4.0</v>
      </c>
      <c r="J8012" s="2">
        <v>4.0</v>
      </c>
      <c r="K8012" s="2">
        <v>4.0</v>
      </c>
      <c r="L8012" s="2">
        <v>4.0</v>
      </c>
      <c r="M8012" s="2" t="s">
        <v>19</v>
      </c>
    </row>
    <row r="8013" ht="15.75" customHeight="1">
      <c r="A8013" s="2">
        <v>460.0</v>
      </c>
      <c r="B8013" s="2" t="s">
        <v>21651</v>
      </c>
      <c r="C8013" s="2" t="s">
        <v>167</v>
      </c>
      <c r="D8013" s="3" t="s">
        <v>21829</v>
      </c>
      <c r="E8013" s="3" t="s">
        <v>21830</v>
      </c>
      <c r="F8013" s="3" t="s">
        <v>21831</v>
      </c>
      <c r="G8013" s="2" t="s">
        <v>50</v>
      </c>
      <c r="H8013" s="2">
        <v>4.0</v>
      </c>
      <c r="I8013" s="2">
        <v>4.0</v>
      </c>
      <c r="J8013" s="2">
        <v>3.0</v>
      </c>
      <c r="K8013" s="2">
        <v>3.0</v>
      </c>
      <c r="L8013" s="2">
        <v>5.0</v>
      </c>
      <c r="M8013" s="2" t="s">
        <v>19</v>
      </c>
    </row>
    <row r="8014" ht="15.75" customHeight="1">
      <c r="A8014" s="2">
        <v>460.0</v>
      </c>
      <c r="B8014" s="2" t="s">
        <v>21651</v>
      </c>
      <c r="C8014" s="2" t="s">
        <v>167</v>
      </c>
      <c r="D8014" s="3" t="s">
        <v>21832</v>
      </c>
      <c r="E8014" s="3" t="s">
        <v>21833</v>
      </c>
      <c r="F8014" s="3" t="s">
        <v>21834</v>
      </c>
      <c r="G8014" s="2" t="s">
        <v>50</v>
      </c>
      <c r="H8014" s="2">
        <v>4.0</v>
      </c>
      <c r="I8014" s="2">
        <v>4.0</v>
      </c>
      <c r="J8014" s="2">
        <v>5.0</v>
      </c>
      <c r="K8014" s="2">
        <v>5.0</v>
      </c>
      <c r="L8014" s="2">
        <v>5.0</v>
      </c>
      <c r="M8014" s="2" t="s">
        <v>19</v>
      </c>
    </row>
    <row r="8015" ht="15.75" customHeight="1">
      <c r="A8015" s="2">
        <v>460.0</v>
      </c>
      <c r="B8015" s="2" t="s">
        <v>21651</v>
      </c>
      <c r="C8015" s="2" t="s">
        <v>438</v>
      </c>
      <c r="D8015" s="3" t="s">
        <v>92</v>
      </c>
      <c r="E8015" s="3" t="s">
        <v>21835</v>
      </c>
      <c r="F8015" s="3" t="s">
        <v>21836</v>
      </c>
      <c r="G8015" s="2" t="s">
        <v>28</v>
      </c>
      <c r="H8015" s="2">
        <v>2.0</v>
      </c>
      <c r="I8015" s="2">
        <v>4.0</v>
      </c>
      <c r="J8015" s="2">
        <v>1.0</v>
      </c>
      <c r="K8015" s="2">
        <v>3.0</v>
      </c>
      <c r="L8015" s="2">
        <v>5.0</v>
      </c>
      <c r="M8015" s="2" t="s">
        <v>19</v>
      </c>
    </row>
    <row r="8016" ht="15.75" customHeight="1">
      <c r="A8016" s="2">
        <v>460.0</v>
      </c>
      <c r="B8016" s="2" t="s">
        <v>21651</v>
      </c>
      <c r="C8016" s="2" t="s">
        <v>438</v>
      </c>
      <c r="D8016" s="3" t="s">
        <v>8957</v>
      </c>
      <c r="E8016" s="3" t="s">
        <v>21837</v>
      </c>
      <c r="F8016" s="3" t="s">
        <v>21838</v>
      </c>
      <c r="G8016" s="2" t="s">
        <v>62</v>
      </c>
      <c r="H8016" s="2">
        <v>2.0</v>
      </c>
      <c r="I8016" s="2">
        <v>3.0</v>
      </c>
      <c r="J8016" s="2">
        <v>3.0</v>
      </c>
      <c r="K8016" s="2">
        <v>4.0</v>
      </c>
      <c r="L8016" s="2">
        <v>5.0</v>
      </c>
      <c r="M8016" s="2" t="s">
        <v>33</v>
      </c>
    </row>
    <row r="8017" ht="15.75" customHeight="1">
      <c r="A8017" s="2">
        <v>460.0</v>
      </c>
      <c r="B8017" s="2" t="s">
        <v>21651</v>
      </c>
      <c r="C8017" s="2" t="s">
        <v>438</v>
      </c>
      <c r="D8017" s="3" t="s">
        <v>21839</v>
      </c>
      <c r="E8017" s="3" t="s">
        <v>21840</v>
      </c>
      <c r="F8017" s="3" t="s">
        <v>21841</v>
      </c>
      <c r="G8017" s="2" t="s">
        <v>18</v>
      </c>
      <c r="H8017" s="2">
        <v>3.0</v>
      </c>
      <c r="I8017" s="2">
        <v>3.0</v>
      </c>
      <c r="J8017" s="2">
        <v>4.0</v>
      </c>
      <c r="K8017" s="2">
        <v>3.0</v>
      </c>
      <c r="L8017" s="2">
        <v>4.0</v>
      </c>
      <c r="M8017" s="2" t="s">
        <v>19</v>
      </c>
    </row>
    <row r="8018" ht="15.75" customHeight="1">
      <c r="A8018" s="2">
        <v>460.0</v>
      </c>
      <c r="B8018" s="2" t="s">
        <v>21651</v>
      </c>
      <c r="C8018" s="2" t="s">
        <v>272</v>
      </c>
      <c r="D8018" s="3" t="s">
        <v>21842</v>
      </c>
      <c r="E8018" s="2" t="str">
        <f>+ Beautiful, spacious, airy office, generally a big company so the investment is quite a bit
+ The result is an office, plus many pretty girls on staff
No OT................................................................</f>
        <v>#ERROR!</v>
      </c>
      <c r="F8018" s="3" t="s">
        <v>21843</v>
      </c>
      <c r="G8018" s="2" t="s">
        <v>50</v>
      </c>
      <c r="H8018" s="2">
        <v>3.0</v>
      </c>
      <c r="I8018" s="2">
        <v>5.0</v>
      </c>
      <c r="J8018" s="2">
        <v>5.0</v>
      </c>
      <c r="K8018" s="2">
        <v>5.0</v>
      </c>
      <c r="L8018" s="2">
        <v>5.0</v>
      </c>
      <c r="M8018" s="2" t="s">
        <v>19</v>
      </c>
    </row>
    <row r="8019" ht="15.75" customHeight="1">
      <c r="A8019" s="2">
        <v>460.0</v>
      </c>
      <c r="B8019" s="2" t="s">
        <v>21651</v>
      </c>
      <c r="C8019" s="2" t="s">
        <v>272</v>
      </c>
      <c r="D8019" s="3" t="s">
        <v>21844</v>
      </c>
      <c r="E8019" s="3" t="s">
        <v>21845</v>
      </c>
      <c r="F8019" s="3" t="s">
        <v>21846</v>
      </c>
      <c r="G8019" s="2" t="s">
        <v>50</v>
      </c>
      <c r="H8019" s="2">
        <v>5.0</v>
      </c>
      <c r="I8019" s="2">
        <v>5.0</v>
      </c>
      <c r="J8019" s="2">
        <v>5.0</v>
      </c>
      <c r="K8019" s="2">
        <v>5.0</v>
      </c>
      <c r="L8019" s="2">
        <v>5.0</v>
      </c>
      <c r="M8019" s="2" t="s">
        <v>19</v>
      </c>
    </row>
    <row r="8020" ht="15.75" customHeight="1">
      <c r="A8020" s="2">
        <v>460.0</v>
      </c>
      <c r="B8020" s="2" t="s">
        <v>21651</v>
      </c>
      <c r="C8020" s="2" t="s">
        <v>272</v>
      </c>
      <c r="D8020" s="3" t="s">
        <v>191</v>
      </c>
      <c r="E8020" s="3" t="s">
        <v>21847</v>
      </c>
      <c r="F8020" s="3" t="s">
        <v>21848</v>
      </c>
      <c r="G8020" s="2" t="s">
        <v>18</v>
      </c>
      <c r="H8020" s="2">
        <v>3.0</v>
      </c>
      <c r="I8020" s="2">
        <v>4.0</v>
      </c>
      <c r="J8020" s="2">
        <v>4.0</v>
      </c>
      <c r="K8020" s="2">
        <v>4.0</v>
      </c>
      <c r="L8020" s="2">
        <v>4.0</v>
      </c>
      <c r="M8020" s="2" t="s">
        <v>19</v>
      </c>
    </row>
    <row r="8021" ht="15.75" customHeight="1">
      <c r="A8021" s="2">
        <v>460.0</v>
      </c>
      <c r="B8021" s="2" t="s">
        <v>21651</v>
      </c>
      <c r="C8021" s="2" t="s">
        <v>272</v>
      </c>
      <c r="D8021" s="3" t="s">
        <v>21849</v>
      </c>
      <c r="E8021" s="3" t="s">
        <v>21850</v>
      </c>
      <c r="F8021" s="3" t="s">
        <v>21851</v>
      </c>
      <c r="G8021" s="2" t="s">
        <v>50</v>
      </c>
      <c r="H8021" s="2">
        <v>4.0</v>
      </c>
      <c r="I8021" s="2">
        <v>3.0</v>
      </c>
      <c r="J8021" s="2">
        <v>5.0</v>
      </c>
      <c r="K8021" s="2">
        <v>4.0</v>
      </c>
      <c r="L8021" s="2">
        <v>5.0</v>
      </c>
      <c r="M8021" s="2" t="s">
        <v>19</v>
      </c>
    </row>
    <row r="8022" ht="15.75" customHeight="1">
      <c r="A8022" s="2">
        <v>460.0</v>
      </c>
      <c r="B8022" s="2" t="s">
        <v>21651</v>
      </c>
      <c r="C8022" s="2" t="s">
        <v>218</v>
      </c>
      <c r="D8022" s="3" t="s">
        <v>13814</v>
      </c>
      <c r="E8022" s="3" t="s">
        <v>21852</v>
      </c>
      <c r="F8022" s="3" t="s">
        <v>21853</v>
      </c>
      <c r="G8022" s="2" t="s">
        <v>28</v>
      </c>
      <c r="H8022" s="2">
        <v>3.0</v>
      </c>
      <c r="I8022" s="2">
        <v>4.0</v>
      </c>
      <c r="J8022" s="2">
        <v>2.0</v>
      </c>
      <c r="K8022" s="2">
        <v>3.0</v>
      </c>
      <c r="L8022" s="2">
        <v>5.0</v>
      </c>
      <c r="M8022" s="2" t="s">
        <v>33</v>
      </c>
    </row>
    <row r="8023" ht="15.75" customHeight="1">
      <c r="A8023" s="2">
        <v>460.0</v>
      </c>
      <c r="B8023" s="2" t="s">
        <v>21651</v>
      </c>
      <c r="C8023" s="2" t="s">
        <v>218</v>
      </c>
      <c r="D8023" s="3" t="s">
        <v>2904</v>
      </c>
      <c r="E8023" s="3" t="s">
        <v>21854</v>
      </c>
      <c r="F8023" s="3" t="s">
        <v>21855</v>
      </c>
      <c r="G8023" s="2" t="s">
        <v>18</v>
      </c>
      <c r="H8023" s="2">
        <v>4.0</v>
      </c>
      <c r="I8023" s="2">
        <v>3.0</v>
      </c>
      <c r="J8023" s="2">
        <v>3.0</v>
      </c>
      <c r="K8023" s="2">
        <v>4.0</v>
      </c>
      <c r="L8023" s="2">
        <v>5.0</v>
      </c>
      <c r="M8023" s="2" t="s">
        <v>19</v>
      </c>
    </row>
    <row r="8024" ht="15.75" customHeight="1">
      <c r="A8024" s="2">
        <v>460.0</v>
      </c>
      <c r="B8024" s="2" t="s">
        <v>21651</v>
      </c>
      <c r="C8024" s="2" t="s">
        <v>226</v>
      </c>
      <c r="D8024" s="3" t="s">
        <v>21856</v>
      </c>
      <c r="E8024" s="3" t="s">
        <v>21857</v>
      </c>
      <c r="F8024" s="3" t="s">
        <v>21858</v>
      </c>
      <c r="G8024" s="2" t="s">
        <v>18</v>
      </c>
      <c r="H8024" s="2">
        <v>4.0</v>
      </c>
      <c r="I8024" s="2">
        <v>4.0</v>
      </c>
      <c r="J8024" s="2">
        <v>4.0</v>
      </c>
      <c r="K8024" s="2">
        <v>4.0</v>
      </c>
      <c r="L8024" s="2">
        <v>4.0</v>
      </c>
      <c r="M8024" s="2" t="s">
        <v>19</v>
      </c>
    </row>
    <row r="8025" ht="15.75" customHeight="1">
      <c r="A8025" s="2">
        <v>460.0</v>
      </c>
      <c r="B8025" s="2" t="s">
        <v>21651</v>
      </c>
      <c r="C8025" s="2" t="s">
        <v>226</v>
      </c>
      <c r="D8025" s="3" t="s">
        <v>21859</v>
      </c>
      <c r="E8025" s="3" t="s">
        <v>21860</v>
      </c>
      <c r="F8025" s="3" t="s">
        <v>21861</v>
      </c>
      <c r="G8025" s="2" t="s">
        <v>50</v>
      </c>
      <c r="H8025" s="2">
        <v>4.0</v>
      </c>
      <c r="I8025" s="2">
        <v>4.0</v>
      </c>
      <c r="J8025" s="2">
        <v>4.0</v>
      </c>
      <c r="K8025" s="2">
        <v>5.0</v>
      </c>
      <c r="L8025" s="2">
        <v>4.0</v>
      </c>
      <c r="M8025" s="2" t="s">
        <v>19</v>
      </c>
    </row>
    <row r="8026" ht="15.75" customHeight="1">
      <c r="A8026" s="2">
        <v>460.0</v>
      </c>
      <c r="B8026" s="2" t="s">
        <v>21651</v>
      </c>
      <c r="C8026" s="2" t="s">
        <v>541</v>
      </c>
      <c r="D8026" s="3" t="s">
        <v>7829</v>
      </c>
      <c r="E8026" s="3" t="s">
        <v>21862</v>
      </c>
      <c r="F8026" s="3" t="s">
        <v>21863</v>
      </c>
      <c r="G8026" s="2" t="s">
        <v>50</v>
      </c>
      <c r="H8026" s="2">
        <v>4.0</v>
      </c>
      <c r="I8026" s="2">
        <v>5.0</v>
      </c>
      <c r="J8026" s="2">
        <v>5.0</v>
      </c>
      <c r="K8026" s="2">
        <v>3.0</v>
      </c>
      <c r="L8026" s="2">
        <v>5.0</v>
      </c>
      <c r="M8026" s="2" t="s">
        <v>19</v>
      </c>
    </row>
    <row r="8027" ht="15.75" customHeight="1">
      <c r="A8027" s="2">
        <v>460.0</v>
      </c>
      <c r="B8027" s="2" t="s">
        <v>21651</v>
      </c>
      <c r="C8027" s="2" t="s">
        <v>541</v>
      </c>
      <c r="D8027" s="3" t="s">
        <v>21864</v>
      </c>
      <c r="E8027" s="3" t="s">
        <v>21865</v>
      </c>
      <c r="F8027" s="3" t="s">
        <v>21866</v>
      </c>
      <c r="G8027" s="2" t="s">
        <v>18</v>
      </c>
      <c r="H8027" s="2">
        <v>3.0</v>
      </c>
      <c r="I8027" s="2">
        <v>4.0</v>
      </c>
      <c r="J8027" s="2">
        <v>5.0</v>
      </c>
      <c r="K8027" s="2">
        <v>4.0</v>
      </c>
      <c r="L8027" s="2">
        <v>5.0</v>
      </c>
      <c r="M8027" s="2" t="s">
        <v>19</v>
      </c>
    </row>
    <row r="8028" ht="15.75" customHeight="1">
      <c r="A8028" s="2">
        <v>460.0</v>
      </c>
      <c r="B8028" s="2" t="s">
        <v>21651</v>
      </c>
      <c r="C8028" s="2" t="s">
        <v>541</v>
      </c>
      <c r="D8028" s="3" t="s">
        <v>191</v>
      </c>
      <c r="E8028" s="3" t="s">
        <v>21867</v>
      </c>
      <c r="F8028" s="3" t="s">
        <v>21868</v>
      </c>
      <c r="G8028" s="2" t="s">
        <v>18</v>
      </c>
      <c r="H8028" s="2">
        <v>4.0</v>
      </c>
      <c r="I8028" s="2">
        <v>4.0</v>
      </c>
      <c r="J8028" s="2">
        <v>4.0</v>
      </c>
      <c r="K8028" s="2">
        <v>4.0</v>
      </c>
      <c r="L8028" s="2">
        <v>5.0</v>
      </c>
      <c r="M8028" s="2" t="s">
        <v>19</v>
      </c>
    </row>
    <row r="8029" ht="15.75" customHeight="1">
      <c r="A8029" s="2">
        <v>460.0</v>
      </c>
      <c r="B8029" s="2" t="s">
        <v>21651</v>
      </c>
      <c r="C8029" s="2" t="s">
        <v>541</v>
      </c>
      <c r="D8029" s="3" t="s">
        <v>21869</v>
      </c>
      <c r="E8029" s="3" t="s">
        <v>21870</v>
      </c>
      <c r="F8029" s="3" t="s">
        <v>21871</v>
      </c>
      <c r="G8029" s="2" t="s">
        <v>50</v>
      </c>
      <c r="H8029" s="2">
        <v>5.0</v>
      </c>
      <c r="I8029" s="2">
        <v>5.0</v>
      </c>
      <c r="J8029" s="2">
        <v>5.0</v>
      </c>
      <c r="K8029" s="2">
        <v>5.0</v>
      </c>
      <c r="L8029" s="2">
        <v>5.0</v>
      </c>
      <c r="M8029" s="2" t="s">
        <v>19</v>
      </c>
    </row>
    <row r="8030" ht="15.75" customHeight="1">
      <c r="A8030" s="2">
        <v>460.0</v>
      </c>
      <c r="B8030" s="2" t="s">
        <v>21651</v>
      </c>
      <c r="C8030" s="2" t="s">
        <v>541</v>
      </c>
      <c r="D8030" s="3" t="s">
        <v>21872</v>
      </c>
      <c r="E8030" s="3" t="s">
        <v>21873</v>
      </c>
      <c r="F8030" s="3" t="s">
        <v>21874</v>
      </c>
      <c r="G8030" s="2" t="s">
        <v>18</v>
      </c>
      <c r="H8030" s="2">
        <v>4.0</v>
      </c>
      <c r="I8030" s="2">
        <v>2.0</v>
      </c>
      <c r="J8030" s="2">
        <v>3.0</v>
      </c>
      <c r="K8030" s="2">
        <v>3.0</v>
      </c>
      <c r="L8030" s="2">
        <v>4.0</v>
      </c>
      <c r="M8030" s="2" t="s">
        <v>19</v>
      </c>
    </row>
    <row r="8031" ht="15.75" customHeight="1">
      <c r="A8031" s="2">
        <v>460.0</v>
      </c>
      <c r="B8031" s="2" t="s">
        <v>21651</v>
      </c>
      <c r="C8031" s="2" t="s">
        <v>230</v>
      </c>
      <c r="D8031" s="3" t="s">
        <v>21875</v>
      </c>
      <c r="E8031" s="3" t="s">
        <v>21876</v>
      </c>
      <c r="F8031" s="3" t="s">
        <v>21877</v>
      </c>
      <c r="G8031" s="2" t="s">
        <v>28</v>
      </c>
      <c r="H8031" s="2">
        <v>4.0</v>
      </c>
      <c r="I8031" s="2">
        <v>3.0</v>
      </c>
      <c r="J8031" s="2">
        <v>2.0</v>
      </c>
      <c r="K8031" s="2">
        <v>2.0</v>
      </c>
      <c r="L8031" s="2">
        <v>4.0</v>
      </c>
      <c r="M8031" s="2" t="s">
        <v>19</v>
      </c>
    </row>
    <row r="8032" ht="15.75" customHeight="1">
      <c r="A8032" s="2">
        <v>460.0</v>
      </c>
      <c r="B8032" s="2" t="s">
        <v>21651</v>
      </c>
      <c r="C8032" s="2" t="s">
        <v>548</v>
      </c>
      <c r="D8032" s="3" t="s">
        <v>21878</v>
      </c>
      <c r="E8032" s="3" t="s">
        <v>21879</v>
      </c>
      <c r="F8032" s="3" t="s">
        <v>21880</v>
      </c>
      <c r="G8032" s="2" t="s">
        <v>28</v>
      </c>
      <c r="H8032" s="2">
        <v>4.0</v>
      </c>
      <c r="I8032" s="2">
        <v>4.0</v>
      </c>
      <c r="J8032" s="2">
        <v>3.0</v>
      </c>
      <c r="K8032" s="2">
        <v>2.0</v>
      </c>
      <c r="L8032" s="2">
        <v>3.0</v>
      </c>
      <c r="M8032" s="2" t="s">
        <v>19</v>
      </c>
    </row>
    <row r="8033" ht="15.75" customHeight="1">
      <c r="A8033" s="2">
        <v>460.0</v>
      </c>
      <c r="B8033" s="2" t="s">
        <v>21651</v>
      </c>
      <c r="C8033" s="2" t="s">
        <v>548</v>
      </c>
      <c r="D8033" s="3" t="s">
        <v>21881</v>
      </c>
      <c r="E8033" s="3" t="s">
        <v>21882</v>
      </c>
      <c r="F8033" s="3" t="s">
        <v>21883</v>
      </c>
      <c r="G8033" s="2" t="s">
        <v>18</v>
      </c>
      <c r="H8033" s="2">
        <v>4.0</v>
      </c>
      <c r="I8033" s="2">
        <v>4.0</v>
      </c>
      <c r="J8033" s="2">
        <v>3.0</v>
      </c>
      <c r="K8033" s="2">
        <v>4.0</v>
      </c>
      <c r="L8033" s="2">
        <v>5.0</v>
      </c>
      <c r="M8033" s="2" t="s">
        <v>19</v>
      </c>
    </row>
    <row r="8034" ht="15.75" customHeight="1">
      <c r="A8034" s="2">
        <v>460.0</v>
      </c>
      <c r="B8034" s="2" t="s">
        <v>21651</v>
      </c>
      <c r="C8034" s="2" t="s">
        <v>548</v>
      </c>
      <c r="D8034" s="3" t="s">
        <v>21884</v>
      </c>
      <c r="E8034" s="3" t="s">
        <v>21885</v>
      </c>
      <c r="F8034" s="3" t="s">
        <v>21886</v>
      </c>
      <c r="G8034" s="2" t="s">
        <v>18</v>
      </c>
      <c r="H8034" s="2">
        <v>4.0</v>
      </c>
      <c r="I8034" s="2">
        <v>3.0</v>
      </c>
      <c r="J8034" s="2">
        <v>4.0</v>
      </c>
      <c r="K8034" s="2">
        <v>4.0</v>
      </c>
      <c r="L8034" s="2">
        <v>5.0</v>
      </c>
      <c r="M8034" s="2" t="s">
        <v>19</v>
      </c>
    </row>
    <row r="8035" ht="15.75" customHeight="1">
      <c r="A8035" s="2">
        <v>460.0</v>
      </c>
      <c r="B8035" s="2" t="s">
        <v>21651</v>
      </c>
      <c r="C8035" s="2" t="s">
        <v>58</v>
      </c>
      <c r="D8035" s="3" t="s">
        <v>21887</v>
      </c>
      <c r="E8035" s="3" t="s">
        <v>21888</v>
      </c>
      <c r="F8035" s="3" t="s">
        <v>21889</v>
      </c>
      <c r="G8035" s="2" t="s">
        <v>18</v>
      </c>
      <c r="H8035" s="2">
        <v>3.0</v>
      </c>
      <c r="I8035" s="2">
        <v>3.0</v>
      </c>
      <c r="J8035" s="2">
        <v>3.0</v>
      </c>
      <c r="K8035" s="2">
        <v>4.0</v>
      </c>
      <c r="L8035" s="2">
        <v>5.0</v>
      </c>
      <c r="M8035" s="2" t="s">
        <v>19</v>
      </c>
    </row>
    <row r="8036" ht="15.75" customHeight="1">
      <c r="A8036" s="2">
        <v>460.0</v>
      </c>
      <c r="B8036" s="2" t="s">
        <v>21651</v>
      </c>
      <c r="C8036" s="2" t="s">
        <v>279</v>
      </c>
      <c r="D8036" s="3" t="s">
        <v>59</v>
      </c>
      <c r="E8036" s="3" t="s">
        <v>21890</v>
      </c>
      <c r="F8036" s="3" t="s">
        <v>21891</v>
      </c>
      <c r="G8036" s="2" t="s">
        <v>18</v>
      </c>
      <c r="H8036" s="2">
        <v>3.0</v>
      </c>
      <c r="I8036" s="2">
        <v>3.0</v>
      </c>
      <c r="J8036" s="2">
        <v>5.0</v>
      </c>
      <c r="K8036" s="2">
        <v>4.0</v>
      </c>
      <c r="L8036" s="2">
        <v>4.0</v>
      </c>
      <c r="M8036" s="2" t="s">
        <v>19</v>
      </c>
    </row>
    <row r="8037" ht="15.75" customHeight="1">
      <c r="A8037" s="2">
        <v>460.0</v>
      </c>
      <c r="B8037" s="2" t="s">
        <v>21651</v>
      </c>
      <c r="C8037" s="2" t="s">
        <v>279</v>
      </c>
      <c r="D8037" s="3" t="s">
        <v>21892</v>
      </c>
      <c r="E8037" s="3" t="s">
        <v>21893</v>
      </c>
      <c r="F8037" s="3" t="s">
        <v>21894</v>
      </c>
      <c r="G8037" s="2" t="s">
        <v>50</v>
      </c>
      <c r="H8037" s="2">
        <v>4.0</v>
      </c>
      <c r="I8037" s="2">
        <v>4.0</v>
      </c>
      <c r="J8037" s="2">
        <v>4.0</v>
      </c>
      <c r="K8037" s="2">
        <v>4.0</v>
      </c>
      <c r="L8037" s="2">
        <v>5.0</v>
      </c>
      <c r="M8037" s="2" t="s">
        <v>19</v>
      </c>
    </row>
    <row r="8038" ht="15.75" customHeight="1">
      <c r="A8038" s="2">
        <v>460.0</v>
      </c>
      <c r="B8038" s="2" t="s">
        <v>21651</v>
      </c>
      <c r="C8038" s="2" t="s">
        <v>279</v>
      </c>
      <c r="D8038" s="3" t="s">
        <v>21895</v>
      </c>
      <c r="E8038" s="3" t="s">
        <v>21896</v>
      </c>
      <c r="F8038" s="3" t="s">
        <v>21897</v>
      </c>
      <c r="G8038" s="2" t="s">
        <v>18</v>
      </c>
      <c r="H8038" s="2">
        <v>4.0</v>
      </c>
      <c r="I8038" s="2">
        <v>3.0</v>
      </c>
      <c r="J8038" s="2">
        <v>4.0</v>
      </c>
      <c r="K8038" s="2">
        <v>4.0</v>
      </c>
      <c r="L8038" s="2">
        <v>5.0</v>
      </c>
      <c r="M8038" s="2" t="s">
        <v>19</v>
      </c>
    </row>
    <row r="8039" ht="15.75" customHeight="1">
      <c r="A8039" s="2">
        <v>460.0</v>
      </c>
      <c r="B8039" s="2" t="s">
        <v>21651</v>
      </c>
      <c r="C8039" s="2" t="s">
        <v>279</v>
      </c>
      <c r="D8039" s="3" t="s">
        <v>21898</v>
      </c>
      <c r="E8039" s="3" t="s">
        <v>21899</v>
      </c>
      <c r="F8039" s="3" t="s">
        <v>21900</v>
      </c>
      <c r="G8039" s="2" t="s">
        <v>50</v>
      </c>
      <c r="H8039" s="2">
        <v>3.0</v>
      </c>
      <c r="I8039" s="2">
        <v>4.0</v>
      </c>
      <c r="J8039" s="2">
        <v>5.0</v>
      </c>
      <c r="K8039" s="2">
        <v>4.0</v>
      </c>
      <c r="L8039" s="2">
        <v>5.0</v>
      </c>
      <c r="M8039" s="2" t="s">
        <v>19</v>
      </c>
    </row>
    <row r="8040" ht="15.75" customHeight="1">
      <c r="A8040" s="2">
        <v>460.0</v>
      </c>
      <c r="B8040" s="2" t="s">
        <v>21651</v>
      </c>
      <c r="C8040" s="2" t="s">
        <v>138</v>
      </c>
      <c r="D8040" s="3" t="s">
        <v>21901</v>
      </c>
      <c r="E8040" s="3" t="s">
        <v>21902</v>
      </c>
      <c r="F8040" s="3" t="s">
        <v>21903</v>
      </c>
      <c r="G8040" s="2" t="s">
        <v>50</v>
      </c>
      <c r="H8040" s="2">
        <v>5.0</v>
      </c>
      <c r="I8040" s="2">
        <v>5.0</v>
      </c>
      <c r="J8040" s="2">
        <v>3.0</v>
      </c>
      <c r="K8040" s="2">
        <v>3.0</v>
      </c>
      <c r="L8040" s="2">
        <v>5.0</v>
      </c>
      <c r="M8040" s="2" t="s">
        <v>19</v>
      </c>
    </row>
    <row r="8041" ht="15.75" customHeight="1">
      <c r="A8041" s="2">
        <v>460.0</v>
      </c>
      <c r="B8041" s="2" t="s">
        <v>21651</v>
      </c>
      <c r="C8041" s="2" t="s">
        <v>138</v>
      </c>
      <c r="D8041" s="3" t="s">
        <v>21904</v>
      </c>
      <c r="E8041" s="3" t="s">
        <v>21905</v>
      </c>
      <c r="F8041" s="3" t="s">
        <v>21906</v>
      </c>
      <c r="G8041" s="2" t="s">
        <v>50</v>
      </c>
      <c r="H8041" s="2">
        <v>4.0</v>
      </c>
      <c r="I8041" s="2">
        <v>5.0</v>
      </c>
      <c r="J8041" s="2">
        <v>5.0</v>
      </c>
      <c r="K8041" s="2">
        <v>5.0</v>
      </c>
      <c r="L8041" s="2">
        <v>5.0</v>
      </c>
      <c r="M8041" s="2" t="s">
        <v>19</v>
      </c>
    </row>
    <row r="8042" ht="15.75" customHeight="1">
      <c r="A8042" s="2">
        <v>460.0</v>
      </c>
      <c r="B8042" s="2" t="s">
        <v>21651</v>
      </c>
      <c r="C8042" s="2" t="s">
        <v>138</v>
      </c>
      <c r="D8042" s="3" t="s">
        <v>21907</v>
      </c>
      <c r="E8042" s="3" t="s">
        <v>21908</v>
      </c>
      <c r="F8042" s="3" t="s">
        <v>21909</v>
      </c>
      <c r="G8042" s="2" t="s">
        <v>18</v>
      </c>
      <c r="H8042" s="2">
        <v>4.0</v>
      </c>
      <c r="I8042" s="2">
        <v>4.0</v>
      </c>
      <c r="J8042" s="2">
        <v>4.0</v>
      </c>
      <c r="K8042" s="2">
        <v>4.0</v>
      </c>
      <c r="L8042" s="2">
        <v>4.0</v>
      </c>
      <c r="M8042" s="2" t="s">
        <v>19</v>
      </c>
    </row>
    <row r="8043" ht="15.75" customHeight="1">
      <c r="A8043" s="2">
        <v>460.0</v>
      </c>
      <c r="B8043" s="2" t="s">
        <v>21651</v>
      </c>
      <c r="C8043" s="2" t="s">
        <v>986</v>
      </c>
      <c r="D8043" s="3" t="s">
        <v>21910</v>
      </c>
      <c r="E8043" s="3" t="s">
        <v>21911</v>
      </c>
      <c r="F8043" s="3" t="s">
        <v>21912</v>
      </c>
      <c r="G8043" s="2" t="s">
        <v>50</v>
      </c>
      <c r="H8043" s="2">
        <v>5.0</v>
      </c>
      <c r="I8043" s="2">
        <v>5.0</v>
      </c>
      <c r="J8043" s="2">
        <v>5.0</v>
      </c>
      <c r="K8043" s="2">
        <v>5.0</v>
      </c>
      <c r="L8043" s="2">
        <v>5.0</v>
      </c>
      <c r="M8043" s="2" t="s">
        <v>19</v>
      </c>
    </row>
    <row r="8044" ht="15.75" customHeight="1">
      <c r="A8044" s="2">
        <v>460.0</v>
      </c>
      <c r="B8044" s="2" t="s">
        <v>21651</v>
      </c>
      <c r="C8044" s="2" t="s">
        <v>986</v>
      </c>
      <c r="D8044" s="3" t="s">
        <v>21913</v>
      </c>
      <c r="E8044" s="3" t="s">
        <v>21914</v>
      </c>
      <c r="F8044" s="3" t="s">
        <v>21915</v>
      </c>
      <c r="G8044" s="2" t="s">
        <v>18</v>
      </c>
      <c r="H8044" s="2">
        <v>3.0</v>
      </c>
      <c r="I8044" s="2">
        <v>4.0</v>
      </c>
      <c r="J8044" s="2">
        <v>4.0</v>
      </c>
      <c r="K8044" s="2">
        <v>4.0</v>
      </c>
      <c r="L8044" s="2">
        <v>4.0</v>
      </c>
      <c r="M8044" s="2" t="s">
        <v>19</v>
      </c>
    </row>
    <row r="8045" ht="15.75" customHeight="1">
      <c r="A8045" s="2">
        <v>460.0</v>
      </c>
      <c r="B8045" s="2" t="s">
        <v>21651</v>
      </c>
      <c r="C8045" s="2" t="s">
        <v>178</v>
      </c>
      <c r="D8045" s="3" t="s">
        <v>59</v>
      </c>
      <c r="E8045" s="3" t="s">
        <v>21916</v>
      </c>
      <c r="F8045" s="3" t="s">
        <v>21917</v>
      </c>
      <c r="G8045" s="2" t="s">
        <v>18</v>
      </c>
      <c r="H8045" s="2">
        <v>3.0</v>
      </c>
      <c r="I8045" s="2">
        <v>5.0</v>
      </c>
      <c r="J8045" s="2">
        <v>4.0</v>
      </c>
      <c r="K8045" s="2">
        <v>5.0</v>
      </c>
      <c r="L8045" s="2">
        <v>5.0</v>
      </c>
      <c r="M8045" s="2" t="s">
        <v>19</v>
      </c>
    </row>
    <row r="8046" ht="15.75" customHeight="1">
      <c r="A8046" s="2">
        <v>460.0</v>
      </c>
      <c r="B8046" s="2" t="s">
        <v>21651</v>
      </c>
      <c r="C8046" s="2" t="s">
        <v>178</v>
      </c>
      <c r="D8046" s="3" t="s">
        <v>139</v>
      </c>
      <c r="E8046" s="3" t="s">
        <v>21918</v>
      </c>
      <c r="F8046" s="3" t="s">
        <v>21919</v>
      </c>
      <c r="G8046" s="2" t="s">
        <v>50</v>
      </c>
      <c r="H8046" s="2">
        <v>2.0</v>
      </c>
      <c r="I8046" s="2">
        <v>2.0</v>
      </c>
      <c r="J8046" s="2">
        <v>3.0</v>
      </c>
      <c r="K8046" s="2">
        <v>3.0</v>
      </c>
      <c r="L8046" s="2">
        <v>5.0</v>
      </c>
      <c r="M8046" s="2" t="s">
        <v>19</v>
      </c>
    </row>
    <row r="8047" ht="15.75" customHeight="1">
      <c r="A8047" s="2">
        <v>460.0</v>
      </c>
      <c r="B8047" s="2" t="s">
        <v>21651</v>
      </c>
      <c r="C8047" s="2" t="s">
        <v>178</v>
      </c>
      <c r="D8047" s="3" t="s">
        <v>110</v>
      </c>
      <c r="E8047" s="3" t="s">
        <v>21920</v>
      </c>
      <c r="F8047" s="3" t="s">
        <v>21921</v>
      </c>
      <c r="G8047" s="2" t="s">
        <v>18</v>
      </c>
      <c r="H8047" s="2">
        <v>4.0</v>
      </c>
      <c r="I8047" s="2">
        <v>4.0</v>
      </c>
      <c r="J8047" s="2">
        <v>4.0</v>
      </c>
      <c r="K8047" s="2">
        <v>4.0</v>
      </c>
      <c r="L8047" s="2">
        <v>5.0</v>
      </c>
      <c r="M8047" s="2" t="s">
        <v>19</v>
      </c>
    </row>
    <row r="8048" ht="15.75" customHeight="1">
      <c r="A8048" s="2">
        <v>460.0</v>
      </c>
      <c r="B8048" s="2" t="s">
        <v>21651</v>
      </c>
      <c r="C8048" s="2" t="s">
        <v>178</v>
      </c>
      <c r="D8048" s="3" t="s">
        <v>8673</v>
      </c>
      <c r="E8048" s="3" t="s">
        <v>21922</v>
      </c>
      <c r="F8048" s="3" t="s">
        <v>21923</v>
      </c>
      <c r="G8048" s="2" t="s">
        <v>18</v>
      </c>
      <c r="H8048" s="2">
        <v>4.0</v>
      </c>
      <c r="I8048" s="2">
        <v>4.0</v>
      </c>
      <c r="J8048" s="2">
        <v>4.0</v>
      </c>
      <c r="K8048" s="2">
        <v>4.0</v>
      </c>
      <c r="L8048" s="2">
        <v>4.0</v>
      </c>
      <c r="M8048" s="2" t="s">
        <v>19</v>
      </c>
    </row>
    <row r="8049" ht="15.75" customHeight="1">
      <c r="A8049" s="2">
        <v>460.0</v>
      </c>
      <c r="B8049" s="2" t="s">
        <v>21651</v>
      </c>
      <c r="C8049" s="2" t="s">
        <v>183</v>
      </c>
      <c r="D8049" s="3" t="s">
        <v>21924</v>
      </c>
      <c r="E8049" s="3" t="s">
        <v>21925</v>
      </c>
      <c r="F8049" s="3" t="s">
        <v>21926</v>
      </c>
      <c r="G8049" s="2" t="s">
        <v>18</v>
      </c>
      <c r="H8049" s="2">
        <v>4.0</v>
      </c>
      <c r="I8049" s="2">
        <v>4.0</v>
      </c>
      <c r="J8049" s="2">
        <v>2.0</v>
      </c>
      <c r="K8049" s="2">
        <v>3.0</v>
      </c>
      <c r="L8049" s="2">
        <v>5.0</v>
      </c>
      <c r="M8049" s="2" t="s">
        <v>19</v>
      </c>
    </row>
    <row r="8050" ht="15.75" customHeight="1">
      <c r="A8050" s="2">
        <v>460.0</v>
      </c>
      <c r="B8050" s="2" t="s">
        <v>21651</v>
      </c>
      <c r="C8050" s="2" t="s">
        <v>183</v>
      </c>
      <c r="D8050" s="3" t="s">
        <v>4829</v>
      </c>
      <c r="E8050" s="3" t="s">
        <v>21927</v>
      </c>
      <c r="F8050" s="3" t="s">
        <v>21928</v>
      </c>
      <c r="G8050" s="2" t="s">
        <v>18</v>
      </c>
      <c r="H8050" s="2">
        <v>4.0</v>
      </c>
      <c r="I8050" s="2">
        <v>3.0</v>
      </c>
      <c r="J8050" s="2">
        <v>3.0</v>
      </c>
      <c r="K8050" s="2">
        <v>4.0</v>
      </c>
      <c r="L8050" s="2">
        <v>5.0</v>
      </c>
      <c r="M8050" s="2" t="s">
        <v>19</v>
      </c>
    </row>
    <row r="8051" ht="15.75" customHeight="1">
      <c r="A8051" s="2">
        <v>460.0</v>
      </c>
      <c r="B8051" s="2" t="s">
        <v>21651</v>
      </c>
      <c r="C8051" s="2" t="s">
        <v>183</v>
      </c>
      <c r="D8051" s="3" t="s">
        <v>21929</v>
      </c>
      <c r="E8051" s="2" t="str">
        <f>+ Spacious parking lot of the Campus, completely free
+ Free shuttle bus for employees
+ Free coffee beans, free gym &amp; swimming pool, free snacks every afternoon at the Pantry
+ Very large, clean and comfortable cafeteria(Toilet too)
+ Big year-end bonus and salary bonus before Tet
+ Flexible leave, as long as work is guaranteed
+ Every year on the company's birthday, there are gifts for employees and bonuses
+ There are gifts for almost all holidays, Tet and Mid-Autumn Festival
+ Simple and highly effective employee management and leave tools, very easy to use and transparent
+ Provide high-configuration Thinkpad T480, comfortable for both backend, frontend, fullstack (Those who work on heavy FE projects will find low RAM configuration very tiring because the OS has to swap memory continuously)
+ Freely choose technology (and be responsible for your own choices)
In general, the welfare policies at VNG are probably the best in Vietnam, It is very difficult to find a company that has so many benefits and takes care of employees' lives like that. At VNG, one thing that is very good is that from the time you join the company until you leave, you only have to worry about development, and the complicated steps such as human resources, paperwork, bank cards, administrative procedures, ... are completely resolved smoothly. Regarding technology, work processes, and training will depend on each team and each department. For freshers, this is an ideal environment to interact with real projects because working time and technology research are quite balanced and comfortable(Salary is also quite good compared to fresher level). Although there is no OT salary, overall the benefits are very OK.</f>
        <v>#ERROR!</v>
      </c>
      <c r="F8051" s="2" t="str">
        <f>+ No chance to improve English much, the environment is mostly pure Vietnamese
+ Almost no training on technology
+ Most devs do not have the mindset of algorithms, data structure, operating systems, computer networks, (probably except Zalo because the input must be tested carefully), test-driven development, devs are also quite conservative when discussing these issues
+ Performance evaluation depends a lot on emotions and politics(depending on the team and leader)
+ The working process is not really thorough in some important stages such as business requirement analysis, cross-team discussion(API contract, data structure contract, documents), data modeling and the working style is not very document-oriented, so it is easy to argue and waste time(because words fly away), often fixing and re-fixing a lot of time is useless while it can be solved right from the beginning(Data structure, design changes continuously because the requirements are not clear, everything related must be changed)
No OT salary</f>
        <v>#ERROR!</v>
      </c>
      <c r="G8051" s="2" t="s">
        <v>18</v>
      </c>
      <c r="H8051" s="2">
        <v>3.0</v>
      </c>
      <c r="I8051" s="2">
        <v>4.0</v>
      </c>
      <c r="J8051" s="2">
        <v>4.0</v>
      </c>
      <c r="K8051" s="2">
        <v>4.0</v>
      </c>
      <c r="L8051" s="2">
        <v>4.0</v>
      </c>
      <c r="M8051" s="2" t="s">
        <v>19</v>
      </c>
    </row>
    <row r="8052" ht="15.75" customHeight="1">
      <c r="A8052" s="2">
        <v>460.0</v>
      </c>
      <c r="B8052" s="2" t="s">
        <v>21651</v>
      </c>
      <c r="C8052" s="2" t="s">
        <v>555</v>
      </c>
      <c r="D8052" s="3" t="s">
        <v>869</v>
      </c>
      <c r="E8052" s="3" t="s">
        <v>21930</v>
      </c>
      <c r="F8052" s="3" t="s">
        <v>21931</v>
      </c>
      <c r="G8052" s="2" t="s">
        <v>18</v>
      </c>
      <c r="H8052" s="2">
        <v>3.0</v>
      </c>
      <c r="I8052" s="2">
        <v>3.0</v>
      </c>
      <c r="J8052" s="2">
        <v>3.0</v>
      </c>
      <c r="K8052" s="2">
        <v>4.0</v>
      </c>
      <c r="L8052" s="2">
        <v>4.0</v>
      </c>
      <c r="M8052" s="2" t="s">
        <v>19</v>
      </c>
    </row>
    <row r="8053" ht="15.75" customHeight="1">
      <c r="A8053" s="2">
        <v>460.0</v>
      </c>
      <c r="B8053" s="2" t="s">
        <v>21651</v>
      </c>
      <c r="C8053" s="2" t="s">
        <v>555</v>
      </c>
      <c r="D8053" s="3" t="s">
        <v>2922</v>
      </c>
      <c r="E8053" s="3" t="s">
        <v>21932</v>
      </c>
      <c r="F8053" s="3" t="s">
        <v>21933</v>
      </c>
      <c r="G8053" s="2" t="s">
        <v>18</v>
      </c>
      <c r="H8053" s="2">
        <v>4.0</v>
      </c>
      <c r="I8053" s="2">
        <v>3.0</v>
      </c>
      <c r="J8053" s="2">
        <v>5.0</v>
      </c>
      <c r="K8053" s="2">
        <v>2.0</v>
      </c>
      <c r="L8053" s="2">
        <v>4.0</v>
      </c>
      <c r="M8053" s="2" t="s">
        <v>19</v>
      </c>
    </row>
    <row r="8054" ht="15.75" customHeight="1">
      <c r="A8054" s="2">
        <v>460.0</v>
      </c>
      <c r="B8054" s="2" t="s">
        <v>21651</v>
      </c>
      <c r="C8054" s="2" t="s">
        <v>562</v>
      </c>
      <c r="D8054" s="3" t="s">
        <v>21934</v>
      </c>
      <c r="E8054" s="3" t="s">
        <v>21935</v>
      </c>
      <c r="F8054" s="3" t="s">
        <v>21936</v>
      </c>
      <c r="G8054" s="2" t="s">
        <v>18</v>
      </c>
      <c r="H8054" s="2">
        <v>4.0</v>
      </c>
      <c r="I8054" s="2">
        <v>4.0</v>
      </c>
      <c r="J8054" s="2">
        <v>4.0</v>
      </c>
      <c r="K8054" s="2">
        <v>4.0</v>
      </c>
      <c r="L8054" s="2">
        <v>4.0</v>
      </c>
      <c r="M8054" s="2" t="s">
        <v>19</v>
      </c>
    </row>
    <row r="8055" ht="15.75" customHeight="1">
      <c r="A8055" s="2">
        <v>460.0</v>
      </c>
      <c r="B8055" s="2" t="s">
        <v>21651</v>
      </c>
      <c r="C8055" s="2" t="s">
        <v>99</v>
      </c>
      <c r="D8055" s="3" t="s">
        <v>950</v>
      </c>
      <c r="E8055" s="3" t="s">
        <v>21937</v>
      </c>
      <c r="F8055" s="3" t="s">
        <v>21938</v>
      </c>
      <c r="G8055" s="2" t="s">
        <v>18</v>
      </c>
      <c r="H8055" s="2">
        <v>4.0</v>
      </c>
      <c r="I8055" s="2">
        <v>4.0</v>
      </c>
      <c r="J8055" s="2">
        <v>4.0</v>
      </c>
      <c r="K8055" s="2">
        <v>4.0</v>
      </c>
      <c r="L8055" s="2">
        <v>5.0</v>
      </c>
      <c r="M8055" s="2" t="s">
        <v>19</v>
      </c>
    </row>
    <row r="8056" ht="15.75" customHeight="1">
      <c r="A8056" s="2">
        <v>460.0</v>
      </c>
      <c r="B8056" s="2" t="s">
        <v>21651</v>
      </c>
      <c r="C8056" s="2" t="s">
        <v>99</v>
      </c>
      <c r="D8056" s="3" t="s">
        <v>2922</v>
      </c>
      <c r="E8056" s="3" t="s">
        <v>21939</v>
      </c>
      <c r="F8056" s="3" t="s">
        <v>21940</v>
      </c>
      <c r="G8056" s="2" t="s">
        <v>50</v>
      </c>
      <c r="H8056" s="2">
        <v>3.0</v>
      </c>
      <c r="I8056" s="2">
        <v>5.0</v>
      </c>
      <c r="J8056" s="2">
        <v>5.0</v>
      </c>
      <c r="K8056" s="2">
        <v>4.0</v>
      </c>
      <c r="L8056" s="2">
        <v>5.0</v>
      </c>
      <c r="M8056" s="2" t="s">
        <v>19</v>
      </c>
    </row>
    <row r="8057" ht="15.75" customHeight="1">
      <c r="A8057" s="2">
        <v>460.0</v>
      </c>
      <c r="B8057" s="2" t="s">
        <v>21651</v>
      </c>
      <c r="C8057" s="2" t="s">
        <v>142</v>
      </c>
      <c r="D8057" s="3" t="s">
        <v>59</v>
      </c>
      <c r="E8057" s="3" t="s">
        <v>21941</v>
      </c>
      <c r="F8057" s="3" t="s">
        <v>21942</v>
      </c>
      <c r="G8057" s="2" t="s">
        <v>50</v>
      </c>
      <c r="H8057" s="2">
        <v>5.0</v>
      </c>
      <c r="I8057" s="2">
        <v>2.0</v>
      </c>
      <c r="J8057" s="2">
        <v>5.0</v>
      </c>
      <c r="K8057" s="2">
        <v>5.0</v>
      </c>
      <c r="L8057" s="2">
        <v>5.0</v>
      </c>
      <c r="M8057" s="2" t="s">
        <v>19</v>
      </c>
    </row>
    <row r="8058" ht="15.75" customHeight="1">
      <c r="A8058" s="2">
        <v>460.0</v>
      </c>
      <c r="B8058" s="2" t="s">
        <v>21651</v>
      </c>
      <c r="C8058" s="2" t="s">
        <v>142</v>
      </c>
      <c r="D8058" s="3" t="s">
        <v>12718</v>
      </c>
      <c r="E8058" s="3" t="s">
        <v>21943</v>
      </c>
      <c r="F8058" s="3" t="s">
        <v>21944</v>
      </c>
      <c r="G8058" s="2" t="s">
        <v>18</v>
      </c>
      <c r="H8058" s="2">
        <v>5.0</v>
      </c>
      <c r="I8058" s="2">
        <v>4.0</v>
      </c>
      <c r="J8058" s="2">
        <v>4.0</v>
      </c>
      <c r="K8058" s="2">
        <v>4.0</v>
      </c>
      <c r="L8058" s="2">
        <v>5.0</v>
      </c>
      <c r="M8058" s="2" t="s">
        <v>19</v>
      </c>
    </row>
    <row r="8059" ht="15.75" customHeight="1">
      <c r="A8059" s="2">
        <v>460.0</v>
      </c>
      <c r="B8059" s="2" t="s">
        <v>21651</v>
      </c>
      <c r="C8059" s="2" t="s">
        <v>142</v>
      </c>
      <c r="D8059" s="3" t="s">
        <v>21945</v>
      </c>
      <c r="E8059" s="3" t="s">
        <v>21946</v>
      </c>
      <c r="F8059" s="3" t="s">
        <v>21947</v>
      </c>
      <c r="G8059" s="2" t="s">
        <v>50</v>
      </c>
      <c r="H8059" s="2">
        <v>4.0</v>
      </c>
      <c r="I8059" s="2">
        <v>4.0</v>
      </c>
      <c r="J8059" s="2">
        <v>4.0</v>
      </c>
      <c r="K8059" s="2">
        <v>4.0</v>
      </c>
      <c r="L8059" s="2">
        <v>4.0</v>
      </c>
      <c r="M8059" s="2" t="s">
        <v>19</v>
      </c>
    </row>
    <row r="8060" ht="15.75" customHeight="1">
      <c r="A8060" s="2">
        <v>460.0</v>
      </c>
      <c r="B8060" s="2" t="s">
        <v>21651</v>
      </c>
      <c r="C8060" s="2" t="s">
        <v>142</v>
      </c>
      <c r="D8060" s="3" t="s">
        <v>21948</v>
      </c>
      <c r="E8060" s="3" t="s">
        <v>21949</v>
      </c>
      <c r="F8060" s="3" t="s">
        <v>21950</v>
      </c>
      <c r="G8060" s="2" t="s">
        <v>50</v>
      </c>
      <c r="H8060" s="2">
        <v>5.0</v>
      </c>
      <c r="I8060" s="2">
        <v>4.0</v>
      </c>
      <c r="J8060" s="2">
        <v>4.0</v>
      </c>
      <c r="K8060" s="2">
        <v>4.0</v>
      </c>
      <c r="L8060" s="2">
        <v>5.0</v>
      </c>
      <c r="M8060" s="2" t="s">
        <v>19</v>
      </c>
    </row>
    <row r="8061" ht="15.75" customHeight="1">
      <c r="A8061" s="2">
        <v>460.0</v>
      </c>
      <c r="B8061" s="2" t="s">
        <v>21651</v>
      </c>
      <c r="C8061" s="2" t="s">
        <v>574</v>
      </c>
      <c r="D8061" s="3" t="s">
        <v>21951</v>
      </c>
      <c r="E8061" s="3" t="s">
        <v>21952</v>
      </c>
      <c r="F8061" s="3" t="s">
        <v>21953</v>
      </c>
      <c r="G8061" s="2" t="s">
        <v>28</v>
      </c>
      <c r="H8061" s="2">
        <v>4.0</v>
      </c>
      <c r="I8061" s="2">
        <v>4.0</v>
      </c>
      <c r="J8061" s="2">
        <v>1.0</v>
      </c>
      <c r="K8061" s="2">
        <v>3.0</v>
      </c>
      <c r="L8061" s="2">
        <v>5.0</v>
      </c>
      <c r="M8061" s="2" t="s">
        <v>19</v>
      </c>
    </row>
    <row r="8062" ht="15.75" customHeight="1">
      <c r="A8062" s="2">
        <v>460.0</v>
      </c>
      <c r="B8062" s="2" t="s">
        <v>21651</v>
      </c>
      <c r="C8062" s="2" t="s">
        <v>574</v>
      </c>
      <c r="D8062" s="3" t="s">
        <v>495</v>
      </c>
      <c r="E8062" s="3" t="s">
        <v>21954</v>
      </c>
      <c r="F8062" s="3" t="s">
        <v>21953</v>
      </c>
      <c r="G8062" s="2" t="s">
        <v>50</v>
      </c>
      <c r="H8062" s="2">
        <v>5.0</v>
      </c>
      <c r="I8062" s="2">
        <v>5.0</v>
      </c>
      <c r="J8062" s="2">
        <v>5.0</v>
      </c>
      <c r="K8062" s="2">
        <v>5.0</v>
      </c>
      <c r="L8062" s="2">
        <v>5.0</v>
      </c>
      <c r="M8062" s="2" t="s">
        <v>19</v>
      </c>
    </row>
    <row r="8063" ht="15.75" customHeight="1">
      <c r="A8063" s="2">
        <v>460.0</v>
      </c>
      <c r="B8063" s="2" t="s">
        <v>21651</v>
      </c>
      <c r="C8063" s="2" t="s">
        <v>283</v>
      </c>
      <c r="D8063" s="3" t="s">
        <v>21955</v>
      </c>
      <c r="E8063" s="3" t="s">
        <v>21956</v>
      </c>
      <c r="F8063" s="3" t="s">
        <v>21957</v>
      </c>
      <c r="G8063" s="2" t="s">
        <v>18</v>
      </c>
      <c r="H8063" s="2">
        <v>4.0</v>
      </c>
      <c r="I8063" s="2">
        <v>3.0</v>
      </c>
      <c r="J8063" s="2">
        <v>2.0</v>
      </c>
      <c r="K8063" s="2">
        <v>3.0</v>
      </c>
      <c r="L8063" s="2">
        <v>4.0</v>
      </c>
      <c r="M8063" s="2" t="s">
        <v>19</v>
      </c>
    </row>
    <row r="8064" ht="15.75" customHeight="1">
      <c r="A8064" s="2">
        <v>460.0</v>
      </c>
      <c r="B8064" s="2" t="s">
        <v>21651</v>
      </c>
      <c r="C8064" s="2" t="s">
        <v>283</v>
      </c>
      <c r="D8064" s="3" t="s">
        <v>21958</v>
      </c>
      <c r="E8064" s="3" t="s">
        <v>21959</v>
      </c>
      <c r="F8064" s="3" t="s">
        <v>21957</v>
      </c>
      <c r="G8064" s="2" t="s">
        <v>18</v>
      </c>
      <c r="H8064" s="2">
        <v>4.0</v>
      </c>
      <c r="I8064" s="2">
        <v>4.0</v>
      </c>
      <c r="J8064" s="2">
        <v>4.0</v>
      </c>
      <c r="K8064" s="2">
        <v>4.0</v>
      </c>
      <c r="L8064" s="2">
        <v>5.0</v>
      </c>
      <c r="M8064" s="2" t="s">
        <v>19</v>
      </c>
    </row>
    <row r="8065" ht="15.75" customHeight="1">
      <c r="A8065" s="2">
        <v>460.0</v>
      </c>
      <c r="B8065" s="2" t="s">
        <v>21651</v>
      </c>
      <c r="C8065" s="2" t="s">
        <v>1067</v>
      </c>
      <c r="D8065" s="3" t="s">
        <v>1638</v>
      </c>
      <c r="E8065" s="3" t="s">
        <v>21960</v>
      </c>
      <c r="F8065" s="3" t="s">
        <v>21961</v>
      </c>
      <c r="G8065" s="2" t="s">
        <v>18</v>
      </c>
      <c r="H8065" s="2">
        <v>4.0</v>
      </c>
      <c r="I8065" s="2">
        <v>2.0</v>
      </c>
      <c r="J8065" s="2">
        <v>3.0</v>
      </c>
      <c r="K8065" s="2">
        <v>4.0</v>
      </c>
      <c r="L8065" s="2">
        <v>5.0</v>
      </c>
      <c r="M8065" s="2" t="s">
        <v>19</v>
      </c>
    </row>
    <row r="8066" ht="15.75" customHeight="1">
      <c r="A8066" s="2">
        <v>460.0</v>
      </c>
      <c r="B8066" s="2" t="s">
        <v>21651</v>
      </c>
      <c r="C8066" s="2" t="s">
        <v>1067</v>
      </c>
      <c r="D8066" s="3" t="s">
        <v>21962</v>
      </c>
      <c r="E8066" s="3" t="s">
        <v>21963</v>
      </c>
      <c r="F8066" s="3" t="s">
        <v>21961</v>
      </c>
      <c r="G8066" s="2" t="s">
        <v>50</v>
      </c>
      <c r="H8066" s="2">
        <v>5.0</v>
      </c>
      <c r="I8066" s="2">
        <v>4.0</v>
      </c>
      <c r="J8066" s="2">
        <v>5.0</v>
      </c>
      <c r="K8066" s="2">
        <v>4.0</v>
      </c>
      <c r="L8066" s="2">
        <v>5.0</v>
      </c>
      <c r="M8066" s="2" t="s">
        <v>19</v>
      </c>
    </row>
    <row r="8067" ht="15.75" customHeight="1">
      <c r="A8067" s="2">
        <v>460.0</v>
      </c>
      <c r="B8067" s="2" t="s">
        <v>21651</v>
      </c>
      <c r="C8067" s="2" t="s">
        <v>1067</v>
      </c>
      <c r="D8067" s="3" t="s">
        <v>139</v>
      </c>
      <c r="E8067" s="3" t="s">
        <v>21964</v>
      </c>
      <c r="F8067" s="3" t="s">
        <v>21965</v>
      </c>
      <c r="G8067" s="2" t="s">
        <v>50</v>
      </c>
      <c r="H8067" s="2">
        <v>4.0</v>
      </c>
      <c r="I8067" s="2">
        <v>4.0</v>
      </c>
      <c r="J8067" s="2">
        <v>4.0</v>
      </c>
      <c r="K8067" s="2">
        <v>5.0</v>
      </c>
      <c r="L8067" s="2">
        <v>5.0</v>
      </c>
      <c r="M8067" s="2" t="s">
        <v>19</v>
      </c>
    </row>
    <row r="8068" ht="15.75" customHeight="1">
      <c r="A8068" s="2">
        <v>460.0</v>
      </c>
      <c r="B8068" s="2" t="s">
        <v>21651</v>
      </c>
      <c r="C8068" s="2" t="s">
        <v>1067</v>
      </c>
      <c r="D8068" s="3" t="s">
        <v>21966</v>
      </c>
      <c r="E8068" s="3" t="s">
        <v>21967</v>
      </c>
      <c r="F8068" s="3" t="s">
        <v>21968</v>
      </c>
      <c r="G8068" s="2" t="s">
        <v>18</v>
      </c>
      <c r="H8068" s="2">
        <v>3.0</v>
      </c>
      <c r="I8068" s="2">
        <v>3.0</v>
      </c>
      <c r="J8068" s="2">
        <v>3.0</v>
      </c>
      <c r="K8068" s="2">
        <v>3.0</v>
      </c>
      <c r="L8068" s="2">
        <v>5.0</v>
      </c>
      <c r="M8068" s="2" t="s">
        <v>19</v>
      </c>
    </row>
    <row r="8069" ht="15.75" customHeight="1">
      <c r="A8069" s="2">
        <v>460.0</v>
      </c>
      <c r="B8069" s="2" t="s">
        <v>21651</v>
      </c>
      <c r="C8069" s="2" t="s">
        <v>399</v>
      </c>
      <c r="D8069" s="3" t="s">
        <v>21969</v>
      </c>
      <c r="E8069" s="3" t="s">
        <v>21970</v>
      </c>
      <c r="F8069" s="3" t="s">
        <v>21968</v>
      </c>
      <c r="G8069" s="2" t="s">
        <v>18</v>
      </c>
      <c r="H8069" s="2">
        <v>4.0</v>
      </c>
      <c r="I8069" s="2">
        <v>2.0</v>
      </c>
      <c r="J8069" s="2">
        <v>4.0</v>
      </c>
      <c r="K8069" s="2">
        <v>5.0</v>
      </c>
      <c r="L8069" s="2">
        <v>5.0</v>
      </c>
      <c r="M8069" s="2" t="s">
        <v>19</v>
      </c>
    </row>
    <row r="8070" ht="15.75" customHeight="1">
      <c r="A8070" s="2">
        <v>460.0</v>
      </c>
      <c r="B8070" s="2" t="s">
        <v>21651</v>
      </c>
      <c r="C8070" s="2" t="s">
        <v>399</v>
      </c>
      <c r="D8070" s="3" t="s">
        <v>21971</v>
      </c>
      <c r="E8070" s="3" t="s">
        <v>21972</v>
      </c>
      <c r="F8070" s="3" t="s">
        <v>21973</v>
      </c>
      <c r="G8070" s="2" t="s">
        <v>18</v>
      </c>
      <c r="H8070" s="2">
        <v>4.0</v>
      </c>
      <c r="I8070" s="2">
        <v>3.0</v>
      </c>
      <c r="J8070" s="2">
        <v>3.0</v>
      </c>
      <c r="K8070" s="2">
        <v>5.0</v>
      </c>
      <c r="L8070" s="2">
        <v>5.0</v>
      </c>
      <c r="M8070" s="2" t="s">
        <v>19</v>
      </c>
    </row>
    <row r="8071" ht="15.75" customHeight="1">
      <c r="A8071" s="2">
        <v>460.0</v>
      </c>
      <c r="B8071" s="2" t="s">
        <v>21651</v>
      </c>
      <c r="C8071" s="2" t="s">
        <v>399</v>
      </c>
      <c r="D8071" s="3" t="s">
        <v>798</v>
      </c>
      <c r="E8071" s="3" t="s">
        <v>21974</v>
      </c>
      <c r="F8071" s="3" t="s">
        <v>21973</v>
      </c>
      <c r="G8071" s="2" t="s">
        <v>18</v>
      </c>
      <c r="H8071" s="2">
        <v>3.0</v>
      </c>
      <c r="I8071" s="2">
        <v>3.0</v>
      </c>
      <c r="J8071" s="2">
        <v>4.0</v>
      </c>
      <c r="K8071" s="2">
        <v>5.0</v>
      </c>
      <c r="L8071" s="2">
        <v>4.0</v>
      </c>
      <c r="M8071" s="2" t="s">
        <v>19</v>
      </c>
    </row>
    <row r="8072" ht="15.75" customHeight="1">
      <c r="A8072" s="2">
        <v>460.0</v>
      </c>
      <c r="B8072" s="2" t="s">
        <v>21651</v>
      </c>
      <c r="C8072" s="2" t="s">
        <v>63</v>
      </c>
      <c r="D8072" s="3" t="s">
        <v>21975</v>
      </c>
      <c r="E8072" s="3" t="s">
        <v>21976</v>
      </c>
      <c r="F8072" s="3" t="s">
        <v>21977</v>
      </c>
      <c r="G8072" s="2" t="s">
        <v>18</v>
      </c>
      <c r="H8072" s="2">
        <v>4.0</v>
      </c>
      <c r="I8072" s="2">
        <v>3.0</v>
      </c>
      <c r="J8072" s="2">
        <v>4.0</v>
      </c>
      <c r="K8072" s="2">
        <v>4.0</v>
      </c>
      <c r="L8072" s="2">
        <v>5.0</v>
      </c>
      <c r="M8072" s="2" t="s">
        <v>19</v>
      </c>
    </row>
    <row r="8073" ht="15.75" customHeight="1">
      <c r="A8073" s="2">
        <v>460.0</v>
      </c>
      <c r="B8073" s="2" t="s">
        <v>21651</v>
      </c>
      <c r="C8073" s="2" t="s">
        <v>63</v>
      </c>
      <c r="D8073" s="3" t="s">
        <v>59</v>
      </c>
      <c r="E8073" s="3" t="s">
        <v>21978</v>
      </c>
      <c r="F8073" s="3" t="s">
        <v>21979</v>
      </c>
      <c r="G8073" s="2" t="s">
        <v>18</v>
      </c>
      <c r="H8073" s="2">
        <v>4.0</v>
      </c>
      <c r="I8073" s="2">
        <v>3.0</v>
      </c>
      <c r="J8073" s="2">
        <v>3.0</v>
      </c>
      <c r="K8073" s="2">
        <v>2.0</v>
      </c>
      <c r="L8073" s="2">
        <v>5.0</v>
      </c>
      <c r="M8073" s="2" t="s">
        <v>33</v>
      </c>
    </row>
    <row r="8074" ht="15.75" customHeight="1">
      <c r="A8074" s="2">
        <v>460.0</v>
      </c>
      <c r="B8074" s="2" t="s">
        <v>21651</v>
      </c>
      <c r="C8074" s="2" t="s">
        <v>63</v>
      </c>
      <c r="D8074" s="3" t="s">
        <v>14051</v>
      </c>
      <c r="E8074" s="3" t="s">
        <v>21980</v>
      </c>
      <c r="F8074" s="3" t="s">
        <v>21981</v>
      </c>
      <c r="G8074" s="2" t="s">
        <v>28</v>
      </c>
      <c r="H8074" s="2">
        <v>3.0</v>
      </c>
      <c r="I8074" s="2">
        <v>4.0</v>
      </c>
      <c r="J8074" s="2">
        <v>2.0</v>
      </c>
      <c r="K8074" s="2">
        <v>3.0</v>
      </c>
      <c r="L8074" s="2">
        <v>4.0</v>
      </c>
      <c r="M8074" s="2" t="s">
        <v>19</v>
      </c>
    </row>
    <row r="8075" ht="15.75" customHeight="1">
      <c r="A8075" s="2">
        <v>460.0</v>
      </c>
      <c r="B8075" s="2" t="s">
        <v>21651</v>
      </c>
      <c r="C8075" s="2" t="s">
        <v>187</v>
      </c>
      <c r="D8075" s="3" t="s">
        <v>9605</v>
      </c>
      <c r="E8075" s="3" t="s">
        <v>21982</v>
      </c>
      <c r="F8075" s="3" t="s">
        <v>21983</v>
      </c>
      <c r="G8075" s="2" t="s">
        <v>18</v>
      </c>
      <c r="H8075" s="2">
        <v>5.0</v>
      </c>
      <c r="I8075" s="2">
        <v>4.0</v>
      </c>
      <c r="J8075" s="2">
        <v>5.0</v>
      </c>
      <c r="K8075" s="2">
        <v>5.0</v>
      </c>
      <c r="L8075" s="2">
        <v>5.0</v>
      </c>
      <c r="M8075" s="2" t="s">
        <v>19</v>
      </c>
    </row>
    <row r="8076" ht="15.75" customHeight="1">
      <c r="A8076" s="2">
        <v>460.0</v>
      </c>
      <c r="B8076" s="2" t="s">
        <v>21651</v>
      </c>
      <c r="C8076" s="2" t="s">
        <v>187</v>
      </c>
      <c r="D8076" s="3" t="s">
        <v>21984</v>
      </c>
      <c r="E8076" s="3" t="s">
        <v>21985</v>
      </c>
      <c r="F8076" s="3" t="s">
        <v>21986</v>
      </c>
      <c r="G8076" s="2" t="s">
        <v>50</v>
      </c>
      <c r="H8076" s="2">
        <v>5.0</v>
      </c>
      <c r="I8076" s="2">
        <v>5.0</v>
      </c>
      <c r="J8076" s="2">
        <v>5.0</v>
      </c>
      <c r="K8076" s="2">
        <v>5.0</v>
      </c>
      <c r="L8076" s="2">
        <v>5.0</v>
      </c>
      <c r="M8076" s="2" t="s">
        <v>19</v>
      </c>
    </row>
    <row r="8077" ht="15.75" customHeight="1">
      <c r="A8077" s="2">
        <v>460.0</v>
      </c>
      <c r="B8077" s="2" t="s">
        <v>21651</v>
      </c>
      <c r="C8077" s="2" t="s">
        <v>187</v>
      </c>
      <c r="D8077" s="3" t="s">
        <v>21987</v>
      </c>
      <c r="E8077" s="3" t="s">
        <v>21988</v>
      </c>
      <c r="F8077" s="3" t="s">
        <v>21989</v>
      </c>
      <c r="G8077" s="2" t="s">
        <v>18</v>
      </c>
      <c r="H8077" s="2">
        <v>3.0</v>
      </c>
      <c r="I8077" s="2">
        <v>3.0</v>
      </c>
      <c r="J8077" s="2">
        <v>5.0</v>
      </c>
      <c r="K8077" s="2">
        <v>4.0</v>
      </c>
      <c r="L8077" s="2">
        <v>4.0</v>
      </c>
      <c r="M8077" s="2" t="s">
        <v>19</v>
      </c>
    </row>
    <row r="8078" ht="15.75" customHeight="1">
      <c r="A8078" s="2">
        <v>460.0</v>
      </c>
      <c r="B8078" s="2" t="s">
        <v>21651</v>
      </c>
      <c r="C8078" s="2" t="s">
        <v>187</v>
      </c>
      <c r="D8078" s="3" t="s">
        <v>2904</v>
      </c>
      <c r="E8078" s="3" t="s">
        <v>21990</v>
      </c>
      <c r="F8078" s="3" t="s">
        <v>21991</v>
      </c>
      <c r="G8078" s="2" t="s">
        <v>28</v>
      </c>
      <c r="H8078" s="2">
        <v>4.0</v>
      </c>
      <c r="I8078" s="2">
        <v>3.0</v>
      </c>
      <c r="J8078" s="2">
        <v>3.0</v>
      </c>
      <c r="K8078" s="2">
        <v>3.0</v>
      </c>
      <c r="L8078" s="2">
        <v>3.0</v>
      </c>
      <c r="M8078" s="2" t="s">
        <v>19</v>
      </c>
    </row>
    <row r="8079" ht="15.75" customHeight="1">
      <c r="A8079" s="2">
        <v>460.0</v>
      </c>
      <c r="B8079" s="2" t="s">
        <v>21651</v>
      </c>
      <c r="C8079" s="2" t="s">
        <v>148</v>
      </c>
      <c r="D8079" s="3" t="s">
        <v>21992</v>
      </c>
      <c r="E8079" s="3" t="s">
        <v>21993</v>
      </c>
      <c r="F8079" s="3" t="s">
        <v>21994</v>
      </c>
      <c r="G8079" s="2" t="s">
        <v>18</v>
      </c>
      <c r="H8079" s="2">
        <v>4.0</v>
      </c>
      <c r="I8079" s="2">
        <v>4.0</v>
      </c>
      <c r="J8079" s="2">
        <v>3.0</v>
      </c>
      <c r="K8079" s="2">
        <v>4.0</v>
      </c>
      <c r="L8079" s="2">
        <v>4.0</v>
      </c>
      <c r="M8079" s="2" t="s">
        <v>19</v>
      </c>
    </row>
    <row r="8080" ht="15.75" customHeight="1">
      <c r="A8080" s="2">
        <v>460.0</v>
      </c>
      <c r="B8080" s="2" t="s">
        <v>21651</v>
      </c>
      <c r="C8080" s="2" t="s">
        <v>287</v>
      </c>
      <c r="D8080" s="3" t="s">
        <v>852</v>
      </c>
      <c r="E8080" s="3" t="s">
        <v>21995</v>
      </c>
      <c r="F8080" s="3" t="s">
        <v>21996</v>
      </c>
      <c r="G8080" s="2" t="s">
        <v>28</v>
      </c>
      <c r="H8080" s="2">
        <v>4.0</v>
      </c>
      <c r="I8080" s="2">
        <v>4.0</v>
      </c>
      <c r="J8080" s="2">
        <v>3.0</v>
      </c>
      <c r="K8080" s="2">
        <v>3.0</v>
      </c>
      <c r="L8080" s="2">
        <v>5.0</v>
      </c>
      <c r="M8080" s="2" t="s">
        <v>19</v>
      </c>
    </row>
    <row r="8081" ht="15.75" customHeight="1">
      <c r="A8081" s="2">
        <v>460.0</v>
      </c>
      <c r="B8081" s="2" t="s">
        <v>21651</v>
      </c>
      <c r="C8081" s="2" t="s">
        <v>287</v>
      </c>
      <c r="D8081" s="3" t="s">
        <v>21997</v>
      </c>
      <c r="E8081" s="3" t="s">
        <v>21998</v>
      </c>
      <c r="F8081" s="3" t="s">
        <v>21999</v>
      </c>
      <c r="G8081" s="2" t="s">
        <v>18</v>
      </c>
      <c r="H8081" s="2">
        <v>4.0</v>
      </c>
      <c r="I8081" s="2">
        <v>4.0</v>
      </c>
      <c r="J8081" s="2">
        <v>4.0</v>
      </c>
      <c r="K8081" s="2">
        <v>4.0</v>
      </c>
      <c r="L8081" s="2">
        <v>5.0</v>
      </c>
      <c r="M8081" s="2" t="s">
        <v>19</v>
      </c>
    </row>
    <row r="8082" ht="15.75" customHeight="1">
      <c r="A8082" s="2">
        <v>460.0</v>
      </c>
      <c r="B8082" s="2" t="s">
        <v>21651</v>
      </c>
      <c r="C8082" s="2" t="s">
        <v>103</v>
      </c>
      <c r="D8082" s="3" t="s">
        <v>22000</v>
      </c>
      <c r="E8082" s="3" t="s">
        <v>22001</v>
      </c>
      <c r="F8082" s="3" t="s">
        <v>22002</v>
      </c>
      <c r="G8082" s="2" t="s">
        <v>18</v>
      </c>
      <c r="H8082" s="2">
        <v>4.0</v>
      </c>
      <c r="I8082" s="2">
        <v>3.0</v>
      </c>
      <c r="J8082" s="2">
        <v>2.0</v>
      </c>
      <c r="K8082" s="2">
        <v>3.0</v>
      </c>
      <c r="L8082" s="2">
        <v>2.0</v>
      </c>
      <c r="M8082" s="2" t="s">
        <v>19</v>
      </c>
    </row>
    <row r="8083" ht="15.75" customHeight="1">
      <c r="A8083" s="2">
        <v>460.0</v>
      </c>
      <c r="B8083" s="2" t="s">
        <v>21651</v>
      </c>
      <c r="C8083" s="2" t="s">
        <v>103</v>
      </c>
      <c r="D8083" s="3" t="s">
        <v>22003</v>
      </c>
      <c r="E8083" s="3" t="s">
        <v>22004</v>
      </c>
      <c r="F8083" s="3" t="s">
        <v>22002</v>
      </c>
      <c r="G8083" s="2" t="s">
        <v>28</v>
      </c>
      <c r="H8083" s="2">
        <v>3.0</v>
      </c>
      <c r="I8083" s="2">
        <v>5.0</v>
      </c>
      <c r="J8083" s="2">
        <v>3.0</v>
      </c>
      <c r="K8083" s="2">
        <v>3.0</v>
      </c>
      <c r="L8083" s="2">
        <v>5.0</v>
      </c>
      <c r="M8083" s="2" t="s">
        <v>33</v>
      </c>
    </row>
    <row r="8084" ht="15.75" customHeight="1">
      <c r="A8084" s="2">
        <v>460.0</v>
      </c>
      <c r="B8084" s="2" t="s">
        <v>21651</v>
      </c>
      <c r="C8084" s="2" t="s">
        <v>103</v>
      </c>
      <c r="D8084" s="3" t="s">
        <v>1806</v>
      </c>
      <c r="E8084" s="3" t="s">
        <v>22005</v>
      </c>
      <c r="F8084" s="3" t="s">
        <v>22006</v>
      </c>
      <c r="G8084" s="2" t="s">
        <v>18</v>
      </c>
      <c r="H8084" s="2">
        <v>5.0</v>
      </c>
      <c r="I8084" s="2">
        <v>3.0</v>
      </c>
      <c r="J8084" s="2">
        <v>4.0</v>
      </c>
      <c r="K8084" s="2">
        <v>4.0</v>
      </c>
      <c r="L8084" s="2">
        <v>3.0</v>
      </c>
      <c r="M8084" s="2" t="s">
        <v>19</v>
      </c>
    </row>
    <row r="8085" ht="15.75" customHeight="1">
      <c r="A8085" s="2">
        <v>460.0</v>
      </c>
      <c r="B8085" s="2" t="s">
        <v>21651</v>
      </c>
      <c r="C8085" s="2" t="s">
        <v>103</v>
      </c>
      <c r="D8085" s="3" t="s">
        <v>3545</v>
      </c>
      <c r="E8085" s="3" t="s">
        <v>22007</v>
      </c>
      <c r="F8085" s="3" t="s">
        <v>22008</v>
      </c>
      <c r="G8085" s="2" t="s">
        <v>18</v>
      </c>
      <c r="H8085" s="2">
        <v>4.0</v>
      </c>
      <c r="I8085" s="2">
        <v>5.0</v>
      </c>
      <c r="J8085" s="2">
        <v>3.0</v>
      </c>
      <c r="K8085" s="2">
        <v>4.0</v>
      </c>
      <c r="L8085" s="2">
        <v>5.0</v>
      </c>
      <c r="M8085" s="2" t="s">
        <v>19</v>
      </c>
    </row>
    <row r="8086" ht="15.75" customHeight="1">
      <c r="A8086" s="2">
        <v>460.0</v>
      </c>
      <c r="B8086" s="2" t="s">
        <v>21651</v>
      </c>
      <c r="C8086" s="2" t="s">
        <v>1152</v>
      </c>
      <c r="D8086" s="3" t="s">
        <v>59</v>
      </c>
      <c r="E8086" s="3" t="s">
        <v>22009</v>
      </c>
      <c r="F8086" s="3" t="s">
        <v>22008</v>
      </c>
      <c r="G8086" s="2" t="s">
        <v>18</v>
      </c>
      <c r="H8086" s="2">
        <v>3.0</v>
      </c>
      <c r="I8086" s="2">
        <v>4.0</v>
      </c>
      <c r="J8086" s="2">
        <v>3.0</v>
      </c>
      <c r="K8086" s="2">
        <v>4.0</v>
      </c>
      <c r="L8086" s="2">
        <v>3.0</v>
      </c>
      <c r="M8086" s="2" t="s">
        <v>19</v>
      </c>
    </row>
    <row r="8087" ht="15.75" customHeight="1">
      <c r="A8087" s="2">
        <v>460.0</v>
      </c>
      <c r="B8087" s="2" t="s">
        <v>21651</v>
      </c>
      <c r="C8087" s="2" t="s">
        <v>1152</v>
      </c>
      <c r="D8087" s="3" t="s">
        <v>2110</v>
      </c>
      <c r="E8087" s="3" t="s">
        <v>22010</v>
      </c>
      <c r="F8087" s="3" t="s">
        <v>22008</v>
      </c>
      <c r="G8087" s="2" t="s">
        <v>18</v>
      </c>
      <c r="H8087" s="2">
        <v>4.0</v>
      </c>
      <c r="I8087" s="2">
        <v>3.0</v>
      </c>
      <c r="J8087" s="2">
        <v>4.0</v>
      </c>
      <c r="K8087" s="2">
        <v>5.0</v>
      </c>
      <c r="L8087" s="2">
        <v>5.0</v>
      </c>
      <c r="M8087" s="2" t="s">
        <v>19</v>
      </c>
    </row>
    <row r="8088" ht="15.75" customHeight="1">
      <c r="A8088" s="2">
        <v>460.0</v>
      </c>
      <c r="B8088" s="2" t="s">
        <v>21651</v>
      </c>
      <c r="C8088" s="2" t="s">
        <v>1165</v>
      </c>
      <c r="D8088" s="3" t="s">
        <v>4745</v>
      </c>
      <c r="E8088" s="3" t="s">
        <v>22011</v>
      </c>
      <c r="F8088" s="3" t="s">
        <v>22008</v>
      </c>
      <c r="G8088" s="2" t="s">
        <v>28</v>
      </c>
      <c r="H8088" s="2">
        <v>3.0</v>
      </c>
      <c r="I8088" s="2">
        <v>4.0</v>
      </c>
      <c r="J8088" s="2">
        <v>3.0</v>
      </c>
      <c r="K8088" s="2">
        <v>2.0</v>
      </c>
      <c r="L8088" s="2">
        <v>4.0</v>
      </c>
      <c r="M8088" s="2" t="s">
        <v>19</v>
      </c>
    </row>
    <row r="8089" ht="15.75" customHeight="1">
      <c r="A8089" s="2">
        <v>460.0</v>
      </c>
      <c r="B8089" s="2" t="s">
        <v>21651</v>
      </c>
      <c r="C8089" s="2" t="s">
        <v>190</v>
      </c>
      <c r="D8089" s="3" t="s">
        <v>22012</v>
      </c>
      <c r="E8089" s="3" t="s">
        <v>22013</v>
      </c>
      <c r="F8089" s="3" t="s">
        <v>22014</v>
      </c>
      <c r="G8089" s="2" t="s">
        <v>50</v>
      </c>
      <c r="H8089" s="2">
        <v>4.0</v>
      </c>
      <c r="I8089" s="2">
        <v>5.0</v>
      </c>
      <c r="J8089" s="2">
        <v>4.0</v>
      </c>
      <c r="K8089" s="2">
        <v>5.0</v>
      </c>
      <c r="L8089" s="2">
        <v>4.0</v>
      </c>
      <c r="M8089" s="2" t="s">
        <v>19</v>
      </c>
    </row>
    <row r="8090" ht="15.75" customHeight="1">
      <c r="A8090" s="2">
        <v>460.0</v>
      </c>
      <c r="B8090" s="2" t="s">
        <v>21651</v>
      </c>
      <c r="C8090" s="2" t="s">
        <v>190</v>
      </c>
      <c r="D8090" s="3" t="s">
        <v>22015</v>
      </c>
      <c r="E8090" s="3" t="s">
        <v>22016</v>
      </c>
      <c r="F8090" s="3" t="s">
        <v>22017</v>
      </c>
      <c r="G8090" s="2" t="s">
        <v>62</v>
      </c>
      <c r="H8090" s="2">
        <v>3.0</v>
      </c>
      <c r="I8090" s="2">
        <v>2.0</v>
      </c>
      <c r="J8090" s="2">
        <v>2.0</v>
      </c>
      <c r="K8090" s="2">
        <v>3.0</v>
      </c>
      <c r="L8090" s="2">
        <v>3.0</v>
      </c>
      <c r="M8090" s="2" t="s">
        <v>33</v>
      </c>
    </row>
    <row r="8091" ht="15.75" customHeight="1">
      <c r="A8091" s="2">
        <v>460.0</v>
      </c>
      <c r="B8091" s="2" t="s">
        <v>21651</v>
      </c>
      <c r="C8091" s="2" t="s">
        <v>190</v>
      </c>
      <c r="D8091" s="3" t="s">
        <v>22018</v>
      </c>
      <c r="E8091" s="3" t="s">
        <v>22019</v>
      </c>
      <c r="F8091" s="3" t="s">
        <v>22020</v>
      </c>
      <c r="G8091" s="2" t="s">
        <v>28</v>
      </c>
      <c r="H8091" s="2">
        <v>3.0</v>
      </c>
      <c r="I8091" s="2">
        <v>3.0</v>
      </c>
      <c r="J8091" s="2">
        <v>3.0</v>
      </c>
      <c r="K8091" s="2">
        <v>3.0</v>
      </c>
      <c r="L8091" s="2">
        <v>3.0</v>
      </c>
      <c r="M8091" s="2" t="s">
        <v>19</v>
      </c>
    </row>
    <row r="8092" ht="15.75" customHeight="1">
      <c r="A8092" s="2">
        <v>460.0</v>
      </c>
      <c r="B8092" s="2" t="s">
        <v>21651</v>
      </c>
      <c r="C8092" s="2" t="s">
        <v>190</v>
      </c>
      <c r="D8092" s="3" t="s">
        <v>22021</v>
      </c>
      <c r="E8092" s="3" t="s">
        <v>22022</v>
      </c>
      <c r="F8092" s="3" t="s">
        <v>22023</v>
      </c>
      <c r="G8092" s="2" t="s">
        <v>28</v>
      </c>
      <c r="H8092" s="2">
        <v>2.0</v>
      </c>
      <c r="I8092" s="2">
        <v>4.0</v>
      </c>
      <c r="J8092" s="2">
        <v>4.0</v>
      </c>
      <c r="K8092" s="2">
        <v>4.0</v>
      </c>
      <c r="L8092" s="2">
        <v>4.0</v>
      </c>
      <c r="M8092" s="2" t="s">
        <v>19</v>
      </c>
    </row>
    <row r="8093" ht="15.75" customHeight="1">
      <c r="A8093" s="2">
        <v>460.0</v>
      </c>
      <c r="B8093" s="2" t="s">
        <v>21651</v>
      </c>
      <c r="C8093" s="2" t="s">
        <v>583</v>
      </c>
      <c r="D8093" s="3" t="s">
        <v>22024</v>
      </c>
      <c r="E8093" s="3" t="s">
        <v>22025</v>
      </c>
      <c r="F8093" s="3" t="s">
        <v>22026</v>
      </c>
      <c r="G8093" s="2" t="s">
        <v>28</v>
      </c>
      <c r="H8093" s="2">
        <v>3.0</v>
      </c>
      <c r="I8093" s="2">
        <v>3.0</v>
      </c>
      <c r="J8093" s="2">
        <v>3.0</v>
      </c>
      <c r="K8093" s="2">
        <v>3.0</v>
      </c>
      <c r="L8093" s="2">
        <v>3.0</v>
      </c>
      <c r="M8093" s="2" t="s">
        <v>19</v>
      </c>
    </row>
    <row r="8094" ht="15.75" customHeight="1">
      <c r="A8094" s="2">
        <v>460.0</v>
      </c>
      <c r="B8094" s="2" t="s">
        <v>21651</v>
      </c>
      <c r="C8094" s="2" t="s">
        <v>583</v>
      </c>
      <c r="D8094" s="3" t="s">
        <v>22027</v>
      </c>
      <c r="E8094" s="3" t="s">
        <v>22028</v>
      </c>
      <c r="F8094" s="3" t="s">
        <v>22029</v>
      </c>
      <c r="G8094" s="2" t="s">
        <v>18</v>
      </c>
      <c r="H8094" s="2">
        <v>3.0</v>
      </c>
      <c r="I8094" s="2">
        <v>4.0</v>
      </c>
      <c r="J8094" s="2">
        <v>5.0</v>
      </c>
      <c r="K8094" s="2">
        <v>5.0</v>
      </c>
      <c r="L8094" s="2">
        <v>5.0</v>
      </c>
      <c r="M8094" s="2" t="s">
        <v>19</v>
      </c>
    </row>
    <row r="8095" ht="15.75" customHeight="1">
      <c r="A8095" s="2">
        <v>460.0</v>
      </c>
      <c r="B8095" s="2" t="s">
        <v>21651</v>
      </c>
      <c r="C8095" s="2" t="s">
        <v>583</v>
      </c>
      <c r="D8095" s="3" t="s">
        <v>22030</v>
      </c>
      <c r="E8095" s="3" t="s">
        <v>22031</v>
      </c>
      <c r="F8095" s="3" t="s">
        <v>22029</v>
      </c>
      <c r="G8095" s="2" t="s">
        <v>28</v>
      </c>
      <c r="H8095" s="2">
        <v>4.0</v>
      </c>
      <c r="I8095" s="2">
        <v>2.0</v>
      </c>
      <c r="J8095" s="2">
        <v>3.0</v>
      </c>
      <c r="K8095" s="2">
        <v>2.0</v>
      </c>
      <c r="L8095" s="2">
        <v>3.0</v>
      </c>
      <c r="M8095" s="2" t="s">
        <v>33</v>
      </c>
    </row>
    <row r="8096" ht="15.75" customHeight="1">
      <c r="A8096" s="2">
        <v>460.0</v>
      </c>
      <c r="B8096" s="2" t="s">
        <v>21651</v>
      </c>
      <c r="C8096" s="2" t="s">
        <v>583</v>
      </c>
      <c r="D8096" s="3" t="s">
        <v>17217</v>
      </c>
      <c r="E8096" s="3" t="s">
        <v>22032</v>
      </c>
      <c r="F8096" s="3" t="s">
        <v>22033</v>
      </c>
      <c r="G8096" s="2" t="s">
        <v>18</v>
      </c>
      <c r="H8096" s="2">
        <v>4.0</v>
      </c>
      <c r="I8096" s="2">
        <v>5.0</v>
      </c>
      <c r="J8096" s="2">
        <v>3.0</v>
      </c>
      <c r="K8096" s="2">
        <v>3.0</v>
      </c>
      <c r="L8096" s="2">
        <v>4.0</v>
      </c>
      <c r="M8096" s="2" t="s">
        <v>19</v>
      </c>
    </row>
    <row r="8097" ht="15.75" customHeight="1">
      <c r="A8097" s="2">
        <v>460.0</v>
      </c>
      <c r="B8097" s="2" t="s">
        <v>21651</v>
      </c>
      <c r="C8097" s="2" t="s">
        <v>583</v>
      </c>
      <c r="D8097" s="3" t="s">
        <v>22034</v>
      </c>
      <c r="E8097" s="3" t="s">
        <v>22035</v>
      </c>
      <c r="F8097" s="3" t="s">
        <v>22036</v>
      </c>
      <c r="G8097" s="2" t="s">
        <v>28</v>
      </c>
      <c r="H8097" s="2">
        <v>3.0</v>
      </c>
      <c r="I8097" s="2">
        <v>3.0</v>
      </c>
      <c r="J8097" s="2">
        <v>3.0</v>
      </c>
      <c r="K8097" s="2">
        <v>4.0</v>
      </c>
      <c r="L8097" s="2">
        <v>4.0</v>
      </c>
      <c r="M8097" s="2" t="s">
        <v>19</v>
      </c>
    </row>
    <row r="8098" ht="15.75" customHeight="1">
      <c r="A8098" s="2">
        <v>460.0</v>
      </c>
      <c r="B8098" s="2" t="s">
        <v>21651</v>
      </c>
      <c r="C8098" s="2" t="s">
        <v>1217</v>
      </c>
      <c r="D8098" s="3" t="s">
        <v>22037</v>
      </c>
      <c r="E8098" s="3" t="s">
        <v>22038</v>
      </c>
      <c r="F8098" s="3" t="s">
        <v>22039</v>
      </c>
      <c r="G8098" s="2" t="s">
        <v>28</v>
      </c>
      <c r="H8098" s="2">
        <v>4.0</v>
      </c>
      <c r="I8098" s="2">
        <v>1.0</v>
      </c>
      <c r="J8098" s="2">
        <v>1.0</v>
      </c>
      <c r="K8098" s="2">
        <v>2.0</v>
      </c>
      <c r="L8098" s="2">
        <v>2.0</v>
      </c>
      <c r="M8098" s="2" t="s">
        <v>33</v>
      </c>
    </row>
    <row r="8099" ht="15.75" customHeight="1">
      <c r="A8099" s="2">
        <v>460.0</v>
      </c>
      <c r="B8099" s="2" t="s">
        <v>21651</v>
      </c>
      <c r="C8099" s="2" t="s">
        <v>1217</v>
      </c>
      <c r="D8099" s="3" t="s">
        <v>22040</v>
      </c>
      <c r="E8099" s="3" t="s">
        <v>22041</v>
      </c>
      <c r="F8099" s="3" t="s">
        <v>22042</v>
      </c>
      <c r="G8099" s="2" t="s">
        <v>50</v>
      </c>
      <c r="H8099" s="2">
        <v>4.0</v>
      </c>
      <c r="I8099" s="2">
        <v>4.0</v>
      </c>
      <c r="J8099" s="2">
        <v>3.0</v>
      </c>
      <c r="K8099" s="2">
        <v>4.0</v>
      </c>
      <c r="L8099" s="2">
        <v>5.0</v>
      </c>
      <c r="M8099" s="2" t="s">
        <v>19</v>
      </c>
    </row>
    <row r="8100" ht="15.75" customHeight="1">
      <c r="A8100" s="2">
        <v>460.0</v>
      </c>
      <c r="B8100" s="2" t="s">
        <v>21651</v>
      </c>
      <c r="C8100" s="2" t="s">
        <v>1217</v>
      </c>
      <c r="D8100" s="3" t="s">
        <v>22043</v>
      </c>
      <c r="E8100" s="3" t="s">
        <v>22044</v>
      </c>
      <c r="F8100" s="3" t="s">
        <v>22045</v>
      </c>
      <c r="G8100" s="2" t="s">
        <v>28</v>
      </c>
      <c r="H8100" s="2">
        <v>3.0</v>
      </c>
      <c r="I8100" s="2">
        <v>3.0</v>
      </c>
      <c r="J8100" s="2">
        <v>3.0</v>
      </c>
      <c r="K8100" s="2">
        <v>3.0</v>
      </c>
      <c r="L8100" s="2">
        <v>4.0</v>
      </c>
      <c r="M8100" s="2" t="s">
        <v>19</v>
      </c>
    </row>
    <row r="8101" ht="15.75" customHeight="1">
      <c r="A8101" s="2">
        <v>460.0</v>
      </c>
      <c r="B8101" s="2" t="s">
        <v>21651</v>
      </c>
      <c r="C8101" s="2" t="s">
        <v>1217</v>
      </c>
      <c r="D8101" s="3" t="s">
        <v>2904</v>
      </c>
      <c r="E8101" s="3" t="s">
        <v>22046</v>
      </c>
      <c r="F8101" s="3" t="s">
        <v>22045</v>
      </c>
      <c r="G8101" s="2" t="s">
        <v>28</v>
      </c>
      <c r="H8101" s="2">
        <v>3.0</v>
      </c>
      <c r="I8101" s="2">
        <v>2.0</v>
      </c>
      <c r="J8101" s="2">
        <v>3.0</v>
      </c>
      <c r="K8101" s="2">
        <v>2.0</v>
      </c>
      <c r="L8101" s="2">
        <v>4.0</v>
      </c>
      <c r="M8101" s="2" t="s">
        <v>19</v>
      </c>
    </row>
    <row r="8102" ht="15.75" customHeight="1">
      <c r="A8102" s="2">
        <v>460.0</v>
      </c>
      <c r="B8102" s="2" t="s">
        <v>21651</v>
      </c>
      <c r="C8102" s="2" t="s">
        <v>1217</v>
      </c>
      <c r="D8102" s="3" t="s">
        <v>10835</v>
      </c>
      <c r="E8102" s="3" t="s">
        <v>22047</v>
      </c>
      <c r="F8102" s="3" t="s">
        <v>22048</v>
      </c>
      <c r="G8102" s="2" t="s">
        <v>18</v>
      </c>
      <c r="H8102" s="2">
        <v>3.0</v>
      </c>
      <c r="I8102" s="2">
        <v>2.0</v>
      </c>
      <c r="J8102" s="2">
        <v>4.0</v>
      </c>
      <c r="K8102" s="2">
        <v>4.0</v>
      </c>
      <c r="L8102" s="2">
        <v>4.0</v>
      </c>
      <c r="M8102" s="2" t="s">
        <v>19</v>
      </c>
    </row>
    <row r="8103" ht="15.75" customHeight="1">
      <c r="A8103" s="2">
        <v>460.0</v>
      </c>
      <c r="B8103" s="2" t="s">
        <v>21651</v>
      </c>
      <c r="C8103" s="2" t="s">
        <v>1217</v>
      </c>
      <c r="D8103" s="3" t="s">
        <v>538</v>
      </c>
      <c r="E8103" s="3" t="s">
        <v>22049</v>
      </c>
      <c r="F8103" s="3" t="s">
        <v>22050</v>
      </c>
      <c r="G8103" s="2" t="s">
        <v>50</v>
      </c>
      <c r="H8103" s="2">
        <v>4.0</v>
      </c>
      <c r="I8103" s="2">
        <v>4.0</v>
      </c>
      <c r="J8103" s="2">
        <v>4.0</v>
      </c>
      <c r="K8103" s="2">
        <v>4.0</v>
      </c>
      <c r="L8103" s="2">
        <v>4.0</v>
      </c>
      <c r="M8103" s="2" t="s">
        <v>19</v>
      </c>
    </row>
    <row r="8104" ht="15.75" customHeight="1">
      <c r="A8104" s="2">
        <v>460.0</v>
      </c>
      <c r="B8104" s="2" t="s">
        <v>21651</v>
      </c>
      <c r="C8104" s="2" t="s">
        <v>1217</v>
      </c>
      <c r="D8104" s="3" t="s">
        <v>22051</v>
      </c>
      <c r="E8104" s="3" t="s">
        <v>22052</v>
      </c>
      <c r="F8104" s="3" t="s">
        <v>22053</v>
      </c>
      <c r="G8104" s="2" t="s">
        <v>50</v>
      </c>
      <c r="H8104" s="2">
        <v>5.0</v>
      </c>
      <c r="I8104" s="2">
        <v>5.0</v>
      </c>
      <c r="J8104" s="2">
        <v>5.0</v>
      </c>
      <c r="K8104" s="2">
        <v>5.0</v>
      </c>
      <c r="L8104" s="2">
        <v>4.0</v>
      </c>
      <c r="M8104" s="2" t="s">
        <v>19</v>
      </c>
    </row>
    <row r="8105" ht="15.75" customHeight="1">
      <c r="A8105" s="2">
        <v>460.0</v>
      </c>
      <c r="B8105" s="2" t="s">
        <v>21651</v>
      </c>
      <c r="C8105" s="2" t="s">
        <v>1223</v>
      </c>
      <c r="D8105" s="3" t="s">
        <v>22054</v>
      </c>
      <c r="E8105" s="3" t="s">
        <v>22055</v>
      </c>
      <c r="F8105" s="3" t="s">
        <v>22053</v>
      </c>
      <c r="G8105" s="2" t="s">
        <v>18</v>
      </c>
      <c r="H8105" s="2">
        <v>4.0</v>
      </c>
      <c r="I8105" s="2">
        <v>4.0</v>
      </c>
      <c r="J8105" s="2">
        <v>4.0</v>
      </c>
      <c r="K8105" s="2">
        <v>4.0</v>
      </c>
      <c r="L8105" s="2">
        <v>4.0</v>
      </c>
      <c r="M8105" s="2" t="s">
        <v>19</v>
      </c>
    </row>
    <row r="8106" ht="15.75" customHeight="1">
      <c r="A8106" s="2">
        <v>460.0</v>
      </c>
      <c r="B8106" s="2" t="s">
        <v>21651</v>
      </c>
      <c r="C8106" s="2" t="s">
        <v>1223</v>
      </c>
      <c r="D8106" s="3" t="s">
        <v>22056</v>
      </c>
      <c r="E8106" s="3" t="s">
        <v>22057</v>
      </c>
      <c r="F8106" s="3" t="s">
        <v>22058</v>
      </c>
      <c r="G8106" s="2" t="s">
        <v>18</v>
      </c>
      <c r="H8106" s="2">
        <v>5.0</v>
      </c>
      <c r="I8106" s="2">
        <v>4.0</v>
      </c>
      <c r="J8106" s="2">
        <v>2.0</v>
      </c>
      <c r="K8106" s="2">
        <v>4.0</v>
      </c>
      <c r="L8106" s="2">
        <v>5.0</v>
      </c>
      <c r="M8106" s="2" t="s">
        <v>19</v>
      </c>
    </row>
    <row r="8107" ht="15.75" customHeight="1">
      <c r="A8107" s="2">
        <v>460.0</v>
      </c>
      <c r="B8107" s="2" t="s">
        <v>21651</v>
      </c>
      <c r="C8107" s="2" t="s">
        <v>1223</v>
      </c>
      <c r="D8107" s="3" t="s">
        <v>7445</v>
      </c>
      <c r="E8107" s="3" t="s">
        <v>22059</v>
      </c>
      <c r="F8107" s="3" t="s">
        <v>22060</v>
      </c>
      <c r="G8107" s="2" t="s">
        <v>18</v>
      </c>
      <c r="H8107" s="2">
        <v>4.0</v>
      </c>
      <c r="I8107" s="2">
        <v>2.0</v>
      </c>
      <c r="J8107" s="2">
        <v>4.0</v>
      </c>
      <c r="K8107" s="2">
        <v>4.0</v>
      </c>
      <c r="L8107" s="2">
        <v>3.0</v>
      </c>
      <c r="M8107" s="2" t="s">
        <v>19</v>
      </c>
    </row>
    <row r="8108" ht="15.75" customHeight="1">
      <c r="A8108" s="2">
        <v>460.0</v>
      </c>
      <c r="B8108" s="2" t="s">
        <v>21651</v>
      </c>
      <c r="C8108" s="2" t="s">
        <v>1223</v>
      </c>
      <c r="D8108" s="3" t="s">
        <v>779</v>
      </c>
      <c r="E8108" s="3" t="s">
        <v>22061</v>
      </c>
      <c r="F8108" s="3" t="s">
        <v>22062</v>
      </c>
      <c r="G8108" s="2" t="s">
        <v>18</v>
      </c>
      <c r="H8108" s="2">
        <v>4.0</v>
      </c>
      <c r="I8108" s="2">
        <v>4.0</v>
      </c>
      <c r="J8108" s="2">
        <v>3.0</v>
      </c>
      <c r="K8108" s="2">
        <v>4.0</v>
      </c>
      <c r="L8108" s="2">
        <v>5.0</v>
      </c>
      <c r="M8108" s="2" t="s">
        <v>19</v>
      </c>
    </row>
    <row r="8109" ht="15.75" customHeight="1">
      <c r="A8109" s="2">
        <v>460.0</v>
      </c>
      <c r="B8109" s="2" t="s">
        <v>21651</v>
      </c>
      <c r="C8109" s="2" t="s">
        <v>1223</v>
      </c>
      <c r="D8109" s="3" t="s">
        <v>22063</v>
      </c>
      <c r="E8109" s="3" t="s">
        <v>22064</v>
      </c>
      <c r="F8109" s="3" t="s">
        <v>22065</v>
      </c>
      <c r="G8109" s="2" t="s">
        <v>18</v>
      </c>
      <c r="H8109" s="2">
        <v>4.0</v>
      </c>
      <c r="I8109" s="2">
        <v>4.0</v>
      </c>
      <c r="J8109" s="2">
        <v>4.0</v>
      </c>
      <c r="K8109" s="2">
        <v>4.0</v>
      </c>
      <c r="L8109" s="2">
        <v>4.0</v>
      </c>
      <c r="M8109" s="2" t="s">
        <v>19</v>
      </c>
    </row>
    <row r="8110" ht="15.75" customHeight="1">
      <c r="A8110" s="2">
        <v>460.0</v>
      </c>
      <c r="B8110" s="2" t="s">
        <v>21651</v>
      </c>
      <c r="C8110" s="2" t="s">
        <v>1223</v>
      </c>
      <c r="D8110" s="3" t="s">
        <v>22066</v>
      </c>
      <c r="E8110" s="3" t="s">
        <v>22067</v>
      </c>
      <c r="F8110" s="3" t="s">
        <v>22068</v>
      </c>
      <c r="G8110" s="2" t="s">
        <v>18</v>
      </c>
      <c r="H8110" s="2">
        <v>4.0</v>
      </c>
      <c r="I8110" s="2">
        <v>3.0</v>
      </c>
      <c r="J8110" s="2">
        <v>3.0</v>
      </c>
      <c r="K8110" s="2">
        <v>4.0</v>
      </c>
      <c r="L8110" s="2">
        <v>4.0</v>
      </c>
      <c r="M8110" s="2" t="s">
        <v>19</v>
      </c>
    </row>
    <row r="8111" ht="15.75" customHeight="1">
      <c r="A8111" s="2">
        <v>460.0</v>
      </c>
      <c r="B8111" s="2" t="s">
        <v>21651</v>
      </c>
      <c r="C8111" s="2" t="s">
        <v>1223</v>
      </c>
      <c r="D8111" s="3" t="s">
        <v>22069</v>
      </c>
      <c r="E8111" s="3" t="s">
        <v>22070</v>
      </c>
      <c r="F8111" s="3" t="s">
        <v>22068</v>
      </c>
      <c r="G8111" s="2" t="s">
        <v>18</v>
      </c>
      <c r="H8111" s="2">
        <v>4.0</v>
      </c>
      <c r="I8111" s="2">
        <v>5.0</v>
      </c>
      <c r="J8111" s="2">
        <v>4.0</v>
      </c>
      <c r="K8111" s="2">
        <v>4.0</v>
      </c>
      <c r="L8111" s="2">
        <v>5.0</v>
      </c>
      <c r="M8111" s="2" t="s">
        <v>19</v>
      </c>
    </row>
    <row r="8112" ht="15.75" customHeight="1">
      <c r="A8112" s="2">
        <v>460.0</v>
      </c>
      <c r="B8112" s="2" t="s">
        <v>21651</v>
      </c>
      <c r="C8112" s="2" t="s">
        <v>194</v>
      </c>
      <c r="D8112" s="3" t="s">
        <v>22071</v>
      </c>
      <c r="E8112" s="3" t="s">
        <v>22072</v>
      </c>
      <c r="F8112" s="3" t="s">
        <v>22073</v>
      </c>
      <c r="G8112" s="2" t="s">
        <v>50</v>
      </c>
      <c r="H8112" s="2">
        <v>5.0</v>
      </c>
      <c r="I8112" s="2">
        <v>5.0</v>
      </c>
      <c r="J8112" s="2">
        <v>5.0</v>
      </c>
      <c r="K8112" s="2">
        <v>5.0</v>
      </c>
      <c r="L8112" s="2">
        <v>5.0</v>
      </c>
      <c r="M8112" s="2" t="s">
        <v>19</v>
      </c>
    </row>
    <row r="8113" ht="15.75" customHeight="1">
      <c r="A8113" s="2">
        <v>460.0</v>
      </c>
      <c r="B8113" s="2" t="s">
        <v>21651</v>
      </c>
      <c r="C8113" s="2" t="s">
        <v>194</v>
      </c>
      <c r="D8113" s="3" t="s">
        <v>907</v>
      </c>
      <c r="E8113" s="3" t="s">
        <v>22074</v>
      </c>
      <c r="F8113" s="3" t="s">
        <v>22075</v>
      </c>
      <c r="G8113" s="2" t="s">
        <v>18</v>
      </c>
      <c r="H8113" s="2">
        <v>4.0</v>
      </c>
      <c r="I8113" s="2">
        <v>2.0</v>
      </c>
      <c r="J8113" s="2">
        <v>4.0</v>
      </c>
      <c r="K8113" s="2">
        <v>3.0</v>
      </c>
      <c r="L8113" s="2">
        <v>4.0</v>
      </c>
      <c r="M8113" s="2" t="s">
        <v>33</v>
      </c>
    </row>
    <row r="8114" ht="15.75" customHeight="1">
      <c r="A8114" s="2">
        <v>460.0</v>
      </c>
      <c r="B8114" s="2" t="s">
        <v>21651</v>
      </c>
      <c r="C8114" s="2" t="s">
        <v>194</v>
      </c>
      <c r="D8114" s="3" t="s">
        <v>22076</v>
      </c>
      <c r="E8114" s="3" t="s">
        <v>22077</v>
      </c>
      <c r="F8114" s="3" t="s">
        <v>22075</v>
      </c>
      <c r="G8114" s="2" t="s">
        <v>50</v>
      </c>
      <c r="H8114" s="2">
        <v>4.0</v>
      </c>
      <c r="I8114" s="2">
        <v>2.0</v>
      </c>
      <c r="J8114" s="2">
        <v>4.0</v>
      </c>
      <c r="K8114" s="2">
        <v>4.0</v>
      </c>
      <c r="L8114" s="2">
        <v>4.0</v>
      </c>
      <c r="M8114" s="2" t="s">
        <v>19</v>
      </c>
    </row>
    <row r="8115" ht="15.75" customHeight="1">
      <c r="A8115" s="2">
        <v>460.0</v>
      </c>
      <c r="B8115" s="2" t="s">
        <v>21651</v>
      </c>
      <c r="C8115" s="2" t="s">
        <v>1254</v>
      </c>
      <c r="D8115" s="3" t="s">
        <v>22078</v>
      </c>
      <c r="E8115" s="3" t="s">
        <v>22079</v>
      </c>
      <c r="F8115" s="3" t="s">
        <v>22080</v>
      </c>
      <c r="G8115" s="2" t="s">
        <v>50</v>
      </c>
      <c r="H8115" s="2">
        <v>4.0</v>
      </c>
      <c r="I8115" s="2">
        <v>4.0</v>
      </c>
      <c r="J8115" s="2">
        <v>4.0</v>
      </c>
      <c r="K8115" s="2">
        <v>5.0</v>
      </c>
      <c r="L8115" s="2">
        <v>5.0</v>
      </c>
      <c r="M8115" s="2" t="s">
        <v>19</v>
      </c>
    </row>
    <row r="8116" ht="15.75" customHeight="1">
      <c r="A8116" s="2">
        <v>460.0</v>
      </c>
      <c r="B8116" s="2" t="s">
        <v>21651</v>
      </c>
      <c r="C8116" s="2" t="s">
        <v>1254</v>
      </c>
      <c r="D8116" s="3" t="s">
        <v>22081</v>
      </c>
      <c r="E8116" s="3" t="s">
        <v>22082</v>
      </c>
      <c r="F8116" s="3" t="s">
        <v>22083</v>
      </c>
      <c r="G8116" s="2" t="s">
        <v>28</v>
      </c>
      <c r="H8116" s="2">
        <v>2.0</v>
      </c>
      <c r="I8116" s="2">
        <v>3.0</v>
      </c>
      <c r="J8116" s="2">
        <v>2.0</v>
      </c>
      <c r="K8116" s="2">
        <v>4.0</v>
      </c>
      <c r="L8116" s="2">
        <v>5.0</v>
      </c>
      <c r="M8116" s="2" t="s">
        <v>19</v>
      </c>
    </row>
    <row r="8117" ht="15.75" customHeight="1">
      <c r="A8117" s="2">
        <v>460.0</v>
      </c>
      <c r="B8117" s="2" t="s">
        <v>21651</v>
      </c>
      <c r="C8117" s="2" t="s">
        <v>1254</v>
      </c>
      <c r="D8117" s="3" t="s">
        <v>22084</v>
      </c>
      <c r="E8117" s="3" t="s">
        <v>22085</v>
      </c>
      <c r="F8117" s="3" t="s">
        <v>22083</v>
      </c>
      <c r="G8117" s="2" t="s">
        <v>28</v>
      </c>
      <c r="H8117" s="2">
        <v>3.0</v>
      </c>
      <c r="I8117" s="2">
        <v>2.0</v>
      </c>
      <c r="J8117" s="2">
        <v>2.0</v>
      </c>
      <c r="K8117" s="2">
        <v>2.0</v>
      </c>
      <c r="L8117" s="2">
        <v>1.0</v>
      </c>
      <c r="M8117" s="2" t="s">
        <v>19</v>
      </c>
    </row>
    <row r="8118" ht="15.75" customHeight="1">
      <c r="A8118" s="2">
        <v>460.0</v>
      </c>
      <c r="B8118" s="2" t="s">
        <v>21651</v>
      </c>
      <c r="C8118" s="2" t="s">
        <v>1254</v>
      </c>
      <c r="D8118" s="3" t="s">
        <v>22086</v>
      </c>
      <c r="E8118" s="3" t="s">
        <v>22087</v>
      </c>
      <c r="F8118" s="3" t="s">
        <v>22088</v>
      </c>
      <c r="G8118" s="2" t="s">
        <v>18</v>
      </c>
      <c r="H8118" s="2">
        <v>3.0</v>
      </c>
      <c r="I8118" s="2">
        <v>4.0</v>
      </c>
      <c r="J8118" s="2">
        <v>2.0</v>
      </c>
      <c r="K8118" s="2">
        <v>4.0</v>
      </c>
      <c r="L8118" s="2">
        <v>4.0</v>
      </c>
      <c r="M8118" s="2" t="s">
        <v>19</v>
      </c>
    </row>
    <row r="8119" ht="15.75" customHeight="1">
      <c r="A8119" s="2">
        <v>460.0</v>
      </c>
      <c r="B8119" s="2" t="s">
        <v>21651</v>
      </c>
      <c r="C8119" s="2" t="s">
        <v>1254</v>
      </c>
      <c r="D8119" s="3" t="s">
        <v>22089</v>
      </c>
      <c r="E8119" s="3" t="s">
        <v>22090</v>
      </c>
      <c r="F8119" s="3" t="s">
        <v>22091</v>
      </c>
      <c r="G8119" s="2" t="s">
        <v>18</v>
      </c>
      <c r="H8119" s="2">
        <v>4.0</v>
      </c>
      <c r="I8119" s="2">
        <v>4.0</v>
      </c>
      <c r="J8119" s="2">
        <v>3.0</v>
      </c>
      <c r="K8119" s="2">
        <v>3.0</v>
      </c>
      <c r="L8119" s="2">
        <v>4.0</v>
      </c>
      <c r="M8119" s="2" t="s">
        <v>19</v>
      </c>
    </row>
    <row r="8120" ht="15.75" customHeight="1">
      <c r="A8120" s="2">
        <v>460.0</v>
      </c>
      <c r="B8120" s="2" t="s">
        <v>21651</v>
      </c>
      <c r="C8120" s="2" t="s">
        <v>67</v>
      </c>
      <c r="D8120" s="3" t="s">
        <v>22092</v>
      </c>
      <c r="E8120" s="3" t="s">
        <v>22093</v>
      </c>
      <c r="F8120" s="3" t="s">
        <v>22094</v>
      </c>
      <c r="G8120" s="2" t="s">
        <v>18</v>
      </c>
      <c r="H8120" s="2">
        <v>4.0</v>
      </c>
      <c r="I8120" s="2">
        <v>4.0</v>
      </c>
      <c r="J8120" s="2">
        <v>4.0</v>
      </c>
      <c r="K8120" s="2">
        <v>4.0</v>
      </c>
      <c r="L8120" s="2">
        <v>4.0</v>
      </c>
      <c r="M8120" s="2" t="s">
        <v>19</v>
      </c>
    </row>
    <row r="8121" ht="15.75" customHeight="1">
      <c r="A8121" s="2">
        <v>460.0</v>
      </c>
      <c r="B8121" s="2" t="s">
        <v>21651</v>
      </c>
      <c r="C8121" s="2" t="s">
        <v>67</v>
      </c>
      <c r="D8121" s="3" t="s">
        <v>4829</v>
      </c>
      <c r="E8121" s="3" t="s">
        <v>22095</v>
      </c>
      <c r="F8121" s="3" t="s">
        <v>22096</v>
      </c>
      <c r="G8121" s="2" t="s">
        <v>18</v>
      </c>
      <c r="H8121" s="2">
        <v>3.0</v>
      </c>
      <c r="I8121" s="2">
        <v>3.0</v>
      </c>
      <c r="J8121" s="2">
        <v>3.0</v>
      </c>
      <c r="K8121" s="2">
        <v>4.0</v>
      </c>
      <c r="L8121" s="2">
        <v>4.0</v>
      </c>
      <c r="M8121" s="2" t="s">
        <v>19</v>
      </c>
    </row>
    <row r="8122" ht="15.75" customHeight="1">
      <c r="A8122" s="2">
        <v>460.0</v>
      </c>
      <c r="B8122" s="2" t="s">
        <v>21651</v>
      </c>
      <c r="C8122" s="2" t="s">
        <v>67</v>
      </c>
      <c r="D8122" s="3" t="s">
        <v>22097</v>
      </c>
      <c r="E8122" s="3" t="s">
        <v>22098</v>
      </c>
      <c r="F8122" s="3" t="s">
        <v>22099</v>
      </c>
      <c r="G8122" s="2" t="s">
        <v>18</v>
      </c>
      <c r="H8122" s="2">
        <v>4.0</v>
      </c>
      <c r="I8122" s="2">
        <v>4.0</v>
      </c>
      <c r="J8122" s="2">
        <v>4.0</v>
      </c>
      <c r="K8122" s="2">
        <v>4.0</v>
      </c>
      <c r="L8122" s="2">
        <v>4.0</v>
      </c>
      <c r="M8122" s="2" t="s">
        <v>19</v>
      </c>
    </row>
    <row r="8123" ht="15.75" customHeight="1">
      <c r="A8123" s="2">
        <v>460.0</v>
      </c>
      <c r="B8123" s="2" t="s">
        <v>21651</v>
      </c>
      <c r="C8123" s="2" t="s">
        <v>67</v>
      </c>
      <c r="D8123" s="3" t="s">
        <v>8489</v>
      </c>
      <c r="E8123" s="3" t="s">
        <v>22100</v>
      </c>
      <c r="F8123" s="3" t="s">
        <v>22101</v>
      </c>
      <c r="G8123" s="2" t="s">
        <v>28</v>
      </c>
      <c r="H8123" s="2">
        <v>3.0</v>
      </c>
      <c r="I8123" s="2">
        <v>3.0</v>
      </c>
      <c r="J8123" s="2">
        <v>2.0</v>
      </c>
      <c r="K8123" s="2">
        <v>4.0</v>
      </c>
      <c r="L8123" s="2">
        <v>3.0</v>
      </c>
      <c r="M8123" s="2" t="s">
        <v>19</v>
      </c>
    </row>
    <row r="8124" ht="15.75" customHeight="1">
      <c r="A8124" s="2">
        <v>460.0</v>
      </c>
      <c r="B8124" s="2" t="s">
        <v>21651</v>
      </c>
      <c r="C8124" s="2" t="s">
        <v>67</v>
      </c>
      <c r="D8124" s="3" t="s">
        <v>22102</v>
      </c>
      <c r="E8124" s="3" t="s">
        <v>22103</v>
      </c>
      <c r="F8124" s="3" t="s">
        <v>22104</v>
      </c>
      <c r="G8124" s="2" t="s">
        <v>62</v>
      </c>
      <c r="H8124" s="2">
        <v>3.0</v>
      </c>
      <c r="I8124" s="2">
        <v>2.0</v>
      </c>
      <c r="J8124" s="2">
        <v>2.0</v>
      </c>
      <c r="K8124" s="2">
        <v>3.0</v>
      </c>
      <c r="L8124" s="2">
        <v>3.0</v>
      </c>
      <c r="M8124" s="2" t="s">
        <v>19</v>
      </c>
    </row>
    <row r="8125" ht="15.75" customHeight="1">
      <c r="A8125" s="2">
        <v>460.0</v>
      </c>
      <c r="B8125" s="2" t="s">
        <v>21651</v>
      </c>
      <c r="C8125" s="2" t="s">
        <v>67</v>
      </c>
      <c r="D8125" s="3" t="s">
        <v>120</v>
      </c>
      <c r="E8125" s="3" t="s">
        <v>22105</v>
      </c>
      <c r="F8125" s="3" t="s">
        <v>22106</v>
      </c>
      <c r="G8125" s="2" t="s">
        <v>50</v>
      </c>
      <c r="H8125" s="2">
        <v>4.0</v>
      </c>
      <c r="I8125" s="2">
        <v>4.0</v>
      </c>
      <c r="J8125" s="2">
        <v>4.0</v>
      </c>
      <c r="K8125" s="2">
        <v>5.0</v>
      </c>
      <c r="L8125" s="2">
        <v>4.0</v>
      </c>
      <c r="M8125" s="2" t="s">
        <v>19</v>
      </c>
    </row>
    <row r="8126" ht="15.75" customHeight="1">
      <c r="A8126" s="2">
        <v>460.0</v>
      </c>
      <c r="B8126" s="2" t="s">
        <v>21651</v>
      </c>
      <c r="C8126" s="2" t="s">
        <v>67</v>
      </c>
      <c r="D8126" s="3" t="s">
        <v>19372</v>
      </c>
      <c r="E8126" s="3" t="s">
        <v>22107</v>
      </c>
      <c r="F8126" s="3" t="s">
        <v>22108</v>
      </c>
      <c r="G8126" s="2" t="s">
        <v>18</v>
      </c>
      <c r="H8126" s="2">
        <v>3.0</v>
      </c>
      <c r="I8126" s="2">
        <v>5.0</v>
      </c>
      <c r="J8126" s="2">
        <v>5.0</v>
      </c>
      <c r="K8126" s="2">
        <v>3.0</v>
      </c>
      <c r="L8126" s="2">
        <v>4.0</v>
      </c>
      <c r="M8126" s="2" t="s">
        <v>19</v>
      </c>
    </row>
    <row r="8127" ht="15.75" customHeight="1">
      <c r="A8127" s="2">
        <v>460.0</v>
      </c>
      <c r="B8127" s="2" t="s">
        <v>21651</v>
      </c>
      <c r="C8127" s="2" t="s">
        <v>67</v>
      </c>
      <c r="D8127" s="3" t="s">
        <v>139</v>
      </c>
      <c r="E8127" s="3" t="s">
        <v>22109</v>
      </c>
      <c r="F8127" s="3" t="s">
        <v>22108</v>
      </c>
      <c r="G8127" s="2" t="s">
        <v>18</v>
      </c>
      <c r="H8127" s="2">
        <v>3.0</v>
      </c>
      <c r="I8127" s="2">
        <v>4.0</v>
      </c>
      <c r="J8127" s="2">
        <v>4.0</v>
      </c>
      <c r="K8127" s="2">
        <v>4.0</v>
      </c>
      <c r="L8127" s="2">
        <v>4.0</v>
      </c>
      <c r="M8127" s="2" t="s">
        <v>19</v>
      </c>
    </row>
    <row r="8128" ht="15.75" customHeight="1">
      <c r="A8128" s="2">
        <v>460.0</v>
      </c>
      <c r="B8128" s="2" t="s">
        <v>21651</v>
      </c>
      <c r="C8128" s="2" t="s">
        <v>71</v>
      </c>
      <c r="D8128" s="3" t="s">
        <v>22110</v>
      </c>
      <c r="E8128" s="3" t="s">
        <v>22111</v>
      </c>
      <c r="F8128" s="3" t="s">
        <v>22112</v>
      </c>
      <c r="G8128" s="2" t="s">
        <v>18</v>
      </c>
      <c r="H8128" s="2">
        <v>5.0</v>
      </c>
      <c r="I8128" s="2">
        <v>3.0</v>
      </c>
      <c r="J8128" s="2">
        <v>5.0</v>
      </c>
      <c r="K8128" s="2">
        <v>3.0</v>
      </c>
      <c r="L8128" s="2">
        <v>5.0</v>
      </c>
      <c r="M8128" s="2" t="s">
        <v>19</v>
      </c>
    </row>
    <row r="8129" ht="15.75" customHeight="1">
      <c r="A8129" s="2">
        <v>460.0</v>
      </c>
      <c r="B8129" s="2" t="s">
        <v>21651</v>
      </c>
      <c r="C8129" s="2" t="s">
        <v>71</v>
      </c>
      <c r="D8129" s="3" t="s">
        <v>139</v>
      </c>
      <c r="E8129" s="3" t="s">
        <v>22113</v>
      </c>
      <c r="F8129" s="3" t="s">
        <v>22114</v>
      </c>
      <c r="G8129" s="2" t="s">
        <v>50</v>
      </c>
      <c r="H8129" s="2">
        <v>4.0</v>
      </c>
      <c r="I8129" s="2">
        <v>3.0</v>
      </c>
      <c r="J8129" s="2">
        <v>4.0</v>
      </c>
      <c r="K8129" s="2">
        <v>4.0</v>
      </c>
      <c r="L8129" s="2">
        <v>4.0</v>
      </c>
      <c r="M8129" s="2" t="s">
        <v>19</v>
      </c>
    </row>
    <row r="8130" ht="15.75" customHeight="1">
      <c r="A8130" s="2">
        <v>460.0</v>
      </c>
      <c r="B8130" s="2" t="s">
        <v>21651</v>
      </c>
      <c r="C8130" s="2" t="s">
        <v>71</v>
      </c>
      <c r="D8130" s="3" t="s">
        <v>22115</v>
      </c>
      <c r="E8130" s="3" t="s">
        <v>22116</v>
      </c>
      <c r="F8130" s="3" t="s">
        <v>22117</v>
      </c>
      <c r="G8130" s="2" t="s">
        <v>28</v>
      </c>
      <c r="H8130" s="2">
        <v>4.0</v>
      </c>
      <c r="I8130" s="2">
        <v>3.0</v>
      </c>
      <c r="J8130" s="2">
        <v>3.0</v>
      </c>
      <c r="K8130" s="2">
        <v>3.0</v>
      </c>
      <c r="L8130" s="2">
        <v>4.0</v>
      </c>
      <c r="M8130" s="2" t="s">
        <v>19</v>
      </c>
    </row>
    <row r="8131" ht="15.75" customHeight="1">
      <c r="A8131" s="2">
        <v>460.0</v>
      </c>
      <c r="B8131" s="2" t="s">
        <v>21651</v>
      </c>
      <c r="C8131" s="2" t="s">
        <v>71</v>
      </c>
      <c r="D8131" s="3" t="s">
        <v>22118</v>
      </c>
      <c r="E8131" s="3" t="s">
        <v>22119</v>
      </c>
      <c r="F8131" s="3" t="s">
        <v>22117</v>
      </c>
      <c r="G8131" s="2" t="s">
        <v>18</v>
      </c>
      <c r="H8131" s="2">
        <v>4.0</v>
      </c>
      <c r="I8131" s="2">
        <v>2.0</v>
      </c>
      <c r="J8131" s="2">
        <v>5.0</v>
      </c>
      <c r="K8131" s="2">
        <v>3.0</v>
      </c>
      <c r="L8131" s="2">
        <v>4.0</v>
      </c>
      <c r="M8131" s="2" t="s">
        <v>19</v>
      </c>
    </row>
    <row r="8132" ht="15.75" customHeight="1">
      <c r="A8132" s="2">
        <v>460.0</v>
      </c>
      <c r="B8132" s="2" t="s">
        <v>21651</v>
      </c>
      <c r="C8132" s="2" t="s">
        <v>71</v>
      </c>
      <c r="D8132" s="3" t="s">
        <v>22120</v>
      </c>
      <c r="E8132" s="3" t="s">
        <v>22121</v>
      </c>
      <c r="F8132" s="3" t="s">
        <v>22122</v>
      </c>
      <c r="G8132" s="2" t="s">
        <v>28</v>
      </c>
      <c r="H8132" s="2">
        <v>2.0</v>
      </c>
      <c r="I8132" s="2">
        <v>3.0</v>
      </c>
      <c r="J8132" s="2">
        <v>4.0</v>
      </c>
      <c r="K8132" s="2">
        <v>3.0</v>
      </c>
      <c r="L8132" s="2">
        <v>4.0</v>
      </c>
      <c r="M8132" s="2" t="s">
        <v>19</v>
      </c>
    </row>
    <row r="8133" ht="15.75" customHeight="1">
      <c r="A8133" s="2">
        <v>460.0</v>
      </c>
      <c r="B8133" s="2" t="s">
        <v>21651</v>
      </c>
      <c r="C8133" s="2" t="s">
        <v>71</v>
      </c>
      <c r="D8133" s="3" t="s">
        <v>59</v>
      </c>
      <c r="E8133" s="3" t="s">
        <v>22123</v>
      </c>
      <c r="F8133" s="3" t="s">
        <v>22124</v>
      </c>
      <c r="G8133" s="2" t="s">
        <v>50</v>
      </c>
      <c r="H8133" s="2">
        <v>4.0</v>
      </c>
      <c r="I8133" s="2">
        <v>5.0</v>
      </c>
      <c r="J8133" s="2">
        <v>5.0</v>
      </c>
      <c r="K8133" s="2">
        <v>5.0</v>
      </c>
      <c r="L8133" s="2">
        <v>5.0</v>
      </c>
      <c r="M8133" s="2" t="s">
        <v>19</v>
      </c>
    </row>
    <row r="8134" ht="15.75" customHeight="1">
      <c r="A8134" s="2">
        <v>460.0</v>
      </c>
      <c r="B8134" s="2" t="s">
        <v>21651</v>
      </c>
      <c r="C8134" s="2" t="s">
        <v>298</v>
      </c>
      <c r="D8134" s="3" t="s">
        <v>22125</v>
      </c>
      <c r="E8134" s="3" t="s">
        <v>22126</v>
      </c>
      <c r="F8134" s="3" t="s">
        <v>22127</v>
      </c>
      <c r="G8134" s="2" t="s">
        <v>28</v>
      </c>
      <c r="H8134" s="2">
        <v>2.0</v>
      </c>
      <c r="I8134" s="2">
        <v>5.0</v>
      </c>
      <c r="J8134" s="2">
        <v>3.0</v>
      </c>
      <c r="K8134" s="2">
        <v>5.0</v>
      </c>
      <c r="L8134" s="2">
        <v>4.0</v>
      </c>
      <c r="M8134" s="2" t="s">
        <v>19</v>
      </c>
    </row>
    <row r="8135" ht="15.75" customHeight="1">
      <c r="A8135" s="2">
        <v>460.0</v>
      </c>
      <c r="B8135" s="2" t="s">
        <v>21651</v>
      </c>
      <c r="C8135" s="2" t="s">
        <v>298</v>
      </c>
      <c r="D8135" s="3" t="s">
        <v>22128</v>
      </c>
      <c r="E8135" s="3" t="s">
        <v>22129</v>
      </c>
      <c r="F8135" s="3" t="s">
        <v>22127</v>
      </c>
      <c r="G8135" s="2" t="s">
        <v>28</v>
      </c>
      <c r="H8135" s="2">
        <v>3.0</v>
      </c>
      <c r="I8135" s="2">
        <v>3.0</v>
      </c>
      <c r="J8135" s="2">
        <v>3.0</v>
      </c>
      <c r="K8135" s="2">
        <v>4.0</v>
      </c>
      <c r="L8135" s="2">
        <v>4.0</v>
      </c>
      <c r="M8135" s="2" t="s">
        <v>19</v>
      </c>
    </row>
    <row r="8136" ht="15.75" customHeight="1">
      <c r="A8136" s="2">
        <v>460.0</v>
      </c>
      <c r="B8136" s="2" t="s">
        <v>21651</v>
      </c>
      <c r="C8136" s="2" t="s">
        <v>298</v>
      </c>
      <c r="D8136" s="3" t="s">
        <v>22130</v>
      </c>
      <c r="E8136" s="3" t="s">
        <v>22131</v>
      </c>
      <c r="F8136" s="3" t="s">
        <v>22132</v>
      </c>
      <c r="G8136" s="2" t="s">
        <v>18</v>
      </c>
      <c r="H8136" s="2">
        <v>4.0</v>
      </c>
      <c r="I8136" s="2">
        <v>4.0</v>
      </c>
      <c r="J8136" s="2">
        <v>2.0</v>
      </c>
      <c r="K8136" s="2">
        <v>4.0</v>
      </c>
      <c r="L8136" s="2">
        <v>4.0</v>
      </c>
      <c r="M8136" s="2" t="s">
        <v>19</v>
      </c>
    </row>
    <row r="8137" ht="15.75" customHeight="1">
      <c r="A8137" s="2">
        <v>460.0</v>
      </c>
      <c r="B8137" s="2" t="s">
        <v>21651</v>
      </c>
      <c r="C8137" s="2" t="s">
        <v>298</v>
      </c>
      <c r="D8137" s="3" t="s">
        <v>798</v>
      </c>
      <c r="E8137" s="3" t="s">
        <v>22133</v>
      </c>
      <c r="F8137" s="3" t="s">
        <v>22134</v>
      </c>
      <c r="G8137" s="2" t="s">
        <v>28</v>
      </c>
      <c r="H8137" s="2">
        <v>4.0</v>
      </c>
      <c r="I8137" s="2">
        <v>2.0</v>
      </c>
      <c r="J8137" s="2">
        <v>2.0</v>
      </c>
      <c r="K8137" s="2">
        <v>4.0</v>
      </c>
      <c r="L8137" s="2">
        <v>2.0</v>
      </c>
      <c r="M8137" s="2" t="s">
        <v>19</v>
      </c>
    </row>
    <row r="8138" ht="15.75" customHeight="1">
      <c r="A8138" s="2">
        <v>460.0</v>
      </c>
      <c r="B8138" s="2" t="s">
        <v>21651</v>
      </c>
      <c r="C8138" s="2" t="s">
        <v>298</v>
      </c>
      <c r="D8138" s="3" t="s">
        <v>22135</v>
      </c>
      <c r="E8138" s="3" t="s">
        <v>22136</v>
      </c>
      <c r="F8138" s="3" t="s">
        <v>22137</v>
      </c>
      <c r="G8138" s="2" t="s">
        <v>28</v>
      </c>
      <c r="H8138" s="2">
        <v>3.0</v>
      </c>
      <c r="I8138" s="2">
        <v>3.0</v>
      </c>
      <c r="J8138" s="2">
        <v>3.0</v>
      </c>
      <c r="K8138" s="2">
        <v>3.0</v>
      </c>
      <c r="L8138" s="2">
        <v>2.0</v>
      </c>
      <c r="M8138" s="2" t="s">
        <v>19</v>
      </c>
    </row>
    <row r="8139" ht="15.75" customHeight="1">
      <c r="A8139" s="2">
        <v>460.0</v>
      </c>
      <c r="B8139" s="2" t="s">
        <v>21651</v>
      </c>
      <c r="C8139" s="2" t="s">
        <v>298</v>
      </c>
      <c r="D8139" s="3" t="s">
        <v>22138</v>
      </c>
      <c r="E8139" s="3" t="s">
        <v>22139</v>
      </c>
      <c r="F8139" s="3" t="s">
        <v>22140</v>
      </c>
      <c r="G8139" s="2" t="s">
        <v>50</v>
      </c>
      <c r="H8139" s="2">
        <v>5.0</v>
      </c>
      <c r="I8139" s="2">
        <v>3.0</v>
      </c>
      <c r="J8139" s="2">
        <v>4.0</v>
      </c>
      <c r="K8139" s="2">
        <v>4.0</v>
      </c>
      <c r="L8139" s="2">
        <v>5.0</v>
      </c>
      <c r="M8139" s="2" t="s">
        <v>19</v>
      </c>
    </row>
    <row r="8140" ht="15.75" customHeight="1">
      <c r="A8140" s="2">
        <v>460.0</v>
      </c>
      <c r="B8140" s="2" t="s">
        <v>21651</v>
      </c>
      <c r="C8140" s="2" t="s">
        <v>75</v>
      </c>
      <c r="D8140" s="3" t="s">
        <v>22141</v>
      </c>
      <c r="E8140" s="3" t="s">
        <v>22142</v>
      </c>
      <c r="F8140" s="3" t="s">
        <v>22143</v>
      </c>
      <c r="G8140" s="2" t="s">
        <v>18</v>
      </c>
      <c r="H8140" s="2">
        <v>3.0</v>
      </c>
      <c r="I8140" s="2">
        <v>3.0</v>
      </c>
      <c r="J8140" s="2">
        <v>4.0</v>
      </c>
      <c r="K8140" s="2">
        <v>4.0</v>
      </c>
      <c r="L8140" s="2">
        <v>5.0</v>
      </c>
      <c r="M8140" s="2" t="s">
        <v>19</v>
      </c>
    </row>
    <row r="8141" ht="15.75" customHeight="1">
      <c r="A8141" s="2">
        <v>460.0</v>
      </c>
      <c r="B8141" s="2" t="s">
        <v>21651</v>
      </c>
      <c r="C8141" s="2" t="s">
        <v>593</v>
      </c>
      <c r="D8141" s="3" t="s">
        <v>19500</v>
      </c>
      <c r="E8141" s="3" t="s">
        <v>22144</v>
      </c>
      <c r="F8141" s="3" t="s">
        <v>22145</v>
      </c>
      <c r="G8141" s="2" t="s">
        <v>18</v>
      </c>
      <c r="H8141" s="2">
        <v>3.0</v>
      </c>
      <c r="I8141" s="2">
        <v>3.0</v>
      </c>
      <c r="J8141" s="2">
        <v>3.0</v>
      </c>
      <c r="K8141" s="2">
        <v>3.0</v>
      </c>
      <c r="L8141" s="2">
        <v>3.0</v>
      </c>
      <c r="M8141" s="2" t="s">
        <v>19</v>
      </c>
    </row>
    <row r="8142" ht="15.75" customHeight="1">
      <c r="A8142" s="2">
        <v>460.0</v>
      </c>
      <c r="B8142" s="2" t="s">
        <v>21651</v>
      </c>
      <c r="C8142" s="2" t="s">
        <v>593</v>
      </c>
      <c r="D8142" s="3" t="s">
        <v>215</v>
      </c>
      <c r="E8142" s="3" t="s">
        <v>22146</v>
      </c>
      <c r="F8142" s="3" t="s">
        <v>22147</v>
      </c>
      <c r="G8142" s="2" t="s">
        <v>50</v>
      </c>
      <c r="H8142" s="2">
        <v>4.0</v>
      </c>
      <c r="I8142" s="2">
        <v>4.0</v>
      </c>
      <c r="J8142" s="2">
        <v>4.0</v>
      </c>
      <c r="K8142" s="2">
        <v>5.0</v>
      </c>
      <c r="L8142" s="2">
        <v>5.0</v>
      </c>
      <c r="M8142" s="2" t="s">
        <v>19</v>
      </c>
    </row>
    <row r="8143" ht="15.75" customHeight="1">
      <c r="A8143" s="2">
        <v>460.0</v>
      </c>
      <c r="B8143" s="2" t="s">
        <v>21651</v>
      </c>
      <c r="C8143" s="2" t="s">
        <v>593</v>
      </c>
      <c r="D8143" s="3" t="s">
        <v>1224</v>
      </c>
      <c r="E8143" s="3" t="s">
        <v>22148</v>
      </c>
      <c r="F8143" s="3" t="s">
        <v>22147</v>
      </c>
      <c r="G8143" s="2" t="s">
        <v>28</v>
      </c>
      <c r="H8143" s="2">
        <v>3.0</v>
      </c>
      <c r="I8143" s="2">
        <v>4.0</v>
      </c>
      <c r="J8143" s="2">
        <v>3.0</v>
      </c>
      <c r="K8143" s="2">
        <v>4.0</v>
      </c>
      <c r="L8143" s="2">
        <v>5.0</v>
      </c>
      <c r="M8143" s="2" t="s">
        <v>19</v>
      </c>
    </row>
    <row r="8144" ht="15.75" customHeight="1">
      <c r="A8144" s="2">
        <v>460.0</v>
      </c>
      <c r="B8144" s="2" t="s">
        <v>21651</v>
      </c>
      <c r="C8144" s="2" t="s">
        <v>79</v>
      </c>
      <c r="D8144" s="3" t="s">
        <v>21216</v>
      </c>
      <c r="E8144" s="3" t="s">
        <v>22149</v>
      </c>
      <c r="F8144" s="3" t="s">
        <v>22147</v>
      </c>
      <c r="G8144" s="2" t="s">
        <v>62</v>
      </c>
      <c r="H8144" s="2">
        <v>1.0</v>
      </c>
      <c r="I8144" s="2">
        <v>2.0</v>
      </c>
      <c r="J8144" s="2">
        <v>1.0</v>
      </c>
      <c r="K8144" s="2">
        <v>3.0</v>
      </c>
      <c r="L8144" s="2">
        <v>4.0</v>
      </c>
      <c r="M8144" s="2" t="s">
        <v>33</v>
      </c>
    </row>
    <row r="8145" ht="15.75" customHeight="1">
      <c r="A8145" s="2">
        <v>460.0</v>
      </c>
      <c r="B8145" s="2" t="s">
        <v>21651</v>
      </c>
      <c r="C8145" s="2" t="s">
        <v>79</v>
      </c>
      <c r="D8145" s="3" t="s">
        <v>22150</v>
      </c>
      <c r="E8145" s="3" t="s">
        <v>22151</v>
      </c>
      <c r="F8145" s="3" t="s">
        <v>22152</v>
      </c>
      <c r="G8145" s="2" t="s">
        <v>28</v>
      </c>
      <c r="H8145" s="2">
        <v>3.0</v>
      </c>
      <c r="I8145" s="2">
        <v>3.0</v>
      </c>
      <c r="J8145" s="2">
        <v>4.0</v>
      </c>
      <c r="K8145" s="2">
        <v>3.0</v>
      </c>
      <c r="L8145" s="2">
        <v>4.0</v>
      </c>
      <c r="M8145" s="2" t="s">
        <v>19</v>
      </c>
    </row>
    <row r="8146" ht="15.75" customHeight="1">
      <c r="A8146" s="2">
        <v>460.0</v>
      </c>
      <c r="B8146" s="2" t="s">
        <v>21651</v>
      </c>
      <c r="C8146" s="2" t="s">
        <v>79</v>
      </c>
      <c r="D8146" s="3" t="s">
        <v>8847</v>
      </c>
      <c r="E8146" s="3" t="s">
        <v>22153</v>
      </c>
      <c r="F8146" s="3" t="s">
        <v>22154</v>
      </c>
      <c r="G8146" s="2" t="s">
        <v>28</v>
      </c>
      <c r="H8146" s="2">
        <v>4.0</v>
      </c>
      <c r="I8146" s="2">
        <v>2.0</v>
      </c>
      <c r="J8146" s="2">
        <v>2.0</v>
      </c>
      <c r="K8146" s="2">
        <v>3.0</v>
      </c>
      <c r="L8146" s="2">
        <v>4.0</v>
      </c>
      <c r="M8146" s="2" t="s">
        <v>19</v>
      </c>
    </row>
    <row r="8147" ht="15.75" customHeight="1">
      <c r="A8147" s="2">
        <v>460.0</v>
      </c>
      <c r="B8147" s="2" t="s">
        <v>21651</v>
      </c>
      <c r="C8147" s="2" t="s">
        <v>79</v>
      </c>
      <c r="D8147" s="3" t="s">
        <v>22155</v>
      </c>
      <c r="E8147" s="3" t="s">
        <v>22156</v>
      </c>
      <c r="F8147" s="3" t="s">
        <v>22157</v>
      </c>
      <c r="G8147" s="2" t="s">
        <v>18</v>
      </c>
      <c r="H8147" s="2">
        <v>3.0</v>
      </c>
      <c r="I8147" s="2">
        <v>4.0</v>
      </c>
      <c r="J8147" s="2">
        <v>4.0</v>
      </c>
      <c r="K8147" s="2">
        <v>5.0</v>
      </c>
      <c r="L8147" s="2">
        <v>5.0</v>
      </c>
      <c r="M8147" s="2" t="s">
        <v>19</v>
      </c>
    </row>
    <row r="8148" ht="15.75" customHeight="1">
      <c r="A8148" s="2">
        <v>460.0</v>
      </c>
      <c r="B8148" s="2" t="s">
        <v>21651</v>
      </c>
      <c r="C8148" s="2" t="s">
        <v>79</v>
      </c>
      <c r="D8148" s="3" t="s">
        <v>22158</v>
      </c>
      <c r="E8148" s="3" t="s">
        <v>22159</v>
      </c>
      <c r="F8148" s="3" t="s">
        <v>22160</v>
      </c>
      <c r="G8148" s="2" t="s">
        <v>18</v>
      </c>
      <c r="H8148" s="2">
        <v>4.0</v>
      </c>
      <c r="I8148" s="2">
        <v>3.0</v>
      </c>
      <c r="J8148" s="2">
        <v>3.0</v>
      </c>
      <c r="K8148" s="2">
        <v>3.0</v>
      </c>
      <c r="L8148" s="2">
        <v>3.0</v>
      </c>
      <c r="M8148" s="2" t="s">
        <v>19</v>
      </c>
    </row>
    <row r="8149" ht="15.75" customHeight="1">
      <c r="A8149" s="2">
        <v>460.0</v>
      </c>
      <c r="B8149" s="2" t="s">
        <v>21651</v>
      </c>
      <c r="C8149" s="2" t="s">
        <v>203</v>
      </c>
      <c r="D8149" s="3" t="s">
        <v>5372</v>
      </c>
      <c r="E8149" s="3" t="s">
        <v>22161</v>
      </c>
      <c r="F8149" s="3" t="s">
        <v>22162</v>
      </c>
      <c r="G8149" s="2" t="s">
        <v>18</v>
      </c>
      <c r="H8149" s="2">
        <v>4.0</v>
      </c>
      <c r="I8149" s="2">
        <v>2.0</v>
      </c>
      <c r="J8149" s="2">
        <v>5.0</v>
      </c>
      <c r="K8149" s="2">
        <v>4.0</v>
      </c>
      <c r="L8149" s="2">
        <v>4.0</v>
      </c>
      <c r="M8149" s="2" t="s">
        <v>19</v>
      </c>
    </row>
    <row r="8150" ht="15.75" customHeight="1">
      <c r="A8150" s="2">
        <v>460.0</v>
      </c>
      <c r="B8150" s="2" t="s">
        <v>21651</v>
      </c>
      <c r="C8150" s="2" t="s">
        <v>203</v>
      </c>
      <c r="D8150" s="3" t="s">
        <v>13951</v>
      </c>
      <c r="E8150" s="3" t="s">
        <v>22163</v>
      </c>
      <c r="F8150" s="3" t="s">
        <v>22162</v>
      </c>
      <c r="G8150" s="2" t="s">
        <v>50</v>
      </c>
      <c r="H8150" s="2">
        <v>2.0</v>
      </c>
      <c r="I8150" s="2">
        <v>5.0</v>
      </c>
      <c r="J8150" s="2">
        <v>5.0</v>
      </c>
      <c r="K8150" s="2">
        <v>5.0</v>
      </c>
      <c r="L8150" s="2">
        <v>3.0</v>
      </c>
      <c r="M8150" s="2" t="s">
        <v>19</v>
      </c>
    </row>
    <row r="8151" ht="15.75" customHeight="1">
      <c r="A8151" s="2">
        <v>460.0</v>
      </c>
      <c r="B8151" s="2" t="s">
        <v>21651</v>
      </c>
      <c r="C8151" s="2" t="s">
        <v>203</v>
      </c>
      <c r="D8151" s="3" t="s">
        <v>907</v>
      </c>
      <c r="E8151" s="3" t="s">
        <v>22164</v>
      </c>
      <c r="F8151" s="3" t="s">
        <v>22165</v>
      </c>
      <c r="G8151" s="2" t="s">
        <v>28</v>
      </c>
      <c r="H8151" s="2">
        <v>2.0</v>
      </c>
      <c r="I8151" s="2">
        <v>4.0</v>
      </c>
      <c r="J8151" s="2">
        <v>4.0</v>
      </c>
      <c r="K8151" s="2">
        <v>4.0</v>
      </c>
      <c r="L8151" s="2">
        <v>4.0</v>
      </c>
      <c r="M8151" s="2" t="s">
        <v>19</v>
      </c>
    </row>
    <row r="8152" ht="15.75" customHeight="1">
      <c r="A8152" s="2">
        <v>460.0</v>
      </c>
      <c r="B8152" s="2" t="s">
        <v>21651</v>
      </c>
      <c r="C8152" s="2" t="s">
        <v>670</v>
      </c>
      <c r="D8152" s="3" t="s">
        <v>22166</v>
      </c>
      <c r="E8152" s="3" t="s">
        <v>22167</v>
      </c>
      <c r="F8152" s="3" t="s">
        <v>22168</v>
      </c>
      <c r="G8152" s="2" t="s">
        <v>62</v>
      </c>
      <c r="H8152" s="2">
        <v>3.0</v>
      </c>
      <c r="I8152" s="2">
        <v>2.0</v>
      </c>
      <c r="J8152" s="2">
        <v>1.0</v>
      </c>
      <c r="K8152" s="2">
        <v>3.0</v>
      </c>
      <c r="L8152" s="2">
        <v>4.0</v>
      </c>
      <c r="M8152" s="2" t="s">
        <v>33</v>
      </c>
    </row>
    <row r="8153" ht="15.75" customHeight="1">
      <c r="A8153" s="2">
        <v>460.0</v>
      </c>
      <c r="B8153" s="2" t="s">
        <v>21651</v>
      </c>
      <c r="C8153" s="2" t="s">
        <v>670</v>
      </c>
      <c r="D8153" s="3" t="s">
        <v>22169</v>
      </c>
      <c r="E8153" s="3" t="s">
        <v>22170</v>
      </c>
      <c r="F8153" s="3" t="s">
        <v>22171</v>
      </c>
      <c r="G8153" s="2" t="s">
        <v>28</v>
      </c>
      <c r="H8153" s="2">
        <v>4.0</v>
      </c>
      <c r="I8153" s="2">
        <v>2.0</v>
      </c>
      <c r="J8153" s="2">
        <v>2.0</v>
      </c>
      <c r="K8153" s="2">
        <v>3.0</v>
      </c>
      <c r="L8153" s="2">
        <v>4.0</v>
      </c>
      <c r="M8153" s="2" t="s">
        <v>19</v>
      </c>
    </row>
    <row r="8154" ht="15.75" customHeight="1">
      <c r="A8154" s="2">
        <v>460.0</v>
      </c>
      <c r="B8154" s="2" t="s">
        <v>21651</v>
      </c>
      <c r="C8154" s="2" t="s">
        <v>1608</v>
      </c>
      <c r="D8154" s="3" t="s">
        <v>22172</v>
      </c>
      <c r="E8154" s="3" t="s">
        <v>22173</v>
      </c>
      <c r="F8154" s="3" t="s">
        <v>22174</v>
      </c>
      <c r="G8154" s="2" t="s">
        <v>50</v>
      </c>
      <c r="H8154" s="2">
        <v>4.0</v>
      </c>
      <c r="I8154" s="2">
        <v>5.0</v>
      </c>
      <c r="J8154" s="2">
        <v>5.0</v>
      </c>
      <c r="K8154" s="2">
        <v>4.0</v>
      </c>
      <c r="L8154" s="2">
        <v>4.0</v>
      </c>
      <c r="M8154" s="2" t="s">
        <v>19</v>
      </c>
    </row>
    <row r="8155" ht="15.75" customHeight="1">
      <c r="A8155" s="2">
        <v>460.0</v>
      </c>
      <c r="B8155" s="2" t="s">
        <v>21651</v>
      </c>
      <c r="C8155" s="2" t="s">
        <v>1608</v>
      </c>
      <c r="D8155" s="3" t="s">
        <v>22175</v>
      </c>
      <c r="E8155" s="3" t="s">
        <v>22176</v>
      </c>
      <c r="F8155" s="3" t="s">
        <v>22177</v>
      </c>
      <c r="G8155" s="2" t="s">
        <v>18</v>
      </c>
      <c r="H8155" s="2">
        <v>3.0</v>
      </c>
      <c r="I8155" s="2">
        <v>3.0</v>
      </c>
      <c r="J8155" s="2">
        <v>2.0</v>
      </c>
      <c r="K8155" s="2">
        <v>3.0</v>
      </c>
      <c r="L8155" s="2">
        <v>4.0</v>
      </c>
      <c r="M8155" s="2" t="s">
        <v>19</v>
      </c>
    </row>
    <row r="8156" ht="15.75" customHeight="1">
      <c r="A8156" s="2">
        <v>460.0</v>
      </c>
      <c r="B8156" s="2" t="s">
        <v>21651</v>
      </c>
      <c r="C8156" s="2" t="s">
        <v>1608</v>
      </c>
      <c r="D8156" s="3" t="s">
        <v>8489</v>
      </c>
      <c r="E8156" s="3" t="s">
        <v>22178</v>
      </c>
      <c r="F8156" s="3" t="s">
        <v>22177</v>
      </c>
      <c r="G8156" s="2" t="s">
        <v>18</v>
      </c>
      <c r="H8156" s="2">
        <v>4.0</v>
      </c>
      <c r="I8156" s="2">
        <v>4.0</v>
      </c>
      <c r="J8156" s="2">
        <v>4.0</v>
      </c>
      <c r="K8156" s="2">
        <v>4.0</v>
      </c>
      <c r="L8156" s="2">
        <v>4.0</v>
      </c>
      <c r="M8156" s="2" t="s">
        <v>19</v>
      </c>
    </row>
    <row r="8157" ht="15.75" customHeight="1">
      <c r="A8157" s="2">
        <v>460.0</v>
      </c>
      <c r="B8157" s="2" t="s">
        <v>21651</v>
      </c>
      <c r="C8157" s="2" t="s">
        <v>409</v>
      </c>
      <c r="D8157" s="3" t="s">
        <v>22179</v>
      </c>
      <c r="E8157" s="3" t="s">
        <v>22180</v>
      </c>
      <c r="F8157" s="3" t="s">
        <v>22181</v>
      </c>
      <c r="G8157" s="2" t="s">
        <v>18</v>
      </c>
      <c r="H8157" s="2">
        <v>4.0</v>
      </c>
      <c r="I8157" s="2">
        <v>3.0</v>
      </c>
      <c r="J8157" s="2">
        <v>4.0</v>
      </c>
      <c r="K8157" s="2">
        <v>4.0</v>
      </c>
      <c r="L8157" s="2">
        <v>5.0</v>
      </c>
      <c r="M8157" s="2" t="s">
        <v>19</v>
      </c>
    </row>
    <row r="8158" ht="15.75" customHeight="1">
      <c r="A8158" s="2">
        <v>460.0</v>
      </c>
      <c r="B8158" s="2" t="s">
        <v>21651</v>
      </c>
      <c r="C8158" s="2" t="s">
        <v>409</v>
      </c>
      <c r="D8158" s="3" t="s">
        <v>59</v>
      </c>
      <c r="E8158" s="3" t="s">
        <v>22182</v>
      </c>
      <c r="F8158" s="3" t="s">
        <v>22183</v>
      </c>
      <c r="G8158" s="2" t="s">
        <v>28</v>
      </c>
      <c r="H8158" s="2">
        <v>4.0</v>
      </c>
      <c r="I8158" s="2">
        <v>4.0</v>
      </c>
      <c r="J8158" s="2">
        <v>3.0</v>
      </c>
      <c r="K8158" s="2">
        <v>2.0</v>
      </c>
      <c r="L8158" s="2">
        <v>4.0</v>
      </c>
      <c r="M8158" s="2" t="s">
        <v>19</v>
      </c>
    </row>
    <row r="8159" ht="15.75" customHeight="1">
      <c r="A8159" s="2">
        <v>460.0</v>
      </c>
      <c r="B8159" s="2" t="s">
        <v>21651</v>
      </c>
      <c r="C8159" s="2" t="s">
        <v>83</v>
      </c>
      <c r="D8159" s="3" t="s">
        <v>22184</v>
      </c>
      <c r="E8159" s="3" t="s">
        <v>22185</v>
      </c>
      <c r="F8159" s="3" t="s">
        <v>22186</v>
      </c>
      <c r="G8159" s="2" t="s">
        <v>18</v>
      </c>
      <c r="H8159" s="2">
        <v>4.0</v>
      </c>
      <c r="I8159" s="2">
        <v>4.0</v>
      </c>
      <c r="J8159" s="2">
        <v>3.0</v>
      </c>
      <c r="K8159" s="2">
        <v>3.0</v>
      </c>
      <c r="L8159" s="2">
        <v>4.0</v>
      </c>
      <c r="M8159" s="2" t="s">
        <v>19</v>
      </c>
    </row>
    <row r="8160" ht="15.75" customHeight="1">
      <c r="A8160" s="2">
        <v>460.0</v>
      </c>
      <c r="B8160" s="2" t="s">
        <v>21651</v>
      </c>
      <c r="C8160" s="2" t="s">
        <v>597</v>
      </c>
      <c r="D8160" s="3" t="s">
        <v>950</v>
      </c>
      <c r="E8160" s="3" t="s">
        <v>22187</v>
      </c>
      <c r="F8160" s="3" t="s">
        <v>22188</v>
      </c>
      <c r="G8160" s="2" t="s">
        <v>28</v>
      </c>
      <c r="H8160" s="2">
        <v>3.0</v>
      </c>
      <c r="I8160" s="2">
        <v>2.0</v>
      </c>
      <c r="J8160" s="2">
        <v>1.0</v>
      </c>
      <c r="K8160" s="2">
        <v>3.0</v>
      </c>
      <c r="L8160" s="2">
        <v>3.0</v>
      </c>
      <c r="M8160" s="2" t="s">
        <v>19</v>
      </c>
    </row>
    <row r="8161" ht="15.75" customHeight="1">
      <c r="A8161" s="2">
        <v>460.0</v>
      </c>
      <c r="B8161" s="2" t="s">
        <v>21651</v>
      </c>
      <c r="C8161" s="2" t="s">
        <v>597</v>
      </c>
      <c r="D8161" s="3" t="s">
        <v>20204</v>
      </c>
      <c r="E8161" s="3" t="s">
        <v>22189</v>
      </c>
      <c r="F8161" s="3" t="s">
        <v>22190</v>
      </c>
      <c r="G8161" s="2" t="s">
        <v>18</v>
      </c>
      <c r="H8161" s="2">
        <v>3.0</v>
      </c>
      <c r="I8161" s="2">
        <v>4.0</v>
      </c>
      <c r="J8161" s="2">
        <v>4.0</v>
      </c>
      <c r="K8161" s="2">
        <v>4.0</v>
      </c>
      <c r="L8161" s="2">
        <v>4.0</v>
      </c>
      <c r="M8161" s="2" t="s">
        <v>19</v>
      </c>
    </row>
    <row r="8162" ht="15.75" customHeight="1">
      <c r="A8162" s="2">
        <v>460.0</v>
      </c>
      <c r="B8162" s="2" t="s">
        <v>21651</v>
      </c>
      <c r="C8162" s="2" t="s">
        <v>597</v>
      </c>
      <c r="D8162" s="3" t="s">
        <v>22191</v>
      </c>
      <c r="E8162" s="3" t="s">
        <v>22192</v>
      </c>
      <c r="F8162" s="3" t="s">
        <v>22193</v>
      </c>
      <c r="G8162" s="2" t="s">
        <v>28</v>
      </c>
      <c r="H8162" s="2">
        <v>3.0</v>
      </c>
      <c r="I8162" s="2">
        <v>4.0</v>
      </c>
      <c r="J8162" s="2">
        <v>3.0</v>
      </c>
      <c r="K8162" s="2">
        <v>4.0</v>
      </c>
      <c r="L8162" s="2">
        <v>4.0</v>
      </c>
      <c r="M8162" s="2" t="s">
        <v>19</v>
      </c>
    </row>
    <row r="8163" ht="15.75" customHeight="1">
      <c r="A8163" s="2">
        <v>460.0</v>
      </c>
      <c r="B8163" s="2" t="s">
        <v>21651</v>
      </c>
      <c r="C8163" s="2" t="s">
        <v>600</v>
      </c>
      <c r="D8163" s="3" t="s">
        <v>22194</v>
      </c>
      <c r="E8163" s="3" t="s">
        <v>22195</v>
      </c>
      <c r="F8163" s="3" t="s">
        <v>22196</v>
      </c>
      <c r="G8163" s="2" t="s">
        <v>50</v>
      </c>
      <c r="H8163" s="2">
        <v>3.0</v>
      </c>
      <c r="I8163" s="2">
        <v>4.0</v>
      </c>
      <c r="J8163" s="2">
        <v>4.0</v>
      </c>
      <c r="K8163" s="2">
        <v>5.0</v>
      </c>
      <c r="L8163" s="2">
        <v>5.0</v>
      </c>
      <c r="M8163" s="2" t="s">
        <v>19</v>
      </c>
    </row>
    <row r="8164" ht="15.75" customHeight="1">
      <c r="A8164" s="2">
        <v>460.0</v>
      </c>
      <c r="B8164" s="2" t="s">
        <v>21651</v>
      </c>
      <c r="C8164" s="2" t="s">
        <v>600</v>
      </c>
      <c r="D8164" s="3" t="s">
        <v>22197</v>
      </c>
      <c r="E8164" s="3" t="s">
        <v>22198</v>
      </c>
      <c r="F8164" s="3" t="s">
        <v>22199</v>
      </c>
      <c r="G8164" s="2" t="s">
        <v>18</v>
      </c>
      <c r="H8164" s="2">
        <v>4.0</v>
      </c>
      <c r="I8164" s="2">
        <v>3.0</v>
      </c>
      <c r="J8164" s="2">
        <v>3.0</v>
      </c>
      <c r="K8164" s="2">
        <v>4.0</v>
      </c>
      <c r="L8164" s="2">
        <v>5.0</v>
      </c>
      <c r="M8164" s="2" t="s">
        <v>19</v>
      </c>
    </row>
    <row r="8165" ht="15.75" customHeight="1">
      <c r="A8165" s="2">
        <v>460.0</v>
      </c>
      <c r="B8165" s="2" t="s">
        <v>21651</v>
      </c>
      <c r="C8165" s="2" t="s">
        <v>600</v>
      </c>
      <c r="D8165" s="3" t="s">
        <v>1814</v>
      </c>
      <c r="E8165" s="3" t="s">
        <v>22200</v>
      </c>
      <c r="F8165" s="3" t="s">
        <v>22199</v>
      </c>
      <c r="G8165" s="2" t="s">
        <v>28</v>
      </c>
      <c r="H8165" s="2">
        <v>4.0</v>
      </c>
      <c r="I8165" s="2">
        <v>2.0</v>
      </c>
      <c r="J8165" s="2">
        <v>1.0</v>
      </c>
      <c r="K8165" s="2">
        <v>2.0</v>
      </c>
      <c r="L8165" s="2">
        <v>4.0</v>
      </c>
      <c r="M8165" s="2" t="s">
        <v>19</v>
      </c>
    </row>
    <row r="8166" ht="15.75" customHeight="1">
      <c r="A8166" s="2">
        <v>460.0</v>
      </c>
      <c r="B8166" s="2" t="s">
        <v>21651</v>
      </c>
      <c r="C8166" s="2" t="s">
        <v>1392</v>
      </c>
      <c r="D8166" s="3" t="s">
        <v>22201</v>
      </c>
      <c r="E8166" s="3" t="s">
        <v>22202</v>
      </c>
      <c r="F8166" s="3" t="s">
        <v>22203</v>
      </c>
      <c r="G8166" s="2" t="s">
        <v>18</v>
      </c>
      <c r="H8166" s="2">
        <v>4.0</v>
      </c>
      <c r="I8166" s="2">
        <v>3.0</v>
      </c>
      <c r="J8166" s="2">
        <v>4.0</v>
      </c>
      <c r="K8166" s="2">
        <v>5.0</v>
      </c>
      <c r="L8166" s="2">
        <v>5.0</v>
      </c>
      <c r="M8166" s="2" t="s">
        <v>19</v>
      </c>
    </row>
    <row r="8167" ht="15.75" customHeight="1">
      <c r="A8167" s="2">
        <v>460.0</v>
      </c>
      <c r="B8167" s="2" t="s">
        <v>21651</v>
      </c>
      <c r="C8167" s="2" t="s">
        <v>1392</v>
      </c>
      <c r="D8167" s="3" t="s">
        <v>22204</v>
      </c>
      <c r="E8167" s="3" t="s">
        <v>22205</v>
      </c>
      <c r="F8167" s="3" t="s">
        <v>22206</v>
      </c>
      <c r="G8167" s="2" t="s">
        <v>18</v>
      </c>
      <c r="H8167" s="2">
        <v>4.0</v>
      </c>
      <c r="I8167" s="2">
        <v>4.0</v>
      </c>
      <c r="J8167" s="2">
        <v>4.0</v>
      </c>
      <c r="K8167" s="2">
        <v>4.0</v>
      </c>
      <c r="L8167" s="2">
        <v>3.0</v>
      </c>
      <c r="M8167" s="2" t="s">
        <v>19</v>
      </c>
    </row>
    <row r="8168" ht="15.75" customHeight="1">
      <c r="A8168" s="2">
        <v>460.0</v>
      </c>
      <c r="B8168" s="2" t="s">
        <v>21651</v>
      </c>
      <c r="C8168" s="2" t="s">
        <v>1392</v>
      </c>
      <c r="D8168" s="3" t="s">
        <v>139</v>
      </c>
      <c r="E8168" s="3" t="s">
        <v>22207</v>
      </c>
      <c r="F8168" s="3" t="s">
        <v>22208</v>
      </c>
      <c r="G8168" s="2" t="s">
        <v>18</v>
      </c>
      <c r="H8168" s="2">
        <v>4.0</v>
      </c>
      <c r="I8168" s="2">
        <v>4.0</v>
      </c>
      <c r="J8168" s="2">
        <v>4.0</v>
      </c>
      <c r="K8168" s="2">
        <v>4.0</v>
      </c>
      <c r="L8168" s="2">
        <v>4.0</v>
      </c>
      <c r="M8168" s="2" t="s">
        <v>19</v>
      </c>
    </row>
    <row r="8169" ht="15.75" customHeight="1">
      <c r="A8169" s="2">
        <v>460.0</v>
      </c>
      <c r="B8169" s="2" t="s">
        <v>21651</v>
      </c>
      <c r="C8169" s="2" t="s">
        <v>206</v>
      </c>
      <c r="D8169" s="3" t="s">
        <v>22209</v>
      </c>
      <c r="E8169" s="3" t="s">
        <v>22210</v>
      </c>
      <c r="F8169" s="3" t="s">
        <v>22208</v>
      </c>
      <c r="G8169" s="2" t="s">
        <v>50</v>
      </c>
      <c r="H8169" s="2">
        <v>4.0</v>
      </c>
      <c r="I8169" s="2">
        <v>3.0</v>
      </c>
      <c r="J8169" s="2">
        <v>5.0</v>
      </c>
      <c r="K8169" s="2">
        <v>5.0</v>
      </c>
      <c r="L8169" s="2">
        <v>5.0</v>
      </c>
      <c r="M8169" s="2" t="s">
        <v>19</v>
      </c>
    </row>
    <row r="8170" ht="15.75" customHeight="1">
      <c r="A8170" s="2">
        <v>460.0</v>
      </c>
      <c r="B8170" s="2" t="s">
        <v>21651</v>
      </c>
      <c r="C8170" s="2" t="s">
        <v>206</v>
      </c>
      <c r="D8170" s="3" t="s">
        <v>139</v>
      </c>
      <c r="E8170" s="3" t="s">
        <v>22211</v>
      </c>
      <c r="F8170" s="3" t="s">
        <v>22208</v>
      </c>
      <c r="G8170" s="2" t="s">
        <v>28</v>
      </c>
      <c r="H8170" s="2">
        <v>3.0</v>
      </c>
      <c r="I8170" s="2">
        <v>4.0</v>
      </c>
      <c r="J8170" s="2">
        <v>3.0</v>
      </c>
      <c r="K8170" s="2">
        <v>3.0</v>
      </c>
      <c r="L8170" s="2">
        <v>4.0</v>
      </c>
      <c r="M8170" s="2" t="s">
        <v>19</v>
      </c>
    </row>
    <row r="8171" ht="15.75" customHeight="1">
      <c r="A8171" s="2">
        <v>460.0</v>
      </c>
      <c r="B8171" s="2" t="s">
        <v>21651</v>
      </c>
      <c r="C8171" s="2" t="s">
        <v>206</v>
      </c>
      <c r="D8171" s="3" t="s">
        <v>13747</v>
      </c>
      <c r="E8171" s="3" t="s">
        <v>22212</v>
      </c>
      <c r="F8171" s="3" t="s">
        <v>22208</v>
      </c>
      <c r="G8171" s="2" t="s">
        <v>28</v>
      </c>
      <c r="H8171" s="2">
        <v>4.0</v>
      </c>
      <c r="I8171" s="2">
        <v>4.0</v>
      </c>
      <c r="J8171" s="2">
        <v>5.0</v>
      </c>
      <c r="K8171" s="2">
        <v>4.0</v>
      </c>
      <c r="L8171" s="2">
        <v>5.0</v>
      </c>
      <c r="M8171" s="2" t="s">
        <v>19</v>
      </c>
    </row>
    <row r="8172" ht="15.75" customHeight="1">
      <c r="A8172" s="2">
        <v>460.0</v>
      </c>
      <c r="B8172" s="2" t="s">
        <v>21651</v>
      </c>
      <c r="C8172" s="2" t="s">
        <v>1424</v>
      </c>
      <c r="D8172" s="3" t="s">
        <v>22213</v>
      </c>
      <c r="E8172" s="3" t="s">
        <v>22214</v>
      </c>
      <c r="F8172" s="3" t="s">
        <v>22215</v>
      </c>
      <c r="G8172" s="2" t="s">
        <v>28</v>
      </c>
      <c r="H8172" s="2">
        <v>3.0</v>
      </c>
      <c r="I8172" s="2">
        <v>3.0</v>
      </c>
      <c r="J8172" s="2">
        <v>4.0</v>
      </c>
      <c r="K8172" s="2">
        <v>4.0</v>
      </c>
      <c r="L8172" s="2">
        <v>4.0</v>
      </c>
      <c r="M8172" s="2" t="s">
        <v>19</v>
      </c>
    </row>
    <row r="8173" ht="15.75" customHeight="1">
      <c r="A8173" s="2">
        <v>460.0</v>
      </c>
      <c r="B8173" s="2" t="s">
        <v>21651</v>
      </c>
      <c r="C8173" s="2" t="s">
        <v>1424</v>
      </c>
      <c r="D8173" s="3" t="s">
        <v>59</v>
      </c>
      <c r="E8173" s="3" t="s">
        <v>22216</v>
      </c>
      <c r="F8173" s="3" t="s">
        <v>22217</v>
      </c>
      <c r="G8173" s="2" t="s">
        <v>50</v>
      </c>
      <c r="H8173" s="2">
        <v>5.0</v>
      </c>
      <c r="I8173" s="2">
        <v>5.0</v>
      </c>
      <c r="J8173" s="2">
        <v>4.0</v>
      </c>
      <c r="K8173" s="2">
        <v>4.0</v>
      </c>
      <c r="L8173" s="2">
        <v>5.0</v>
      </c>
      <c r="M8173" s="2" t="s">
        <v>19</v>
      </c>
    </row>
    <row r="8174" ht="15.75" customHeight="1">
      <c r="A8174" s="2">
        <v>460.0</v>
      </c>
      <c r="B8174" s="2" t="s">
        <v>21651</v>
      </c>
      <c r="C8174" s="2" t="s">
        <v>1424</v>
      </c>
      <c r="D8174" s="3" t="s">
        <v>139</v>
      </c>
      <c r="E8174" s="3" t="s">
        <v>22218</v>
      </c>
      <c r="F8174" s="3" t="s">
        <v>22219</v>
      </c>
      <c r="G8174" s="2" t="s">
        <v>28</v>
      </c>
      <c r="H8174" s="2">
        <v>4.0</v>
      </c>
      <c r="I8174" s="2">
        <v>4.0</v>
      </c>
      <c r="J8174" s="2">
        <v>3.0</v>
      </c>
      <c r="K8174" s="2">
        <v>4.0</v>
      </c>
      <c r="L8174" s="2">
        <v>4.0</v>
      </c>
      <c r="M8174" s="2" t="s">
        <v>19</v>
      </c>
    </row>
    <row r="8175" ht="15.75" customHeight="1">
      <c r="A8175" s="2">
        <v>460.0</v>
      </c>
      <c r="B8175" s="2" t="s">
        <v>21651</v>
      </c>
      <c r="C8175" s="2" t="s">
        <v>1424</v>
      </c>
      <c r="D8175" s="3" t="s">
        <v>22220</v>
      </c>
      <c r="E8175" s="3" t="s">
        <v>22221</v>
      </c>
      <c r="F8175" s="3" t="s">
        <v>22219</v>
      </c>
      <c r="G8175" s="2" t="s">
        <v>18</v>
      </c>
      <c r="H8175" s="2">
        <v>3.0</v>
      </c>
      <c r="I8175" s="2">
        <v>3.0</v>
      </c>
      <c r="J8175" s="2">
        <v>3.0</v>
      </c>
      <c r="K8175" s="2">
        <v>3.0</v>
      </c>
      <c r="L8175" s="2">
        <v>3.0</v>
      </c>
      <c r="M8175" s="2" t="s">
        <v>19</v>
      </c>
    </row>
    <row r="8176" ht="15.75" customHeight="1">
      <c r="A8176" s="2">
        <v>460.0</v>
      </c>
      <c r="B8176" s="2" t="s">
        <v>21651</v>
      </c>
      <c r="C8176" s="2" t="s">
        <v>1424</v>
      </c>
      <c r="D8176" s="3" t="s">
        <v>4910</v>
      </c>
      <c r="E8176" s="3" t="s">
        <v>22222</v>
      </c>
      <c r="F8176" s="3" t="s">
        <v>22223</v>
      </c>
      <c r="G8176" s="2" t="s">
        <v>18</v>
      </c>
      <c r="H8176" s="2">
        <v>5.0</v>
      </c>
      <c r="I8176" s="2">
        <v>5.0</v>
      </c>
      <c r="J8176" s="2">
        <v>4.0</v>
      </c>
      <c r="K8176" s="2">
        <v>5.0</v>
      </c>
      <c r="L8176" s="2">
        <v>5.0</v>
      </c>
      <c r="M8176" s="2" t="s">
        <v>19</v>
      </c>
    </row>
    <row r="8177" ht="15.75" customHeight="1">
      <c r="A8177" s="2">
        <v>460.0</v>
      </c>
      <c r="B8177" s="2" t="s">
        <v>21651</v>
      </c>
      <c r="C8177" s="2" t="s">
        <v>682</v>
      </c>
      <c r="D8177" s="3" t="s">
        <v>110</v>
      </c>
      <c r="E8177" s="3" t="s">
        <v>22224</v>
      </c>
      <c r="F8177" s="3" t="s">
        <v>22223</v>
      </c>
      <c r="G8177" s="2" t="s">
        <v>18</v>
      </c>
      <c r="H8177" s="2">
        <v>3.0</v>
      </c>
      <c r="I8177" s="2">
        <v>3.0</v>
      </c>
      <c r="J8177" s="2">
        <v>4.0</v>
      </c>
      <c r="K8177" s="2">
        <v>4.0</v>
      </c>
      <c r="L8177" s="2">
        <v>4.0</v>
      </c>
      <c r="M8177" s="2" t="s">
        <v>19</v>
      </c>
    </row>
    <row r="8178" ht="15.75" customHeight="1">
      <c r="A8178" s="2">
        <v>460.0</v>
      </c>
      <c r="B8178" s="2" t="s">
        <v>21651</v>
      </c>
      <c r="C8178" s="2" t="s">
        <v>682</v>
      </c>
      <c r="D8178" s="3" t="s">
        <v>22225</v>
      </c>
      <c r="E8178" s="3" t="s">
        <v>22226</v>
      </c>
      <c r="F8178" s="3" t="s">
        <v>22223</v>
      </c>
      <c r="G8178" s="2" t="s">
        <v>28</v>
      </c>
      <c r="H8178" s="2">
        <v>4.0</v>
      </c>
      <c r="I8178" s="2">
        <v>4.0</v>
      </c>
      <c r="J8178" s="2">
        <v>3.0</v>
      </c>
      <c r="K8178" s="2">
        <v>4.0</v>
      </c>
      <c r="L8178" s="2">
        <v>5.0</v>
      </c>
      <c r="M8178" s="2" t="s">
        <v>19</v>
      </c>
    </row>
    <row r="8179" ht="15.75" customHeight="1">
      <c r="A8179" s="2">
        <v>460.0</v>
      </c>
      <c r="B8179" s="2" t="s">
        <v>21651</v>
      </c>
      <c r="C8179" s="2" t="s">
        <v>682</v>
      </c>
      <c r="D8179" s="3" t="s">
        <v>22227</v>
      </c>
      <c r="E8179" s="3" t="s">
        <v>22228</v>
      </c>
      <c r="F8179" s="3" t="s">
        <v>22229</v>
      </c>
      <c r="G8179" s="2" t="s">
        <v>50</v>
      </c>
      <c r="H8179" s="2">
        <v>3.0</v>
      </c>
      <c r="I8179" s="2">
        <v>4.0</v>
      </c>
      <c r="J8179" s="2">
        <v>4.0</v>
      </c>
      <c r="K8179" s="2">
        <v>4.0</v>
      </c>
      <c r="L8179" s="2">
        <v>4.0</v>
      </c>
      <c r="M8179" s="2" t="s">
        <v>19</v>
      </c>
    </row>
    <row r="8180" ht="15.75" customHeight="1">
      <c r="A8180" s="2">
        <v>460.0</v>
      </c>
      <c r="B8180" s="2" t="s">
        <v>21651</v>
      </c>
      <c r="C8180" s="2" t="s">
        <v>682</v>
      </c>
      <c r="D8180" s="3" t="s">
        <v>22230</v>
      </c>
      <c r="E8180" s="3" t="s">
        <v>22231</v>
      </c>
      <c r="F8180" s="3" t="s">
        <v>22232</v>
      </c>
      <c r="G8180" s="2" t="s">
        <v>28</v>
      </c>
      <c r="H8180" s="2">
        <v>4.0</v>
      </c>
      <c r="I8180" s="2">
        <v>3.0</v>
      </c>
      <c r="J8180" s="2">
        <v>2.0</v>
      </c>
      <c r="K8180" s="2">
        <v>3.0</v>
      </c>
      <c r="L8180" s="2">
        <v>4.0</v>
      </c>
      <c r="M8180" s="2" t="s">
        <v>19</v>
      </c>
    </row>
    <row r="8181" ht="15.75" customHeight="1">
      <c r="A8181" s="2">
        <v>460.0</v>
      </c>
      <c r="B8181" s="2" t="s">
        <v>21651</v>
      </c>
      <c r="C8181" s="2" t="s">
        <v>682</v>
      </c>
      <c r="D8181" s="3" t="s">
        <v>110</v>
      </c>
      <c r="E8181" s="3" t="s">
        <v>22233</v>
      </c>
      <c r="F8181" s="3" t="s">
        <v>22234</v>
      </c>
      <c r="G8181" s="2" t="s">
        <v>18</v>
      </c>
      <c r="H8181" s="2">
        <v>4.0</v>
      </c>
      <c r="I8181" s="2">
        <v>3.0</v>
      </c>
      <c r="J8181" s="2">
        <v>4.0</v>
      </c>
      <c r="K8181" s="2">
        <v>3.0</v>
      </c>
      <c r="L8181" s="2">
        <v>3.0</v>
      </c>
      <c r="M8181" s="2" t="s">
        <v>19</v>
      </c>
    </row>
    <row r="8182" ht="15.75" customHeight="1">
      <c r="A8182" s="2">
        <v>460.0</v>
      </c>
      <c r="B8182" s="2" t="s">
        <v>21651</v>
      </c>
      <c r="C8182" s="2" t="s">
        <v>1686</v>
      </c>
      <c r="D8182" s="3" t="s">
        <v>22235</v>
      </c>
      <c r="E8182" s="3" t="s">
        <v>22236</v>
      </c>
      <c r="F8182" s="3" t="s">
        <v>22237</v>
      </c>
      <c r="G8182" s="2" t="s">
        <v>18</v>
      </c>
      <c r="H8182" s="2">
        <v>2.0</v>
      </c>
      <c r="I8182" s="2">
        <v>4.0</v>
      </c>
      <c r="J8182" s="2">
        <v>3.0</v>
      </c>
      <c r="K8182" s="2">
        <v>4.0</v>
      </c>
      <c r="L8182" s="2">
        <v>4.0</v>
      </c>
      <c r="M8182" s="2" t="s">
        <v>19</v>
      </c>
    </row>
    <row r="8183" ht="15.75" customHeight="1">
      <c r="A8183" s="2">
        <v>460.0</v>
      </c>
      <c r="B8183" s="2" t="s">
        <v>21651</v>
      </c>
      <c r="C8183" s="2" t="s">
        <v>1686</v>
      </c>
      <c r="D8183" s="3" t="s">
        <v>139</v>
      </c>
      <c r="E8183" s="3" t="s">
        <v>22238</v>
      </c>
      <c r="F8183" s="3" t="s">
        <v>22239</v>
      </c>
      <c r="G8183" s="2" t="s">
        <v>18</v>
      </c>
      <c r="H8183" s="2">
        <v>4.0</v>
      </c>
      <c r="I8183" s="2">
        <v>3.0</v>
      </c>
      <c r="J8183" s="2">
        <v>4.0</v>
      </c>
      <c r="K8183" s="2">
        <v>3.0</v>
      </c>
      <c r="L8183" s="2">
        <v>4.0</v>
      </c>
      <c r="M8183" s="2" t="s">
        <v>19</v>
      </c>
    </row>
    <row r="8184" ht="15.75" customHeight="1">
      <c r="A8184" s="2">
        <v>460.0</v>
      </c>
      <c r="B8184" s="2" t="s">
        <v>21651</v>
      </c>
      <c r="C8184" s="2" t="s">
        <v>1686</v>
      </c>
      <c r="D8184" s="3" t="s">
        <v>22240</v>
      </c>
      <c r="E8184" s="3" t="s">
        <v>22241</v>
      </c>
      <c r="F8184" s="3" t="s">
        <v>22242</v>
      </c>
      <c r="G8184" s="2" t="s">
        <v>28</v>
      </c>
      <c r="H8184" s="2">
        <v>3.0</v>
      </c>
      <c r="I8184" s="2">
        <v>4.0</v>
      </c>
      <c r="J8184" s="2">
        <v>4.0</v>
      </c>
      <c r="K8184" s="2">
        <v>4.0</v>
      </c>
      <c r="L8184" s="2">
        <v>4.0</v>
      </c>
      <c r="M8184" s="2" t="s">
        <v>19</v>
      </c>
    </row>
    <row r="8185" ht="15.75" customHeight="1">
      <c r="A8185" s="2">
        <v>460.0</v>
      </c>
      <c r="B8185" s="2" t="s">
        <v>21651</v>
      </c>
      <c r="C8185" s="2" t="s">
        <v>1442</v>
      </c>
      <c r="D8185" s="3" t="s">
        <v>9782</v>
      </c>
      <c r="E8185" s="3" t="s">
        <v>22243</v>
      </c>
      <c r="F8185" s="3" t="s">
        <v>22244</v>
      </c>
      <c r="G8185" s="2" t="s">
        <v>18</v>
      </c>
      <c r="H8185" s="2">
        <v>2.0</v>
      </c>
      <c r="I8185" s="2">
        <v>2.0</v>
      </c>
      <c r="J8185" s="2">
        <v>3.0</v>
      </c>
      <c r="K8185" s="2">
        <v>4.0</v>
      </c>
      <c r="L8185" s="2">
        <v>4.0</v>
      </c>
      <c r="M8185" s="2" t="s">
        <v>19</v>
      </c>
    </row>
    <row r="8186" ht="15.75" customHeight="1">
      <c r="A8186" s="2">
        <v>460.0</v>
      </c>
      <c r="B8186" s="2" t="s">
        <v>21651</v>
      </c>
      <c r="C8186" s="2" t="s">
        <v>1452</v>
      </c>
      <c r="D8186" s="3" t="s">
        <v>22245</v>
      </c>
      <c r="E8186" s="3" t="s">
        <v>22246</v>
      </c>
      <c r="F8186" s="3" t="s">
        <v>22247</v>
      </c>
      <c r="G8186" s="2" t="s">
        <v>50</v>
      </c>
      <c r="H8186" s="2">
        <v>3.0</v>
      </c>
      <c r="I8186" s="2">
        <v>2.0</v>
      </c>
      <c r="J8186" s="2">
        <v>4.0</v>
      </c>
      <c r="K8186" s="2">
        <v>5.0</v>
      </c>
      <c r="L8186" s="2">
        <v>5.0</v>
      </c>
      <c r="M8186" s="2" t="s">
        <v>19</v>
      </c>
    </row>
    <row r="8187" ht="15.75" customHeight="1">
      <c r="A8187" s="2">
        <v>460.0</v>
      </c>
      <c r="B8187" s="2" t="s">
        <v>21651</v>
      </c>
      <c r="C8187" s="2" t="s">
        <v>1456</v>
      </c>
      <c r="D8187" s="3" t="s">
        <v>22248</v>
      </c>
      <c r="E8187" s="3" t="s">
        <v>22249</v>
      </c>
      <c r="F8187" s="3" t="s">
        <v>22250</v>
      </c>
      <c r="G8187" s="2" t="s">
        <v>50</v>
      </c>
      <c r="H8187" s="2">
        <v>4.0</v>
      </c>
      <c r="I8187" s="2">
        <v>4.0</v>
      </c>
      <c r="J8187" s="2">
        <v>5.0</v>
      </c>
      <c r="K8187" s="2">
        <v>5.0</v>
      </c>
      <c r="L8187" s="2">
        <v>5.0</v>
      </c>
      <c r="M8187" s="2" t="s">
        <v>19</v>
      </c>
    </row>
    <row r="8188" ht="15.75" customHeight="1">
      <c r="A8188" s="2">
        <v>460.0</v>
      </c>
      <c r="B8188" s="2" t="s">
        <v>21651</v>
      </c>
      <c r="C8188" s="2" t="s">
        <v>305</v>
      </c>
      <c r="D8188" s="3" t="s">
        <v>8957</v>
      </c>
      <c r="E8188" s="3" t="s">
        <v>22251</v>
      </c>
      <c r="F8188" s="3" t="s">
        <v>22252</v>
      </c>
      <c r="G8188" s="2" t="s">
        <v>18</v>
      </c>
      <c r="H8188" s="2">
        <v>4.0</v>
      </c>
      <c r="I8188" s="2">
        <v>3.0</v>
      </c>
      <c r="J8188" s="2">
        <v>4.0</v>
      </c>
      <c r="K8188" s="2">
        <v>4.0</v>
      </c>
      <c r="L8188" s="2">
        <v>4.0</v>
      </c>
      <c r="M8188" s="2" t="s">
        <v>19</v>
      </c>
    </row>
    <row r="8189" ht="15.75" customHeight="1">
      <c r="A8189" s="2">
        <v>460.0</v>
      </c>
      <c r="B8189" s="2" t="s">
        <v>21651</v>
      </c>
      <c r="C8189" s="2" t="s">
        <v>305</v>
      </c>
      <c r="D8189" s="3" t="s">
        <v>139</v>
      </c>
      <c r="E8189" s="3" t="s">
        <v>22253</v>
      </c>
      <c r="F8189" s="3" t="s">
        <v>22252</v>
      </c>
      <c r="G8189" s="2" t="s">
        <v>18</v>
      </c>
      <c r="H8189" s="2">
        <v>5.0</v>
      </c>
      <c r="I8189" s="2">
        <v>5.0</v>
      </c>
      <c r="J8189" s="2">
        <v>4.0</v>
      </c>
      <c r="K8189" s="2">
        <v>5.0</v>
      </c>
      <c r="L8189" s="2">
        <v>5.0</v>
      </c>
      <c r="M8189" s="2" t="s">
        <v>19</v>
      </c>
    </row>
    <row r="8190" ht="15.75" customHeight="1">
      <c r="A8190" s="2">
        <v>460.0</v>
      </c>
      <c r="B8190" s="2" t="s">
        <v>21651</v>
      </c>
      <c r="C8190" s="2" t="s">
        <v>305</v>
      </c>
      <c r="D8190" s="3" t="s">
        <v>22254</v>
      </c>
      <c r="E8190" s="3" t="s">
        <v>22255</v>
      </c>
      <c r="F8190" s="3" t="s">
        <v>22256</v>
      </c>
      <c r="G8190" s="2" t="s">
        <v>18</v>
      </c>
      <c r="H8190" s="2">
        <v>5.0</v>
      </c>
      <c r="I8190" s="2">
        <v>3.0</v>
      </c>
      <c r="J8190" s="2">
        <v>4.0</v>
      </c>
      <c r="K8190" s="2">
        <v>5.0</v>
      </c>
      <c r="L8190" s="2">
        <v>5.0</v>
      </c>
      <c r="M8190" s="2" t="s">
        <v>19</v>
      </c>
    </row>
    <row r="8191" ht="15.75" customHeight="1">
      <c r="A8191" s="2">
        <v>460.0</v>
      </c>
      <c r="B8191" s="2" t="s">
        <v>21651</v>
      </c>
      <c r="C8191" s="2" t="s">
        <v>305</v>
      </c>
      <c r="D8191" s="3" t="s">
        <v>22257</v>
      </c>
      <c r="E8191" s="3" t="s">
        <v>22258</v>
      </c>
      <c r="F8191" s="3" t="s">
        <v>22259</v>
      </c>
      <c r="G8191" s="2" t="s">
        <v>28</v>
      </c>
      <c r="H8191" s="2">
        <v>3.0</v>
      </c>
      <c r="I8191" s="2">
        <v>3.0</v>
      </c>
      <c r="J8191" s="2">
        <v>3.0</v>
      </c>
      <c r="K8191" s="2">
        <v>4.0</v>
      </c>
      <c r="L8191" s="2">
        <v>4.0</v>
      </c>
      <c r="M8191" s="2" t="s">
        <v>19</v>
      </c>
    </row>
    <row r="8192" ht="15.75" customHeight="1">
      <c r="A8192" s="2">
        <v>460.0</v>
      </c>
      <c r="B8192" s="2" t="s">
        <v>21651</v>
      </c>
      <c r="C8192" s="2" t="s">
        <v>305</v>
      </c>
      <c r="D8192" s="3" t="s">
        <v>139</v>
      </c>
      <c r="E8192" s="3" t="s">
        <v>22260</v>
      </c>
      <c r="F8192" s="3" t="s">
        <v>22261</v>
      </c>
      <c r="G8192" s="2" t="s">
        <v>50</v>
      </c>
      <c r="H8192" s="2">
        <v>4.0</v>
      </c>
      <c r="I8192" s="2">
        <v>4.0</v>
      </c>
      <c r="J8192" s="2">
        <v>3.0</v>
      </c>
      <c r="K8192" s="2">
        <v>4.0</v>
      </c>
      <c r="L8192" s="2">
        <v>4.0</v>
      </c>
      <c r="M8192" s="2" t="s">
        <v>19</v>
      </c>
    </row>
    <row r="8193" ht="15.75" customHeight="1">
      <c r="A8193" s="2">
        <v>460.0</v>
      </c>
      <c r="B8193" s="2" t="s">
        <v>21651</v>
      </c>
      <c r="C8193" s="2" t="s">
        <v>305</v>
      </c>
      <c r="D8193" s="3" t="s">
        <v>22262</v>
      </c>
      <c r="E8193" s="3" t="s">
        <v>22263</v>
      </c>
      <c r="F8193" s="3" t="s">
        <v>22264</v>
      </c>
      <c r="G8193" s="2" t="s">
        <v>50</v>
      </c>
      <c r="H8193" s="2">
        <v>4.0</v>
      </c>
      <c r="I8193" s="2">
        <v>3.0</v>
      </c>
      <c r="J8193" s="2">
        <v>3.0</v>
      </c>
      <c r="K8193" s="2">
        <v>5.0</v>
      </c>
      <c r="L8193" s="2">
        <v>5.0</v>
      </c>
      <c r="M8193" s="2" t="s">
        <v>19</v>
      </c>
    </row>
    <row r="8194" ht="15.75" customHeight="1">
      <c r="A8194" s="2">
        <v>460.0</v>
      </c>
      <c r="B8194" s="2" t="s">
        <v>21651</v>
      </c>
      <c r="C8194" s="2" t="s">
        <v>305</v>
      </c>
      <c r="D8194" s="3" t="s">
        <v>22265</v>
      </c>
      <c r="E8194" s="3" t="s">
        <v>22266</v>
      </c>
      <c r="F8194" s="3" t="s">
        <v>22267</v>
      </c>
      <c r="G8194" s="2" t="s">
        <v>18</v>
      </c>
      <c r="H8194" s="2">
        <v>2.0</v>
      </c>
      <c r="I8194" s="2">
        <v>2.0</v>
      </c>
      <c r="J8194" s="2">
        <v>5.0</v>
      </c>
      <c r="K8194" s="2">
        <v>5.0</v>
      </c>
      <c r="L8194" s="2">
        <v>5.0</v>
      </c>
      <c r="M8194" s="2" t="s">
        <v>19</v>
      </c>
    </row>
    <row r="8195" ht="15.75" customHeight="1">
      <c r="A8195" s="2">
        <v>460.0</v>
      </c>
      <c r="B8195" s="2" t="s">
        <v>21651</v>
      </c>
      <c r="C8195" s="2" t="s">
        <v>305</v>
      </c>
      <c r="D8195" s="3" t="s">
        <v>22268</v>
      </c>
      <c r="E8195" s="3" t="s">
        <v>22269</v>
      </c>
      <c r="F8195" s="3" t="s">
        <v>22270</v>
      </c>
      <c r="G8195" s="2" t="s">
        <v>50</v>
      </c>
      <c r="H8195" s="2">
        <v>4.0</v>
      </c>
      <c r="I8195" s="2">
        <v>4.0</v>
      </c>
      <c r="J8195" s="2">
        <v>4.0</v>
      </c>
      <c r="K8195" s="2">
        <v>4.0</v>
      </c>
      <c r="L8195" s="2">
        <v>4.0</v>
      </c>
      <c r="M8195" s="2" t="s">
        <v>19</v>
      </c>
    </row>
    <row r="8196" ht="15.75" customHeight="1">
      <c r="A8196" s="2">
        <v>460.0</v>
      </c>
      <c r="B8196" s="2" t="s">
        <v>21651</v>
      </c>
      <c r="C8196" s="2" t="s">
        <v>210</v>
      </c>
      <c r="D8196" s="3" t="s">
        <v>22271</v>
      </c>
      <c r="E8196" s="3" t="s">
        <v>22272</v>
      </c>
      <c r="F8196" s="3" t="s">
        <v>22273</v>
      </c>
      <c r="G8196" s="2" t="s">
        <v>28</v>
      </c>
      <c r="H8196" s="2">
        <v>3.0</v>
      </c>
      <c r="I8196" s="2">
        <v>2.0</v>
      </c>
      <c r="J8196" s="2">
        <v>2.0</v>
      </c>
      <c r="K8196" s="2">
        <v>4.0</v>
      </c>
      <c r="L8196" s="2">
        <v>5.0</v>
      </c>
      <c r="M8196" s="2" t="s">
        <v>19</v>
      </c>
    </row>
    <row r="8197" ht="15.75" customHeight="1">
      <c r="A8197" s="2">
        <v>460.0</v>
      </c>
      <c r="B8197" s="2" t="s">
        <v>21651</v>
      </c>
      <c r="C8197" s="2" t="s">
        <v>210</v>
      </c>
      <c r="D8197" s="3" t="s">
        <v>59</v>
      </c>
      <c r="E8197" s="3" t="s">
        <v>22274</v>
      </c>
      <c r="F8197" s="3" t="s">
        <v>22275</v>
      </c>
      <c r="G8197" s="2" t="s">
        <v>28</v>
      </c>
      <c r="H8197" s="2">
        <v>2.0</v>
      </c>
      <c r="I8197" s="2">
        <v>3.0</v>
      </c>
      <c r="J8197" s="2">
        <v>3.0</v>
      </c>
      <c r="K8197" s="2">
        <v>4.0</v>
      </c>
      <c r="L8197" s="2">
        <v>4.0</v>
      </c>
      <c r="M8197" s="2" t="s">
        <v>19</v>
      </c>
    </row>
    <row r="8198" ht="15.75" customHeight="1">
      <c r="A8198" s="2">
        <v>460.0</v>
      </c>
      <c r="B8198" s="2" t="s">
        <v>21651</v>
      </c>
      <c r="C8198" s="2" t="s">
        <v>210</v>
      </c>
      <c r="D8198" s="3" t="s">
        <v>22276</v>
      </c>
      <c r="E8198" s="3" t="s">
        <v>22277</v>
      </c>
      <c r="F8198" s="3" t="s">
        <v>22278</v>
      </c>
      <c r="G8198" s="2" t="s">
        <v>18</v>
      </c>
      <c r="H8198" s="2">
        <v>3.0</v>
      </c>
      <c r="I8198" s="2">
        <v>4.0</v>
      </c>
      <c r="J8198" s="2">
        <v>3.0</v>
      </c>
      <c r="K8198" s="2">
        <v>4.0</v>
      </c>
      <c r="L8198" s="2">
        <v>4.0</v>
      </c>
      <c r="M8198" s="2" t="s">
        <v>19</v>
      </c>
    </row>
    <row r="8199" ht="15.75" customHeight="1">
      <c r="A8199" s="2">
        <v>460.0</v>
      </c>
      <c r="B8199" s="2" t="s">
        <v>21651</v>
      </c>
      <c r="C8199" s="2" t="s">
        <v>210</v>
      </c>
      <c r="D8199" s="3" t="s">
        <v>22279</v>
      </c>
      <c r="E8199" s="3" t="s">
        <v>22280</v>
      </c>
      <c r="F8199" s="3" t="s">
        <v>22281</v>
      </c>
      <c r="G8199" s="2" t="s">
        <v>18</v>
      </c>
      <c r="H8199" s="2">
        <v>3.0</v>
      </c>
      <c r="I8199" s="2">
        <v>2.0</v>
      </c>
      <c r="J8199" s="2">
        <v>4.0</v>
      </c>
      <c r="K8199" s="2">
        <v>4.0</v>
      </c>
      <c r="L8199" s="2">
        <v>4.0</v>
      </c>
      <c r="M8199" s="2" t="s">
        <v>19</v>
      </c>
    </row>
    <row r="8200" ht="15.75" customHeight="1">
      <c r="A8200" s="2">
        <v>460.0</v>
      </c>
      <c r="B8200" s="2" t="s">
        <v>21651</v>
      </c>
      <c r="C8200" s="2" t="s">
        <v>210</v>
      </c>
      <c r="D8200" s="3" t="s">
        <v>22282</v>
      </c>
      <c r="E8200" s="3" t="s">
        <v>22283</v>
      </c>
      <c r="F8200" s="3" t="s">
        <v>22284</v>
      </c>
      <c r="G8200" s="2" t="s">
        <v>18</v>
      </c>
      <c r="H8200" s="2">
        <v>3.0</v>
      </c>
      <c r="I8200" s="2">
        <v>4.0</v>
      </c>
      <c r="J8200" s="2">
        <v>4.0</v>
      </c>
      <c r="K8200" s="2">
        <v>4.0</v>
      </c>
      <c r="L8200" s="2">
        <v>5.0</v>
      </c>
      <c r="M8200" s="2" t="s">
        <v>19</v>
      </c>
    </row>
    <row r="8201" ht="15.75" customHeight="1">
      <c r="A8201" s="2">
        <v>460.0</v>
      </c>
      <c r="B8201" s="2" t="s">
        <v>21651</v>
      </c>
      <c r="C8201" s="2" t="s">
        <v>210</v>
      </c>
      <c r="D8201" s="3" t="s">
        <v>22285</v>
      </c>
      <c r="E8201" s="3" t="s">
        <v>22286</v>
      </c>
      <c r="F8201" s="3" t="s">
        <v>22287</v>
      </c>
      <c r="G8201" s="2" t="s">
        <v>50</v>
      </c>
      <c r="H8201" s="2">
        <v>4.0</v>
      </c>
      <c r="I8201" s="2">
        <v>4.0</v>
      </c>
      <c r="J8201" s="2">
        <v>4.0</v>
      </c>
      <c r="K8201" s="2">
        <v>5.0</v>
      </c>
      <c r="L8201" s="2">
        <v>5.0</v>
      </c>
      <c r="M8201" s="2" t="s">
        <v>19</v>
      </c>
    </row>
    <row r="8202" ht="15.75" customHeight="1">
      <c r="A8202" s="2">
        <v>460.0</v>
      </c>
      <c r="B8202" s="2" t="s">
        <v>21651</v>
      </c>
      <c r="C8202" s="2" t="s">
        <v>603</v>
      </c>
      <c r="D8202" s="3" t="s">
        <v>677</v>
      </c>
      <c r="E8202" s="3" t="s">
        <v>22288</v>
      </c>
      <c r="F8202" s="3" t="s">
        <v>22289</v>
      </c>
      <c r="G8202" s="2" t="s">
        <v>18</v>
      </c>
      <c r="H8202" s="2">
        <v>4.0</v>
      </c>
      <c r="I8202" s="2">
        <v>4.0</v>
      </c>
      <c r="J8202" s="2">
        <v>5.0</v>
      </c>
      <c r="K8202" s="2">
        <v>5.0</v>
      </c>
      <c r="L8202" s="2">
        <v>4.0</v>
      </c>
      <c r="M8202" s="2" t="s">
        <v>19</v>
      </c>
    </row>
    <row r="8203" ht="15.75" customHeight="1">
      <c r="A8203" s="2">
        <v>462.0</v>
      </c>
      <c r="B8203" s="2" t="s">
        <v>22290</v>
      </c>
      <c r="C8203" s="2" t="s">
        <v>14</v>
      </c>
      <c r="D8203" s="3" t="s">
        <v>110</v>
      </c>
      <c r="E8203" s="3" t="s">
        <v>22291</v>
      </c>
      <c r="F8203" s="3" t="s">
        <v>22289</v>
      </c>
      <c r="G8203" s="2" t="s">
        <v>18</v>
      </c>
      <c r="H8203" s="2">
        <v>4.0</v>
      </c>
      <c r="I8203" s="2">
        <v>4.0</v>
      </c>
      <c r="J8203" s="2">
        <v>4.0</v>
      </c>
      <c r="K8203" s="2">
        <v>5.0</v>
      </c>
      <c r="L8203" s="2">
        <v>4.0</v>
      </c>
      <c r="M8203" s="2" t="s">
        <v>19</v>
      </c>
    </row>
    <row r="8204" ht="15.75" customHeight="1">
      <c r="A8204" s="2">
        <v>462.0</v>
      </c>
      <c r="B8204" s="2" t="s">
        <v>22290</v>
      </c>
      <c r="C8204" s="2" t="s">
        <v>29</v>
      </c>
      <c r="D8204" s="3" t="s">
        <v>22292</v>
      </c>
      <c r="E8204" s="3" t="s">
        <v>22293</v>
      </c>
      <c r="F8204" s="3" t="s">
        <v>22294</v>
      </c>
      <c r="G8204" s="2" t="s">
        <v>28</v>
      </c>
      <c r="H8204" s="2">
        <v>3.0</v>
      </c>
      <c r="I8204" s="2">
        <v>3.0</v>
      </c>
      <c r="J8204" s="2">
        <v>3.0</v>
      </c>
      <c r="K8204" s="2">
        <v>3.0</v>
      </c>
      <c r="L8204" s="2">
        <v>3.0</v>
      </c>
      <c r="M8204" s="2" t="s">
        <v>19</v>
      </c>
    </row>
    <row r="8205" ht="15.75" customHeight="1">
      <c r="A8205" s="2">
        <v>462.0</v>
      </c>
      <c r="B8205" s="2" t="s">
        <v>22290</v>
      </c>
      <c r="C8205" s="2" t="s">
        <v>29</v>
      </c>
      <c r="D8205" s="3" t="s">
        <v>22295</v>
      </c>
      <c r="E8205" s="3" t="s">
        <v>22296</v>
      </c>
      <c r="F8205" s="3" t="s">
        <v>22297</v>
      </c>
      <c r="G8205" s="2" t="s">
        <v>18</v>
      </c>
      <c r="H8205" s="2">
        <v>4.0</v>
      </c>
      <c r="I8205" s="2">
        <v>3.0</v>
      </c>
      <c r="J8205" s="2">
        <v>5.0</v>
      </c>
      <c r="K8205" s="2">
        <v>5.0</v>
      </c>
      <c r="L8205" s="2">
        <v>4.0</v>
      </c>
      <c r="M8205" s="2" t="s">
        <v>19</v>
      </c>
    </row>
    <row r="8206" ht="15.75" customHeight="1">
      <c r="A8206" s="2">
        <v>462.0</v>
      </c>
      <c r="B8206" s="2" t="s">
        <v>22290</v>
      </c>
      <c r="C8206" s="2" t="s">
        <v>29</v>
      </c>
      <c r="D8206" s="3" t="s">
        <v>22298</v>
      </c>
      <c r="E8206" s="3" t="s">
        <v>22299</v>
      </c>
      <c r="F8206" s="3" t="s">
        <v>22300</v>
      </c>
      <c r="G8206" s="2" t="s">
        <v>18</v>
      </c>
      <c r="H8206" s="2">
        <v>4.0</v>
      </c>
      <c r="I8206" s="2">
        <v>1.0</v>
      </c>
      <c r="J8206" s="2">
        <v>3.0</v>
      </c>
      <c r="K8206" s="2">
        <v>2.0</v>
      </c>
      <c r="L8206" s="2">
        <v>2.0</v>
      </c>
      <c r="M8206" s="2" t="s">
        <v>33</v>
      </c>
    </row>
    <row r="8207" ht="15.75" customHeight="1">
      <c r="A8207" s="2">
        <v>462.0</v>
      </c>
      <c r="B8207" s="2" t="s">
        <v>22290</v>
      </c>
      <c r="C8207" s="2" t="s">
        <v>109</v>
      </c>
      <c r="D8207" s="3" t="s">
        <v>22301</v>
      </c>
      <c r="E8207" s="3" t="s">
        <v>22302</v>
      </c>
      <c r="F8207" s="3" t="s">
        <v>22303</v>
      </c>
      <c r="G8207" s="2" t="s">
        <v>62</v>
      </c>
      <c r="H8207" s="2">
        <v>2.0</v>
      </c>
      <c r="I8207" s="2">
        <v>2.0</v>
      </c>
      <c r="J8207" s="2">
        <v>2.0</v>
      </c>
      <c r="K8207" s="2">
        <v>2.0</v>
      </c>
      <c r="L8207" s="2">
        <v>2.0</v>
      </c>
      <c r="M8207" s="2" t="s">
        <v>33</v>
      </c>
    </row>
    <row r="8208" ht="15.75" customHeight="1">
      <c r="A8208" s="2">
        <v>462.0</v>
      </c>
      <c r="B8208" s="2" t="s">
        <v>22290</v>
      </c>
      <c r="C8208" s="2" t="s">
        <v>458</v>
      </c>
      <c r="D8208" s="3" t="s">
        <v>516</v>
      </c>
      <c r="E8208" s="3" t="s">
        <v>22304</v>
      </c>
      <c r="F8208" s="3" t="s">
        <v>22305</v>
      </c>
      <c r="G8208" s="2" t="s">
        <v>50</v>
      </c>
      <c r="H8208" s="2">
        <v>4.0</v>
      </c>
      <c r="I8208" s="2">
        <v>5.0</v>
      </c>
      <c r="J8208" s="2">
        <v>5.0</v>
      </c>
      <c r="K8208" s="2">
        <v>5.0</v>
      </c>
      <c r="L8208" s="2">
        <v>5.0</v>
      </c>
      <c r="M8208" s="2" t="s">
        <v>19</v>
      </c>
    </row>
    <row r="8209" ht="15.75" customHeight="1">
      <c r="A8209" s="2">
        <v>462.0</v>
      </c>
      <c r="B8209" s="2" t="s">
        <v>22290</v>
      </c>
      <c r="C8209" s="2" t="s">
        <v>458</v>
      </c>
      <c r="D8209" s="3" t="s">
        <v>516</v>
      </c>
      <c r="E8209" s="3" t="s">
        <v>22306</v>
      </c>
      <c r="F8209" s="3" t="s">
        <v>22307</v>
      </c>
      <c r="G8209" s="2" t="s">
        <v>50</v>
      </c>
      <c r="H8209" s="2">
        <v>5.0</v>
      </c>
      <c r="I8209" s="2">
        <v>4.0</v>
      </c>
      <c r="J8209" s="2">
        <v>5.0</v>
      </c>
      <c r="K8209" s="2">
        <v>5.0</v>
      </c>
      <c r="L8209" s="2">
        <v>5.0</v>
      </c>
      <c r="M8209" s="2" t="s">
        <v>19</v>
      </c>
    </row>
    <row r="8210" ht="15.75" customHeight="1">
      <c r="A8210" s="2">
        <v>462.0</v>
      </c>
      <c r="B8210" s="2" t="s">
        <v>22290</v>
      </c>
      <c r="C8210" s="2" t="s">
        <v>239</v>
      </c>
      <c r="D8210" s="3" t="s">
        <v>22308</v>
      </c>
      <c r="E8210" s="3" t="s">
        <v>22309</v>
      </c>
      <c r="F8210" s="3" t="s">
        <v>22310</v>
      </c>
      <c r="G8210" s="2" t="s">
        <v>50</v>
      </c>
      <c r="H8210" s="2">
        <v>4.0</v>
      </c>
      <c r="I8210" s="2">
        <v>3.0</v>
      </c>
      <c r="J8210" s="2">
        <v>4.0</v>
      </c>
      <c r="K8210" s="2">
        <v>4.0</v>
      </c>
      <c r="L8210" s="2">
        <v>4.0</v>
      </c>
      <c r="M8210" s="2" t="s">
        <v>19</v>
      </c>
    </row>
    <row r="8211" ht="15.75" customHeight="1">
      <c r="A8211" s="2">
        <v>462.0</v>
      </c>
      <c r="B8211" s="2" t="s">
        <v>22290</v>
      </c>
      <c r="C8211" s="2" t="s">
        <v>239</v>
      </c>
      <c r="D8211" s="3" t="s">
        <v>22311</v>
      </c>
      <c r="E8211" s="3" t="s">
        <v>22312</v>
      </c>
      <c r="F8211" s="3" t="s">
        <v>22313</v>
      </c>
      <c r="G8211" s="2" t="s">
        <v>18</v>
      </c>
      <c r="H8211" s="2">
        <v>3.0</v>
      </c>
      <c r="I8211" s="2">
        <v>3.0</v>
      </c>
      <c r="J8211" s="2">
        <v>4.0</v>
      </c>
      <c r="K8211" s="2">
        <v>4.0</v>
      </c>
      <c r="L8211" s="2">
        <v>4.0</v>
      </c>
      <c r="M8211" s="2" t="s">
        <v>19</v>
      </c>
    </row>
    <row r="8212" ht="15.75" customHeight="1">
      <c r="A8212" s="2">
        <v>462.0</v>
      </c>
      <c r="B8212" s="2" t="s">
        <v>22290</v>
      </c>
      <c r="C8212" s="2" t="s">
        <v>88</v>
      </c>
      <c r="D8212" s="3" t="s">
        <v>22314</v>
      </c>
      <c r="E8212" s="3" t="s">
        <v>22315</v>
      </c>
      <c r="F8212" s="3" t="s">
        <v>22316</v>
      </c>
      <c r="G8212" s="2" t="s">
        <v>50</v>
      </c>
      <c r="H8212" s="2">
        <v>3.0</v>
      </c>
      <c r="I8212" s="2">
        <v>3.0</v>
      </c>
      <c r="J8212" s="2">
        <v>4.0</v>
      </c>
      <c r="K8212" s="2">
        <v>4.0</v>
      </c>
      <c r="L8212" s="2">
        <v>4.0</v>
      </c>
      <c r="M8212" s="2" t="s">
        <v>19</v>
      </c>
    </row>
    <row r="8213" ht="15.75" customHeight="1">
      <c r="A8213" s="2">
        <v>462.0</v>
      </c>
      <c r="B8213" s="2" t="s">
        <v>22290</v>
      </c>
      <c r="C8213" s="2" t="s">
        <v>88</v>
      </c>
      <c r="D8213" s="3" t="s">
        <v>22317</v>
      </c>
      <c r="E8213" s="3" t="s">
        <v>22318</v>
      </c>
      <c r="F8213" s="3" t="s">
        <v>22319</v>
      </c>
      <c r="G8213" s="2" t="s">
        <v>18</v>
      </c>
      <c r="H8213" s="2">
        <v>3.0</v>
      </c>
      <c r="I8213" s="2">
        <v>4.0</v>
      </c>
      <c r="J8213" s="2">
        <v>4.0</v>
      </c>
      <c r="K8213" s="2">
        <v>5.0</v>
      </c>
      <c r="L8213" s="2">
        <v>4.0</v>
      </c>
      <c r="M8213" s="2" t="s">
        <v>19</v>
      </c>
    </row>
    <row r="8214" ht="15.75" customHeight="1">
      <c r="A8214" s="2">
        <v>462.0</v>
      </c>
      <c r="B8214" s="2" t="s">
        <v>22290</v>
      </c>
      <c r="C8214" s="2" t="s">
        <v>24</v>
      </c>
      <c r="D8214" s="3" t="s">
        <v>22320</v>
      </c>
      <c r="E8214" s="3" t="s">
        <v>22321</v>
      </c>
      <c r="F8214" s="3" t="s">
        <v>22322</v>
      </c>
      <c r="G8214" s="2" t="s">
        <v>18</v>
      </c>
      <c r="H8214" s="2">
        <v>4.0</v>
      </c>
      <c r="I8214" s="2">
        <v>3.0</v>
      </c>
      <c r="J8214" s="2">
        <v>3.0</v>
      </c>
      <c r="K8214" s="2">
        <v>3.0</v>
      </c>
      <c r="L8214" s="2">
        <v>4.0</v>
      </c>
      <c r="M8214" s="2" t="s">
        <v>19</v>
      </c>
    </row>
    <row r="8215" ht="15.75" customHeight="1">
      <c r="A8215" s="2">
        <v>462.0</v>
      </c>
      <c r="B8215" s="2" t="s">
        <v>22290</v>
      </c>
      <c r="C8215" s="2" t="s">
        <v>512</v>
      </c>
      <c r="D8215" s="3" t="s">
        <v>1638</v>
      </c>
      <c r="E8215" s="3" t="s">
        <v>22323</v>
      </c>
      <c r="F8215" s="3" t="s">
        <v>22324</v>
      </c>
      <c r="G8215" s="2" t="s">
        <v>50</v>
      </c>
      <c r="H8215" s="2">
        <v>3.0</v>
      </c>
      <c r="I8215" s="2">
        <v>3.0</v>
      </c>
      <c r="J8215" s="2">
        <v>5.0</v>
      </c>
      <c r="K8215" s="2">
        <v>3.0</v>
      </c>
      <c r="L8215" s="2">
        <v>5.0</v>
      </c>
      <c r="M8215" s="2" t="s">
        <v>19</v>
      </c>
    </row>
    <row r="8216" ht="15.75" customHeight="1">
      <c r="A8216" s="2">
        <v>462.0</v>
      </c>
      <c r="B8216" s="2" t="s">
        <v>22290</v>
      </c>
      <c r="C8216" s="2" t="s">
        <v>512</v>
      </c>
      <c r="D8216" s="3" t="s">
        <v>22325</v>
      </c>
      <c r="E8216" s="3" t="s">
        <v>22326</v>
      </c>
      <c r="F8216" s="3" t="s">
        <v>22327</v>
      </c>
      <c r="G8216" s="2" t="s">
        <v>28</v>
      </c>
      <c r="H8216" s="2">
        <v>3.0</v>
      </c>
      <c r="I8216" s="2">
        <v>3.0</v>
      </c>
      <c r="J8216" s="2">
        <v>3.0</v>
      </c>
      <c r="K8216" s="2">
        <v>3.0</v>
      </c>
      <c r="L8216" s="2">
        <v>3.0</v>
      </c>
      <c r="M8216" s="2" t="s">
        <v>19</v>
      </c>
    </row>
    <row r="8217" ht="15.75" customHeight="1">
      <c r="A8217" s="2">
        <v>462.0</v>
      </c>
      <c r="B8217" s="2" t="s">
        <v>22290</v>
      </c>
      <c r="C8217" s="2" t="s">
        <v>116</v>
      </c>
      <c r="D8217" s="3" t="s">
        <v>953</v>
      </c>
      <c r="E8217" s="3" t="s">
        <v>22328</v>
      </c>
      <c r="F8217" s="3" t="s">
        <v>22329</v>
      </c>
      <c r="G8217" s="2" t="s">
        <v>18</v>
      </c>
      <c r="H8217" s="2">
        <v>4.0</v>
      </c>
      <c r="I8217" s="2">
        <v>3.0</v>
      </c>
      <c r="J8217" s="2">
        <v>4.0</v>
      </c>
      <c r="K8217" s="2">
        <v>3.0</v>
      </c>
      <c r="L8217" s="2">
        <v>3.0</v>
      </c>
      <c r="M8217" s="2" t="s">
        <v>19</v>
      </c>
    </row>
    <row r="8218" ht="15.75" customHeight="1">
      <c r="A8218" s="2">
        <v>462.0</v>
      </c>
      <c r="B8218" s="2" t="s">
        <v>22290</v>
      </c>
      <c r="C8218" s="2" t="s">
        <v>372</v>
      </c>
      <c r="D8218" s="3" t="s">
        <v>7845</v>
      </c>
      <c r="E8218" s="3" t="s">
        <v>22330</v>
      </c>
      <c r="F8218" s="3" t="s">
        <v>22331</v>
      </c>
      <c r="G8218" s="2" t="s">
        <v>50</v>
      </c>
      <c r="H8218" s="2">
        <v>5.0</v>
      </c>
      <c r="I8218" s="2">
        <v>4.0</v>
      </c>
      <c r="J8218" s="2">
        <v>4.0</v>
      </c>
      <c r="K8218" s="2">
        <v>5.0</v>
      </c>
      <c r="L8218" s="2">
        <v>5.0</v>
      </c>
      <c r="M8218" s="2" t="s">
        <v>19</v>
      </c>
    </row>
    <row r="8219" ht="15.75" customHeight="1">
      <c r="A8219" s="2">
        <v>462.0</v>
      </c>
      <c r="B8219" s="2" t="s">
        <v>22290</v>
      </c>
      <c r="C8219" s="2" t="s">
        <v>382</v>
      </c>
      <c r="D8219" s="3" t="s">
        <v>22332</v>
      </c>
      <c r="E8219" s="3" t="s">
        <v>22333</v>
      </c>
      <c r="F8219" s="3" t="s">
        <v>22334</v>
      </c>
      <c r="G8219" s="2" t="s">
        <v>18</v>
      </c>
      <c r="H8219" s="2">
        <v>4.0</v>
      </c>
      <c r="I8219" s="2">
        <v>3.0</v>
      </c>
      <c r="J8219" s="2">
        <v>3.0</v>
      </c>
      <c r="K8219" s="2">
        <v>3.0</v>
      </c>
      <c r="L8219" s="2">
        <v>3.0</v>
      </c>
      <c r="M8219" s="2" t="s">
        <v>19</v>
      </c>
    </row>
    <row r="8220" ht="15.75" customHeight="1">
      <c r="A8220" s="2">
        <v>462.0</v>
      </c>
      <c r="B8220" s="2" t="s">
        <v>22290</v>
      </c>
      <c r="C8220" s="2" t="s">
        <v>54</v>
      </c>
      <c r="D8220" s="3" t="s">
        <v>22335</v>
      </c>
      <c r="E8220" s="3" t="s">
        <v>22336</v>
      </c>
      <c r="F8220" s="3" t="s">
        <v>22337</v>
      </c>
      <c r="G8220" s="2" t="s">
        <v>50</v>
      </c>
      <c r="H8220" s="2">
        <v>4.0</v>
      </c>
      <c r="I8220" s="2">
        <v>5.0</v>
      </c>
      <c r="J8220" s="2">
        <v>5.0</v>
      </c>
      <c r="K8220" s="2">
        <v>5.0</v>
      </c>
      <c r="L8220" s="2">
        <v>5.0</v>
      </c>
      <c r="M8220" s="2" t="s">
        <v>19</v>
      </c>
    </row>
    <row r="8221" ht="15.75" customHeight="1">
      <c r="A8221" s="2">
        <v>462.0</v>
      </c>
      <c r="B8221" s="2" t="s">
        <v>22290</v>
      </c>
      <c r="C8221" s="2" t="s">
        <v>54</v>
      </c>
      <c r="D8221" s="3" t="s">
        <v>8424</v>
      </c>
      <c r="E8221" s="3" t="s">
        <v>22338</v>
      </c>
      <c r="F8221" s="3" t="s">
        <v>22339</v>
      </c>
      <c r="G8221" s="2" t="s">
        <v>50</v>
      </c>
      <c r="H8221" s="2">
        <v>4.0</v>
      </c>
      <c r="I8221" s="2">
        <v>4.0</v>
      </c>
      <c r="J8221" s="2">
        <v>3.0</v>
      </c>
      <c r="K8221" s="2">
        <v>5.0</v>
      </c>
      <c r="L8221" s="2">
        <v>3.0</v>
      </c>
      <c r="M8221" s="2" t="s">
        <v>19</v>
      </c>
    </row>
    <row r="8222" ht="15.75" customHeight="1">
      <c r="A8222" s="2">
        <v>462.0</v>
      </c>
      <c r="B8222" s="2" t="s">
        <v>22290</v>
      </c>
      <c r="C8222" s="2" t="s">
        <v>131</v>
      </c>
      <c r="D8222" s="3" t="s">
        <v>22340</v>
      </c>
      <c r="E8222" s="3" t="s">
        <v>22341</v>
      </c>
      <c r="F8222" s="3" t="s">
        <v>22342</v>
      </c>
      <c r="G8222" s="2" t="s">
        <v>18</v>
      </c>
      <c r="H8222" s="2">
        <v>4.0</v>
      </c>
      <c r="I8222" s="2">
        <v>4.0</v>
      </c>
      <c r="J8222" s="2">
        <v>5.0</v>
      </c>
      <c r="K8222" s="2">
        <v>4.0</v>
      </c>
      <c r="L8222" s="2">
        <v>4.0</v>
      </c>
      <c r="M8222" s="2" t="s">
        <v>19</v>
      </c>
    </row>
    <row r="8223" ht="15.75" customHeight="1">
      <c r="A8223" s="2">
        <v>462.0</v>
      </c>
      <c r="B8223" s="2" t="s">
        <v>22290</v>
      </c>
      <c r="C8223" s="2" t="s">
        <v>230</v>
      </c>
      <c r="D8223" s="3" t="s">
        <v>22343</v>
      </c>
      <c r="E8223" s="3" t="s">
        <v>22344</v>
      </c>
      <c r="F8223" s="3" t="s">
        <v>22345</v>
      </c>
      <c r="G8223" s="2" t="s">
        <v>50</v>
      </c>
      <c r="H8223" s="2">
        <v>4.0</v>
      </c>
      <c r="I8223" s="2">
        <v>5.0</v>
      </c>
      <c r="J8223" s="2">
        <v>4.0</v>
      </c>
      <c r="K8223" s="2">
        <v>5.0</v>
      </c>
      <c r="L8223" s="2">
        <v>5.0</v>
      </c>
      <c r="M8223" s="2" t="s">
        <v>19</v>
      </c>
    </row>
    <row r="8224" ht="15.75" customHeight="1">
      <c r="A8224" s="2">
        <v>462.0</v>
      </c>
      <c r="B8224" s="2" t="s">
        <v>22290</v>
      </c>
      <c r="C8224" s="2" t="s">
        <v>296</v>
      </c>
      <c r="D8224" s="3" t="s">
        <v>22346</v>
      </c>
      <c r="E8224" s="3" t="s">
        <v>22347</v>
      </c>
      <c r="F8224" s="3" t="s">
        <v>22348</v>
      </c>
      <c r="G8224" s="2" t="s">
        <v>28</v>
      </c>
      <c r="H8224" s="2">
        <v>3.0</v>
      </c>
      <c r="I8224" s="2">
        <v>3.0</v>
      </c>
      <c r="J8224" s="2">
        <v>3.0</v>
      </c>
      <c r="K8224" s="2">
        <v>3.0</v>
      </c>
      <c r="L8224" s="2">
        <v>4.0</v>
      </c>
      <c r="M8224" s="2" t="s">
        <v>19</v>
      </c>
    </row>
    <row r="8225" ht="15.75" customHeight="1">
      <c r="A8225" s="2">
        <v>462.0</v>
      </c>
      <c r="B8225" s="2" t="s">
        <v>22290</v>
      </c>
      <c r="C8225" s="2" t="s">
        <v>1254</v>
      </c>
      <c r="D8225" s="3" t="s">
        <v>22349</v>
      </c>
      <c r="E8225" s="2" t="str">
        <f>+) Friendly and cheerful environment and boss, work until 5:30 and get to go home, no need to work on Saturday
+) No time constraints, very little penalty for being late.
+) Occasionally get project bonuses, minimum 15 months salary/year.
+) Free breakfast, unlimited VNPAY scanning discount allowance, free taxi, ...
Rarely have to work overtime, when working overtime, the pay is very generous.</f>
        <v>#ERROR!</v>
      </c>
      <c r="F8225" s="3" t="s">
        <v>22350</v>
      </c>
      <c r="G8225" s="2" t="s">
        <v>50</v>
      </c>
      <c r="H8225" s="2">
        <v>5.0</v>
      </c>
      <c r="I8225" s="2">
        <v>4.0</v>
      </c>
      <c r="J8225" s="2">
        <v>4.0</v>
      </c>
      <c r="K8225" s="2">
        <v>4.0</v>
      </c>
      <c r="L8225" s="2">
        <v>5.0</v>
      </c>
      <c r="M8225" s="2" t="s">
        <v>19</v>
      </c>
    </row>
    <row r="8226" ht="15.75" customHeight="1">
      <c r="A8226" s="2">
        <v>462.0</v>
      </c>
      <c r="B8226" s="2" t="s">
        <v>22290</v>
      </c>
      <c r="C8226" s="2" t="s">
        <v>67</v>
      </c>
      <c r="D8226" s="3" t="s">
        <v>22351</v>
      </c>
      <c r="E8226" s="3" t="s">
        <v>22352</v>
      </c>
      <c r="F8226" s="3" t="s">
        <v>22353</v>
      </c>
      <c r="G8226" s="2" t="s">
        <v>28</v>
      </c>
      <c r="H8226" s="2">
        <v>2.0</v>
      </c>
      <c r="I8226" s="2">
        <v>2.0</v>
      </c>
      <c r="J8226" s="2">
        <v>4.0</v>
      </c>
      <c r="K8226" s="2">
        <v>4.0</v>
      </c>
      <c r="L8226" s="2">
        <v>5.0</v>
      </c>
      <c r="M8226" s="2" t="s">
        <v>33</v>
      </c>
    </row>
    <row r="8227" ht="15.75" customHeight="1">
      <c r="A8227" s="2">
        <v>462.0</v>
      </c>
      <c r="B8227" s="2" t="s">
        <v>22290</v>
      </c>
      <c r="C8227" s="2" t="s">
        <v>75</v>
      </c>
      <c r="D8227" s="3" t="s">
        <v>22354</v>
      </c>
      <c r="E8227" s="3" t="s">
        <v>22355</v>
      </c>
      <c r="F8227" s="3" t="s">
        <v>22353</v>
      </c>
      <c r="G8227" s="2" t="s">
        <v>18</v>
      </c>
      <c r="H8227" s="2">
        <v>4.0</v>
      </c>
      <c r="I8227" s="2">
        <v>4.0</v>
      </c>
      <c r="J8227" s="2">
        <v>4.0</v>
      </c>
      <c r="K8227" s="2">
        <v>4.0</v>
      </c>
      <c r="L8227" s="2">
        <v>4.0</v>
      </c>
      <c r="M8227" s="2" t="s">
        <v>19</v>
      </c>
    </row>
    <row r="8228" ht="15.75" customHeight="1">
      <c r="A8228" s="2">
        <v>462.0</v>
      </c>
      <c r="B8228" s="2" t="s">
        <v>22290</v>
      </c>
      <c r="C8228" s="2" t="s">
        <v>682</v>
      </c>
      <c r="D8228" s="3" t="s">
        <v>22356</v>
      </c>
      <c r="E8228" s="3" t="s">
        <v>22357</v>
      </c>
      <c r="F8228" s="3" t="s">
        <v>22358</v>
      </c>
      <c r="G8228" s="2" t="s">
        <v>18</v>
      </c>
      <c r="H8228" s="2">
        <v>4.0</v>
      </c>
      <c r="I8228" s="2">
        <v>2.0</v>
      </c>
      <c r="J8228" s="2">
        <v>3.0</v>
      </c>
      <c r="K8228" s="2">
        <v>3.0</v>
      </c>
      <c r="L8228" s="2">
        <v>3.0</v>
      </c>
      <c r="M8228" s="2" t="s">
        <v>19</v>
      </c>
    </row>
    <row r="8229" ht="15.75" customHeight="1">
      <c r="A8229" s="2">
        <v>462.0</v>
      </c>
      <c r="B8229" s="2" t="s">
        <v>22290</v>
      </c>
      <c r="C8229" s="2" t="s">
        <v>305</v>
      </c>
      <c r="D8229" s="3" t="s">
        <v>2904</v>
      </c>
      <c r="E8229" s="3" t="s">
        <v>22359</v>
      </c>
      <c r="F8229" s="3" t="s">
        <v>22358</v>
      </c>
      <c r="G8229" s="2" t="s">
        <v>18</v>
      </c>
      <c r="H8229" s="2">
        <v>3.0</v>
      </c>
      <c r="I8229" s="2">
        <v>4.0</v>
      </c>
      <c r="J8229" s="2">
        <v>3.0</v>
      </c>
      <c r="K8229" s="2">
        <v>4.0</v>
      </c>
      <c r="L8229" s="2">
        <v>3.0</v>
      </c>
      <c r="M8229" s="2" t="s">
        <v>19</v>
      </c>
    </row>
    <row r="8230" ht="15.75" customHeight="1">
      <c r="A8230" s="2">
        <v>462.0</v>
      </c>
      <c r="B8230" s="2" t="s">
        <v>22290</v>
      </c>
      <c r="C8230" s="2" t="s">
        <v>210</v>
      </c>
      <c r="D8230" s="3" t="s">
        <v>22360</v>
      </c>
      <c r="E8230" s="3" t="s">
        <v>22361</v>
      </c>
      <c r="F8230" s="3" t="s">
        <v>22362</v>
      </c>
      <c r="G8230" s="2" t="s">
        <v>28</v>
      </c>
      <c r="H8230" s="2">
        <v>3.0</v>
      </c>
      <c r="I8230" s="2">
        <v>1.0</v>
      </c>
      <c r="J8230" s="2">
        <v>3.0</v>
      </c>
      <c r="K8230" s="2">
        <v>3.0</v>
      </c>
      <c r="L8230" s="2">
        <v>3.0</v>
      </c>
      <c r="M8230" s="2" t="s">
        <v>19</v>
      </c>
    </row>
    <row r="8231" ht="15.75" customHeight="1">
      <c r="A8231" s="2">
        <v>462.0</v>
      </c>
      <c r="B8231" s="2" t="s">
        <v>22290</v>
      </c>
      <c r="C8231" s="2" t="s">
        <v>210</v>
      </c>
      <c r="D8231" s="3" t="s">
        <v>22363</v>
      </c>
      <c r="E8231" s="3" t="s">
        <v>22364</v>
      </c>
      <c r="F8231" s="3" t="s">
        <v>22365</v>
      </c>
      <c r="G8231" s="2" t="s">
        <v>50</v>
      </c>
      <c r="H8231" s="2">
        <v>4.0</v>
      </c>
      <c r="I8231" s="2">
        <v>4.0</v>
      </c>
      <c r="J8231" s="2">
        <v>5.0</v>
      </c>
      <c r="K8231" s="2">
        <v>5.0</v>
      </c>
      <c r="L8231" s="2">
        <v>4.0</v>
      </c>
      <c r="M8231" s="2" t="s">
        <v>19</v>
      </c>
    </row>
    <row r="8232" ht="15.75" customHeight="1">
      <c r="A8232" s="2">
        <v>463.0</v>
      </c>
      <c r="B8232" s="2" t="s">
        <v>22366</v>
      </c>
      <c r="C8232" s="2" t="s">
        <v>690</v>
      </c>
      <c r="D8232" s="3" t="s">
        <v>4569</v>
      </c>
      <c r="E8232" s="3" t="s">
        <v>22367</v>
      </c>
      <c r="F8232" s="3" t="s">
        <v>22368</v>
      </c>
      <c r="G8232" s="2" t="s">
        <v>18</v>
      </c>
      <c r="H8232" s="2">
        <v>4.0</v>
      </c>
      <c r="I8232" s="2">
        <v>5.0</v>
      </c>
      <c r="J8232" s="2">
        <v>4.0</v>
      </c>
      <c r="K8232" s="2">
        <v>4.0</v>
      </c>
      <c r="L8232" s="2">
        <v>5.0</v>
      </c>
      <c r="M8232" s="2" t="s">
        <v>19</v>
      </c>
    </row>
    <row r="8233" ht="15.75" customHeight="1">
      <c r="A8233" s="2">
        <v>463.0</v>
      </c>
      <c r="B8233" s="2" t="s">
        <v>22366</v>
      </c>
      <c r="C8233" s="2" t="s">
        <v>29</v>
      </c>
      <c r="D8233" s="3" t="s">
        <v>22369</v>
      </c>
      <c r="E8233" s="3" t="s">
        <v>22370</v>
      </c>
      <c r="F8233" s="3" t="s">
        <v>22368</v>
      </c>
      <c r="G8233" s="2" t="s">
        <v>50</v>
      </c>
      <c r="H8233" s="2">
        <v>4.0</v>
      </c>
      <c r="I8233" s="2">
        <v>3.0</v>
      </c>
      <c r="J8233" s="2">
        <v>5.0</v>
      </c>
      <c r="K8233" s="2">
        <v>5.0</v>
      </c>
      <c r="L8233" s="2">
        <v>4.0</v>
      </c>
      <c r="M8233" s="2" t="s">
        <v>19</v>
      </c>
    </row>
    <row r="8234" ht="15.75" customHeight="1">
      <c r="A8234" s="2">
        <v>463.0</v>
      </c>
      <c r="B8234" s="2" t="s">
        <v>22366</v>
      </c>
      <c r="C8234" s="2" t="s">
        <v>20</v>
      </c>
      <c r="D8234" s="3" t="s">
        <v>22371</v>
      </c>
      <c r="E8234" s="3" t="s">
        <v>22372</v>
      </c>
      <c r="F8234" s="3" t="s">
        <v>22373</v>
      </c>
      <c r="G8234" s="2" t="s">
        <v>28</v>
      </c>
      <c r="H8234" s="2">
        <v>3.0</v>
      </c>
      <c r="I8234" s="2">
        <v>2.0</v>
      </c>
      <c r="J8234" s="2">
        <v>5.0</v>
      </c>
      <c r="K8234" s="2">
        <v>5.0</v>
      </c>
      <c r="L8234" s="2">
        <v>5.0</v>
      </c>
      <c r="M8234" s="2" t="s">
        <v>19</v>
      </c>
    </row>
    <row r="8235" ht="15.75" customHeight="1">
      <c r="A8235" s="2">
        <v>463.0</v>
      </c>
      <c r="B8235" s="2" t="s">
        <v>22366</v>
      </c>
      <c r="C8235" s="2" t="s">
        <v>235</v>
      </c>
      <c r="D8235" s="3" t="s">
        <v>59</v>
      </c>
      <c r="E8235" s="3" t="s">
        <v>22374</v>
      </c>
      <c r="F8235" s="3" t="s">
        <v>22375</v>
      </c>
      <c r="G8235" s="2" t="s">
        <v>50</v>
      </c>
      <c r="H8235" s="2">
        <v>5.0</v>
      </c>
      <c r="I8235" s="2">
        <v>5.0</v>
      </c>
      <c r="J8235" s="2">
        <v>5.0</v>
      </c>
      <c r="K8235" s="2">
        <v>5.0</v>
      </c>
      <c r="L8235" s="2">
        <v>5.0</v>
      </c>
      <c r="M8235" s="2" t="s">
        <v>19</v>
      </c>
    </row>
    <row r="8236" ht="15.75" customHeight="1">
      <c r="A8236" s="2">
        <v>463.0</v>
      </c>
      <c r="B8236" s="2" t="s">
        <v>22366</v>
      </c>
      <c r="C8236" s="2" t="s">
        <v>235</v>
      </c>
      <c r="D8236" s="3" t="s">
        <v>22376</v>
      </c>
      <c r="E8236" s="3" t="s">
        <v>22377</v>
      </c>
      <c r="F8236" s="3" t="s">
        <v>22378</v>
      </c>
      <c r="G8236" s="2" t="s">
        <v>50</v>
      </c>
      <c r="H8236" s="2">
        <v>5.0</v>
      </c>
      <c r="I8236" s="2">
        <v>5.0</v>
      </c>
      <c r="J8236" s="2">
        <v>5.0</v>
      </c>
      <c r="K8236" s="2">
        <v>5.0</v>
      </c>
      <c r="L8236" s="2">
        <v>5.0</v>
      </c>
      <c r="M8236" s="2" t="s">
        <v>19</v>
      </c>
    </row>
    <row r="8237" ht="15.75" customHeight="1">
      <c r="A8237" s="2">
        <v>463.0</v>
      </c>
      <c r="B8237" s="2" t="s">
        <v>22366</v>
      </c>
      <c r="C8237" s="2" t="s">
        <v>458</v>
      </c>
      <c r="D8237" s="3" t="s">
        <v>22379</v>
      </c>
      <c r="E8237" s="3" t="s">
        <v>22380</v>
      </c>
      <c r="F8237" s="3" t="s">
        <v>22381</v>
      </c>
      <c r="G8237" s="2" t="s">
        <v>182</v>
      </c>
      <c r="H8237" s="2">
        <v>4.0</v>
      </c>
      <c r="I8237" s="2">
        <v>1.0</v>
      </c>
      <c r="J8237" s="2">
        <v>1.0</v>
      </c>
      <c r="K8237" s="2">
        <v>1.0</v>
      </c>
      <c r="L8237" s="2">
        <v>1.0</v>
      </c>
      <c r="M8237" s="2" t="s">
        <v>33</v>
      </c>
    </row>
    <row r="8238" ht="15.75" customHeight="1">
      <c r="A8238" s="2">
        <v>463.0</v>
      </c>
      <c r="B8238" s="2" t="s">
        <v>22366</v>
      </c>
      <c r="C8238" s="2" t="s">
        <v>239</v>
      </c>
      <c r="D8238" s="3" t="s">
        <v>22382</v>
      </c>
      <c r="E8238" s="3" t="s">
        <v>22383</v>
      </c>
      <c r="F8238" s="3" t="s">
        <v>22384</v>
      </c>
      <c r="G8238" s="2" t="s">
        <v>62</v>
      </c>
      <c r="H8238" s="2">
        <v>3.0</v>
      </c>
      <c r="I8238" s="2">
        <v>1.0</v>
      </c>
      <c r="J8238" s="2">
        <v>1.0</v>
      </c>
      <c r="K8238" s="2">
        <v>3.0</v>
      </c>
      <c r="L8238" s="2">
        <v>2.0</v>
      </c>
      <c r="M8238" s="2" t="s">
        <v>33</v>
      </c>
    </row>
    <row r="8239" ht="15.75" customHeight="1">
      <c r="A8239" s="2">
        <v>463.0</v>
      </c>
      <c r="B8239" s="2" t="s">
        <v>22366</v>
      </c>
      <c r="C8239" s="2" t="s">
        <v>326</v>
      </c>
      <c r="D8239" s="3" t="s">
        <v>22385</v>
      </c>
      <c r="E8239" s="3" t="s">
        <v>22386</v>
      </c>
      <c r="F8239" s="3" t="s">
        <v>22387</v>
      </c>
      <c r="G8239" s="2" t="s">
        <v>18</v>
      </c>
      <c r="H8239" s="2">
        <v>3.0</v>
      </c>
      <c r="I8239" s="2">
        <v>3.0</v>
      </c>
      <c r="J8239" s="2">
        <v>3.0</v>
      </c>
      <c r="K8239" s="2">
        <v>4.0</v>
      </c>
      <c r="L8239" s="2">
        <v>4.0</v>
      </c>
      <c r="M8239" s="2" t="s">
        <v>19</v>
      </c>
    </row>
    <row r="8240" ht="15.75" customHeight="1">
      <c r="A8240" s="2">
        <v>463.0</v>
      </c>
      <c r="B8240" s="2" t="s">
        <v>22366</v>
      </c>
      <c r="C8240" s="2" t="s">
        <v>24</v>
      </c>
      <c r="D8240" s="3" t="s">
        <v>22388</v>
      </c>
      <c r="E8240" s="3" t="s">
        <v>22389</v>
      </c>
      <c r="F8240" s="3" t="s">
        <v>22390</v>
      </c>
      <c r="G8240" s="2" t="s">
        <v>28</v>
      </c>
      <c r="H8240" s="2">
        <v>3.0</v>
      </c>
      <c r="I8240" s="2">
        <v>4.0</v>
      </c>
      <c r="J8240" s="2">
        <v>1.0</v>
      </c>
      <c r="K8240" s="2">
        <v>5.0</v>
      </c>
      <c r="L8240" s="2">
        <v>4.0</v>
      </c>
      <c r="M8240" s="2" t="s">
        <v>33</v>
      </c>
    </row>
    <row r="8241" ht="15.75" customHeight="1">
      <c r="A8241" s="2">
        <v>463.0</v>
      </c>
      <c r="B8241" s="2" t="s">
        <v>22366</v>
      </c>
      <c r="C8241" s="2" t="s">
        <v>508</v>
      </c>
      <c r="D8241" s="3" t="s">
        <v>22391</v>
      </c>
      <c r="E8241" s="3" t="s">
        <v>22392</v>
      </c>
      <c r="F8241" s="3" t="s">
        <v>22393</v>
      </c>
      <c r="G8241" s="2" t="s">
        <v>18</v>
      </c>
      <c r="H8241" s="2">
        <v>3.0</v>
      </c>
      <c r="I8241" s="2">
        <v>3.0</v>
      </c>
      <c r="J8241" s="2">
        <v>3.0</v>
      </c>
      <c r="K8241" s="2">
        <v>3.0</v>
      </c>
      <c r="L8241" s="2">
        <v>3.0</v>
      </c>
      <c r="M8241" s="2" t="s">
        <v>19</v>
      </c>
    </row>
    <row r="8242" ht="15.75" customHeight="1">
      <c r="A8242" s="2">
        <v>463.0</v>
      </c>
      <c r="B8242" s="2" t="s">
        <v>22366</v>
      </c>
      <c r="C8242" s="2" t="s">
        <v>127</v>
      </c>
      <c r="D8242" s="3" t="s">
        <v>22394</v>
      </c>
      <c r="E8242" s="3" t="s">
        <v>22395</v>
      </c>
      <c r="F8242" s="3" t="s">
        <v>22396</v>
      </c>
      <c r="G8242" s="2" t="s">
        <v>50</v>
      </c>
      <c r="H8242" s="2">
        <v>5.0</v>
      </c>
      <c r="I8242" s="2">
        <v>5.0</v>
      </c>
      <c r="J8242" s="2">
        <v>5.0</v>
      </c>
      <c r="K8242" s="2">
        <v>5.0</v>
      </c>
      <c r="L8242" s="2">
        <v>5.0</v>
      </c>
      <c r="M8242" s="2" t="s">
        <v>19</v>
      </c>
    </row>
    <row r="8243" ht="15.75" customHeight="1">
      <c r="A8243" s="2">
        <v>463.0</v>
      </c>
      <c r="B8243" s="2" t="s">
        <v>22366</v>
      </c>
      <c r="C8243" s="2" t="s">
        <v>54</v>
      </c>
      <c r="D8243" s="3" t="s">
        <v>22397</v>
      </c>
      <c r="E8243" s="3" t="s">
        <v>22398</v>
      </c>
      <c r="F8243" s="3" t="s">
        <v>22399</v>
      </c>
      <c r="G8243" s="2" t="s">
        <v>62</v>
      </c>
      <c r="H8243" s="2">
        <v>2.0</v>
      </c>
      <c r="I8243" s="2">
        <v>3.0</v>
      </c>
      <c r="J8243" s="2">
        <v>2.0</v>
      </c>
      <c r="K8243" s="2">
        <v>2.0</v>
      </c>
      <c r="L8243" s="2">
        <v>3.0</v>
      </c>
      <c r="M8243" s="2" t="s">
        <v>33</v>
      </c>
    </row>
    <row r="8244" ht="15.75" customHeight="1">
      <c r="A8244" s="2">
        <v>463.0</v>
      </c>
      <c r="B8244" s="2" t="s">
        <v>22366</v>
      </c>
      <c r="C8244" s="2" t="s">
        <v>131</v>
      </c>
      <c r="D8244" s="3" t="s">
        <v>22400</v>
      </c>
      <c r="E8244" s="3" t="s">
        <v>22401</v>
      </c>
      <c r="F8244" s="3" t="s">
        <v>22402</v>
      </c>
      <c r="G8244" s="2" t="s">
        <v>18</v>
      </c>
      <c r="H8244" s="2">
        <v>4.0</v>
      </c>
      <c r="I8244" s="2">
        <v>4.0</v>
      </c>
      <c r="J8244" s="2">
        <v>4.0</v>
      </c>
      <c r="K8244" s="2">
        <v>4.0</v>
      </c>
      <c r="L8244" s="2">
        <v>4.0</v>
      </c>
      <c r="M8244" s="2" t="s">
        <v>19</v>
      </c>
    </row>
    <row r="8245" ht="15.75" customHeight="1">
      <c r="A8245" s="2">
        <v>463.0</v>
      </c>
      <c r="B8245" s="2" t="s">
        <v>22366</v>
      </c>
      <c r="C8245" s="2" t="s">
        <v>226</v>
      </c>
      <c r="D8245" s="3" t="s">
        <v>22403</v>
      </c>
      <c r="E8245" s="3" t="s">
        <v>22404</v>
      </c>
      <c r="F8245" s="3" t="s">
        <v>22405</v>
      </c>
      <c r="G8245" s="2" t="s">
        <v>28</v>
      </c>
      <c r="H8245" s="2">
        <v>4.0</v>
      </c>
      <c r="I8245" s="2">
        <v>2.0</v>
      </c>
      <c r="J8245" s="2">
        <v>2.0</v>
      </c>
      <c r="K8245" s="2">
        <v>3.0</v>
      </c>
      <c r="L8245" s="2">
        <v>3.0</v>
      </c>
      <c r="M8245" s="2" t="s">
        <v>19</v>
      </c>
    </row>
    <row r="8246" ht="15.75" customHeight="1">
      <c r="A8246" s="2">
        <v>463.0</v>
      </c>
      <c r="B8246" s="2" t="s">
        <v>22366</v>
      </c>
      <c r="C8246" s="2" t="s">
        <v>187</v>
      </c>
      <c r="D8246" s="3" t="s">
        <v>59</v>
      </c>
      <c r="E8246" s="3" t="s">
        <v>22406</v>
      </c>
      <c r="F8246" s="3" t="s">
        <v>22407</v>
      </c>
      <c r="G8246" s="2" t="s">
        <v>28</v>
      </c>
      <c r="H8246" s="2">
        <v>5.0</v>
      </c>
      <c r="I8246" s="2">
        <v>3.0</v>
      </c>
      <c r="J8246" s="2">
        <v>4.0</v>
      </c>
      <c r="K8246" s="2">
        <v>2.0</v>
      </c>
      <c r="L8246" s="2">
        <v>4.0</v>
      </c>
      <c r="M8246" s="2" t="s">
        <v>19</v>
      </c>
    </row>
    <row r="8247" ht="15.75" customHeight="1">
      <c r="A8247" s="2">
        <v>463.0</v>
      </c>
      <c r="B8247" s="2" t="s">
        <v>22366</v>
      </c>
      <c r="C8247" s="2" t="s">
        <v>187</v>
      </c>
      <c r="D8247" s="3" t="s">
        <v>22408</v>
      </c>
      <c r="E8247" s="3" t="s">
        <v>22409</v>
      </c>
      <c r="F8247" s="3" t="s">
        <v>22410</v>
      </c>
      <c r="G8247" s="2" t="s">
        <v>28</v>
      </c>
      <c r="H8247" s="2">
        <v>5.0</v>
      </c>
      <c r="I8247" s="2">
        <v>5.0</v>
      </c>
      <c r="J8247" s="2">
        <v>5.0</v>
      </c>
      <c r="K8247" s="2">
        <v>5.0</v>
      </c>
      <c r="L8247" s="2">
        <v>5.0</v>
      </c>
      <c r="M8247" s="2" t="s">
        <v>19</v>
      </c>
    </row>
    <row r="8248" ht="15.75" customHeight="1">
      <c r="A8248" s="2">
        <v>463.0</v>
      </c>
      <c r="B8248" s="2" t="s">
        <v>22366</v>
      </c>
      <c r="C8248" s="2" t="s">
        <v>1152</v>
      </c>
      <c r="D8248" s="3" t="s">
        <v>950</v>
      </c>
      <c r="E8248" s="3" t="s">
        <v>22411</v>
      </c>
      <c r="F8248" s="3" t="s">
        <v>22412</v>
      </c>
      <c r="G8248" s="2" t="s">
        <v>18</v>
      </c>
      <c r="H8248" s="2">
        <v>3.0</v>
      </c>
      <c r="I8248" s="2">
        <v>4.0</v>
      </c>
      <c r="J8248" s="2">
        <v>4.0</v>
      </c>
      <c r="K8248" s="2">
        <v>4.0</v>
      </c>
      <c r="L8248" s="2">
        <v>3.0</v>
      </c>
      <c r="M8248" s="2" t="s">
        <v>19</v>
      </c>
    </row>
    <row r="8249" ht="15.75" customHeight="1">
      <c r="A8249" s="2">
        <v>463.0</v>
      </c>
      <c r="B8249" s="2" t="s">
        <v>22366</v>
      </c>
      <c r="C8249" s="2" t="s">
        <v>1165</v>
      </c>
      <c r="D8249" s="3" t="s">
        <v>191</v>
      </c>
      <c r="E8249" s="3" t="s">
        <v>22413</v>
      </c>
      <c r="F8249" s="3" t="s">
        <v>22414</v>
      </c>
      <c r="G8249" s="2" t="s">
        <v>18</v>
      </c>
      <c r="H8249" s="2">
        <v>3.0</v>
      </c>
      <c r="I8249" s="2">
        <v>3.0</v>
      </c>
      <c r="J8249" s="2">
        <v>3.0</v>
      </c>
      <c r="K8249" s="2">
        <v>3.0</v>
      </c>
      <c r="L8249" s="2">
        <v>3.0</v>
      </c>
      <c r="M8249" s="2" t="s">
        <v>19</v>
      </c>
    </row>
    <row r="8250" ht="15.75" customHeight="1">
      <c r="A8250" s="2">
        <v>463.0</v>
      </c>
      <c r="B8250" s="2" t="s">
        <v>22366</v>
      </c>
      <c r="C8250" s="2" t="s">
        <v>583</v>
      </c>
      <c r="D8250" s="3" t="s">
        <v>22415</v>
      </c>
      <c r="E8250" s="3" t="s">
        <v>22416</v>
      </c>
      <c r="F8250" s="3" t="s">
        <v>22417</v>
      </c>
      <c r="G8250" s="2" t="s">
        <v>28</v>
      </c>
      <c r="H8250" s="2">
        <v>3.0</v>
      </c>
      <c r="I8250" s="2">
        <v>2.0</v>
      </c>
      <c r="J8250" s="2">
        <v>3.0</v>
      </c>
      <c r="K8250" s="2">
        <v>3.0</v>
      </c>
      <c r="L8250" s="2">
        <v>4.0</v>
      </c>
      <c r="M8250" s="2" t="s">
        <v>33</v>
      </c>
    </row>
    <row r="8251" ht="15.75" customHeight="1">
      <c r="A8251" s="2">
        <v>463.0</v>
      </c>
      <c r="B8251" s="2" t="s">
        <v>22366</v>
      </c>
      <c r="C8251" s="2" t="s">
        <v>194</v>
      </c>
      <c r="D8251" s="3" t="s">
        <v>16429</v>
      </c>
      <c r="E8251" s="3" t="s">
        <v>22418</v>
      </c>
      <c r="F8251" s="3" t="s">
        <v>22419</v>
      </c>
      <c r="G8251" s="2" t="s">
        <v>18</v>
      </c>
      <c r="H8251" s="2">
        <v>3.0</v>
      </c>
      <c r="I8251" s="2">
        <v>3.0</v>
      </c>
      <c r="J8251" s="2">
        <v>3.0</v>
      </c>
      <c r="K8251" s="2">
        <v>3.0</v>
      </c>
      <c r="L8251" s="2">
        <v>3.0</v>
      </c>
      <c r="M8251" s="2" t="s">
        <v>19</v>
      </c>
    </row>
    <row r="8252" ht="15.75" customHeight="1">
      <c r="A8252" s="2">
        <v>463.0</v>
      </c>
      <c r="B8252" s="2" t="s">
        <v>22366</v>
      </c>
      <c r="C8252" s="2" t="s">
        <v>210</v>
      </c>
      <c r="D8252" s="3" t="s">
        <v>22420</v>
      </c>
      <c r="E8252" s="3" t="s">
        <v>22421</v>
      </c>
      <c r="F8252" s="3" t="s">
        <v>22422</v>
      </c>
      <c r="G8252" s="2" t="s">
        <v>62</v>
      </c>
      <c r="H8252" s="2">
        <v>2.0</v>
      </c>
      <c r="I8252" s="2">
        <v>2.0</v>
      </c>
      <c r="J8252" s="2">
        <v>1.0</v>
      </c>
      <c r="K8252" s="2">
        <v>2.0</v>
      </c>
      <c r="L8252" s="2">
        <v>3.0</v>
      </c>
      <c r="M8252" s="2" t="s">
        <v>33</v>
      </c>
    </row>
    <row r="8253" ht="15.75" customHeight="1">
      <c r="A8253" s="2">
        <v>463.0</v>
      </c>
      <c r="B8253" s="2" t="s">
        <v>22366</v>
      </c>
      <c r="C8253" s="2" t="s">
        <v>210</v>
      </c>
      <c r="D8253" s="3" t="s">
        <v>22423</v>
      </c>
      <c r="E8253" s="3" t="s">
        <v>22424</v>
      </c>
      <c r="F8253" s="3" t="s">
        <v>22425</v>
      </c>
      <c r="G8253" s="2" t="s">
        <v>62</v>
      </c>
      <c r="H8253" s="2">
        <v>4.0</v>
      </c>
      <c r="I8253" s="2">
        <v>2.0</v>
      </c>
      <c r="J8253" s="2">
        <v>3.0</v>
      </c>
      <c r="K8253" s="2">
        <v>1.0</v>
      </c>
      <c r="L8253" s="2">
        <v>2.0</v>
      </c>
      <c r="M8253" s="2" t="s">
        <v>33</v>
      </c>
    </row>
    <row r="8254" ht="15.75" customHeight="1">
      <c r="A8254" s="2">
        <v>465.0</v>
      </c>
      <c r="B8254" s="2" t="s">
        <v>22426</v>
      </c>
      <c r="C8254" s="2" t="s">
        <v>372</v>
      </c>
      <c r="D8254" s="3" t="s">
        <v>22427</v>
      </c>
      <c r="E8254" s="3" t="s">
        <v>22428</v>
      </c>
      <c r="F8254" s="3" t="s">
        <v>22425</v>
      </c>
      <c r="G8254" s="2" t="s">
        <v>50</v>
      </c>
      <c r="H8254" s="2">
        <v>5.0</v>
      </c>
      <c r="I8254" s="2">
        <v>5.0</v>
      </c>
      <c r="J8254" s="2">
        <v>5.0</v>
      </c>
      <c r="K8254" s="2">
        <v>5.0</v>
      </c>
      <c r="L8254" s="2">
        <v>5.0</v>
      </c>
      <c r="M8254" s="2" t="s">
        <v>19</v>
      </c>
    </row>
    <row r="8255" ht="15.75" customHeight="1">
      <c r="A8255" s="2">
        <v>465.0</v>
      </c>
      <c r="B8255" s="2" t="s">
        <v>22426</v>
      </c>
      <c r="C8255" s="2" t="s">
        <v>522</v>
      </c>
      <c r="D8255" s="3" t="s">
        <v>22429</v>
      </c>
      <c r="E8255" s="3" t="s">
        <v>22430</v>
      </c>
      <c r="F8255" s="3" t="s">
        <v>22431</v>
      </c>
      <c r="G8255" s="2" t="s">
        <v>50</v>
      </c>
      <c r="H8255" s="2">
        <v>4.0</v>
      </c>
      <c r="I8255" s="2">
        <v>4.0</v>
      </c>
      <c r="J8255" s="2">
        <v>5.0</v>
      </c>
      <c r="K8255" s="2">
        <v>4.0</v>
      </c>
      <c r="L8255" s="2">
        <v>5.0</v>
      </c>
      <c r="M8255" s="2" t="s">
        <v>19</v>
      </c>
    </row>
    <row r="8256" ht="15.75" customHeight="1">
      <c r="A8256" s="2">
        <v>465.0</v>
      </c>
      <c r="B8256" s="2" t="s">
        <v>22426</v>
      </c>
      <c r="C8256" s="2" t="s">
        <v>986</v>
      </c>
      <c r="D8256" s="3" t="s">
        <v>191</v>
      </c>
      <c r="E8256" s="3" t="s">
        <v>22432</v>
      </c>
      <c r="F8256" s="3" t="s">
        <v>22433</v>
      </c>
      <c r="G8256" s="2" t="s">
        <v>50</v>
      </c>
      <c r="H8256" s="2">
        <v>5.0</v>
      </c>
      <c r="I8256" s="2">
        <v>5.0</v>
      </c>
      <c r="J8256" s="2">
        <v>5.0</v>
      </c>
      <c r="K8256" s="2">
        <v>5.0</v>
      </c>
      <c r="L8256" s="2">
        <v>5.0</v>
      </c>
      <c r="M8256" s="2" t="s">
        <v>19</v>
      </c>
    </row>
    <row r="8257" ht="15.75" customHeight="1">
      <c r="A8257" s="2">
        <v>465.0</v>
      </c>
      <c r="B8257" s="2" t="s">
        <v>22426</v>
      </c>
      <c r="C8257" s="2" t="s">
        <v>261</v>
      </c>
      <c r="D8257" s="3" t="s">
        <v>22434</v>
      </c>
      <c r="E8257" s="3" t="s">
        <v>22435</v>
      </c>
      <c r="F8257" s="3" t="s">
        <v>22436</v>
      </c>
      <c r="G8257" s="2" t="s">
        <v>62</v>
      </c>
      <c r="H8257" s="2">
        <v>4.0</v>
      </c>
      <c r="I8257" s="2">
        <v>3.0</v>
      </c>
      <c r="J8257" s="2">
        <v>1.0</v>
      </c>
      <c r="K8257" s="2">
        <v>2.0</v>
      </c>
      <c r="L8257" s="2">
        <v>4.0</v>
      </c>
      <c r="M8257" s="2" t="s">
        <v>33</v>
      </c>
    </row>
    <row r="8258" ht="15.75" customHeight="1">
      <c r="A8258" s="2">
        <v>465.0</v>
      </c>
      <c r="B8258" s="2" t="s">
        <v>22426</v>
      </c>
      <c r="C8258" s="2" t="s">
        <v>226</v>
      </c>
      <c r="D8258" s="3" t="s">
        <v>22437</v>
      </c>
      <c r="E8258" s="3" t="s">
        <v>22438</v>
      </c>
      <c r="F8258" s="3" t="s">
        <v>22439</v>
      </c>
      <c r="G8258" s="2" t="s">
        <v>62</v>
      </c>
      <c r="H8258" s="2">
        <v>2.0</v>
      </c>
      <c r="I8258" s="2">
        <v>1.0</v>
      </c>
      <c r="J8258" s="2">
        <v>1.0</v>
      </c>
      <c r="K8258" s="2">
        <v>1.0</v>
      </c>
      <c r="L8258" s="2">
        <v>4.0</v>
      </c>
      <c r="M8258" s="2" t="s">
        <v>33</v>
      </c>
    </row>
    <row r="8259" ht="15.75" customHeight="1">
      <c r="A8259" s="2">
        <v>465.0</v>
      </c>
      <c r="B8259" s="2" t="s">
        <v>22426</v>
      </c>
      <c r="C8259" s="2" t="s">
        <v>986</v>
      </c>
      <c r="D8259" s="3" t="s">
        <v>120</v>
      </c>
      <c r="E8259" s="3" t="s">
        <v>22440</v>
      </c>
      <c r="F8259" s="3" t="s">
        <v>22441</v>
      </c>
      <c r="G8259" s="2" t="s">
        <v>50</v>
      </c>
      <c r="H8259" s="2">
        <v>5.0</v>
      </c>
      <c r="I8259" s="2">
        <v>4.0</v>
      </c>
      <c r="J8259" s="2">
        <v>5.0</v>
      </c>
      <c r="K8259" s="2">
        <v>5.0</v>
      </c>
      <c r="L8259" s="2">
        <v>5.0</v>
      </c>
      <c r="M8259" s="2" t="s">
        <v>19</v>
      </c>
    </row>
    <row r="8260" ht="15.75" customHeight="1">
      <c r="A8260" s="2">
        <v>465.0</v>
      </c>
      <c r="B8260" s="2" t="s">
        <v>22426</v>
      </c>
      <c r="C8260" s="2" t="s">
        <v>178</v>
      </c>
      <c r="D8260" s="3" t="s">
        <v>22442</v>
      </c>
      <c r="E8260" s="3" t="s">
        <v>22443</v>
      </c>
      <c r="F8260" s="3" t="s">
        <v>22444</v>
      </c>
      <c r="G8260" s="2" t="s">
        <v>18</v>
      </c>
      <c r="H8260" s="2">
        <v>4.0</v>
      </c>
      <c r="I8260" s="2">
        <v>4.0</v>
      </c>
      <c r="J8260" s="2">
        <v>4.0</v>
      </c>
      <c r="K8260" s="2">
        <v>5.0</v>
      </c>
      <c r="L8260" s="2">
        <v>4.0</v>
      </c>
      <c r="M8260" s="2" t="s">
        <v>19</v>
      </c>
    </row>
    <row r="8261" ht="15.75" customHeight="1">
      <c r="A8261" s="2">
        <v>465.0</v>
      </c>
      <c r="B8261" s="2" t="s">
        <v>22426</v>
      </c>
      <c r="C8261" s="2" t="s">
        <v>178</v>
      </c>
      <c r="D8261" s="3" t="s">
        <v>22445</v>
      </c>
      <c r="E8261" s="3" t="s">
        <v>22446</v>
      </c>
      <c r="F8261" s="3" t="s">
        <v>22447</v>
      </c>
      <c r="G8261" s="2" t="s">
        <v>182</v>
      </c>
      <c r="H8261" s="2">
        <v>1.0</v>
      </c>
      <c r="I8261" s="2">
        <v>1.0</v>
      </c>
      <c r="J8261" s="2">
        <v>1.0</v>
      </c>
      <c r="K8261" s="2">
        <v>1.0</v>
      </c>
      <c r="L8261" s="2">
        <v>5.0</v>
      </c>
      <c r="M8261" s="2" t="s">
        <v>33</v>
      </c>
    </row>
    <row r="8262" ht="15.75" customHeight="1">
      <c r="A8262" s="2">
        <v>465.0</v>
      </c>
      <c r="B8262" s="2" t="s">
        <v>22426</v>
      </c>
      <c r="C8262" s="2" t="s">
        <v>142</v>
      </c>
      <c r="D8262" s="3" t="s">
        <v>22448</v>
      </c>
      <c r="E8262" s="3" t="s">
        <v>22449</v>
      </c>
      <c r="F8262" s="3" t="s">
        <v>22450</v>
      </c>
      <c r="G8262" s="2" t="s">
        <v>18</v>
      </c>
      <c r="H8262" s="2">
        <v>4.0</v>
      </c>
      <c r="I8262" s="2">
        <v>4.0</v>
      </c>
      <c r="J8262" s="2">
        <v>4.0</v>
      </c>
      <c r="K8262" s="2">
        <v>5.0</v>
      </c>
      <c r="L8262" s="2">
        <v>4.0</v>
      </c>
      <c r="M8262" s="2" t="s">
        <v>19</v>
      </c>
    </row>
    <row r="8263" ht="15.75" customHeight="1">
      <c r="A8263" s="2">
        <v>465.0</v>
      </c>
      <c r="B8263" s="2" t="s">
        <v>22426</v>
      </c>
      <c r="C8263" s="2" t="s">
        <v>142</v>
      </c>
      <c r="D8263" s="3" t="s">
        <v>22451</v>
      </c>
      <c r="E8263" s="3" t="s">
        <v>22452</v>
      </c>
      <c r="F8263" s="3" t="s">
        <v>22453</v>
      </c>
      <c r="G8263" s="2" t="s">
        <v>50</v>
      </c>
      <c r="H8263" s="2">
        <v>5.0</v>
      </c>
      <c r="I8263" s="2">
        <v>5.0</v>
      </c>
      <c r="J8263" s="2">
        <v>5.0</v>
      </c>
      <c r="K8263" s="2">
        <v>5.0</v>
      </c>
      <c r="L8263" s="2">
        <v>5.0</v>
      </c>
      <c r="M8263" s="2" t="s">
        <v>19</v>
      </c>
    </row>
    <row r="8264" ht="15.75" customHeight="1">
      <c r="A8264" s="2">
        <v>465.0</v>
      </c>
      <c r="B8264" s="2" t="s">
        <v>22426</v>
      </c>
      <c r="C8264" s="2" t="s">
        <v>142</v>
      </c>
      <c r="D8264" s="3" t="s">
        <v>22454</v>
      </c>
      <c r="E8264" s="3" t="s">
        <v>22455</v>
      </c>
      <c r="F8264" s="3" t="s">
        <v>22456</v>
      </c>
      <c r="G8264" s="2" t="s">
        <v>18</v>
      </c>
      <c r="H8264" s="2">
        <v>4.0</v>
      </c>
      <c r="I8264" s="2">
        <v>4.0</v>
      </c>
      <c r="J8264" s="2">
        <v>4.0</v>
      </c>
      <c r="K8264" s="2">
        <v>4.0</v>
      </c>
      <c r="L8264" s="2">
        <v>4.0</v>
      </c>
      <c r="M8264" s="2" t="s">
        <v>19</v>
      </c>
    </row>
    <row r="8265" ht="15.75" customHeight="1">
      <c r="A8265" s="2">
        <v>467.0</v>
      </c>
      <c r="B8265" s="2" t="s">
        <v>22457</v>
      </c>
      <c r="C8265" s="2" t="s">
        <v>235</v>
      </c>
      <c r="D8265" s="3" t="s">
        <v>1638</v>
      </c>
      <c r="E8265" s="3" t="s">
        <v>22458</v>
      </c>
      <c r="F8265" s="3" t="s">
        <v>22459</v>
      </c>
      <c r="G8265" s="2" t="s">
        <v>50</v>
      </c>
      <c r="H8265" s="2">
        <v>5.0</v>
      </c>
      <c r="I8265" s="2">
        <v>4.0</v>
      </c>
      <c r="J8265" s="2">
        <v>5.0</v>
      </c>
      <c r="K8265" s="2">
        <v>5.0</v>
      </c>
      <c r="L8265" s="2">
        <v>4.0</v>
      </c>
      <c r="M8265" s="2" t="s">
        <v>19</v>
      </c>
    </row>
    <row r="8266" ht="15.75" customHeight="1">
      <c r="A8266" s="2">
        <v>467.0</v>
      </c>
      <c r="B8266" s="2" t="s">
        <v>22457</v>
      </c>
      <c r="C8266" s="2" t="s">
        <v>235</v>
      </c>
      <c r="D8266" s="3" t="s">
        <v>22460</v>
      </c>
      <c r="E8266" s="3" t="s">
        <v>22461</v>
      </c>
      <c r="F8266" s="3" t="s">
        <v>22462</v>
      </c>
      <c r="G8266" s="2" t="s">
        <v>50</v>
      </c>
      <c r="H8266" s="2">
        <v>5.0</v>
      </c>
      <c r="I8266" s="2">
        <v>5.0</v>
      </c>
      <c r="J8266" s="2">
        <v>5.0</v>
      </c>
      <c r="K8266" s="2">
        <v>5.0</v>
      </c>
      <c r="L8266" s="2">
        <v>5.0</v>
      </c>
      <c r="M8266" s="2" t="s">
        <v>19</v>
      </c>
    </row>
    <row r="8267" ht="15.75" customHeight="1">
      <c r="A8267" s="2">
        <v>467.0</v>
      </c>
      <c r="B8267" s="2" t="s">
        <v>22457</v>
      </c>
      <c r="C8267" s="2" t="s">
        <v>235</v>
      </c>
      <c r="D8267" s="3" t="s">
        <v>22463</v>
      </c>
      <c r="E8267" s="3" t="s">
        <v>22464</v>
      </c>
      <c r="F8267" s="3" t="s">
        <v>22465</v>
      </c>
      <c r="G8267" s="2" t="s">
        <v>50</v>
      </c>
      <c r="H8267" s="2">
        <v>5.0</v>
      </c>
      <c r="I8267" s="2">
        <v>5.0</v>
      </c>
      <c r="J8267" s="2">
        <v>5.0</v>
      </c>
      <c r="K8267" s="2">
        <v>5.0</v>
      </c>
      <c r="L8267" s="2">
        <v>5.0</v>
      </c>
      <c r="M8267" s="2" t="s">
        <v>19</v>
      </c>
    </row>
    <row r="8268" ht="15.75" customHeight="1">
      <c r="A8268" s="2">
        <v>467.0</v>
      </c>
      <c r="B8268" s="2" t="s">
        <v>22457</v>
      </c>
      <c r="C8268" s="2" t="s">
        <v>235</v>
      </c>
      <c r="D8268" s="3" t="s">
        <v>22466</v>
      </c>
      <c r="E8268" s="3" t="s">
        <v>22467</v>
      </c>
      <c r="F8268" s="3" t="s">
        <v>22468</v>
      </c>
      <c r="G8268" s="2" t="s">
        <v>50</v>
      </c>
      <c r="H8268" s="2">
        <v>5.0</v>
      </c>
      <c r="I8268" s="2">
        <v>5.0</v>
      </c>
      <c r="J8268" s="2">
        <v>5.0</v>
      </c>
      <c r="K8268" s="2">
        <v>5.0</v>
      </c>
      <c r="L8268" s="2">
        <v>5.0</v>
      </c>
      <c r="M8268" s="2" t="s">
        <v>19</v>
      </c>
    </row>
    <row r="8269" ht="15.75" customHeight="1">
      <c r="A8269" s="2">
        <v>471.0</v>
      </c>
      <c r="B8269" s="2" t="s">
        <v>22469</v>
      </c>
      <c r="C8269" s="2" t="s">
        <v>766</v>
      </c>
      <c r="D8269" s="3" t="s">
        <v>22470</v>
      </c>
      <c r="E8269" s="3" t="s">
        <v>22471</v>
      </c>
      <c r="F8269" s="3" t="s">
        <v>22472</v>
      </c>
      <c r="G8269" s="2" t="s">
        <v>18</v>
      </c>
      <c r="H8269" s="2">
        <v>4.0</v>
      </c>
      <c r="I8269" s="2">
        <v>5.0</v>
      </c>
      <c r="J8269" s="2">
        <v>5.0</v>
      </c>
      <c r="K8269" s="2">
        <v>5.0</v>
      </c>
      <c r="L8269" s="2">
        <v>5.0</v>
      </c>
      <c r="M8269" s="2" t="s">
        <v>19</v>
      </c>
    </row>
    <row r="8270" ht="15.75" customHeight="1">
      <c r="A8270" s="2">
        <v>471.0</v>
      </c>
      <c r="B8270" s="2" t="s">
        <v>22469</v>
      </c>
      <c r="C8270" s="2" t="s">
        <v>138</v>
      </c>
      <c r="D8270" s="3" t="s">
        <v>1169</v>
      </c>
      <c r="E8270" s="3" t="s">
        <v>22473</v>
      </c>
      <c r="F8270" s="3" t="s">
        <v>22474</v>
      </c>
      <c r="G8270" s="2" t="s">
        <v>18</v>
      </c>
      <c r="H8270" s="2">
        <v>3.0</v>
      </c>
      <c r="I8270" s="2">
        <v>3.0</v>
      </c>
      <c r="J8270" s="2">
        <v>5.0</v>
      </c>
      <c r="K8270" s="2">
        <v>3.0</v>
      </c>
      <c r="L8270" s="2">
        <v>4.0</v>
      </c>
      <c r="M8270" s="2" t="s">
        <v>19</v>
      </c>
    </row>
    <row r="8271" ht="15.75" customHeight="1">
      <c r="A8271" s="2">
        <v>471.0</v>
      </c>
      <c r="B8271" s="2" t="s">
        <v>22469</v>
      </c>
      <c r="C8271" s="2" t="s">
        <v>1424</v>
      </c>
      <c r="D8271" s="3" t="s">
        <v>22475</v>
      </c>
      <c r="E8271" s="3" t="s">
        <v>22476</v>
      </c>
      <c r="F8271" s="3" t="s">
        <v>22477</v>
      </c>
      <c r="G8271" s="2" t="s">
        <v>50</v>
      </c>
      <c r="H8271" s="2">
        <v>2.0</v>
      </c>
      <c r="I8271" s="2">
        <v>4.0</v>
      </c>
      <c r="J8271" s="2">
        <v>5.0</v>
      </c>
      <c r="K8271" s="2">
        <v>5.0</v>
      </c>
      <c r="L8271" s="2">
        <v>5.0</v>
      </c>
      <c r="M8271" s="2" t="s">
        <v>19</v>
      </c>
    </row>
    <row r="8272" ht="15.75" customHeight="1">
      <c r="A8272" s="2">
        <v>471.0</v>
      </c>
      <c r="B8272" s="2" t="s">
        <v>22469</v>
      </c>
      <c r="C8272" s="2" t="s">
        <v>508</v>
      </c>
      <c r="D8272" s="3" t="s">
        <v>22478</v>
      </c>
      <c r="E8272" s="3" t="s">
        <v>22479</v>
      </c>
      <c r="F8272" s="3" t="s">
        <v>22480</v>
      </c>
      <c r="G8272" s="2" t="s">
        <v>62</v>
      </c>
      <c r="H8272" s="2">
        <v>2.0</v>
      </c>
      <c r="I8272" s="2">
        <v>2.0</v>
      </c>
      <c r="J8272" s="2">
        <v>1.0</v>
      </c>
      <c r="K8272" s="2">
        <v>2.0</v>
      </c>
      <c r="L8272" s="2">
        <v>1.0</v>
      </c>
      <c r="M8272" s="2" t="s">
        <v>33</v>
      </c>
    </row>
    <row r="8273" ht="15.75" customHeight="1">
      <c r="A8273" s="2">
        <v>471.0</v>
      </c>
      <c r="B8273" s="2" t="s">
        <v>22469</v>
      </c>
      <c r="C8273" s="2" t="s">
        <v>386</v>
      </c>
      <c r="D8273" s="3" t="s">
        <v>59</v>
      </c>
      <c r="E8273" s="3" t="s">
        <v>22481</v>
      </c>
      <c r="F8273" s="3" t="s">
        <v>22482</v>
      </c>
      <c r="G8273" s="2" t="s">
        <v>62</v>
      </c>
      <c r="H8273" s="2">
        <v>2.0</v>
      </c>
      <c r="I8273" s="2">
        <v>2.0</v>
      </c>
      <c r="J8273" s="2">
        <v>2.0</v>
      </c>
      <c r="K8273" s="2">
        <v>3.0</v>
      </c>
      <c r="L8273" s="2">
        <v>4.0</v>
      </c>
      <c r="M8273" s="2" t="s">
        <v>33</v>
      </c>
    </row>
    <row r="8274" ht="15.75" customHeight="1">
      <c r="A8274" s="2">
        <v>472.0</v>
      </c>
      <c r="B8274" s="2" t="s">
        <v>22483</v>
      </c>
      <c r="C8274" s="2" t="s">
        <v>153</v>
      </c>
      <c r="D8274" s="3" t="s">
        <v>22484</v>
      </c>
      <c r="E8274" s="3" t="s">
        <v>22485</v>
      </c>
      <c r="F8274" s="3" t="s">
        <v>22486</v>
      </c>
      <c r="G8274" s="2" t="s">
        <v>18</v>
      </c>
      <c r="H8274" s="2">
        <v>4.0</v>
      </c>
      <c r="I8274" s="2">
        <v>4.0</v>
      </c>
      <c r="J8274" s="2">
        <v>4.0</v>
      </c>
      <c r="K8274" s="2">
        <v>5.0</v>
      </c>
      <c r="L8274" s="2">
        <v>4.0</v>
      </c>
      <c r="M8274" s="2" t="s">
        <v>19</v>
      </c>
    </row>
    <row r="8275" ht="15.75" customHeight="1">
      <c r="A8275" s="2">
        <v>472.0</v>
      </c>
      <c r="B8275" s="2" t="s">
        <v>22483</v>
      </c>
      <c r="C8275" s="2" t="s">
        <v>1920</v>
      </c>
      <c r="D8275" s="3" t="s">
        <v>22487</v>
      </c>
      <c r="E8275" s="3" t="s">
        <v>22488</v>
      </c>
      <c r="F8275" s="3" t="s">
        <v>22489</v>
      </c>
      <c r="G8275" s="2" t="s">
        <v>50</v>
      </c>
      <c r="H8275" s="2">
        <v>5.0</v>
      </c>
      <c r="I8275" s="2">
        <v>4.0</v>
      </c>
      <c r="J8275" s="2">
        <v>5.0</v>
      </c>
      <c r="K8275" s="2">
        <v>5.0</v>
      </c>
      <c r="L8275" s="2">
        <v>5.0</v>
      </c>
      <c r="M8275" s="2" t="s">
        <v>19</v>
      </c>
    </row>
    <row r="8276" ht="15.75" customHeight="1">
      <c r="A8276" s="2">
        <v>472.0</v>
      </c>
      <c r="B8276" s="2" t="s">
        <v>22483</v>
      </c>
      <c r="C8276" s="2" t="s">
        <v>1920</v>
      </c>
      <c r="D8276" s="3" t="s">
        <v>13351</v>
      </c>
      <c r="E8276" s="3" t="s">
        <v>22490</v>
      </c>
      <c r="F8276" s="3" t="s">
        <v>22491</v>
      </c>
      <c r="G8276" s="2" t="s">
        <v>50</v>
      </c>
      <c r="H8276" s="2">
        <v>5.0</v>
      </c>
      <c r="I8276" s="2">
        <v>4.0</v>
      </c>
      <c r="J8276" s="2">
        <v>5.0</v>
      </c>
      <c r="K8276" s="2">
        <v>5.0</v>
      </c>
      <c r="L8276" s="2">
        <v>5.0</v>
      </c>
      <c r="M8276" s="2" t="s">
        <v>19</v>
      </c>
    </row>
    <row r="8277" ht="15.75" customHeight="1">
      <c r="A8277" s="2">
        <v>472.0</v>
      </c>
      <c r="B8277" s="2" t="s">
        <v>22483</v>
      </c>
      <c r="C8277" s="2" t="s">
        <v>1920</v>
      </c>
      <c r="D8277" s="3" t="s">
        <v>3295</v>
      </c>
      <c r="E8277" s="3" t="s">
        <v>22492</v>
      </c>
      <c r="F8277" s="3" t="s">
        <v>22493</v>
      </c>
      <c r="G8277" s="2" t="s">
        <v>18</v>
      </c>
      <c r="H8277" s="2">
        <v>5.0</v>
      </c>
      <c r="I8277" s="2">
        <v>4.0</v>
      </c>
      <c r="J8277" s="2">
        <v>5.0</v>
      </c>
      <c r="K8277" s="2">
        <v>5.0</v>
      </c>
      <c r="L8277" s="2">
        <v>5.0</v>
      </c>
      <c r="M8277" s="2" t="s">
        <v>19</v>
      </c>
    </row>
    <row r="8278" ht="15.75" customHeight="1">
      <c r="A8278" s="2">
        <v>472.0</v>
      </c>
      <c r="B8278" s="2" t="s">
        <v>22483</v>
      </c>
      <c r="C8278" s="2" t="s">
        <v>1920</v>
      </c>
      <c r="D8278" s="3" t="s">
        <v>22494</v>
      </c>
      <c r="E8278" s="3" t="s">
        <v>22495</v>
      </c>
      <c r="F8278" s="3" t="s">
        <v>22496</v>
      </c>
      <c r="G8278" s="2" t="s">
        <v>50</v>
      </c>
      <c r="H8278" s="2">
        <v>5.0</v>
      </c>
      <c r="I8278" s="2">
        <v>4.0</v>
      </c>
      <c r="J8278" s="2">
        <v>5.0</v>
      </c>
      <c r="K8278" s="2">
        <v>5.0</v>
      </c>
      <c r="L8278" s="2">
        <v>5.0</v>
      </c>
      <c r="M8278" s="2" t="s">
        <v>19</v>
      </c>
    </row>
    <row r="8279" ht="15.75" customHeight="1">
      <c r="A8279" s="2">
        <v>472.0</v>
      </c>
      <c r="B8279" s="2" t="s">
        <v>22483</v>
      </c>
      <c r="C8279" s="2" t="s">
        <v>1920</v>
      </c>
      <c r="D8279" s="3" t="s">
        <v>22497</v>
      </c>
      <c r="E8279" s="3" t="s">
        <v>22498</v>
      </c>
      <c r="F8279" s="3" t="s">
        <v>22499</v>
      </c>
      <c r="G8279" s="2" t="s">
        <v>50</v>
      </c>
      <c r="H8279" s="2">
        <v>4.0</v>
      </c>
      <c r="I8279" s="2">
        <v>5.0</v>
      </c>
      <c r="J8279" s="2">
        <v>5.0</v>
      </c>
      <c r="K8279" s="2">
        <v>5.0</v>
      </c>
      <c r="L8279" s="2">
        <v>5.0</v>
      </c>
      <c r="M8279" s="2" t="s">
        <v>19</v>
      </c>
    </row>
    <row r="8280" ht="15.75" customHeight="1">
      <c r="A8280" s="2">
        <v>472.0</v>
      </c>
      <c r="B8280" s="2" t="s">
        <v>22483</v>
      </c>
      <c r="C8280" s="2" t="s">
        <v>1920</v>
      </c>
      <c r="D8280" s="3" t="s">
        <v>7778</v>
      </c>
      <c r="E8280" s="3" t="s">
        <v>22500</v>
      </c>
      <c r="F8280" s="3" t="s">
        <v>22501</v>
      </c>
      <c r="G8280" s="2" t="s">
        <v>50</v>
      </c>
      <c r="H8280" s="2">
        <v>5.0</v>
      </c>
      <c r="I8280" s="2">
        <v>5.0</v>
      </c>
      <c r="J8280" s="2">
        <v>5.0</v>
      </c>
      <c r="K8280" s="2">
        <v>4.0</v>
      </c>
      <c r="L8280" s="2">
        <v>5.0</v>
      </c>
      <c r="M8280" s="2" t="s">
        <v>19</v>
      </c>
    </row>
    <row r="8281" ht="15.75" customHeight="1">
      <c r="A8281" s="2">
        <v>472.0</v>
      </c>
      <c r="B8281" s="2" t="s">
        <v>22483</v>
      </c>
      <c r="C8281" s="2" t="s">
        <v>690</v>
      </c>
      <c r="D8281" s="3" t="s">
        <v>19037</v>
      </c>
      <c r="E8281" s="3" t="s">
        <v>22502</v>
      </c>
      <c r="F8281" s="3" t="s">
        <v>22503</v>
      </c>
      <c r="G8281" s="2" t="s">
        <v>50</v>
      </c>
      <c r="H8281" s="2">
        <v>4.0</v>
      </c>
      <c r="I8281" s="2">
        <v>5.0</v>
      </c>
      <c r="J8281" s="2">
        <v>5.0</v>
      </c>
      <c r="K8281" s="2">
        <v>5.0</v>
      </c>
      <c r="L8281" s="2">
        <v>5.0</v>
      </c>
      <c r="M8281" s="2" t="s">
        <v>19</v>
      </c>
    </row>
    <row r="8282" ht="15.75" customHeight="1">
      <c r="A8282" s="2">
        <v>472.0</v>
      </c>
      <c r="B8282" s="2" t="s">
        <v>22483</v>
      </c>
      <c r="C8282" s="2" t="s">
        <v>690</v>
      </c>
      <c r="D8282" s="3" t="s">
        <v>22504</v>
      </c>
      <c r="E8282" s="3" t="s">
        <v>22505</v>
      </c>
      <c r="F8282" s="3" t="s">
        <v>22506</v>
      </c>
      <c r="G8282" s="2" t="s">
        <v>50</v>
      </c>
      <c r="H8282" s="2">
        <v>5.0</v>
      </c>
      <c r="I8282" s="2">
        <v>4.0</v>
      </c>
      <c r="J8282" s="2">
        <v>5.0</v>
      </c>
      <c r="K8282" s="2">
        <v>5.0</v>
      </c>
      <c r="L8282" s="2">
        <v>5.0</v>
      </c>
      <c r="M8282" s="2" t="s">
        <v>19</v>
      </c>
    </row>
    <row r="8283" ht="15.75" customHeight="1">
      <c r="A8283" s="2">
        <v>472.0</v>
      </c>
      <c r="B8283" s="2" t="s">
        <v>22483</v>
      </c>
      <c r="C8283" s="2" t="s">
        <v>690</v>
      </c>
      <c r="D8283" s="3" t="s">
        <v>22507</v>
      </c>
      <c r="E8283" s="3" t="s">
        <v>22508</v>
      </c>
      <c r="F8283" s="3" t="s">
        <v>22509</v>
      </c>
      <c r="G8283" s="2" t="s">
        <v>50</v>
      </c>
      <c r="H8283" s="2">
        <v>5.0</v>
      </c>
      <c r="I8283" s="2">
        <v>4.0</v>
      </c>
      <c r="J8283" s="2">
        <v>5.0</v>
      </c>
      <c r="K8283" s="2">
        <v>5.0</v>
      </c>
      <c r="L8283" s="2">
        <v>5.0</v>
      </c>
      <c r="M8283" s="2" t="s">
        <v>19</v>
      </c>
    </row>
    <row r="8284" ht="15.75" customHeight="1">
      <c r="A8284" s="2">
        <v>472.0</v>
      </c>
      <c r="B8284" s="2" t="s">
        <v>22483</v>
      </c>
      <c r="C8284" s="2" t="s">
        <v>690</v>
      </c>
      <c r="D8284" s="3" t="s">
        <v>22510</v>
      </c>
      <c r="E8284" s="3" t="s">
        <v>22511</v>
      </c>
      <c r="F8284" s="3" t="s">
        <v>22512</v>
      </c>
      <c r="G8284" s="2" t="s">
        <v>50</v>
      </c>
      <c r="H8284" s="2">
        <v>5.0</v>
      </c>
      <c r="I8284" s="2">
        <v>4.0</v>
      </c>
      <c r="J8284" s="2">
        <v>5.0</v>
      </c>
      <c r="K8284" s="2">
        <v>5.0</v>
      </c>
      <c r="L8284" s="2">
        <v>5.0</v>
      </c>
      <c r="M8284" s="2" t="s">
        <v>19</v>
      </c>
    </row>
    <row r="8285" ht="15.75" customHeight="1">
      <c r="A8285" s="2">
        <v>472.0</v>
      </c>
      <c r="B8285" s="2" t="s">
        <v>22483</v>
      </c>
      <c r="C8285" s="2" t="s">
        <v>690</v>
      </c>
      <c r="D8285" s="3" t="s">
        <v>22513</v>
      </c>
      <c r="E8285" s="3" t="s">
        <v>22514</v>
      </c>
      <c r="F8285" s="3" t="s">
        <v>22515</v>
      </c>
      <c r="G8285" s="2" t="s">
        <v>50</v>
      </c>
      <c r="H8285" s="2">
        <v>5.0</v>
      </c>
      <c r="I8285" s="2">
        <v>4.0</v>
      </c>
      <c r="J8285" s="2">
        <v>5.0</v>
      </c>
      <c r="K8285" s="2">
        <v>5.0</v>
      </c>
      <c r="L8285" s="2">
        <v>5.0</v>
      </c>
      <c r="M8285" s="2" t="s">
        <v>19</v>
      </c>
    </row>
    <row r="8286" ht="15.75" customHeight="1">
      <c r="A8286" s="2">
        <v>472.0</v>
      </c>
      <c r="B8286" s="2" t="s">
        <v>22483</v>
      </c>
      <c r="C8286" s="2" t="s">
        <v>690</v>
      </c>
      <c r="D8286" s="3" t="s">
        <v>22516</v>
      </c>
      <c r="E8286" s="3" t="s">
        <v>22517</v>
      </c>
      <c r="F8286" s="3" t="s">
        <v>22518</v>
      </c>
      <c r="G8286" s="2" t="s">
        <v>50</v>
      </c>
      <c r="H8286" s="2">
        <v>4.0</v>
      </c>
      <c r="I8286" s="2">
        <v>5.0</v>
      </c>
      <c r="J8286" s="2">
        <v>5.0</v>
      </c>
      <c r="K8286" s="2">
        <v>5.0</v>
      </c>
      <c r="L8286" s="2">
        <v>5.0</v>
      </c>
      <c r="M8286" s="2" t="s">
        <v>19</v>
      </c>
    </row>
    <row r="8287" ht="15.75" customHeight="1">
      <c r="A8287" s="2">
        <v>472.0</v>
      </c>
      <c r="B8287" s="2" t="s">
        <v>22483</v>
      </c>
      <c r="C8287" s="2" t="s">
        <v>690</v>
      </c>
      <c r="D8287" s="3" t="s">
        <v>22519</v>
      </c>
      <c r="E8287" s="3" t="s">
        <v>22520</v>
      </c>
      <c r="F8287" s="3" t="s">
        <v>22521</v>
      </c>
      <c r="G8287" s="2" t="s">
        <v>50</v>
      </c>
      <c r="H8287" s="2">
        <v>5.0</v>
      </c>
      <c r="I8287" s="2">
        <v>5.0</v>
      </c>
      <c r="J8287" s="2">
        <v>4.0</v>
      </c>
      <c r="K8287" s="2">
        <v>5.0</v>
      </c>
      <c r="L8287" s="2">
        <v>5.0</v>
      </c>
      <c r="M8287" s="2" t="s">
        <v>19</v>
      </c>
    </row>
    <row r="8288" ht="15.75" customHeight="1">
      <c r="A8288" s="2">
        <v>472.0</v>
      </c>
      <c r="B8288" s="2" t="s">
        <v>22483</v>
      </c>
      <c r="C8288" s="2" t="s">
        <v>690</v>
      </c>
      <c r="D8288" s="3" t="s">
        <v>22522</v>
      </c>
      <c r="E8288" s="3" t="s">
        <v>22523</v>
      </c>
      <c r="F8288" s="3" t="s">
        <v>22524</v>
      </c>
      <c r="G8288" s="2" t="s">
        <v>50</v>
      </c>
      <c r="H8288" s="2">
        <v>4.0</v>
      </c>
      <c r="I8288" s="2">
        <v>5.0</v>
      </c>
      <c r="J8288" s="2">
        <v>5.0</v>
      </c>
      <c r="K8288" s="2">
        <v>5.0</v>
      </c>
      <c r="L8288" s="2">
        <v>5.0</v>
      </c>
      <c r="M8288" s="2" t="s">
        <v>19</v>
      </c>
    </row>
    <row r="8289" ht="15.75" customHeight="1">
      <c r="A8289" s="2">
        <v>472.0</v>
      </c>
      <c r="B8289" s="2" t="s">
        <v>22483</v>
      </c>
      <c r="C8289" s="2" t="s">
        <v>690</v>
      </c>
      <c r="D8289" s="3" t="s">
        <v>59</v>
      </c>
      <c r="E8289" s="3" t="s">
        <v>22525</v>
      </c>
      <c r="F8289" s="3" t="s">
        <v>22526</v>
      </c>
      <c r="G8289" s="2" t="s">
        <v>50</v>
      </c>
      <c r="H8289" s="2">
        <v>4.0</v>
      </c>
      <c r="I8289" s="2">
        <v>5.0</v>
      </c>
      <c r="J8289" s="2">
        <v>5.0</v>
      </c>
      <c r="K8289" s="2">
        <v>5.0</v>
      </c>
      <c r="L8289" s="2">
        <v>5.0</v>
      </c>
      <c r="M8289" s="2" t="s">
        <v>19</v>
      </c>
    </row>
    <row r="8290" ht="15.75" customHeight="1">
      <c r="A8290" s="2">
        <v>472.0</v>
      </c>
      <c r="B8290" s="2" t="s">
        <v>22483</v>
      </c>
      <c r="C8290" s="2" t="s">
        <v>690</v>
      </c>
      <c r="D8290" s="3" t="s">
        <v>22527</v>
      </c>
      <c r="E8290" s="3" t="s">
        <v>22525</v>
      </c>
      <c r="F8290" s="3" t="s">
        <v>22526</v>
      </c>
      <c r="G8290" s="2" t="s">
        <v>50</v>
      </c>
      <c r="H8290" s="2">
        <v>5.0</v>
      </c>
      <c r="I8290" s="2">
        <v>5.0</v>
      </c>
      <c r="J8290" s="2">
        <v>4.0</v>
      </c>
      <c r="K8290" s="2">
        <v>5.0</v>
      </c>
      <c r="L8290" s="2">
        <v>5.0</v>
      </c>
      <c r="M8290" s="2" t="s">
        <v>19</v>
      </c>
    </row>
    <row r="8291" ht="15.75" customHeight="1">
      <c r="A8291" s="2">
        <v>472.0</v>
      </c>
      <c r="B8291" s="2" t="s">
        <v>22483</v>
      </c>
      <c r="C8291" s="2" t="s">
        <v>690</v>
      </c>
      <c r="D8291" s="3" t="s">
        <v>22528</v>
      </c>
      <c r="E8291" s="3" t="s">
        <v>22529</v>
      </c>
      <c r="F8291" s="3" t="s">
        <v>22530</v>
      </c>
      <c r="G8291" s="2" t="s">
        <v>50</v>
      </c>
      <c r="H8291" s="2">
        <v>5.0</v>
      </c>
      <c r="I8291" s="2">
        <v>5.0</v>
      </c>
      <c r="J8291" s="2">
        <v>5.0</v>
      </c>
      <c r="K8291" s="2">
        <v>4.0</v>
      </c>
      <c r="L8291" s="2">
        <v>5.0</v>
      </c>
      <c r="M8291" s="2" t="s">
        <v>19</v>
      </c>
    </row>
    <row r="8292" ht="15.75" customHeight="1">
      <c r="A8292" s="2">
        <v>472.0</v>
      </c>
      <c r="B8292" s="2" t="s">
        <v>22483</v>
      </c>
      <c r="C8292" s="2" t="s">
        <v>690</v>
      </c>
      <c r="D8292" s="3" t="s">
        <v>22531</v>
      </c>
      <c r="E8292" s="3" t="s">
        <v>22532</v>
      </c>
      <c r="F8292" s="3" t="s">
        <v>22533</v>
      </c>
      <c r="G8292" s="2" t="s">
        <v>50</v>
      </c>
      <c r="H8292" s="2">
        <v>5.0</v>
      </c>
      <c r="I8292" s="2">
        <v>5.0</v>
      </c>
      <c r="J8292" s="2">
        <v>5.0</v>
      </c>
      <c r="K8292" s="2">
        <v>4.0</v>
      </c>
      <c r="L8292" s="2">
        <v>5.0</v>
      </c>
      <c r="M8292" s="2" t="s">
        <v>19</v>
      </c>
    </row>
    <row r="8293" ht="15.75" customHeight="1">
      <c r="A8293" s="2">
        <v>472.0</v>
      </c>
      <c r="B8293" s="2" t="s">
        <v>22483</v>
      </c>
      <c r="C8293" s="2" t="s">
        <v>14</v>
      </c>
      <c r="D8293" s="3" t="s">
        <v>22534</v>
      </c>
      <c r="E8293" s="3" t="s">
        <v>22535</v>
      </c>
      <c r="F8293" s="3" t="s">
        <v>22536</v>
      </c>
      <c r="G8293" s="2" t="s">
        <v>50</v>
      </c>
      <c r="H8293" s="2">
        <v>5.0</v>
      </c>
      <c r="I8293" s="2">
        <v>4.0</v>
      </c>
      <c r="J8293" s="2">
        <v>5.0</v>
      </c>
      <c r="K8293" s="2">
        <v>5.0</v>
      </c>
      <c r="L8293" s="2">
        <v>5.0</v>
      </c>
      <c r="M8293" s="2" t="s">
        <v>19</v>
      </c>
    </row>
    <row r="8294" ht="15.75" customHeight="1">
      <c r="A8294" s="2">
        <v>472.0</v>
      </c>
      <c r="B8294" s="2" t="s">
        <v>22483</v>
      </c>
      <c r="C8294" s="2" t="s">
        <v>14</v>
      </c>
      <c r="D8294" s="3" t="s">
        <v>22537</v>
      </c>
      <c r="E8294" s="3" t="s">
        <v>22538</v>
      </c>
      <c r="F8294" s="3" t="s">
        <v>22539</v>
      </c>
      <c r="G8294" s="2" t="s">
        <v>50</v>
      </c>
      <c r="H8294" s="2">
        <v>4.0</v>
      </c>
      <c r="I8294" s="2">
        <v>5.0</v>
      </c>
      <c r="J8294" s="2">
        <v>5.0</v>
      </c>
      <c r="K8294" s="2">
        <v>4.0</v>
      </c>
      <c r="L8294" s="2">
        <v>4.0</v>
      </c>
      <c r="M8294" s="2" t="s">
        <v>19</v>
      </c>
    </row>
    <row r="8295" ht="15.75" customHeight="1">
      <c r="A8295" s="2">
        <v>472.0</v>
      </c>
      <c r="B8295" s="2" t="s">
        <v>22483</v>
      </c>
      <c r="C8295" s="2" t="s">
        <v>14</v>
      </c>
      <c r="D8295" s="3" t="s">
        <v>22540</v>
      </c>
      <c r="E8295" s="3" t="s">
        <v>22541</v>
      </c>
      <c r="F8295" s="3" t="s">
        <v>22542</v>
      </c>
      <c r="G8295" s="2" t="s">
        <v>50</v>
      </c>
      <c r="H8295" s="2">
        <v>5.0</v>
      </c>
      <c r="I8295" s="2">
        <v>4.0</v>
      </c>
      <c r="J8295" s="2">
        <v>5.0</v>
      </c>
      <c r="K8295" s="2">
        <v>5.0</v>
      </c>
      <c r="L8295" s="2">
        <v>5.0</v>
      </c>
      <c r="M8295" s="2" t="s">
        <v>19</v>
      </c>
    </row>
    <row r="8296" ht="15.75" customHeight="1">
      <c r="A8296" s="2">
        <v>472.0</v>
      </c>
      <c r="B8296" s="2" t="s">
        <v>22483</v>
      </c>
      <c r="C8296" s="2" t="s">
        <v>14</v>
      </c>
      <c r="D8296" s="3" t="s">
        <v>22543</v>
      </c>
      <c r="E8296" s="3" t="s">
        <v>22544</v>
      </c>
      <c r="F8296" s="3" t="s">
        <v>22545</v>
      </c>
      <c r="G8296" s="2" t="s">
        <v>50</v>
      </c>
      <c r="H8296" s="2">
        <v>5.0</v>
      </c>
      <c r="I8296" s="2">
        <v>4.0</v>
      </c>
      <c r="J8296" s="2">
        <v>5.0</v>
      </c>
      <c r="K8296" s="2">
        <v>4.0</v>
      </c>
      <c r="L8296" s="2">
        <v>5.0</v>
      </c>
      <c r="M8296" s="2" t="s">
        <v>19</v>
      </c>
    </row>
    <row r="8297" ht="15.75" customHeight="1">
      <c r="A8297" s="2">
        <v>472.0</v>
      </c>
      <c r="B8297" s="2" t="s">
        <v>22483</v>
      </c>
      <c r="C8297" s="2" t="s">
        <v>14</v>
      </c>
      <c r="D8297" s="3" t="s">
        <v>22546</v>
      </c>
      <c r="E8297" s="3" t="s">
        <v>22547</v>
      </c>
      <c r="F8297" s="3" t="s">
        <v>22548</v>
      </c>
      <c r="G8297" s="2" t="s">
        <v>50</v>
      </c>
      <c r="H8297" s="2">
        <v>5.0</v>
      </c>
      <c r="I8297" s="2">
        <v>4.0</v>
      </c>
      <c r="J8297" s="2">
        <v>5.0</v>
      </c>
      <c r="K8297" s="2">
        <v>5.0</v>
      </c>
      <c r="L8297" s="2">
        <v>5.0</v>
      </c>
      <c r="M8297" s="2" t="s">
        <v>19</v>
      </c>
    </row>
    <row r="8298" ht="15.75" customHeight="1">
      <c r="A8298" s="2">
        <v>472.0</v>
      </c>
      <c r="B8298" s="2" t="s">
        <v>22483</v>
      </c>
      <c r="C8298" s="2" t="s">
        <v>14</v>
      </c>
      <c r="D8298" s="3" t="s">
        <v>22549</v>
      </c>
      <c r="E8298" s="3" t="s">
        <v>22550</v>
      </c>
      <c r="F8298" s="3" t="s">
        <v>22551</v>
      </c>
      <c r="G8298" s="2" t="s">
        <v>50</v>
      </c>
      <c r="H8298" s="2">
        <v>5.0</v>
      </c>
      <c r="I8298" s="2">
        <v>4.0</v>
      </c>
      <c r="J8298" s="2">
        <v>4.0</v>
      </c>
      <c r="K8298" s="2">
        <v>5.0</v>
      </c>
      <c r="L8298" s="2">
        <v>5.0</v>
      </c>
      <c r="M8298" s="2" t="s">
        <v>19</v>
      </c>
    </row>
    <row r="8299" ht="15.75" customHeight="1">
      <c r="A8299" s="2">
        <v>472.0</v>
      </c>
      <c r="B8299" s="2" t="s">
        <v>22483</v>
      </c>
      <c r="C8299" s="2" t="s">
        <v>14</v>
      </c>
      <c r="D8299" s="3" t="s">
        <v>22552</v>
      </c>
      <c r="E8299" s="3" t="s">
        <v>22553</v>
      </c>
      <c r="F8299" s="3" t="s">
        <v>22554</v>
      </c>
      <c r="G8299" s="2" t="s">
        <v>50</v>
      </c>
      <c r="H8299" s="2">
        <v>5.0</v>
      </c>
      <c r="I8299" s="2">
        <v>4.0</v>
      </c>
      <c r="J8299" s="2">
        <v>4.0</v>
      </c>
      <c r="K8299" s="2">
        <v>5.0</v>
      </c>
      <c r="L8299" s="2">
        <v>5.0</v>
      </c>
      <c r="M8299" s="2" t="s">
        <v>19</v>
      </c>
    </row>
    <row r="8300" ht="15.75" customHeight="1">
      <c r="A8300" s="2">
        <v>472.0</v>
      </c>
      <c r="B8300" s="2" t="s">
        <v>22483</v>
      </c>
      <c r="C8300" s="2" t="s">
        <v>29</v>
      </c>
      <c r="D8300" s="3" t="s">
        <v>22555</v>
      </c>
      <c r="E8300" s="3" t="s">
        <v>22556</v>
      </c>
      <c r="F8300" s="3" t="s">
        <v>22557</v>
      </c>
      <c r="G8300" s="2" t="s">
        <v>50</v>
      </c>
      <c r="H8300" s="2">
        <v>5.0</v>
      </c>
      <c r="I8300" s="2">
        <v>4.0</v>
      </c>
      <c r="J8300" s="2">
        <v>5.0</v>
      </c>
      <c r="K8300" s="2">
        <v>5.0</v>
      </c>
      <c r="L8300" s="2">
        <v>4.0</v>
      </c>
      <c r="M8300" s="2" t="s">
        <v>19</v>
      </c>
    </row>
    <row r="8301" ht="15.75" customHeight="1">
      <c r="A8301" s="2">
        <v>472.0</v>
      </c>
      <c r="B8301" s="2" t="s">
        <v>22483</v>
      </c>
      <c r="C8301" s="2" t="s">
        <v>20</v>
      </c>
      <c r="D8301" s="3" t="s">
        <v>22558</v>
      </c>
      <c r="E8301" s="3" t="s">
        <v>22559</v>
      </c>
      <c r="F8301" s="3" t="s">
        <v>22560</v>
      </c>
      <c r="G8301" s="2" t="s">
        <v>50</v>
      </c>
      <c r="H8301" s="2">
        <v>4.0</v>
      </c>
      <c r="I8301" s="2">
        <v>4.0</v>
      </c>
      <c r="J8301" s="2">
        <v>4.0</v>
      </c>
      <c r="K8301" s="2">
        <v>4.0</v>
      </c>
      <c r="L8301" s="2">
        <v>4.0</v>
      </c>
      <c r="M8301" s="2" t="s">
        <v>19</v>
      </c>
    </row>
    <row r="8302" ht="15.75" customHeight="1">
      <c r="A8302" s="2">
        <v>472.0</v>
      </c>
      <c r="B8302" s="2" t="s">
        <v>22483</v>
      </c>
      <c r="C8302" s="2" t="s">
        <v>153</v>
      </c>
      <c r="D8302" s="3" t="s">
        <v>22561</v>
      </c>
      <c r="E8302" s="3" t="s">
        <v>22562</v>
      </c>
      <c r="F8302" s="3" t="s">
        <v>22563</v>
      </c>
      <c r="G8302" s="2" t="s">
        <v>50</v>
      </c>
      <c r="H8302" s="2">
        <v>4.0</v>
      </c>
      <c r="I8302" s="2">
        <v>5.0</v>
      </c>
      <c r="J8302" s="2">
        <v>5.0</v>
      </c>
      <c r="K8302" s="2">
        <v>5.0</v>
      </c>
      <c r="L8302" s="2">
        <v>5.0</v>
      </c>
      <c r="M8302" s="2" t="s">
        <v>19</v>
      </c>
    </row>
    <row r="8303" ht="15.75" customHeight="1">
      <c r="A8303" s="2">
        <v>472.0</v>
      </c>
      <c r="B8303" s="2" t="s">
        <v>22483</v>
      </c>
      <c r="C8303" s="2" t="s">
        <v>153</v>
      </c>
      <c r="D8303" s="3" t="s">
        <v>22317</v>
      </c>
      <c r="E8303" s="3" t="s">
        <v>22564</v>
      </c>
      <c r="F8303" s="3" t="s">
        <v>22565</v>
      </c>
      <c r="G8303" s="2" t="s">
        <v>50</v>
      </c>
      <c r="H8303" s="2">
        <v>5.0</v>
      </c>
      <c r="I8303" s="2">
        <v>5.0</v>
      </c>
      <c r="J8303" s="2">
        <v>5.0</v>
      </c>
      <c r="K8303" s="2">
        <v>5.0</v>
      </c>
      <c r="L8303" s="2">
        <v>5.0</v>
      </c>
      <c r="M8303" s="2" t="s">
        <v>19</v>
      </c>
    </row>
    <row r="8304" ht="15.75" customHeight="1">
      <c r="A8304" s="2">
        <v>472.0</v>
      </c>
      <c r="B8304" s="2" t="s">
        <v>22483</v>
      </c>
      <c r="C8304" s="2" t="s">
        <v>153</v>
      </c>
      <c r="D8304" s="3" t="s">
        <v>22566</v>
      </c>
      <c r="E8304" s="3" t="s">
        <v>22567</v>
      </c>
      <c r="F8304" s="3" t="s">
        <v>22568</v>
      </c>
      <c r="G8304" s="2" t="s">
        <v>50</v>
      </c>
      <c r="H8304" s="2">
        <v>5.0</v>
      </c>
      <c r="I8304" s="2">
        <v>5.0</v>
      </c>
      <c r="J8304" s="2">
        <v>5.0</v>
      </c>
      <c r="K8304" s="2">
        <v>4.0</v>
      </c>
      <c r="L8304" s="2">
        <v>5.0</v>
      </c>
      <c r="M8304" s="2" t="s">
        <v>19</v>
      </c>
    </row>
    <row r="8305" ht="15.75" customHeight="1">
      <c r="A8305" s="2">
        <v>472.0</v>
      </c>
      <c r="B8305" s="2" t="s">
        <v>22483</v>
      </c>
      <c r="C8305" s="2" t="s">
        <v>153</v>
      </c>
      <c r="D8305" s="3" t="s">
        <v>22569</v>
      </c>
      <c r="E8305" s="3" t="s">
        <v>22570</v>
      </c>
      <c r="F8305" s="3" t="s">
        <v>22571</v>
      </c>
      <c r="G8305" s="2" t="s">
        <v>50</v>
      </c>
      <c r="H8305" s="2">
        <v>5.0</v>
      </c>
      <c r="I8305" s="2">
        <v>5.0</v>
      </c>
      <c r="J8305" s="2">
        <v>5.0</v>
      </c>
      <c r="K8305" s="2">
        <v>5.0</v>
      </c>
      <c r="L8305" s="2">
        <v>5.0</v>
      </c>
      <c r="M8305" s="2" t="s">
        <v>19</v>
      </c>
    </row>
    <row r="8306" ht="15.75" customHeight="1">
      <c r="A8306" s="2">
        <v>472.0</v>
      </c>
      <c r="B8306" s="2" t="s">
        <v>22483</v>
      </c>
      <c r="C8306" s="2" t="s">
        <v>153</v>
      </c>
      <c r="D8306" s="3" t="s">
        <v>22572</v>
      </c>
      <c r="E8306" s="3" t="s">
        <v>22573</v>
      </c>
      <c r="F8306" s="3" t="s">
        <v>22574</v>
      </c>
      <c r="G8306" s="2" t="s">
        <v>50</v>
      </c>
      <c r="H8306" s="2">
        <v>5.0</v>
      </c>
      <c r="I8306" s="2">
        <v>5.0</v>
      </c>
      <c r="J8306" s="2">
        <v>5.0</v>
      </c>
      <c r="K8306" s="2">
        <v>5.0</v>
      </c>
      <c r="L8306" s="2">
        <v>5.0</v>
      </c>
      <c r="M8306" s="2" t="s">
        <v>19</v>
      </c>
    </row>
    <row r="8307" ht="15.75" customHeight="1">
      <c r="A8307" s="2">
        <v>472.0</v>
      </c>
      <c r="B8307" s="2" t="s">
        <v>22483</v>
      </c>
      <c r="C8307" s="2" t="s">
        <v>153</v>
      </c>
      <c r="D8307" s="3" t="s">
        <v>2904</v>
      </c>
      <c r="E8307" s="3" t="s">
        <v>22575</v>
      </c>
      <c r="F8307" s="3" t="s">
        <v>22576</v>
      </c>
      <c r="G8307" s="2" t="s">
        <v>50</v>
      </c>
      <c r="H8307" s="2">
        <v>5.0</v>
      </c>
      <c r="I8307" s="2">
        <v>5.0</v>
      </c>
      <c r="J8307" s="2">
        <v>5.0</v>
      </c>
      <c r="K8307" s="2">
        <v>5.0</v>
      </c>
      <c r="L8307" s="2">
        <v>5.0</v>
      </c>
      <c r="M8307" s="2" t="s">
        <v>19</v>
      </c>
    </row>
    <row r="8308" ht="15.75" customHeight="1">
      <c r="A8308" s="2">
        <v>472.0</v>
      </c>
      <c r="B8308" s="2" t="s">
        <v>22483</v>
      </c>
      <c r="C8308" s="2" t="s">
        <v>153</v>
      </c>
      <c r="D8308" s="3" t="s">
        <v>22577</v>
      </c>
      <c r="E8308" s="3" t="s">
        <v>22578</v>
      </c>
      <c r="F8308" s="3" t="s">
        <v>22579</v>
      </c>
      <c r="G8308" s="2" t="s">
        <v>50</v>
      </c>
      <c r="H8308" s="2">
        <v>5.0</v>
      </c>
      <c r="I8308" s="2">
        <v>5.0</v>
      </c>
      <c r="J8308" s="2">
        <v>5.0</v>
      </c>
      <c r="K8308" s="2">
        <v>5.0</v>
      </c>
      <c r="L8308" s="2">
        <v>5.0</v>
      </c>
      <c r="M8308" s="2" t="s">
        <v>19</v>
      </c>
    </row>
    <row r="8309" ht="15.75" customHeight="1">
      <c r="A8309" s="2">
        <v>472.0</v>
      </c>
      <c r="B8309" s="2" t="s">
        <v>22483</v>
      </c>
      <c r="C8309" s="2" t="s">
        <v>153</v>
      </c>
      <c r="D8309" s="3" t="s">
        <v>22580</v>
      </c>
      <c r="E8309" s="3" t="s">
        <v>22581</v>
      </c>
      <c r="F8309" s="3" t="s">
        <v>22582</v>
      </c>
      <c r="G8309" s="2" t="s">
        <v>50</v>
      </c>
      <c r="H8309" s="2">
        <v>5.0</v>
      </c>
      <c r="I8309" s="2">
        <v>5.0</v>
      </c>
      <c r="J8309" s="2">
        <v>5.0</v>
      </c>
      <c r="K8309" s="2">
        <v>5.0</v>
      </c>
      <c r="L8309" s="2">
        <v>5.0</v>
      </c>
      <c r="M8309" s="2" t="s">
        <v>19</v>
      </c>
    </row>
    <row r="8310" ht="15.75" customHeight="1">
      <c r="A8310" s="2">
        <v>472.0</v>
      </c>
      <c r="B8310" s="2" t="s">
        <v>22483</v>
      </c>
      <c r="C8310" s="2" t="s">
        <v>153</v>
      </c>
      <c r="D8310" s="3" t="s">
        <v>22583</v>
      </c>
      <c r="E8310" s="3" t="s">
        <v>22584</v>
      </c>
      <c r="F8310" s="3" t="s">
        <v>22585</v>
      </c>
      <c r="G8310" s="2" t="s">
        <v>50</v>
      </c>
      <c r="H8310" s="2">
        <v>5.0</v>
      </c>
      <c r="I8310" s="2">
        <v>5.0</v>
      </c>
      <c r="J8310" s="2">
        <v>5.0</v>
      </c>
      <c r="K8310" s="2">
        <v>5.0</v>
      </c>
      <c r="L8310" s="2">
        <v>5.0</v>
      </c>
      <c r="M8310" s="2" t="s">
        <v>19</v>
      </c>
    </row>
    <row r="8311" ht="15.75" customHeight="1">
      <c r="A8311" s="2">
        <v>472.0</v>
      </c>
      <c r="B8311" s="2" t="s">
        <v>22483</v>
      </c>
      <c r="C8311" s="2" t="s">
        <v>153</v>
      </c>
      <c r="D8311" s="3" t="s">
        <v>22586</v>
      </c>
      <c r="E8311" s="3" t="s">
        <v>22587</v>
      </c>
      <c r="F8311" s="3" t="s">
        <v>22588</v>
      </c>
      <c r="G8311" s="2" t="s">
        <v>50</v>
      </c>
      <c r="H8311" s="2">
        <v>5.0</v>
      </c>
      <c r="I8311" s="2">
        <v>4.0</v>
      </c>
      <c r="J8311" s="2">
        <v>5.0</v>
      </c>
      <c r="K8311" s="2">
        <v>5.0</v>
      </c>
      <c r="L8311" s="2">
        <v>5.0</v>
      </c>
      <c r="M8311" s="2" t="s">
        <v>19</v>
      </c>
    </row>
    <row r="8312" ht="15.75" customHeight="1">
      <c r="A8312" s="2">
        <v>472.0</v>
      </c>
      <c r="B8312" s="2" t="s">
        <v>22483</v>
      </c>
      <c r="C8312" s="2" t="s">
        <v>153</v>
      </c>
      <c r="D8312" s="3" t="s">
        <v>442</v>
      </c>
      <c r="E8312" s="3" t="s">
        <v>22589</v>
      </c>
      <c r="F8312" s="3" t="s">
        <v>22590</v>
      </c>
      <c r="G8312" s="2" t="s">
        <v>50</v>
      </c>
      <c r="H8312" s="2">
        <v>5.0</v>
      </c>
      <c r="I8312" s="2">
        <v>5.0</v>
      </c>
      <c r="J8312" s="2">
        <v>5.0</v>
      </c>
      <c r="K8312" s="2">
        <v>5.0</v>
      </c>
      <c r="L8312" s="2">
        <v>5.0</v>
      </c>
      <c r="M8312" s="2" t="s">
        <v>19</v>
      </c>
    </row>
    <row r="8313" ht="15.75" customHeight="1">
      <c r="A8313" s="2">
        <v>472.0</v>
      </c>
      <c r="B8313" s="2" t="s">
        <v>22483</v>
      </c>
      <c r="C8313" s="2" t="s">
        <v>153</v>
      </c>
      <c r="D8313" s="3" t="s">
        <v>22591</v>
      </c>
      <c r="E8313" s="3" t="s">
        <v>22592</v>
      </c>
      <c r="F8313" s="3" t="s">
        <v>22593</v>
      </c>
      <c r="G8313" s="2" t="s">
        <v>50</v>
      </c>
      <c r="H8313" s="2">
        <v>5.0</v>
      </c>
      <c r="I8313" s="2">
        <v>5.0</v>
      </c>
      <c r="J8313" s="2">
        <v>5.0</v>
      </c>
      <c r="K8313" s="2">
        <v>5.0</v>
      </c>
      <c r="L8313" s="2">
        <v>5.0</v>
      </c>
      <c r="M8313" s="2" t="s">
        <v>19</v>
      </c>
    </row>
    <row r="8314" ht="15.75" customHeight="1">
      <c r="A8314" s="2">
        <v>472.0</v>
      </c>
      <c r="B8314" s="2" t="s">
        <v>22483</v>
      </c>
      <c r="C8314" s="2" t="s">
        <v>153</v>
      </c>
      <c r="D8314" s="3" t="s">
        <v>1814</v>
      </c>
      <c r="E8314" s="3" t="s">
        <v>22594</v>
      </c>
      <c r="F8314" s="3" t="s">
        <v>22595</v>
      </c>
      <c r="G8314" s="2" t="s">
        <v>50</v>
      </c>
      <c r="H8314" s="2">
        <v>5.0</v>
      </c>
      <c r="I8314" s="2">
        <v>5.0</v>
      </c>
      <c r="J8314" s="2">
        <v>5.0</v>
      </c>
      <c r="K8314" s="2">
        <v>5.0</v>
      </c>
      <c r="L8314" s="2">
        <v>5.0</v>
      </c>
      <c r="M8314" s="2" t="s">
        <v>19</v>
      </c>
    </row>
    <row r="8315" ht="15.75" customHeight="1">
      <c r="A8315" s="2">
        <v>472.0</v>
      </c>
      <c r="B8315" s="2" t="s">
        <v>22483</v>
      </c>
      <c r="C8315" s="2" t="s">
        <v>153</v>
      </c>
      <c r="D8315" s="3" t="s">
        <v>22596</v>
      </c>
      <c r="E8315" s="3" t="s">
        <v>22597</v>
      </c>
      <c r="F8315" s="3" t="s">
        <v>22598</v>
      </c>
      <c r="G8315" s="2" t="s">
        <v>50</v>
      </c>
      <c r="H8315" s="2">
        <v>5.0</v>
      </c>
      <c r="I8315" s="2">
        <v>4.0</v>
      </c>
      <c r="J8315" s="2">
        <v>5.0</v>
      </c>
      <c r="K8315" s="2">
        <v>5.0</v>
      </c>
      <c r="L8315" s="2">
        <v>5.0</v>
      </c>
      <c r="M8315" s="2" t="s">
        <v>19</v>
      </c>
    </row>
    <row r="8316" ht="15.75" customHeight="1">
      <c r="A8316" s="2">
        <v>472.0</v>
      </c>
      <c r="B8316" s="2" t="s">
        <v>22483</v>
      </c>
      <c r="C8316" s="2" t="s">
        <v>153</v>
      </c>
      <c r="D8316" s="3" t="s">
        <v>22599</v>
      </c>
      <c r="E8316" s="3" t="s">
        <v>22600</v>
      </c>
      <c r="F8316" s="3" t="s">
        <v>22601</v>
      </c>
      <c r="G8316" s="2" t="s">
        <v>50</v>
      </c>
      <c r="H8316" s="2">
        <v>4.0</v>
      </c>
      <c r="I8316" s="2">
        <v>5.0</v>
      </c>
      <c r="J8316" s="2">
        <v>5.0</v>
      </c>
      <c r="K8316" s="2">
        <v>5.0</v>
      </c>
      <c r="L8316" s="2">
        <v>5.0</v>
      </c>
      <c r="M8316" s="2" t="s">
        <v>19</v>
      </c>
    </row>
    <row r="8317" ht="15.75" customHeight="1">
      <c r="A8317" s="2">
        <v>472.0</v>
      </c>
      <c r="B8317" s="2" t="s">
        <v>22483</v>
      </c>
      <c r="C8317" s="2" t="s">
        <v>153</v>
      </c>
      <c r="D8317" s="3" t="s">
        <v>191</v>
      </c>
      <c r="E8317" s="3" t="s">
        <v>22602</v>
      </c>
      <c r="F8317" s="3" t="s">
        <v>22603</v>
      </c>
      <c r="G8317" s="2" t="s">
        <v>50</v>
      </c>
      <c r="H8317" s="2">
        <v>5.0</v>
      </c>
      <c r="I8317" s="2">
        <v>5.0</v>
      </c>
      <c r="J8317" s="2">
        <v>4.0</v>
      </c>
      <c r="K8317" s="2">
        <v>5.0</v>
      </c>
      <c r="L8317" s="2">
        <v>5.0</v>
      </c>
      <c r="M8317" s="2" t="s">
        <v>19</v>
      </c>
    </row>
    <row r="8318" ht="15.75" customHeight="1">
      <c r="A8318" s="2">
        <v>472.0</v>
      </c>
      <c r="B8318" s="2" t="s">
        <v>22483</v>
      </c>
      <c r="C8318" s="2" t="s">
        <v>153</v>
      </c>
      <c r="D8318" s="3" t="s">
        <v>6098</v>
      </c>
      <c r="E8318" s="3" t="s">
        <v>22604</v>
      </c>
      <c r="F8318" s="3" t="s">
        <v>22605</v>
      </c>
      <c r="G8318" s="2" t="s">
        <v>50</v>
      </c>
      <c r="H8318" s="2">
        <v>5.0</v>
      </c>
      <c r="I8318" s="2">
        <v>4.0</v>
      </c>
      <c r="J8318" s="2">
        <v>5.0</v>
      </c>
      <c r="K8318" s="2">
        <v>5.0</v>
      </c>
      <c r="L8318" s="2">
        <v>5.0</v>
      </c>
      <c r="M8318" s="2" t="s">
        <v>19</v>
      </c>
    </row>
    <row r="8319" ht="15.75" customHeight="1">
      <c r="A8319" s="2">
        <v>472.0</v>
      </c>
      <c r="B8319" s="2" t="s">
        <v>22483</v>
      </c>
      <c r="C8319" s="2" t="s">
        <v>153</v>
      </c>
      <c r="D8319" s="3" t="s">
        <v>22606</v>
      </c>
      <c r="E8319" s="3" t="s">
        <v>22607</v>
      </c>
      <c r="F8319" s="3" t="s">
        <v>22608</v>
      </c>
      <c r="G8319" s="2" t="s">
        <v>50</v>
      </c>
      <c r="H8319" s="2">
        <v>5.0</v>
      </c>
      <c r="I8319" s="2">
        <v>4.0</v>
      </c>
      <c r="J8319" s="2">
        <v>5.0</v>
      </c>
      <c r="K8319" s="2">
        <v>5.0</v>
      </c>
      <c r="L8319" s="2">
        <v>5.0</v>
      </c>
      <c r="M8319" s="2" t="s">
        <v>19</v>
      </c>
    </row>
    <row r="8320" ht="15.75" customHeight="1">
      <c r="A8320" s="2">
        <v>472.0</v>
      </c>
      <c r="B8320" s="2" t="s">
        <v>22483</v>
      </c>
      <c r="C8320" s="2" t="s">
        <v>153</v>
      </c>
      <c r="D8320" s="3" t="s">
        <v>22609</v>
      </c>
      <c r="E8320" s="3" t="s">
        <v>22610</v>
      </c>
      <c r="F8320" s="3" t="s">
        <v>22611</v>
      </c>
      <c r="G8320" s="2" t="s">
        <v>50</v>
      </c>
      <c r="H8320" s="2">
        <v>5.0</v>
      </c>
      <c r="I8320" s="2">
        <v>4.0</v>
      </c>
      <c r="J8320" s="2">
        <v>5.0</v>
      </c>
      <c r="K8320" s="2">
        <v>5.0</v>
      </c>
      <c r="L8320" s="2">
        <v>5.0</v>
      </c>
      <c r="M8320" s="2" t="s">
        <v>19</v>
      </c>
    </row>
    <row r="8321" ht="15.75" customHeight="1">
      <c r="A8321" s="2">
        <v>472.0</v>
      </c>
      <c r="B8321" s="2" t="s">
        <v>22483</v>
      </c>
      <c r="C8321" s="2" t="s">
        <v>153</v>
      </c>
      <c r="D8321" s="3" t="s">
        <v>22612</v>
      </c>
      <c r="E8321" s="3" t="s">
        <v>22613</v>
      </c>
      <c r="F8321" s="3" t="s">
        <v>22614</v>
      </c>
      <c r="G8321" s="2" t="s">
        <v>50</v>
      </c>
      <c r="H8321" s="2">
        <v>5.0</v>
      </c>
      <c r="I8321" s="2">
        <v>5.0</v>
      </c>
      <c r="J8321" s="2">
        <v>3.0</v>
      </c>
      <c r="K8321" s="2">
        <v>5.0</v>
      </c>
      <c r="L8321" s="2">
        <v>3.0</v>
      </c>
      <c r="M8321" s="2" t="s">
        <v>19</v>
      </c>
    </row>
    <row r="8322" ht="15.75" customHeight="1">
      <c r="A8322" s="2">
        <v>472.0</v>
      </c>
      <c r="B8322" s="2" t="s">
        <v>22483</v>
      </c>
      <c r="C8322" s="2" t="s">
        <v>153</v>
      </c>
      <c r="D8322" s="3" t="s">
        <v>22615</v>
      </c>
      <c r="E8322" s="3" t="s">
        <v>22616</v>
      </c>
      <c r="F8322" s="3" t="s">
        <v>22617</v>
      </c>
      <c r="G8322" s="2" t="s">
        <v>50</v>
      </c>
      <c r="H8322" s="2">
        <v>5.0</v>
      </c>
      <c r="I8322" s="2">
        <v>4.0</v>
      </c>
      <c r="J8322" s="2">
        <v>5.0</v>
      </c>
      <c r="K8322" s="2">
        <v>5.0</v>
      </c>
      <c r="L8322" s="2">
        <v>5.0</v>
      </c>
      <c r="M8322" s="2" t="s">
        <v>19</v>
      </c>
    </row>
    <row r="8323" ht="15.75" customHeight="1">
      <c r="A8323" s="2">
        <v>472.0</v>
      </c>
      <c r="B8323" s="2" t="s">
        <v>22483</v>
      </c>
      <c r="C8323" s="2" t="s">
        <v>153</v>
      </c>
      <c r="D8323" s="3" t="s">
        <v>22618</v>
      </c>
      <c r="E8323" s="3" t="s">
        <v>22619</v>
      </c>
      <c r="F8323" s="3" t="s">
        <v>22620</v>
      </c>
      <c r="G8323" s="2" t="s">
        <v>50</v>
      </c>
      <c r="H8323" s="2">
        <v>5.0</v>
      </c>
      <c r="I8323" s="2">
        <v>4.0</v>
      </c>
      <c r="J8323" s="2">
        <v>5.0</v>
      </c>
      <c r="K8323" s="2">
        <v>4.0</v>
      </c>
      <c r="L8323" s="2">
        <v>5.0</v>
      </c>
      <c r="M8323" s="2" t="s">
        <v>19</v>
      </c>
    </row>
    <row r="8324" ht="15.75" customHeight="1">
      <c r="A8324" s="2">
        <v>472.0</v>
      </c>
      <c r="B8324" s="2" t="s">
        <v>22483</v>
      </c>
      <c r="C8324" s="2" t="s">
        <v>153</v>
      </c>
      <c r="D8324" s="3" t="s">
        <v>22621</v>
      </c>
      <c r="E8324" s="3" t="s">
        <v>22622</v>
      </c>
      <c r="F8324" s="3" t="s">
        <v>22623</v>
      </c>
      <c r="G8324" s="2" t="s">
        <v>18</v>
      </c>
      <c r="H8324" s="2">
        <v>4.0</v>
      </c>
      <c r="I8324" s="2">
        <v>4.0</v>
      </c>
      <c r="J8324" s="2">
        <v>4.0</v>
      </c>
      <c r="K8324" s="2">
        <v>3.0</v>
      </c>
      <c r="L8324" s="2">
        <v>3.0</v>
      </c>
      <c r="M8324" s="2" t="s">
        <v>19</v>
      </c>
    </row>
    <row r="8325" ht="15.75" customHeight="1">
      <c r="A8325" s="2">
        <v>472.0</v>
      </c>
      <c r="B8325" s="2" t="s">
        <v>22483</v>
      </c>
      <c r="C8325" s="2" t="s">
        <v>153</v>
      </c>
      <c r="D8325" s="3" t="s">
        <v>22624</v>
      </c>
      <c r="E8325" s="3" t="s">
        <v>22625</v>
      </c>
      <c r="F8325" s="3" t="s">
        <v>22626</v>
      </c>
      <c r="G8325" s="2" t="s">
        <v>50</v>
      </c>
      <c r="H8325" s="2">
        <v>5.0</v>
      </c>
      <c r="I8325" s="2">
        <v>5.0</v>
      </c>
      <c r="J8325" s="2">
        <v>5.0</v>
      </c>
      <c r="K8325" s="2">
        <v>5.0</v>
      </c>
      <c r="L8325" s="2">
        <v>5.0</v>
      </c>
      <c r="M8325" s="2" t="s">
        <v>19</v>
      </c>
    </row>
    <row r="8326" ht="15.75" customHeight="1">
      <c r="A8326" s="2">
        <v>472.0</v>
      </c>
      <c r="B8326" s="2" t="s">
        <v>22483</v>
      </c>
      <c r="C8326" s="2" t="s">
        <v>153</v>
      </c>
      <c r="D8326" s="3" t="s">
        <v>22627</v>
      </c>
      <c r="E8326" s="3" t="s">
        <v>22628</v>
      </c>
      <c r="F8326" s="3" t="s">
        <v>22629</v>
      </c>
      <c r="G8326" s="2" t="s">
        <v>50</v>
      </c>
      <c r="H8326" s="2">
        <v>5.0</v>
      </c>
      <c r="I8326" s="2">
        <v>3.0</v>
      </c>
      <c r="J8326" s="2">
        <v>5.0</v>
      </c>
      <c r="K8326" s="2">
        <v>5.0</v>
      </c>
      <c r="L8326" s="2">
        <v>4.0</v>
      </c>
      <c r="M8326" s="2" t="s">
        <v>19</v>
      </c>
    </row>
    <row r="8327" ht="15.75" customHeight="1">
      <c r="A8327" s="2">
        <v>472.0</v>
      </c>
      <c r="B8327" s="2" t="s">
        <v>22483</v>
      </c>
      <c r="C8327" s="2" t="s">
        <v>153</v>
      </c>
      <c r="D8327" s="3" t="s">
        <v>22630</v>
      </c>
      <c r="E8327" s="3" t="s">
        <v>22631</v>
      </c>
      <c r="F8327" s="3" t="s">
        <v>22632</v>
      </c>
      <c r="G8327" s="2" t="s">
        <v>50</v>
      </c>
      <c r="H8327" s="2">
        <v>5.0</v>
      </c>
      <c r="I8327" s="2">
        <v>5.0</v>
      </c>
      <c r="J8327" s="2">
        <v>5.0</v>
      </c>
      <c r="K8327" s="2">
        <v>5.0</v>
      </c>
      <c r="L8327" s="2">
        <v>5.0</v>
      </c>
      <c r="M8327" s="2" t="s">
        <v>19</v>
      </c>
    </row>
    <row r="8328" ht="15.75" customHeight="1">
      <c r="A8328" s="2">
        <v>472.0</v>
      </c>
      <c r="B8328" s="2" t="s">
        <v>22483</v>
      </c>
      <c r="C8328" s="2" t="s">
        <v>153</v>
      </c>
      <c r="D8328" s="3" t="s">
        <v>22633</v>
      </c>
      <c r="E8328" s="3" t="s">
        <v>22634</v>
      </c>
      <c r="F8328" s="3" t="s">
        <v>22629</v>
      </c>
      <c r="G8328" s="2" t="s">
        <v>50</v>
      </c>
      <c r="H8328" s="2">
        <v>5.0</v>
      </c>
      <c r="I8328" s="2">
        <v>5.0</v>
      </c>
      <c r="J8328" s="2">
        <v>5.0</v>
      </c>
      <c r="K8328" s="2">
        <v>5.0</v>
      </c>
      <c r="L8328" s="2">
        <v>5.0</v>
      </c>
      <c r="M8328" s="2" t="s">
        <v>19</v>
      </c>
    </row>
    <row r="8329" ht="15.75" customHeight="1">
      <c r="A8329" s="2">
        <v>472.0</v>
      </c>
      <c r="B8329" s="2" t="s">
        <v>22483</v>
      </c>
      <c r="C8329" s="2" t="s">
        <v>153</v>
      </c>
      <c r="D8329" s="3" t="s">
        <v>1169</v>
      </c>
      <c r="E8329" s="3" t="s">
        <v>22635</v>
      </c>
      <c r="F8329" s="3" t="s">
        <v>22636</v>
      </c>
      <c r="G8329" s="2" t="s">
        <v>50</v>
      </c>
      <c r="H8329" s="2">
        <v>5.0</v>
      </c>
      <c r="I8329" s="2">
        <v>5.0</v>
      </c>
      <c r="J8329" s="2">
        <v>5.0</v>
      </c>
      <c r="K8329" s="2">
        <v>5.0</v>
      </c>
      <c r="L8329" s="2">
        <v>5.0</v>
      </c>
      <c r="M8329" s="2" t="s">
        <v>19</v>
      </c>
    </row>
    <row r="8330" ht="15.75" customHeight="1">
      <c r="A8330" s="2">
        <v>472.0</v>
      </c>
      <c r="B8330" s="2" t="s">
        <v>22483</v>
      </c>
      <c r="C8330" s="2" t="s">
        <v>153</v>
      </c>
      <c r="D8330" s="3" t="s">
        <v>22637</v>
      </c>
      <c r="E8330" s="3" t="s">
        <v>22638</v>
      </c>
      <c r="F8330" s="3" t="s">
        <v>22639</v>
      </c>
      <c r="G8330" s="2" t="s">
        <v>50</v>
      </c>
      <c r="H8330" s="2">
        <v>4.0</v>
      </c>
      <c r="I8330" s="2">
        <v>3.0</v>
      </c>
      <c r="J8330" s="2">
        <v>5.0</v>
      </c>
      <c r="K8330" s="2">
        <v>4.0</v>
      </c>
      <c r="L8330" s="2">
        <v>4.0</v>
      </c>
      <c r="M8330" s="2" t="s">
        <v>19</v>
      </c>
    </row>
    <row r="8331" ht="15.75" customHeight="1">
      <c r="A8331" s="2">
        <v>472.0</v>
      </c>
      <c r="B8331" s="2" t="s">
        <v>22483</v>
      </c>
      <c r="C8331" s="2" t="s">
        <v>153</v>
      </c>
      <c r="D8331" s="3" t="s">
        <v>120</v>
      </c>
      <c r="E8331" s="3" t="s">
        <v>22640</v>
      </c>
      <c r="F8331" s="3" t="s">
        <v>22641</v>
      </c>
      <c r="G8331" s="2" t="s">
        <v>50</v>
      </c>
      <c r="H8331" s="2">
        <v>5.0</v>
      </c>
      <c r="I8331" s="2">
        <v>5.0</v>
      </c>
      <c r="J8331" s="2">
        <v>5.0</v>
      </c>
      <c r="K8331" s="2">
        <v>5.0</v>
      </c>
      <c r="L8331" s="2">
        <v>4.0</v>
      </c>
      <c r="M8331" s="2" t="s">
        <v>19</v>
      </c>
    </row>
    <row r="8332" ht="15.75" customHeight="1">
      <c r="A8332" s="2">
        <v>472.0</v>
      </c>
      <c r="B8332" s="2" t="s">
        <v>22483</v>
      </c>
      <c r="C8332" s="2" t="s">
        <v>153</v>
      </c>
      <c r="D8332" s="3" t="s">
        <v>22642</v>
      </c>
      <c r="E8332" s="3" t="s">
        <v>22643</v>
      </c>
      <c r="F8332" s="3" t="s">
        <v>22644</v>
      </c>
      <c r="G8332" s="2" t="s">
        <v>50</v>
      </c>
      <c r="H8332" s="2">
        <v>5.0</v>
      </c>
      <c r="I8332" s="2">
        <v>5.0</v>
      </c>
      <c r="J8332" s="2">
        <v>5.0</v>
      </c>
      <c r="K8332" s="2">
        <v>5.0</v>
      </c>
      <c r="L8332" s="2">
        <v>4.0</v>
      </c>
      <c r="M8332" s="2" t="s">
        <v>19</v>
      </c>
    </row>
    <row r="8333" ht="15.75" customHeight="1">
      <c r="A8333" s="2">
        <v>472.0</v>
      </c>
      <c r="B8333" s="2" t="s">
        <v>22483</v>
      </c>
      <c r="C8333" s="2" t="s">
        <v>153</v>
      </c>
      <c r="D8333" s="3" t="s">
        <v>22645</v>
      </c>
      <c r="E8333" s="3" t="s">
        <v>22646</v>
      </c>
      <c r="F8333" s="3" t="s">
        <v>22647</v>
      </c>
      <c r="G8333" s="2" t="s">
        <v>50</v>
      </c>
      <c r="H8333" s="2">
        <v>5.0</v>
      </c>
      <c r="I8333" s="2">
        <v>4.0</v>
      </c>
      <c r="J8333" s="2">
        <v>5.0</v>
      </c>
      <c r="K8333" s="2">
        <v>5.0</v>
      </c>
      <c r="L8333" s="2">
        <v>5.0</v>
      </c>
      <c r="M8333" s="2" t="s">
        <v>19</v>
      </c>
    </row>
    <row r="8334" ht="15.75" customHeight="1">
      <c r="A8334" s="2">
        <v>472.0</v>
      </c>
      <c r="B8334" s="2" t="s">
        <v>22483</v>
      </c>
      <c r="C8334" s="2" t="s">
        <v>718</v>
      </c>
      <c r="D8334" s="3" t="s">
        <v>22648</v>
      </c>
      <c r="E8334" s="3" t="s">
        <v>22649</v>
      </c>
      <c r="F8334" s="3" t="s">
        <v>22650</v>
      </c>
      <c r="G8334" s="2" t="s">
        <v>50</v>
      </c>
      <c r="H8334" s="2">
        <v>5.0</v>
      </c>
      <c r="I8334" s="2">
        <v>4.0</v>
      </c>
      <c r="J8334" s="2">
        <v>5.0</v>
      </c>
      <c r="K8334" s="2">
        <v>5.0</v>
      </c>
      <c r="L8334" s="2">
        <v>5.0</v>
      </c>
      <c r="M8334" s="2" t="s">
        <v>19</v>
      </c>
    </row>
    <row r="8335" ht="15.75" customHeight="1">
      <c r="A8335" s="2">
        <v>472.0</v>
      </c>
      <c r="B8335" s="2" t="s">
        <v>22483</v>
      </c>
      <c r="C8335" s="2" t="s">
        <v>718</v>
      </c>
      <c r="D8335" s="3" t="s">
        <v>22651</v>
      </c>
      <c r="E8335" s="3" t="s">
        <v>22652</v>
      </c>
      <c r="F8335" s="3" t="s">
        <v>22653</v>
      </c>
      <c r="G8335" s="2" t="s">
        <v>50</v>
      </c>
      <c r="H8335" s="2">
        <v>5.0</v>
      </c>
      <c r="I8335" s="2">
        <v>4.0</v>
      </c>
      <c r="J8335" s="2">
        <v>5.0</v>
      </c>
      <c r="K8335" s="2">
        <v>5.0</v>
      </c>
      <c r="L8335" s="2">
        <v>5.0</v>
      </c>
      <c r="M8335" s="2" t="s">
        <v>19</v>
      </c>
    </row>
    <row r="8336" ht="15.75" customHeight="1">
      <c r="A8336" s="2">
        <v>472.0</v>
      </c>
      <c r="B8336" s="2" t="s">
        <v>22483</v>
      </c>
      <c r="C8336" s="2" t="s">
        <v>2064</v>
      </c>
      <c r="D8336" s="3" t="s">
        <v>22654</v>
      </c>
      <c r="E8336" s="3" t="s">
        <v>22655</v>
      </c>
      <c r="F8336" s="3" t="s">
        <v>22656</v>
      </c>
      <c r="G8336" s="2" t="s">
        <v>50</v>
      </c>
      <c r="H8336" s="2">
        <v>5.0</v>
      </c>
      <c r="I8336" s="2">
        <v>5.0</v>
      </c>
      <c r="J8336" s="2">
        <v>5.0</v>
      </c>
      <c r="K8336" s="2">
        <v>4.0</v>
      </c>
      <c r="L8336" s="2">
        <v>5.0</v>
      </c>
      <c r="M8336" s="2" t="s">
        <v>19</v>
      </c>
    </row>
    <row r="8337" ht="15.75" customHeight="1">
      <c r="A8337" s="2">
        <v>472.0</v>
      </c>
      <c r="B8337" s="2" t="s">
        <v>22483</v>
      </c>
      <c r="C8337" s="2" t="s">
        <v>2064</v>
      </c>
      <c r="D8337" s="3" t="s">
        <v>22657</v>
      </c>
      <c r="E8337" s="3" t="s">
        <v>22658</v>
      </c>
      <c r="F8337" s="3" t="s">
        <v>22659</v>
      </c>
      <c r="G8337" s="2" t="s">
        <v>50</v>
      </c>
      <c r="H8337" s="2">
        <v>5.0</v>
      </c>
      <c r="I8337" s="2">
        <v>5.0</v>
      </c>
      <c r="J8337" s="2">
        <v>5.0</v>
      </c>
      <c r="K8337" s="2">
        <v>4.0</v>
      </c>
      <c r="L8337" s="2">
        <v>5.0</v>
      </c>
      <c r="M8337" s="2" t="s">
        <v>19</v>
      </c>
    </row>
    <row r="8338" ht="15.75" customHeight="1">
      <c r="A8338" s="2">
        <v>472.0</v>
      </c>
      <c r="B8338" s="2" t="s">
        <v>22483</v>
      </c>
      <c r="C8338" s="2" t="s">
        <v>2064</v>
      </c>
      <c r="D8338" s="3" t="s">
        <v>22660</v>
      </c>
      <c r="E8338" s="3" t="s">
        <v>22661</v>
      </c>
      <c r="F8338" s="3" t="s">
        <v>22662</v>
      </c>
      <c r="G8338" s="2" t="s">
        <v>50</v>
      </c>
      <c r="H8338" s="2">
        <v>5.0</v>
      </c>
      <c r="I8338" s="2">
        <v>5.0</v>
      </c>
      <c r="J8338" s="2">
        <v>5.0</v>
      </c>
      <c r="K8338" s="2">
        <v>5.0</v>
      </c>
      <c r="L8338" s="2">
        <v>4.0</v>
      </c>
      <c r="M8338" s="2" t="s">
        <v>19</v>
      </c>
    </row>
    <row r="8339" ht="15.75" customHeight="1">
      <c r="A8339" s="2">
        <v>472.0</v>
      </c>
      <c r="B8339" s="2" t="s">
        <v>22483</v>
      </c>
      <c r="C8339" s="2" t="s">
        <v>2064</v>
      </c>
      <c r="D8339" s="3" t="s">
        <v>3335</v>
      </c>
      <c r="E8339" s="3" t="s">
        <v>22663</v>
      </c>
      <c r="F8339" s="3" t="s">
        <v>22664</v>
      </c>
      <c r="G8339" s="2" t="s">
        <v>50</v>
      </c>
      <c r="H8339" s="2">
        <v>5.0</v>
      </c>
      <c r="I8339" s="2">
        <v>5.0</v>
      </c>
      <c r="J8339" s="2">
        <v>5.0</v>
      </c>
      <c r="K8339" s="2">
        <v>5.0</v>
      </c>
      <c r="L8339" s="2">
        <v>4.0</v>
      </c>
      <c r="M8339" s="2" t="s">
        <v>19</v>
      </c>
    </row>
    <row r="8340" ht="15.75" customHeight="1">
      <c r="A8340" s="2">
        <v>472.0</v>
      </c>
      <c r="B8340" s="2" t="s">
        <v>22483</v>
      </c>
      <c r="C8340" s="2" t="s">
        <v>2064</v>
      </c>
      <c r="D8340" s="3" t="s">
        <v>22665</v>
      </c>
      <c r="E8340" s="3" t="s">
        <v>22666</v>
      </c>
      <c r="F8340" s="3" t="s">
        <v>22667</v>
      </c>
      <c r="G8340" s="2" t="s">
        <v>50</v>
      </c>
      <c r="H8340" s="2">
        <v>5.0</v>
      </c>
      <c r="I8340" s="2">
        <v>5.0</v>
      </c>
      <c r="J8340" s="2">
        <v>5.0</v>
      </c>
      <c r="K8340" s="2">
        <v>5.0</v>
      </c>
      <c r="L8340" s="2">
        <v>4.0</v>
      </c>
      <c r="M8340" s="2" t="s">
        <v>19</v>
      </c>
    </row>
    <row r="8341" ht="15.75" customHeight="1">
      <c r="A8341" s="2">
        <v>472.0</v>
      </c>
      <c r="B8341" s="2" t="s">
        <v>22483</v>
      </c>
      <c r="C8341" s="2" t="s">
        <v>2064</v>
      </c>
      <c r="D8341" s="3" t="s">
        <v>1543</v>
      </c>
      <c r="E8341" s="3" t="s">
        <v>22668</v>
      </c>
      <c r="F8341" s="3" t="s">
        <v>22669</v>
      </c>
      <c r="G8341" s="2" t="s">
        <v>50</v>
      </c>
      <c r="H8341" s="2">
        <v>5.0</v>
      </c>
      <c r="I8341" s="2">
        <v>5.0</v>
      </c>
      <c r="J8341" s="2">
        <v>5.0</v>
      </c>
      <c r="K8341" s="2">
        <v>5.0</v>
      </c>
      <c r="L8341" s="2">
        <v>4.0</v>
      </c>
      <c r="M8341" s="2" t="s">
        <v>19</v>
      </c>
    </row>
    <row r="8342" ht="15.75" customHeight="1">
      <c r="A8342" s="2">
        <v>472.0</v>
      </c>
      <c r="B8342" s="2" t="s">
        <v>22483</v>
      </c>
      <c r="C8342" s="2" t="s">
        <v>2064</v>
      </c>
      <c r="D8342" s="3" t="s">
        <v>22670</v>
      </c>
      <c r="E8342" s="3" t="s">
        <v>22671</v>
      </c>
      <c r="F8342" s="3" t="s">
        <v>22672</v>
      </c>
      <c r="G8342" s="2" t="s">
        <v>18</v>
      </c>
      <c r="H8342" s="2">
        <v>4.0</v>
      </c>
      <c r="I8342" s="2">
        <v>5.0</v>
      </c>
      <c r="J8342" s="2">
        <v>4.0</v>
      </c>
      <c r="K8342" s="2">
        <v>4.0</v>
      </c>
      <c r="L8342" s="2">
        <v>4.0</v>
      </c>
      <c r="M8342" s="2" t="s">
        <v>19</v>
      </c>
    </row>
    <row r="8343" ht="15.75" customHeight="1">
      <c r="A8343" s="2">
        <v>472.0</v>
      </c>
      <c r="B8343" s="2" t="s">
        <v>22483</v>
      </c>
      <c r="C8343" s="2" t="s">
        <v>2064</v>
      </c>
      <c r="D8343" s="3" t="s">
        <v>22673</v>
      </c>
      <c r="E8343" s="3" t="s">
        <v>22674</v>
      </c>
      <c r="F8343" s="3" t="s">
        <v>22675</v>
      </c>
      <c r="G8343" s="2" t="s">
        <v>18</v>
      </c>
      <c r="H8343" s="2">
        <v>4.0</v>
      </c>
      <c r="I8343" s="2">
        <v>5.0</v>
      </c>
      <c r="J8343" s="2">
        <v>5.0</v>
      </c>
      <c r="K8343" s="2">
        <v>4.0</v>
      </c>
      <c r="L8343" s="2">
        <v>4.0</v>
      </c>
      <c r="M8343" s="2" t="s">
        <v>19</v>
      </c>
    </row>
    <row r="8344" ht="15.75" customHeight="1">
      <c r="A8344" s="2">
        <v>472.0</v>
      </c>
      <c r="B8344" s="2" t="s">
        <v>22483</v>
      </c>
      <c r="C8344" s="2" t="s">
        <v>2064</v>
      </c>
      <c r="D8344" s="3" t="s">
        <v>22676</v>
      </c>
      <c r="E8344" s="3" t="s">
        <v>22677</v>
      </c>
      <c r="F8344" s="3" t="s">
        <v>22678</v>
      </c>
      <c r="G8344" s="2" t="s">
        <v>50</v>
      </c>
      <c r="H8344" s="2">
        <v>5.0</v>
      </c>
      <c r="I8344" s="2">
        <v>5.0</v>
      </c>
      <c r="J8344" s="2">
        <v>5.0</v>
      </c>
      <c r="K8344" s="2">
        <v>5.0</v>
      </c>
      <c r="L8344" s="2">
        <v>4.0</v>
      </c>
      <c r="M8344" s="2" t="s">
        <v>19</v>
      </c>
    </row>
    <row r="8345" ht="15.75" customHeight="1">
      <c r="A8345" s="2">
        <v>472.0</v>
      </c>
      <c r="B8345" s="2" t="s">
        <v>22483</v>
      </c>
      <c r="C8345" s="2" t="s">
        <v>109</v>
      </c>
      <c r="D8345" s="3" t="s">
        <v>22627</v>
      </c>
      <c r="E8345" s="3" t="s">
        <v>22679</v>
      </c>
      <c r="F8345" s="3" t="s">
        <v>22680</v>
      </c>
      <c r="G8345" s="2" t="s">
        <v>50</v>
      </c>
      <c r="H8345" s="2">
        <v>4.0</v>
      </c>
      <c r="I8345" s="2">
        <v>5.0</v>
      </c>
      <c r="J8345" s="2">
        <v>5.0</v>
      </c>
      <c r="K8345" s="2">
        <v>5.0</v>
      </c>
      <c r="L8345" s="2">
        <v>4.0</v>
      </c>
      <c r="M8345" s="2" t="s">
        <v>19</v>
      </c>
    </row>
    <row r="8346" ht="15.75" customHeight="1">
      <c r="A8346" s="2">
        <v>472.0</v>
      </c>
      <c r="B8346" s="2" t="s">
        <v>22483</v>
      </c>
      <c r="C8346" s="2" t="s">
        <v>109</v>
      </c>
      <c r="D8346" s="3" t="s">
        <v>22681</v>
      </c>
      <c r="E8346" s="3" t="s">
        <v>22682</v>
      </c>
      <c r="F8346" s="3" t="s">
        <v>22683</v>
      </c>
      <c r="G8346" s="2" t="s">
        <v>50</v>
      </c>
      <c r="H8346" s="2">
        <v>5.0</v>
      </c>
      <c r="I8346" s="2">
        <v>5.0</v>
      </c>
      <c r="J8346" s="2">
        <v>4.0</v>
      </c>
      <c r="K8346" s="2">
        <v>5.0</v>
      </c>
      <c r="L8346" s="2">
        <v>4.0</v>
      </c>
      <c r="M8346" s="2" t="s">
        <v>19</v>
      </c>
    </row>
    <row r="8347" ht="15.75" customHeight="1">
      <c r="A8347" s="2">
        <v>472.0</v>
      </c>
      <c r="B8347" s="2" t="s">
        <v>22483</v>
      </c>
      <c r="C8347" s="2" t="s">
        <v>458</v>
      </c>
      <c r="D8347" s="3" t="s">
        <v>22684</v>
      </c>
      <c r="E8347" s="3" t="s">
        <v>22685</v>
      </c>
      <c r="F8347" s="3" t="s">
        <v>22686</v>
      </c>
      <c r="G8347" s="2" t="s">
        <v>18</v>
      </c>
      <c r="H8347" s="2">
        <v>4.0</v>
      </c>
      <c r="I8347" s="2">
        <v>5.0</v>
      </c>
      <c r="J8347" s="2">
        <v>5.0</v>
      </c>
      <c r="K8347" s="2">
        <v>4.0</v>
      </c>
      <c r="L8347" s="2">
        <v>4.0</v>
      </c>
      <c r="M8347" s="2" t="s">
        <v>19</v>
      </c>
    </row>
    <row r="8348" ht="15.75" customHeight="1">
      <c r="A8348" s="2">
        <v>472.0</v>
      </c>
      <c r="B8348" s="2" t="s">
        <v>22483</v>
      </c>
      <c r="C8348" s="2" t="s">
        <v>458</v>
      </c>
      <c r="D8348" s="3" t="s">
        <v>22687</v>
      </c>
      <c r="E8348" s="3" t="s">
        <v>22688</v>
      </c>
      <c r="F8348" s="3" t="s">
        <v>22689</v>
      </c>
      <c r="G8348" s="2" t="s">
        <v>18</v>
      </c>
      <c r="H8348" s="2">
        <v>4.0</v>
      </c>
      <c r="I8348" s="2">
        <v>5.0</v>
      </c>
      <c r="J8348" s="2">
        <v>5.0</v>
      </c>
      <c r="K8348" s="2">
        <v>5.0</v>
      </c>
      <c r="L8348" s="2">
        <v>4.0</v>
      </c>
      <c r="M8348" s="2" t="s">
        <v>19</v>
      </c>
    </row>
    <row r="8349" ht="15.75" customHeight="1">
      <c r="A8349" s="2">
        <v>472.0</v>
      </c>
      <c r="B8349" s="2" t="s">
        <v>22483</v>
      </c>
      <c r="C8349" s="2" t="s">
        <v>434</v>
      </c>
      <c r="D8349" s="3" t="s">
        <v>22690</v>
      </c>
      <c r="E8349" s="3" t="s">
        <v>22691</v>
      </c>
      <c r="F8349" s="3" t="s">
        <v>22692</v>
      </c>
      <c r="G8349" s="2" t="s">
        <v>50</v>
      </c>
      <c r="H8349" s="2">
        <v>5.0</v>
      </c>
      <c r="I8349" s="2">
        <v>5.0</v>
      </c>
      <c r="J8349" s="2">
        <v>5.0</v>
      </c>
      <c r="K8349" s="2">
        <v>5.0</v>
      </c>
      <c r="L8349" s="2">
        <v>5.0</v>
      </c>
      <c r="M8349" s="2" t="s">
        <v>19</v>
      </c>
    </row>
    <row r="8350" ht="15.75" customHeight="1">
      <c r="A8350" s="2">
        <v>472.0</v>
      </c>
      <c r="B8350" s="2" t="s">
        <v>22483</v>
      </c>
      <c r="C8350" s="2" t="s">
        <v>434</v>
      </c>
      <c r="D8350" s="3" t="s">
        <v>22693</v>
      </c>
      <c r="E8350" s="3" t="s">
        <v>22694</v>
      </c>
      <c r="F8350" s="3" t="s">
        <v>22695</v>
      </c>
      <c r="G8350" s="2" t="s">
        <v>50</v>
      </c>
      <c r="H8350" s="2">
        <v>4.0</v>
      </c>
      <c r="I8350" s="2">
        <v>5.0</v>
      </c>
      <c r="J8350" s="2">
        <v>5.0</v>
      </c>
      <c r="K8350" s="2">
        <v>5.0</v>
      </c>
      <c r="L8350" s="2">
        <v>4.0</v>
      </c>
      <c r="M8350" s="2" t="s">
        <v>19</v>
      </c>
    </row>
    <row r="8351" ht="15.75" customHeight="1">
      <c r="A8351" s="2">
        <v>472.0</v>
      </c>
      <c r="B8351" s="2" t="s">
        <v>22483</v>
      </c>
      <c r="C8351" s="2" t="s">
        <v>434</v>
      </c>
      <c r="D8351" s="3" t="s">
        <v>22696</v>
      </c>
      <c r="E8351" s="3" t="s">
        <v>22697</v>
      </c>
      <c r="F8351" s="3" t="s">
        <v>22698</v>
      </c>
      <c r="G8351" s="2" t="s">
        <v>18</v>
      </c>
      <c r="H8351" s="2">
        <v>4.0</v>
      </c>
      <c r="I8351" s="2">
        <v>5.0</v>
      </c>
      <c r="J8351" s="2">
        <v>5.0</v>
      </c>
      <c r="K8351" s="2">
        <v>5.0</v>
      </c>
      <c r="L8351" s="2">
        <v>3.0</v>
      </c>
      <c r="M8351" s="2" t="s">
        <v>19</v>
      </c>
    </row>
    <row r="8352" ht="15.75" customHeight="1">
      <c r="A8352" s="2">
        <v>472.0</v>
      </c>
      <c r="B8352" s="2" t="s">
        <v>22483</v>
      </c>
      <c r="C8352" s="2" t="s">
        <v>434</v>
      </c>
      <c r="D8352" s="3" t="s">
        <v>22699</v>
      </c>
      <c r="E8352" s="3" t="s">
        <v>22700</v>
      </c>
      <c r="F8352" s="3" t="s">
        <v>22701</v>
      </c>
      <c r="G8352" s="2" t="s">
        <v>50</v>
      </c>
      <c r="H8352" s="2">
        <v>5.0</v>
      </c>
      <c r="I8352" s="2">
        <v>4.0</v>
      </c>
      <c r="J8352" s="2">
        <v>5.0</v>
      </c>
      <c r="K8352" s="2">
        <v>5.0</v>
      </c>
      <c r="L8352" s="2">
        <v>4.0</v>
      </c>
      <c r="M8352" s="2" t="s">
        <v>19</v>
      </c>
    </row>
    <row r="8353" ht="15.75" customHeight="1">
      <c r="A8353" s="2">
        <v>472.0</v>
      </c>
      <c r="B8353" s="2" t="s">
        <v>22483</v>
      </c>
      <c r="C8353" s="2" t="s">
        <v>434</v>
      </c>
      <c r="D8353" s="3" t="s">
        <v>22702</v>
      </c>
      <c r="E8353" s="3" t="s">
        <v>22703</v>
      </c>
      <c r="F8353" s="3" t="s">
        <v>22704</v>
      </c>
      <c r="G8353" s="2" t="s">
        <v>50</v>
      </c>
      <c r="H8353" s="2">
        <v>5.0</v>
      </c>
      <c r="I8353" s="2">
        <v>5.0</v>
      </c>
      <c r="J8353" s="2">
        <v>4.0</v>
      </c>
      <c r="K8353" s="2">
        <v>5.0</v>
      </c>
      <c r="L8353" s="2">
        <v>4.0</v>
      </c>
      <c r="M8353" s="2" t="s">
        <v>19</v>
      </c>
    </row>
    <row r="8354" ht="15.75" customHeight="1">
      <c r="A8354" s="2">
        <v>472.0</v>
      </c>
      <c r="B8354" s="2" t="s">
        <v>22483</v>
      </c>
      <c r="C8354" s="2" t="s">
        <v>167</v>
      </c>
      <c r="D8354" s="3" t="s">
        <v>22705</v>
      </c>
      <c r="E8354" s="3" t="s">
        <v>22706</v>
      </c>
      <c r="F8354" s="3" t="s">
        <v>22707</v>
      </c>
      <c r="G8354" s="2" t="s">
        <v>18</v>
      </c>
      <c r="H8354" s="2">
        <v>3.0</v>
      </c>
      <c r="I8354" s="2">
        <v>3.0</v>
      </c>
      <c r="J8354" s="2">
        <v>4.0</v>
      </c>
      <c r="K8354" s="2">
        <v>4.0</v>
      </c>
      <c r="L8354" s="2">
        <v>4.0</v>
      </c>
      <c r="M8354" s="2" t="s">
        <v>19</v>
      </c>
    </row>
    <row r="8355" ht="15.75" customHeight="1">
      <c r="A8355" s="2">
        <v>473.0</v>
      </c>
      <c r="B8355" s="2" t="s">
        <v>22708</v>
      </c>
      <c r="C8355" s="2" t="s">
        <v>261</v>
      </c>
      <c r="D8355" s="3" t="s">
        <v>22709</v>
      </c>
      <c r="E8355" s="3" t="s">
        <v>22710</v>
      </c>
      <c r="F8355" s="3" t="s">
        <v>22711</v>
      </c>
      <c r="G8355" s="2" t="s">
        <v>18</v>
      </c>
      <c r="H8355" s="2">
        <v>3.0</v>
      </c>
      <c r="I8355" s="2">
        <v>3.0</v>
      </c>
      <c r="J8355" s="2">
        <v>4.0</v>
      </c>
      <c r="K8355" s="2">
        <v>3.0</v>
      </c>
      <c r="L8355" s="2">
        <v>3.0</v>
      </c>
      <c r="M8355" s="2" t="s">
        <v>19</v>
      </c>
    </row>
    <row r="8356" ht="15.75" customHeight="1">
      <c r="A8356" s="2">
        <v>473.0</v>
      </c>
      <c r="B8356" s="2" t="s">
        <v>22708</v>
      </c>
      <c r="C8356" s="2" t="s">
        <v>261</v>
      </c>
      <c r="D8356" s="3" t="s">
        <v>10553</v>
      </c>
      <c r="E8356" s="3" t="s">
        <v>22712</v>
      </c>
      <c r="F8356" s="3" t="s">
        <v>22713</v>
      </c>
      <c r="G8356" s="2" t="s">
        <v>18</v>
      </c>
      <c r="H8356" s="2">
        <v>4.0</v>
      </c>
      <c r="I8356" s="2">
        <v>4.0</v>
      </c>
      <c r="J8356" s="2">
        <v>5.0</v>
      </c>
      <c r="K8356" s="2">
        <v>4.0</v>
      </c>
      <c r="L8356" s="2">
        <v>4.0</v>
      </c>
      <c r="M8356" s="2" t="s">
        <v>19</v>
      </c>
    </row>
    <row r="8357" ht="15.75" customHeight="1">
      <c r="A8357" s="2">
        <v>473.0</v>
      </c>
      <c r="B8357" s="2" t="s">
        <v>22708</v>
      </c>
      <c r="C8357" s="2" t="s">
        <v>261</v>
      </c>
      <c r="D8357" s="3" t="s">
        <v>19695</v>
      </c>
      <c r="E8357" s="3" t="s">
        <v>22714</v>
      </c>
      <c r="F8357" s="3" t="s">
        <v>22715</v>
      </c>
      <c r="G8357" s="2" t="s">
        <v>18</v>
      </c>
      <c r="H8357" s="2">
        <v>3.0</v>
      </c>
      <c r="I8357" s="2">
        <v>4.0</v>
      </c>
      <c r="J8357" s="2">
        <v>4.0</v>
      </c>
      <c r="K8357" s="2">
        <v>4.0</v>
      </c>
      <c r="L8357" s="2">
        <v>3.0</v>
      </c>
      <c r="M8357" s="2" t="s">
        <v>19</v>
      </c>
    </row>
    <row r="8358" ht="15.75" customHeight="1">
      <c r="A8358" s="2">
        <v>473.0</v>
      </c>
      <c r="B8358" s="2" t="s">
        <v>22708</v>
      </c>
      <c r="C8358" s="2" t="s">
        <v>261</v>
      </c>
      <c r="D8358" s="3" t="s">
        <v>22716</v>
      </c>
      <c r="E8358" s="3" t="s">
        <v>22717</v>
      </c>
      <c r="F8358" s="3" t="s">
        <v>22718</v>
      </c>
      <c r="G8358" s="2" t="s">
        <v>50</v>
      </c>
      <c r="H8358" s="2">
        <v>4.0</v>
      </c>
      <c r="I8358" s="2">
        <v>5.0</v>
      </c>
      <c r="J8358" s="2">
        <v>5.0</v>
      </c>
      <c r="K8358" s="2">
        <v>4.0</v>
      </c>
      <c r="L8358" s="2">
        <v>4.0</v>
      </c>
      <c r="M8358" s="2" t="s">
        <v>19</v>
      </c>
    </row>
    <row r="8359" ht="15.75" customHeight="1">
      <c r="A8359" s="2">
        <v>473.0</v>
      </c>
      <c r="B8359" s="2" t="s">
        <v>22708</v>
      </c>
      <c r="C8359" s="2" t="s">
        <v>261</v>
      </c>
      <c r="D8359" s="3" t="s">
        <v>22719</v>
      </c>
      <c r="E8359" s="3" t="s">
        <v>22720</v>
      </c>
      <c r="F8359" s="3" t="s">
        <v>22721</v>
      </c>
      <c r="G8359" s="2" t="s">
        <v>18</v>
      </c>
      <c r="H8359" s="2">
        <v>5.0</v>
      </c>
      <c r="I8359" s="2">
        <v>5.0</v>
      </c>
      <c r="J8359" s="2">
        <v>5.0</v>
      </c>
      <c r="K8359" s="2">
        <v>4.0</v>
      </c>
      <c r="L8359" s="2">
        <v>4.0</v>
      </c>
      <c r="M8359" s="2" t="s">
        <v>19</v>
      </c>
    </row>
    <row r="8360" ht="15.75" customHeight="1">
      <c r="A8360" s="2">
        <v>473.0</v>
      </c>
      <c r="B8360" s="2" t="s">
        <v>22708</v>
      </c>
      <c r="C8360" s="2" t="s">
        <v>261</v>
      </c>
      <c r="D8360" s="3" t="s">
        <v>22722</v>
      </c>
      <c r="E8360" s="3" t="s">
        <v>22723</v>
      </c>
      <c r="F8360" s="3" t="s">
        <v>22724</v>
      </c>
      <c r="G8360" s="2" t="s">
        <v>50</v>
      </c>
      <c r="H8360" s="2">
        <v>5.0</v>
      </c>
      <c r="I8360" s="2">
        <v>4.0</v>
      </c>
      <c r="J8360" s="2">
        <v>5.0</v>
      </c>
      <c r="K8360" s="2">
        <v>4.0</v>
      </c>
      <c r="L8360" s="2">
        <v>4.0</v>
      </c>
      <c r="M8360" s="2" t="s">
        <v>19</v>
      </c>
    </row>
    <row r="8361" ht="15.75" customHeight="1">
      <c r="A8361" s="2">
        <v>473.0</v>
      </c>
      <c r="B8361" s="2" t="s">
        <v>22708</v>
      </c>
      <c r="C8361" s="2" t="s">
        <v>261</v>
      </c>
      <c r="D8361" s="3" t="s">
        <v>22725</v>
      </c>
      <c r="E8361" s="3" t="s">
        <v>22726</v>
      </c>
      <c r="F8361" s="3" t="s">
        <v>22727</v>
      </c>
      <c r="G8361" s="2" t="s">
        <v>18</v>
      </c>
      <c r="H8361" s="2">
        <v>5.0</v>
      </c>
      <c r="I8361" s="2">
        <v>4.0</v>
      </c>
      <c r="J8361" s="2">
        <v>4.0</v>
      </c>
      <c r="K8361" s="2">
        <v>4.0</v>
      </c>
      <c r="L8361" s="2">
        <v>5.0</v>
      </c>
      <c r="M8361" s="2" t="s">
        <v>19</v>
      </c>
    </row>
    <row r="8362" ht="15.75" customHeight="1">
      <c r="A8362" s="2">
        <v>473.0</v>
      </c>
      <c r="B8362" s="2" t="s">
        <v>22708</v>
      </c>
      <c r="C8362" s="2" t="s">
        <v>226</v>
      </c>
      <c r="D8362" s="3" t="s">
        <v>22728</v>
      </c>
      <c r="E8362" s="3" t="s">
        <v>22729</v>
      </c>
      <c r="F8362" s="3" t="s">
        <v>22730</v>
      </c>
      <c r="G8362" s="2" t="s">
        <v>18</v>
      </c>
      <c r="H8362" s="2">
        <v>4.0</v>
      </c>
      <c r="I8362" s="2">
        <v>5.0</v>
      </c>
      <c r="J8362" s="2">
        <v>4.0</v>
      </c>
      <c r="K8362" s="2">
        <v>4.0</v>
      </c>
      <c r="L8362" s="2">
        <v>4.0</v>
      </c>
      <c r="M8362" s="2" t="s">
        <v>19</v>
      </c>
    </row>
    <row r="8363" ht="15.75" customHeight="1">
      <c r="A8363" s="2">
        <v>473.0</v>
      </c>
      <c r="B8363" s="2" t="s">
        <v>22708</v>
      </c>
      <c r="C8363" s="2" t="s">
        <v>226</v>
      </c>
      <c r="D8363" s="3" t="s">
        <v>22731</v>
      </c>
      <c r="E8363" s="3" t="s">
        <v>22732</v>
      </c>
      <c r="F8363" s="3" t="s">
        <v>22733</v>
      </c>
      <c r="G8363" s="2" t="s">
        <v>18</v>
      </c>
      <c r="H8363" s="2">
        <v>4.0</v>
      </c>
      <c r="I8363" s="2">
        <v>4.0</v>
      </c>
      <c r="J8363" s="2">
        <v>4.0</v>
      </c>
      <c r="K8363" s="2">
        <v>3.0</v>
      </c>
      <c r="L8363" s="2">
        <v>3.0</v>
      </c>
      <c r="M8363" s="2" t="s">
        <v>19</v>
      </c>
    </row>
    <row r="8364" ht="15.75" customHeight="1">
      <c r="A8364" s="2">
        <v>473.0</v>
      </c>
      <c r="B8364" s="2" t="s">
        <v>22708</v>
      </c>
      <c r="C8364" s="2" t="s">
        <v>226</v>
      </c>
      <c r="D8364" s="3" t="s">
        <v>22734</v>
      </c>
      <c r="E8364" s="3" t="s">
        <v>22735</v>
      </c>
      <c r="F8364" s="3" t="s">
        <v>22736</v>
      </c>
      <c r="G8364" s="2" t="s">
        <v>18</v>
      </c>
      <c r="H8364" s="2">
        <v>5.0</v>
      </c>
      <c r="I8364" s="2">
        <v>5.0</v>
      </c>
      <c r="J8364" s="2">
        <v>3.0</v>
      </c>
      <c r="K8364" s="2">
        <v>3.0</v>
      </c>
      <c r="L8364" s="2">
        <v>4.0</v>
      </c>
      <c r="M8364" s="2" t="s">
        <v>19</v>
      </c>
    </row>
    <row r="8365" ht="15.75" customHeight="1">
      <c r="A8365" s="2">
        <v>473.0</v>
      </c>
      <c r="B8365" s="2" t="s">
        <v>22708</v>
      </c>
      <c r="C8365" s="2" t="s">
        <v>226</v>
      </c>
      <c r="D8365" s="3" t="s">
        <v>22737</v>
      </c>
      <c r="E8365" s="3" t="s">
        <v>22738</v>
      </c>
      <c r="F8365" s="3" t="s">
        <v>22739</v>
      </c>
      <c r="G8365" s="2" t="s">
        <v>50</v>
      </c>
      <c r="H8365" s="2">
        <v>4.0</v>
      </c>
      <c r="I8365" s="2">
        <v>4.0</v>
      </c>
      <c r="J8365" s="2">
        <v>4.0</v>
      </c>
      <c r="K8365" s="2">
        <v>4.0</v>
      </c>
      <c r="L8365" s="2">
        <v>4.0</v>
      </c>
      <c r="M8365" s="2" t="s">
        <v>19</v>
      </c>
    </row>
    <row r="8366" ht="15.75" customHeight="1">
      <c r="A8366" s="2">
        <v>473.0</v>
      </c>
      <c r="B8366" s="2" t="s">
        <v>22708</v>
      </c>
      <c r="C8366" s="2" t="s">
        <v>226</v>
      </c>
      <c r="D8366" s="3" t="s">
        <v>22740</v>
      </c>
      <c r="E8366" s="3" t="s">
        <v>22741</v>
      </c>
      <c r="F8366" s="3" t="s">
        <v>22742</v>
      </c>
      <c r="G8366" s="2" t="s">
        <v>18</v>
      </c>
      <c r="H8366" s="2">
        <v>4.0</v>
      </c>
      <c r="I8366" s="2">
        <v>4.0</v>
      </c>
      <c r="J8366" s="2">
        <v>4.0</v>
      </c>
      <c r="K8366" s="2">
        <v>3.0</v>
      </c>
      <c r="L8366" s="2">
        <v>5.0</v>
      </c>
      <c r="M8366" s="2" t="s">
        <v>19</v>
      </c>
    </row>
    <row r="8367" ht="15.75" customHeight="1">
      <c r="A8367" s="2">
        <v>473.0</v>
      </c>
      <c r="B8367" s="2" t="s">
        <v>22708</v>
      </c>
      <c r="C8367" s="2" t="s">
        <v>226</v>
      </c>
      <c r="D8367" s="3" t="s">
        <v>22743</v>
      </c>
      <c r="E8367" s="3" t="s">
        <v>22744</v>
      </c>
      <c r="F8367" s="3" t="s">
        <v>6963</v>
      </c>
      <c r="G8367" s="2" t="s">
        <v>50</v>
      </c>
      <c r="H8367" s="2">
        <v>4.0</v>
      </c>
      <c r="I8367" s="2">
        <v>5.0</v>
      </c>
      <c r="J8367" s="2">
        <v>4.0</v>
      </c>
      <c r="K8367" s="2">
        <v>4.0</v>
      </c>
      <c r="L8367" s="2">
        <v>4.0</v>
      </c>
      <c r="M8367" s="2" t="s">
        <v>19</v>
      </c>
    </row>
    <row r="8368" ht="15.75" customHeight="1">
      <c r="A8368" s="2">
        <v>473.0</v>
      </c>
      <c r="B8368" s="2" t="s">
        <v>22708</v>
      </c>
      <c r="C8368" s="2" t="s">
        <v>174</v>
      </c>
      <c r="D8368" s="3" t="s">
        <v>6922</v>
      </c>
      <c r="E8368" s="3" t="s">
        <v>22745</v>
      </c>
      <c r="F8368" s="3" t="s">
        <v>22746</v>
      </c>
      <c r="G8368" s="2" t="s">
        <v>50</v>
      </c>
      <c r="H8368" s="2">
        <v>2.0</v>
      </c>
      <c r="I8368" s="2">
        <v>4.0</v>
      </c>
      <c r="J8368" s="2">
        <v>2.0</v>
      </c>
      <c r="K8368" s="2">
        <v>3.0</v>
      </c>
      <c r="L8368" s="2">
        <v>3.0</v>
      </c>
      <c r="M8368" s="2" t="s">
        <v>19</v>
      </c>
    </row>
    <row r="8369" ht="15.75" customHeight="1">
      <c r="A8369" s="2">
        <v>473.0</v>
      </c>
      <c r="B8369" s="2" t="s">
        <v>22708</v>
      </c>
      <c r="C8369" s="2" t="s">
        <v>1223</v>
      </c>
      <c r="D8369" s="3" t="s">
        <v>22747</v>
      </c>
      <c r="E8369" s="3" t="s">
        <v>22748</v>
      </c>
      <c r="F8369" s="3" t="s">
        <v>22749</v>
      </c>
      <c r="G8369" s="2" t="s">
        <v>28</v>
      </c>
      <c r="H8369" s="2">
        <v>3.0</v>
      </c>
      <c r="I8369" s="2">
        <v>3.0</v>
      </c>
      <c r="J8369" s="2">
        <v>3.0</v>
      </c>
      <c r="K8369" s="2">
        <v>3.0</v>
      </c>
      <c r="L8369" s="2">
        <v>3.0</v>
      </c>
      <c r="M8369" s="2" t="s">
        <v>19</v>
      </c>
    </row>
    <row r="8370" ht="15.75" customHeight="1">
      <c r="A8370" s="2">
        <v>473.0</v>
      </c>
      <c r="B8370" s="2" t="s">
        <v>22708</v>
      </c>
      <c r="C8370" s="2" t="s">
        <v>682</v>
      </c>
      <c r="D8370" s="3" t="s">
        <v>22750</v>
      </c>
      <c r="E8370" s="3" t="s">
        <v>22751</v>
      </c>
      <c r="F8370" s="3" t="s">
        <v>22752</v>
      </c>
      <c r="G8370" s="2" t="s">
        <v>28</v>
      </c>
      <c r="H8370" s="2">
        <v>3.0</v>
      </c>
      <c r="I8370" s="2">
        <v>3.0</v>
      </c>
      <c r="J8370" s="2">
        <v>4.0</v>
      </c>
      <c r="K8370" s="2">
        <v>3.0</v>
      </c>
      <c r="L8370" s="2">
        <v>4.0</v>
      </c>
      <c r="M8370" s="2" t="s">
        <v>19</v>
      </c>
    </row>
    <row r="8371" ht="15.75" customHeight="1">
      <c r="A8371" s="2">
        <v>477.0</v>
      </c>
      <c r="B8371" s="2" t="s">
        <v>22753</v>
      </c>
      <c r="C8371" s="2" t="s">
        <v>153</v>
      </c>
      <c r="D8371" s="3" t="s">
        <v>22754</v>
      </c>
      <c r="E8371" s="3" t="s">
        <v>22755</v>
      </c>
      <c r="F8371" s="3" t="s">
        <v>22756</v>
      </c>
      <c r="G8371" s="2" t="s">
        <v>50</v>
      </c>
      <c r="H8371" s="2">
        <v>5.0</v>
      </c>
      <c r="I8371" s="2">
        <v>3.0</v>
      </c>
      <c r="J8371" s="2">
        <v>5.0</v>
      </c>
      <c r="K8371" s="2">
        <v>4.0</v>
      </c>
      <c r="L8371" s="2">
        <v>4.0</v>
      </c>
      <c r="M8371" s="2" t="s">
        <v>19</v>
      </c>
    </row>
    <row r="8372" ht="15.75" customHeight="1">
      <c r="A8372" s="2">
        <v>477.0</v>
      </c>
      <c r="B8372" s="2" t="s">
        <v>22753</v>
      </c>
      <c r="C8372" s="2" t="s">
        <v>153</v>
      </c>
      <c r="D8372" s="3" t="s">
        <v>22757</v>
      </c>
      <c r="E8372" s="3" t="s">
        <v>22758</v>
      </c>
      <c r="F8372" s="3" t="s">
        <v>22759</v>
      </c>
      <c r="G8372" s="2" t="s">
        <v>50</v>
      </c>
      <c r="H8372" s="2">
        <v>4.0</v>
      </c>
      <c r="I8372" s="2">
        <v>4.0</v>
      </c>
      <c r="J8372" s="2">
        <v>5.0</v>
      </c>
      <c r="K8372" s="2">
        <v>5.0</v>
      </c>
      <c r="L8372" s="2">
        <v>4.0</v>
      </c>
      <c r="M8372" s="2" t="s">
        <v>19</v>
      </c>
    </row>
    <row r="8373" ht="15.75" customHeight="1">
      <c r="A8373" s="2">
        <v>477.0</v>
      </c>
      <c r="B8373" s="2" t="s">
        <v>22753</v>
      </c>
      <c r="C8373" s="2" t="s">
        <v>153</v>
      </c>
      <c r="D8373" s="3" t="s">
        <v>22760</v>
      </c>
      <c r="E8373" s="3" t="s">
        <v>22761</v>
      </c>
      <c r="F8373" s="3" t="s">
        <v>22762</v>
      </c>
      <c r="G8373" s="2" t="s">
        <v>50</v>
      </c>
      <c r="H8373" s="2">
        <v>4.0</v>
      </c>
      <c r="I8373" s="2">
        <v>5.0</v>
      </c>
      <c r="J8373" s="2">
        <v>4.0</v>
      </c>
      <c r="K8373" s="2">
        <v>5.0</v>
      </c>
      <c r="L8373" s="2">
        <v>5.0</v>
      </c>
      <c r="M8373" s="2" t="s">
        <v>19</v>
      </c>
    </row>
    <row r="8374" ht="15.75" customHeight="1">
      <c r="A8374" s="2">
        <v>477.0</v>
      </c>
      <c r="B8374" s="2" t="s">
        <v>22753</v>
      </c>
      <c r="C8374" s="2" t="s">
        <v>153</v>
      </c>
      <c r="D8374" s="3" t="s">
        <v>22763</v>
      </c>
      <c r="E8374" s="3" t="s">
        <v>22764</v>
      </c>
      <c r="F8374" s="3" t="s">
        <v>22765</v>
      </c>
      <c r="G8374" s="2" t="s">
        <v>50</v>
      </c>
      <c r="H8374" s="2">
        <v>5.0</v>
      </c>
      <c r="I8374" s="2">
        <v>4.0</v>
      </c>
      <c r="J8374" s="2">
        <v>4.0</v>
      </c>
      <c r="K8374" s="2">
        <v>5.0</v>
      </c>
      <c r="L8374" s="2">
        <v>4.0</v>
      </c>
      <c r="M8374" s="2" t="s">
        <v>19</v>
      </c>
    </row>
    <row r="8375" ht="15.75" customHeight="1">
      <c r="A8375" s="2">
        <v>477.0</v>
      </c>
      <c r="B8375" s="2" t="s">
        <v>22753</v>
      </c>
      <c r="C8375" s="2" t="s">
        <v>153</v>
      </c>
      <c r="D8375" s="3" t="s">
        <v>22766</v>
      </c>
      <c r="E8375" s="3" t="s">
        <v>22767</v>
      </c>
      <c r="F8375" s="3" t="s">
        <v>22768</v>
      </c>
      <c r="G8375" s="2" t="s">
        <v>18</v>
      </c>
      <c r="H8375" s="2">
        <v>4.0</v>
      </c>
      <c r="I8375" s="2">
        <v>3.0</v>
      </c>
      <c r="J8375" s="2">
        <v>3.0</v>
      </c>
      <c r="K8375" s="2">
        <v>4.0</v>
      </c>
      <c r="L8375" s="2">
        <v>3.0</v>
      </c>
      <c r="M8375" s="2" t="s">
        <v>19</v>
      </c>
    </row>
    <row r="8376" ht="15.75" customHeight="1">
      <c r="A8376" s="2">
        <v>477.0</v>
      </c>
      <c r="B8376" s="2" t="s">
        <v>22753</v>
      </c>
      <c r="C8376" s="2" t="s">
        <v>153</v>
      </c>
      <c r="D8376" s="3" t="s">
        <v>22769</v>
      </c>
      <c r="E8376" s="3" t="s">
        <v>22770</v>
      </c>
      <c r="F8376" s="3" t="s">
        <v>22771</v>
      </c>
      <c r="G8376" s="2" t="s">
        <v>50</v>
      </c>
      <c r="H8376" s="2">
        <v>5.0</v>
      </c>
      <c r="I8376" s="2">
        <v>4.0</v>
      </c>
      <c r="J8376" s="2">
        <v>5.0</v>
      </c>
      <c r="K8376" s="2">
        <v>5.0</v>
      </c>
      <c r="L8376" s="2">
        <v>5.0</v>
      </c>
      <c r="M8376" s="2" t="s">
        <v>19</v>
      </c>
    </row>
    <row r="8377" ht="15.75" customHeight="1">
      <c r="A8377" s="2">
        <v>477.0</v>
      </c>
      <c r="B8377" s="2" t="s">
        <v>22753</v>
      </c>
      <c r="C8377" s="2" t="s">
        <v>153</v>
      </c>
      <c r="D8377" s="3" t="s">
        <v>22772</v>
      </c>
      <c r="E8377" s="3" t="s">
        <v>22773</v>
      </c>
      <c r="F8377" s="3" t="s">
        <v>22774</v>
      </c>
      <c r="G8377" s="2" t="s">
        <v>18</v>
      </c>
      <c r="H8377" s="2">
        <v>5.0</v>
      </c>
      <c r="I8377" s="2">
        <v>4.0</v>
      </c>
      <c r="J8377" s="2">
        <v>4.0</v>
      </c>
      <c r="K8377" s="2">
        <v>5.0</v>
      </c>
      <c r="L8377" s="2">
        <v>4.0</v>
      </c>
      <c r="M8377" s="2" t="s">
        <v>19</v>
      </c>
    </row>
    <row r="8378" ht="15.75" customHeight="1">
      <c r="A8378" s="2">
        <v>477.0</v>
      </c>
      <c r="B8378" s="2" t="s">
        <v>22753</v>
      </c>
      <c r="C8378" s="2" t="s">
        <v>153</v>
      </c>
      <c r="D8378" s="3" t="s">
        <v>22775</v>
      </c>
      <c r="E8378" s="3" t="s">
        <v>22776</v>
      </c>
      <c r="F8378" s="3" t="s">
        <v>22777</v>
      </c>
      <c r="G8378" s="2" t="s">
        <v>18</v>
      </c>
      <c r="H8378" s="2">
        <v>5.0</v>
      </c>
      <c r="I8378" s="2">
        <v>4.0</v>
      </c>
      <c r="J8378" s="2">
        <v>4.0</v>
      </c>
      <c r="K8378" s="2">
        <v>5.0</v>
      </c>
      <c r="L8378" s="2">
        <v>4.0</v>
      </c>
      <c r="M8378" s="2" t="s">
        <v>19</v>
      </c>
    </row>
    <row r="8379" ht="15.75" customHeight="1">
      <c r="A8379" s="2">
        <v>477.0</v>
      </c>
      <c r="B8379" s="2" t="s">
        <v>22753</v>
      </c>
      <c r="C8379" s="2" t="s">
        <v>153</v>
      </c>
      <c r="D8379" s="3" t="s">
        <v>22778</v>
      </c>
      <c r="E8379" s="3" t="s">
        <v>22779</v>
      </c>
      <c r="F8379" s="3" t="s">
        <v>22780</v>
      </c>
      <c r="G8379" s="2" t="s">
        <v>50</v>
      </c>
      <c r="H8379" s="2">
        <v>5.0</v>
      </c>
      <c r="I8379" s="2">
        <v>4.0</v>
      </c>
      <c r="J8379" s="2">
        <v>4.0</v>
      </c>
      <c r="K8379" s="2">
        <v>5.0</v>
      </c>
      <c r="L8379" s="2">
        <v>5.0</v>
      </c>
      <c r="M8379" s="2" t="s">
        <v>19</v>
      </c>
    </row>
    <row r="8380" ht="15.75" customHeight="1">
      <c r="A8380" s="2">
        <v>477.0</v>
      </c>
      <c r="B8380" s="2" t="s">
        <v>22753</v>
      </c>
      <c r="C8380" s="2" t="s">
        <v>718</v>
      </c>
      <c r="D8380" s="3" t="s">
        <v>22781</v>
      </c>
      <c r="E8380" s="3" t="s">
        <v>22782</v>
      </c>
      <c r="F8380" s="3" t="s">
        <v>22783</v>
      </c>
      <c r="G8380" s="2" t="s">
        <v>50</v>
      </c>
      <c r="H8380" s="2">
        <v>5.0</v>
      </c>
      <c r="I8380" s="2">
        <v>5.0</v>
      </c>
      <c r="J8380" s="2">
        <v>5.0</v>
      </c>
      <c r="K8380" s="2">
        <v>5.0</v>
      </c>
      <c r="L8380" s="2">
        <v>5.0</v>
      </c>
      <c r="M8380" s="2" t="s">
        <v>19</v>
      </c>
    </row>
    <row r="8381" ht="15.75" customHeight="1">
      <c r="A8381" s="2">
        <v>477.0</v>
      </c>
      <c r="B8381" s="2" t="s">
        <v>22753</v>
      </c>
      <c r="C8381" s="2" t="s">
        <v>718</v>
      </c>
      <c r="D8381" s="3" t="s">
        <v>22784</v>
      </c>
      <c r="E8381" s="3" t="s">
        <v>22785</v>
      </c>
      <c r="F8381" s="3" t="s">
        <v>22786</v>
      </c>
      <c r="G8381" s="2" t="s">
        <v>50</v>
      </c>
      <c r="H8381" s="2">
        <v>5.0</v>
      </c>
      <c r="I8381" s="2">
        <v>5.0</v>
      </c>
      <c r="J8381" s="2">
        <v>5.0</v>
      </c>
      <c r="K8381" s="2">
        <v>4.0</v>
      </c>
      <c r="L8381" s="2">
        <v>3.0</v>
      </c>
      <c r="M8381" s="2" t="s">
        <v>19</v>
      </c>
    </row>
    <row r="8382" ht="15.75" customHeight="1">
      <c r="A8382" s="2">
        <v>477.0</v>
      </c>
      <c r="B8382" s="2" t="s">
        <v>22753</v>
      </c>
      <c r="C8382" s="2" t="s">
        <v>718</v>
      </c>
      <c r="D8382" s="3" t="s">
        <v>22787</v>
      </c>
      <c r="E8382" s="3" t="s">
        <v>22788</v>
      </c>
      <c r="F8382" s="3" t="s">
        <v>22789</v>
      </c>
      <c r="G8382" s="2" t="s">
        <v>18</v>
      </c>
      <c r="H8382" s="2">
        <v>5.0</v>
      </c>
      <c r="I8382" s="2">
        <v>4.0</v>
      </c>
      <c r="J8382" s="2">
        <v>4.0</v>
      </c>
      <c r="K8382" s="2">
        <v>4.0</v>
      </c>
      <c r="L8382" s="2">
        <v>3.0</v>
      </c>
      <c r="M8382" s="2" t="s">
        <v>19</v>
      </c>
    </row>
    <row r="8383" ht="15.75" customHeight="1">
      <c r="A8383" s="2">
        <v>477.0</v>
      </c>
      <c r="B8383" s="2" t="s">
        <v>22753</v>
      </c>
      <c r="C8383" s="2" t="s">
        <v>718</v>
      </c>
      <c r="D8383" s="3" t="s">
        <v>22790</v>
      </c>
      <c r="E8383" s="3" t="s">
        <v>22791</v>
      </c>
      <c r="F8383" s="3" t="s">
        <v>22792</v>
      </c>
      <c r="G8383" s="2" t="s">
        <v>18</v>
      </c>
      <c r="H8383" s="2">
        <v>4.0</v>
      </c>
      <c r="I8383" s="2">
        <v>4.0</v>
      </c>
      <c r="J8383" s="2">
        <v>4.0</v>
      </c>
      <c r="K8383" s="2">
        <v>4.0</v>
      </c>
      <c r="L8383" s="2">
        <v>4.0</v>
      </c>
      <c r="M8383" s="2" t="s">
        <v>19</v>
      </c>
    </row>
    <row r="8384" ht="15.75" customHeight="1">
      <c r="A8384" s="2">
        <v>477.0</v>
      </c>
      <c r="B8384" s="2" t="s">
        <v>22753</v>
      </c>
      <c r="C8384" s="2" t="s">
        <v>718</v>
      </c>
      <c r="D8384" s="3" t="s">
        <v>51</v>
      </c>
      <c r="E8384" s="3" t="s">
        <v>22793</v>
      </c>
      <c r="F8384" s="3" t="s">
        <v>22794</v>
      </c>
      <c r="G8384" s="2" t="s">
        <v>50</v>
      </c>
      <c r="H8384" s="2">
        <v>4.0</v>
      </c>
      <c r="I8384" s="2">
        <v>4.0</v>
      </c>
      <c r="J8384" s="2">
        <v>5.0</v>
      </c>
      <c r="K8384" s="2">
        <v>4.0</v>
      </c>
      <c r="L8384" s="2">
        <v>5.0</v>
      </c>
      <c r="M8384" s="2" t="s">
        <v>19</v>
      </c>
    </row>
    <row r="8385" ht="15.75" customHeight="1">
      <c r="A8385" s="2">
        <v>477.0</v>
      </c>
      <c r="B8385" s="2" t="s">
        <v>22753</v>
      </c>
      <c r="C8385" s="2" t="s">
        <v>718</v>
      </c>
      <c r="D8385" s="3" t="s">
        <v>22795</v>
      </c>
      <c r="E8385" s="3" t="s">
        <v>22796</v>
      </c>
      <c r="F8385" s="3" t="s">
        <v>22797</v>
      </c>
      <c r="G8385" s="2" t="s">
        <v>50</v>
      </c>
      <c r="H8385" s="2">
        <v>4.0</v>
      </c>
      <c r="I8385" s="2">
        <v>5.0</v>
      </c>
      <c r="J8385" s="2">
        <v>5.0</v>
      </c>
      <c r="K8385" s="2">
        <v>5.0</v>
      </c>
      <c r="L8385" s="2">
        <v>5.0</v>
      </c>
      <c r="M8385" s="2" t="s">
        <v>19</v>
      </c>
    </row>
    <row r="8386" ht="15.75" customHeight="1">
      <c r="A8386" s="2">
        <v>477.0</v>
      </c>
      <c r="B8386" s="2" t="s">
        <v>22753</v>
      </c>
      <c r="C8386" s="2" t="s">
        <v>2064</v>
      </c>
      <c r="D8386" s="3" t="s">
        <v>191</v>
      </c>
      <c r="E8386" s="3" t="s">
        <v>22798</v>
      </c>
      <c r="F8386" s="3" t="s">
        <v>22799</v>
      </c>
      <c r="G8386" s="2" t="s">
        <v>18</v>
      </c>
      <c r="H8386" s="2">
        <v>4.0</v>
      </c>
      <c r="I8386" s="2">
        <v>2.0</v>
      </c>
      <c r="J8386" s="2">
        <v>4.0</v>
      </c>
      <c r="K8386" s="2">
        <v>4.0</v>
      </c>
      <c r="L8386" s="2">
        <v>4.0</v>
      </c>
      <c r="M8386" s="2" t="s">
        <v>19</v>
      </c>
    </row>
    <row r="8387" ht="15.75" customHeight="1">
      <c r="A8387" s="2">
        <v>477.0</v>
      </c>
      <c r="B8387" s="2" t="s">
        <v>22753</v>
      </c>
      <c r="C8387" s="2" t="s">
        <v>504</v>
      </c>
      <c r="D8387" s="3" t="s">
        <v>22800</v>
      </c>
      <c r="E8387" s="3" t="s">
        <v>22801</v>
      </c>
      <c r="F8387" s="3" t="s">
        <v>22802</v>
      </c>
      <c r="G8387" s="2" t="s">
        <v>50</v>
      </c>
      <c r="H8387" s="2">
        <v>5.0</v>
      </c>
      <c r="I8387" s="2">
        <v>4.0</v>
      </c>
      <c r="J8387" s="2">
        <v>5.0</v>
      </c>
      <c r="K8387" s="2">
        <v>5.0</v>
      </c>
      <c r="L8387" s="2">
        <v>3.0</v>
      </c>
      <c r="M8387" s="2" t="s">
        <v>19</v>
      </c>
    </row>
    <row r="8388" ht="15.75" customHeight="1">
      <c r="A8388" s="2">
        <v>477.0</v>
      </c>
      <c r="B8388" s="2" t="s">
        <v>22753</v>
      </c>
      <c r="C8388" s="2" t="s">
        <v>504</v>
      </c>
      <c r="D8388" s="3" t="s">
        <v>22803</v>
      </c>
      <c r="E8388" s="3" t="s">
        <v>22804</v>
      </c>
      <c r="F8388" s="3" t="s">
        <v>22805</v>
      </c>
      <c r="G8388" s="2" t="s">
        <v>50</v>
      </c>
      <c r="H8388" s="2">
        <v>5.0</v>
      </c>
      <c r="I8388" s="2">
        <v>5.0</v>
      </c>
      <c r="J8388" s="2">
        <v>5.0</v>
      </c>
      <c r="K8388" s="2">
        <v>5.0</v>
      </c>
      <c r="L8388" s="2">
        <v>5.0</v>
      </c>
      <c r="M8388" s="2" t="s">
        <v>19</v>
      </c>
    </row>
    <row r="8389" ht="15.75" customHeight="1">
      <c r="A8389" s="2">
        <v>477.0</v>
      </c>
      <c r="B8389" s="2" t="s">
        <v>22753</v>
      </c>
      <c r="C8389" s="2" t="s">
        <v>504</v>
      </c>
      <c r="D8389" s="3" t="s">
        <v>22806</v>
      </c>
      <c r="E8389" s="3" t="s">
        <v>22807</v>
      </c>
      <c r="F8389" s="3" t="s">
        <v>22808</v>
      </c>
      <c r="G8389" s="2" t="s">
        <v>50</v>
      </c>
      <c r="H8389" s="2">
        <v>5.0</v>
      </c>
      <c r="I8389" s="2">
        <v>5.0</v>
      </c>
      <c r="J8389" s="2">
        <v>5.0</v>
      </c>
      <c r="K8389" s="2">
        <v>5.0</v>
      </c>
      <c r="L8389" s="2">
        <v>5.0</v>
      </c>
      <c r="M8389" s="2" t="s">
        <v>19</v>
      </c>
    </row>
    <row r="8390" ht="15.75" customHeight="1">
      <c r="A8390" s="2">
        <v>477.0</v>
      </c>
      <c r="B8390" s="2" t="s">
        <v>22753</v>
      </c>
      <c r="C8390" s="2" t="s">
        <v>504</v>
      </c>
      <c r="D8390" s="3" t="s">
        <v>1171</v>
      </c>
      <c r="E8390" s="3" t="s">
        <v>22809</v>
      </c>
      <c r="F8390" s="3" t="s">
        <v>22810</v>
      </c>
      <c r="G8390" s="2" t="s">
        <v>50</v>
      </c>
      <c r="H8390" s="2">
        <v>5.0</v>
      </c>
      <c r="I8390" s="2">
        <v>5.0</v>
      </c>
      <c r="J8390" s="2">
        <v>5.0</v>
      </c>
      <c r="K8390" s="2">
        <v>5.0</v>
      </c>
      <c r="L8390" s="2">
        <v>5.0</v>
      </c>
      <c r="M8390" s="2" t="s">
        <v>19</v>
      </c>
    </row>
    <row r="8391" ht="15.75" customHeight="1">
      <c r="A8391" s="2">
        <v>477.0</v>
      </c>
      <c r="B8391" s="2" t="s">
        <v>22753</v>
      </c>
      <c r="C8391" s="2" t="s">
        <v>504</v>
      </c>
      <c r="D8391" s="3" t="s">
        <v>22811</v>
      </c>
      <c r="E8391" s="3" t="s">
        <v>22812</v>
      </c>
      <c r="F8391" s="3" t="s">
        <v>22813</v>
      </c>
      <c r="G8391" s="2" t="s">
        <v>50</v>
      </c>
      <c r="H8391" s="2">
        <v>3.0</v>
      </c>
      <c r="I8391" s="2">
        <v>4.0</v>
      </c>
      <c r="J8391" s="2">
        <v>4.0</v>
      </c>
      <c r="K8391" s="2">
        <v>4.0</v>
      </c>
      <c r="L8391" s="2">
        <v>3.0</v>
      </c>
      <c r="M8391" s="2" t="s">
        <v>19</v>
      </c>
    </row>
    <row r="8392" ht="15.75" customHeight="1">
      <c r="A8392" s="2">
        <v>477.0</v>
      </c>
      <c r="B8392" s="2" t="s">
        <v>22753</v>
      </c>
      <c r="C8392" s="2" t="s">
        <v>504</v>
      </c>
      <c r="D8392" s="3" t="s">
        <v>22814</v>
      </c>
      <c r="E8392" s="3" t="s">
        <v>22815</v>
      </c>
      <c r="F8392" s="3" t="s">
        <v>22816</v>
      </c>
      <c r="G8392" s="2" t="s">
        <v>50</v>
      </c>
      <c r="H8392" s="2">
        <v>5.0</v>
      </c>
      <c r="I8392" s="2">
        <v>5.0</v>
      </c>
      <c r="J8392" s="2">
        <v>5.0</v>
      </c>
      <c r="K8392" s="2">
        <v>5.0</v>
      </c>
      <c r="L8392" s="2">
        <v>4.0</v>
      </c>
      <c r="M8392" s="2" t="s">
        <v>19</v>
      </c>
    </row>
    <row r="8393" ht="15.75" customHeight="1">
      <c r="A8393" s="2">
        <v>477.0</v>
      </c>
      <c r="B8393" s="2" t="s">
        <v>22753</v>
      </c>
      <c r="C8393" s="2" t="s">
        <v>504</v>
      </c>
      <c r="D8393" s="3" t="s">
        <v>22817</v>
      </c>
      <c r="E8393" s="3" t="s">
        <v>22818</v>
      </c>
      <c r="F8393" s="3" t="s">
        <v>22819</v>
      </c>
      <c r="G8393" s="2" t="s">
        <v>50</v>
      </c>
      <c r="H8393" s="2">
        <v>5.0</v>
      </c>
      <c r="I8393" s="2">
        <v>5.0</v>
      </c>
      <c r="J8393" s="2">
        <v>5.0</v>
      </c>
      <c r="K8393" s="2">
        <v>4.0</v>
      </c>
      <c r="L8393" s="2">
        <v>4.0</v>
      </c>
      <c r="M8393" s="2" t="s">
        <v>19</v>
      </c>
    </row>
    <row r="8394" ht="15.75" customHeight="1">
      <c r="A8394" s="2">
        <v>477.0</v>
      </c>
      <c r="B8394" s="2" t="s">
        <v>22753</v>
      </c>
      <c r="C8394" s="2" t="s">
        <v>504</v>
      </c>
      <c r="D8394" s="3" t="s">
        <v>18562</v>
      </c>
      <c r="E8394" s="3" t="s">
        <v>22820</v>
      </c>
      <c r="F8394" s="3" t="s">
        <v>22821</v>
      </c>
      <c r="G8394" s="2" t="s">
        <v>50</v>
      </c>
      <c r="H8394" s="2">
        <v>4.0</v>
      </c>
      <c r="I8394" s="2">
        <v>5.0</v>
      </c>
      <c r="J8394" s="2">
        <v>4.0</v>
      </c>
      <c r="K8394" s="2">
        <v>3.0</v>
      </c>
      <c r="L8394" s="2">
        <v>3.0</v>
      </c>
      <c r="M8394" s="2" t="s">
        <v>19</v>
      </c>
    </row>
    <row r="8395" ht="15.75" customHeight="1">
      <c r="A8395" s="2">
        <v>477.0</v>
      </c>
      <c r="B8395" s="2" t="s">
        <v>22753</v>
      </c>
      <c r="C8395" s="2" t="s">
        <v>766</v>
      </c>
      <c r="D8395" s="3" t="s">
        <v>22822</v>
      </c>
      <c r="E8395" s="3" t="s">
        <v>22823</v>
      </c>
      <c r="F8395" s="3" t="s">
        <v>22824</v>
      </c>
      <c r="G8395" s="2" t="s">
        <v>50</v>
      </c>
      <c r="H8395" s="2">
        <v>5.0</v>
      </c>
      <c r="I8395" s="2">
        <v>4.0</v>
      </c>
      <c r="J8395" s="2">
        <v>5.0</v>
      </c>
      <c r="K8395" s="2">
        <v>4.0</v>
      </c>
      <c r="L8395" s="2">
        <v>4.0</v>
      </c>
      <c r="M8395" s="2" t="s">
        <v>19</v>
      </c>
    </row>
    <row r="8396" ht="15.75" customHeight="1">
      <c r="A8396" s="2">
        <v>477.0</v>
      </c>
      <c r="B8396" s="2" t="s">
        <v>22753</v>
      </c>
      <c r="C8396" s="2" t="s">
        <v>508</v>
      </c>
      <c r="D8396" s="3" t="s">
        <v>22825</v>
      </c>
      <c r="E8396" s="3" t="s">
        <v>22826</v>
      </c>
      <c r="F8396" s="3" t="s">
        <v>22827</v>
      </c>
      <c r="G8396" s="2" t="s">
        <v>50</v>
      </c>
      <c r="H8396" s="2">
        <v>5.0</v>
      </c>
      <c r="I8396" s="2">
        <v>5.0</v>
      </c>
      <c r="J8396" s="2">
        <v>5.0</v>
      </c>
      <c r="K8396" s="2">
        <v>4.0</v>
      </c>
      <c r="L8396" s="2">
        <v>3.0</v>
      </c>
      <c r="M8396" s="2" t="s">
        <v>19</v>
      </c>
    </row>
    <row r="8397" ht="15.75" customHeight="1">
      <c r="A8397" s="2">
        <v>477.0</v>
      </c>
      <c r="B8397" s="2" t="s">
        <v>22753</v>
      </c>
      <c r="C8397" s="2" t="s">
        <v>372</v>
      </c>
      <c r="D8397" s="3" t="s">
        <v>22828</v>
      </c>
      <c r="E8397" s="3" t="s">
        <v>22829</v>
      </c>
      <c r="F8397" s="3" t="s">
        <v>22830</v>
      </c>
      <c r="G8397" s="2" t="s">
        <v>50</v>
      </c>
      <c r="H8397" s="2">
        <v>5.0</v>
      </c>
      <c r="I8397" s="2">
        <v>5.0</v>
      </c>
      <c r="J8397" s="2">
        <v>5.0</v>
      </c>
      <c r="K8397" s="2">
        <v>5.0</v>
      </c>
      <c r="L8397" s="2">
        <v>4.0</v>
      </c>
      <c r="M8397" s="2" t="s">
        <v>19</v>
      </c>
    </row>
    <row r="8398" ht="15.75" customHeight="1">
      <c r="A8398" s="2">
        <v>477.0</v>
      </c>
      <c r="B8398" s="2" t="s">
        <v>22753</v>
      </c>
      <c r="C8398" s="2" t="s">
        <v>161</v>
      </c>
      <c r="D8398" s="3" t="s">
        <v>22831</v>
      </c>
      <c r="E8398" s="3" t="s">
        <v>22832</v>
      </c>
      <c r="F8398" s="3" t="s">
        <v>22833</v>
      </c>
      <c r="G8398" s="2" t="s">
        <v>18</v>
      </c>
      <c r="H8398" s="2">
        <v>4.0</v>
      </c>
      <c r="I8398" s="2">
        <v>4.0</v>
      </c>
      <c r="J8398" s="2">
        <v>5.0</v>
      </c>
      <c r="K8398" s="2">
        <v>4.0</v>
      </c>
      <c r="L8398" s="2">
        <v>3.0</v>
      </c>
      <c r="M8398" s="2" t="s">
        <v>19</v>
      </c>
    </row>
    <row r="8399" ht="15.75" customHeight="1">
      <c r="A8399" s="2">
        <v>477.0</v>
      </c>
      <c r="B8399" s="2" t="s">
        <v>22753</v>
      </c>
      <c r="C8399" s="2" t="s">
        <v>161</v>
      </c>
      <c r="D8399" s="3" t="s">
        <v>1728</v>
      </c>
      <c r="E8399" s="3" t="s">
        <v>22834</v>
      </c>
      <c r="F8399" s="3" t="s">
        <v>22835</v>
      </c>
      <c r="G8399" s="2" t="s">
        <v>18</v>
      </c>
      <c r="H8399" s="2">
        <v>3.0</v>
      </c>
      <c r="I8399" s="2">
        <v>3.0</v>
      </c>
      <c r="J8399" s="2">
        <v>4.0</v>
      </c>
      <c r="K8399" s="2">
        <v>4.0</v>
      </c>
      <c r="L8399" s="2">
        <v>3.0</v>
      </c>
      <c r="M8399" s="2" t="s">
        <v>19</v>
      </c>
    </row>
    <row r="8400" ht="15.75" customHeight="1">
      <c r="A8400" s="2">
        <v>477.0</v>
      </c>
      <c r="B8400" s="2" t="s">
        <v>22753</v>
      </c>
      <c r="C8400" s="2" t="s">
        <v>161</v>
      </c>
      <c r="D8400" s="3" t="s">
        <v>22836</v>
      </c>
      <c r="E8400" s="3" t="s">
        <v>22837</v>
      </c>
      <c r="F8400" s="3" t="s">
        <v>22838</v>
      </c>
      <c r="G8400" s="2" t="s">
        <v>50</v>
      </c>
      <c r="H8400" s="2">
        <v>5.0</v>
      </c>
      <c r="I8400" s="2">
        <v>5.0</v>
      </c>
      <c r="J8400" s="2">
        <v>5.0</v>
      </c>
      <c r="K8400" s="2">
        <v>5.0</v>
      </c>
      <c r="L8400" s="2">
        <v>4.0</v>
      </c>
      <c r="M8400" s="2" t="s">
        <v>19</v>
      </c>
    </row>
    <row r="8401" ht="15.75" customHeight="1">
      <c r="A8401" s="2">
        <v>477.0</v>
      </c>
      <c r="B8401" s="2" t="s">
        <v>22753</v>
      </c>
      <c r="C8401" s="2" t="s">
        <v>161</v>
      </c>
      <c r="D8401" s="3" t="s">
        <v>59</v>
      </c>
      <c r="E8401" s="3" t="s">
        <v>22839</v>
      </c>
      <c r="F8401" s="3" t="s">
        <v>22840</v>
      </c>
      <c r="G8401" s="2" t="s">
        <v>18</v>
      </c>
      <c r="H8401" s="2">
        <v>4.0</v>
      </c>
      <c r="I8401" s="2">
        <v>5.0</v>
      </c>
      <c r="J8401" s="2">
        <v>4.0</v>
      </c>
      <c r="K8401" s="2">
        <v>5.0</v>
      </c>
      <c r="L8401" s="2">
        <v>3.0</v>
      </c>
      <c r="M8401" s="2" t="s">
        <v>19</v>
      </c>
    </row>
    <row r="8402" ht="15.75" customHeight="1">
      <c r="A8402" s="2">
        <v>477.0</v>
      </c>
      <c r="B8402" s="2" t="s">
        <v>22753</v>
      </c>
      <c r="C8402" s="2" t="s">
        <v>257</v>
      </c>
      <c r="D8402" s="3" t="s">
        <v>22841</v>
      </c>
      <c r="E8402" s="3" t="s">
        <v>22842</v>
      </c>
      <c r="F8402" s="3" t="s">
        <v>22843</v>
      </c>
      <c r="G8402" s="2" t="s">
        <v>50</v>
      </c>
      <c r="H8402" s="2">
        <v>4.0</v>
      </c>
      <c r="I8402" s="2">
        <v>5.0</v>
      </c>
      <c r="J8402" s="2">
        <v>5.0</v>
      </c>
      <c r="K8402" s="2">
        <v>5.0</v>
      </c>
      <c r="L8402" s="2">
        <v>5.0</v>
      </c>
      <c r="M8402" s="2" t="s">
        <v>19</v>
      </c>
    </row>
    <row r="8403" ht="15.75" customHeight="1">
      <c r="A8403" s="2">
        <v>477.0</v>
      </c>
      <c r="B8403" s="2" t="s">
        <v>22753</v>
      </c>
      <c r="C8403" s="2" t="s">
        <v>257</v>
      </c>
      <c r="D8403" s="3" t="s">
        <v>1224</v>
      </c>
      <c r="E8403" s="3" t="s">
        <v>22844</v>
      </c>
      <c r="F8403" s="3" t="s">
        <v>22845</v>
      </c>
      <c r="G8403" s="2" t="s">
        <v>50</v>
      </c>
      <c r="H8403" s="2">
        <v>5.0</v>
      </c>
      <c r="I8403" s="2">
        <v>5.0</v>
      </c>
      <c r="J8403" s="2">
        <v>5.0</v>
      </c>
      <c r="K8403" s="2">
        <v>5.0</v>
      </c>
      <c r="L8403" s="2">
        <v>4.0</v>
      </c>
      <c r="M8403" s="2" t="s">
        <v>19</v>
      </c>
    </row>
    <row r="8404" ht="15.75" customHeight="1">
      <c r="A8404" s="2">
        <v>477.0</v>
      </c>
      <c r="B8404" s="2" t="s">
        <v>22753</v>
      </c>
      <c r="C8404" s="2" t="s">
        <v>257</v>
      </c>
      <c r="D8404" s="3" t="s">
        <v>22846</v>
      </c>
      <c r="E8404" s="3" t="s">
        <v>22847</v>
      </c>
      <c r="F8404" s="3" t="s">
        <v>22848</v>
      </c>
      <c r="G8404" s="2" t="s">
        <v>18</v>
      </c>
      <c r="H8404" s="2">
        <v>4.0</v>
      </c>
      <c r="I8404" s="2">
        <v>4.0</v>
      </c>
      <c r="J8404" s="2">
        <v>4.0</v>
      </c>
      <c r="K8404" s="2">
        <v>4.0</v>
      </c>
      <c r="L8404" s="2">
        <v>3.0</v>
      </c>
      <c r="M8404" s="2" t="s">
        <v>19</v>
      </c>
    </row>
    <row r="8405" ht="15.75" customHeight="1">
      <c r="A8405" s="2">
        <v>477.0</v>
      </c>
      <c r="B8405" s="2" t="s">
        <v>22753</v>
      </c>
      <c r="C8405" s="2" t="s">
        <v>37</v>
      </c>
      <c r="D8405" s="3" t="s">
        <v>2904</v>
      </c>
      <c r="E8405" s="3" t="s">
        <v>22849</v>
      </c>
      <c r="F8405" s="3" t="s">
        <v>22850</v>
      </c>
      <c r="G8405" s="2" t="s">
        <v>50</v>
      </c>
      <c r="H8405" s="2">
        <v>5.0</v>
      </c>
      <c r="I8405" s="2">
        <v>5.0</v>
      </c>
      <c r="J8405" s="2">
        <v>5.0</v>
      </c>
      <c r="K8405" s="2">
        <v>5.0</v>
      </c>
      <c r="L8405" s="2">
        <v>4.0</v>
      </c>
      <c r="M8405" s="2" t="s">
        <v>19</v>
      </c>
    </row>
    <row r="8406" ht="15.75" customHeight="1">
      <c r="A8406" s="2">
        <v>477.0</v>
      </c>
      <c r="B8406" s="2" t="s">
        <v>22753</v>
      </c>
      <c r="C8406" s="2" t="s">
        <v>336</v>
      </c>
      <c r="D8406" s="3" t="s">
        <v>22851</v>
      </c>
      <c r="E8406" s="3" t="s">
        <v>22852</v>
      </c>
      <c r="F8406" s="3" t="s">
        <v>22853</v>
      </c>
      <c r="G8406" s="2" t="s">
        <v>50</v>
      </c>
      <c r="H8406" s="2">
        <v>4.0</v>
      </c>
      <c r="I8406" s="2">
        <v>5.0</v>
      </c>
      <c r="J8406" s="2">
        <v>5.0</v>
      </c>
      <c r="K8406" s="2">
        <v>5.0</v>
      </c>
      <c r="L8406" s="2">
        <v>4.0</v>
      </c>
      <c r="M8406" s="2" t="s">
        <v>19</v>
      </c>
    </row>
    <row r="8407" ht="15.75" customHeight="1">
      <c r="A8407" s="2">
        <v>477.0</v>
      </c>
      <c r="B8407" s="2" t="s">
        <v>22753</v>
      </c>
      <c r="C8407" s="2" t="s">
        <v>336</v>
      </c>
      <c r="D8407" s="3" t="s">
        <v>22854</v>
      </c>
      <c r="E8407" s="3" t="s">
        <v>22855</v>
      </c>
      <c r="F8407" s="3" t="s">
        <v>22856</v>
      </c>
      <c r="G8407" s="2" t="s">
        <v>50</v>
      </c>
      <c r="H8407" s="2">
        <v>4.0</v>
      </c>
      <c r="I8407" s="2">
        <v>5.0</v>
      </c>
      <c r="J8407" s="2">
        <v>5.0</v>
      </c>
      <c r="K8407" s="2">
        <v>5.0</v>
      </c>
      <c r="L8407" s="2">
        <v>4.0</v>
      </c>
      <c r="M8407" s="2" t="s">
        <v>19</v>
      </c>
    </row>
    <row r="8408" ht="15.75" customHeight="1">
      <c r="A8408" s="2">
        <v>477.0</v>
      </c>
      <c r="B8408" s="2" t="s">
        <v>22753</v>
      </c>
      <c r="C8408" s="2" t="s">
        <v>382</v>
      </c>
      <c r="D8408" s="3" t="s">
        <v>22857</v>
      </c>
      <c r="E8408" s="3" t="s">
        <v>22858</v>
      </c>
      <c r="F8408" s="3" t="s">
        <v>22859</v>
      </c>
      <c r="G8408" s="2" t="s">
        <v>50</v>
      </c>
      <c r="H8408" s="2">
        <v>5.0</v>
      </c>
      <c r="I8408" s="2">
        <v>5.0</v>
      </c>
      <c r="J8408" s="2">
        <v>4.0</v>
      </c>
      <c r="K8408" s="2">
        <v>4.0</v>
      </c>
      <c r="L8408" s="2">
        <v>3.0</v>
      </c>
      <c r="M8408" s="2" t="s">
        <v>19</v>
      </c>
    </row>
    <row r="8409" ht="15.75" customHeight="1">
      <c r="A8409" s="2">
        <v>477.0</v>
      </c>
      <c r="B8409" s="2" t="s">
        <v>22753</v>
      </c>
      <c r="C8409" s="2" t="s">
        <v>382</v>
      </c>
      <c r="D8409" s="3" t="s">
        <v>22860</v>
      </c>
      <c r="E8409" s="3" t="s">
        <v>22861</v>
      </c>
      <c r="F8409" s="3" t="s">
        <v>22862</v>
      </c>
      <c r="G8409" s="2" t="s">
        <v>50</v>
      </c>
      <c r="H8409" s="2">
        <v>5.0</v>
      </c>
      <c r="I8409" s="2">
        <v>5.0</v>
      </c>
      <c r="J8409" s="2">
        <v>5.0</v>
      </c>
      <c r="K8409" s="2">
        <v>5.0</v>
      </c>
      <c r="L8409" s="2">
        <v>5.0</v>
      </c>
      <c r="M8409" s="2" t="s">
        <v>19</v>
      </c>
    </row>
    <row r="8410" ht="15.75" customHeight="1">
      <c r="A8410" s="2">
        <v>477.0</v>
      </c>
      <c r="B8410" s="2" t="s">
        <v>22753</v>
      </c>
      <c r="C8410" s="2" t="s">
        <v>386</v>
      </c>
      <c r="D8410" s="3" t="s">
        <v>22863</v>
      </c>
      <c r="E8410" s="3" t="s">
        <v>22864</v>
      </c>
      <c r="F8410" s="3" t="s">
        <v>22865</v>
      </c>
      <c r="G8410" s="2" t="s">
        <v>50</v>
      </c>
      <c r="H8410" s="2">
        <v>5.0</v>
      </c>
      <c r="I8410" s="2">
        <v>5.0</v>
      </c>
      <c r="J8410" s="2">
        <v>5.0</v>
      </c>
      <c r="K8410" s="2">
        <v>5.0</v>
      </c>
      <c r="L8410" s="2">
        <v>4.0</v>
      </c>
      <c r="M8410" s="2" t="s">
        <v>19</v>
      </c>
    </row>
    <row r="8411" ht="15.75" customHeight="1">
      <c r="A8411" s="2">
        <v>477.0</v>
      </c>
      <c r="B8411" s="2" t="s">
        <v>22753</v>
      </c>
      <c r="C8411" s="2" t="s">
        <v>386</v>
      </c>
      <c r="D8411" s="3" t="s">
        <v>22866</v>
      </c>
      <c r="E8411" s="3" t="s">
        <v>22867</v>
      </c>
      <c r="F8411" s="3" t="s">
        <v>22868</v>
      </c>
      <c r="G8411" s="2" t="s">
        <v>50</v>
      </c>
      <c r="H8411" s="2">
        <v>5.0</v>
      </c>
      <c r="I8411" s="2">
        <v>5.0</v>
      </c>
      <c r="J8411" s="2">
        <v>5.0</v>
      </c>
      <c r="K8411" s="2">
        <v>5.0</v>
      </c>
      <c r="L8411" s="2">
        <v>4.0</v>
      </c>
      <c r="M8411" s="2" t="s">
        <v>19</v>
      </c>
    </row>
    <row r="8412" ht="15.75" customHeight="1">
      <c r="A8412" s="2">
        <v>477.0</v>
      </c>
      <c r="B8412" s="2" t="s">
        <v>22753</v>
      </c>
      <c r="C8412" s="2" t="s">
        <v>386</v>
      </c>
      <c r="D8412" s="3" t="s">
        <v>59</v>
      </c>
      <c r="E8412" s="3" t="s">
        <v>22869</v>
      </c>
      <c r="F8412" s="3" t="s">
        <v>22870</v>
      </c>
      <c r="G8412" s="2" t="s">
        <v>18</v>
      </c>
      <c r="H8412" s="2">
        <v>4.0</v>
      </c>
      <c r="I8412" s="2">
        <v>4.0</v>
      </c>
      <c r="J8412" s="2">
        <v>4.0</v>
      </c>
      <c r="K8412" s="2">
        <v>4.0</v>
      </c>
      <c r="L8412" s="2">
        <v>3.0</v>
      </c>
      <c r="M8412" s="2" t="s">
        <v>19</v>
      </c>
    </row>
    <row r="8413" ht="15.75" customHeight="1">
      <c r="A8413" s="2">
        <v>477.0</v>
      </c>
      <c r="B8413" s="2" t="s">
        <v>22753</v>
      </c>
      <c r="C8413" s="2" t="s">
        <v>386</v>
      </c>
      <c r="D8413" s="3" t="s">
        <v>51</v>
      </c>
      <c r="E8413" s="3" t="s">
        <v>22871</v>
      </c>
      <c r="F8413" s="3" t="s">
        <v>22872</v>
      </c>
      <c r="G8413" s="2" t="s">
        <v>50</v>
      </c>
      <c r="H8413" s="2">
        <v>5.0</v>
      </c>
      <c r="I8413" s="2">
        <v>5.0</v>
      </c>
      <c r="J8413" s="2">
        <v>5.0</v>
      </c>
      <c r="K8413" s="2">
        <v>5.0</v>
      </c>
      <c r="L8413" s="2">
        <v>4.0</v>
      </c>
      <c r="M8413" s="2" t="s">
        <v>19</v>
      </c>
    </row>
    <row r="8414" ht="15.75" customHeight="1">
      <c r="A8414" s="2">
        <v>477.0</v>
      </c>
      <c r="B8414" s="2" t="s">
        <v>22753</v>
      </c>
      <c r="C8414" s="2" t="s">
        <v>95</v>
      </c>
      <c r="D8414" s="3" t="s">
        <v>22873</v>
      </c>
      <c r="E8414" s="3" t="s">
        <v>22874</v>
      </c>
      <c r="F8414" s="3" t="s">
        <v>22875</v>
      </c>
      <c r="G8414" s="2" t="s">
        <v>18</v>
      </c>
      <c r="H8414" s="2">
        <v>4.0</v>
      </c>
      <c r="I8414" s="2">
        <v>4.0</v>
      </c>
      <c r="J8414" s="2">
        <v>5.0</v>
      </c>
      <c r="K8414" s="2">
        <v>5.0</v>
      </c>
      <c r="L8414" s="2">
        <v>3.0</v>
      </c>
      <c r="M8414" s="2" t="s">
        <v>19</v>
      </c>
    </row>
    <row r="8415" ht="15.75" customHeight="1">
      <c r="A8415" s="2">
        <v>477.0</v>
      </c>
      <c r="B8415" s="2" t="s">
        <v>22753</v>
      </c>
      <c r="C8415" s="2" t="s">
        <v>95</v>
      </c>
      <c r="D8415" s="3" t="s">
        <v>22876</v>
      </c>
      <c r="E8415" s="3" t="s">
        <v>22877</v>
      </c>
      <c r="F8415" s="3" t="s">
        <v>22878</v>
      </c>
      <c r="G8415" s="2" t="s">
        <v>18</v>
      </c>
      <c r="H8415" s="2">
        <v>4.0</v>
      </c>
      <c r="I8415" s="2">
        <v>5.0</v>
      </c>
      <c r="J8415" s="2">
        <v>5.0</v>
      </c>
      <c r="K8415" s="2">
        <v>4.0</v>
      </c>
      <c r="L8415" s="2">
        <v>4.0</v>
      </c>
      <c r="M8415" s="2" t="s">
        <v>19</v>
      </c>
    </row>
    <row r="8416" ht="15.75" customHeight="1">
      <c r="A8416" s="2">
        <v>477.0</v>
      </c>
      <c r="B8416" s="2" t="s">
        <v>22753</v>
      </c>
      <c r="C8416" s="2" t="s">
        <v>95</v>
      </c>
      <c r="D8416" s="3" t="s">
        <v>2314</v>
      </c>
      <c r="E8416" s="3" t="s">
        <v>22879</v>
      </c>
      <c r="F8416" s="3" t="s">
        <v>22880</v>
      </c>
      <c r="G8416" s="2" t="s">
        <v>50</v>
      </c>
      <c r="H8416" s="2">
        <v>5.0</v>
      </c>
      <c r="I8416" s="2">
        <v>5.0</v>
      </c>
      <c r="J8416" s="2">
        <v>5.0</v>
      </c>
      <c r="K8416" s="2">
        <v>5.0</v>
      </c>
      <c r="L8416" s="2">
        <v>5.0</v>
      </c>
      <c r="M8416" s="2" t="s">
        <v>19</v>
      </c>
    </row>
    <row r="8417" ht="15.75" customHeight="1">
      <c r="A8417" s="2">
        <v>477.0</v>
      </c>
      <c r="B8417" s="2" t="s">
        <v>22753</v>
      </c>
      <c r="C8417" s="2" t="s">
        <v>95</v>
      </c>
      <c r="D8417" s="3" t="s">
        <v>22881</v>
      </c>
      <c r="E8417" s="3" t="s">
        <v>22882</v>
      </c>
      <c r="F8417" s="3" t="s">
        <v>22883</v>
      </c>
      <c r="G8417" s="2" t="s">
        <v>50</v>
      </c>
      <c r="H8417" s="2">
        <v>4.0</v>
      </c>
      <c r="I8417" s="2">
        <v>5.0</v>
      </c>
      <c r="J8417" s="2">
        <v>4.0</v>
      </c>
      <c r="K8417" s="2">
        <v>4.0</v>
      </c>
      <c r="L8417" s="2">
        <v>4.0</v>
      </c>
      <c r="M8417" s="2" t="s">
        <v>19</v>
      </c>
    </row>
    <row r="8418" ht="15.75" customHeight="1">
      <c r="A8418" s="2">
        <v>477.0</v>
      </c>
      <c r="B8418" s="2" t="s">
        <v>22753</v>
      </c>
      <c r="C8418" s="2" t="s">
        <v>95</v>
      </c>
      <c r="D8418" s="3" t="s">
        <v>22884</v>
      </c>
      <c r="E8418" s="3" t="s">
        <v>22885</v>
      </c>
      <c r="F8418" s="3" t="s">
        <v>22886</v>
      </c>
      <c r="G8418" s="2" t="s">
        <v>50</v>
      </c>
      <c r="H8418" s="2">
        <v>4.0</v>
      </c>
      <c r="I8418" s="2">
        <v>4.0</v>
      </c>
      <c r="J8418" s="2">
        <v>5.0</v>
      </c>
      <c r="K8418" s="2">
        <v>5.0</v>
      </c>
      <c r="L8418" s="2">
        <v>4.0</v>
      </c>
      <c r="M8418" s="2" t="s">
        <v>19</v>
      </c>
    </row>
    <row r="8419" ht="15.75" customHeight="1">
      <c r="D8419" s="3" t="s">
        <v>22887</v>
      </c>
      <c r="E8419" s="3" t="s">
        <v>22888</v>
      </c>
      <c r="F8419" s="3" t="s">
        <v>22889</v>
      </c>
    </row>
    <row r="8420" ht="15.75" customHeight="1">
      <c r="D8420" s="3" t="s">
        <v>22890</v>
      </c>
      <c r="E8420" s="2" t="str">
        <f>+ MacBook Max Options for employees.
+ Magic Mouse and Magic Keyboard are provided to employees even though they are rarely used.
+ Extremely professional interview process, feedback is given immediately after the interview and YES or NO to continue to the next round immediately.
+ Colleagues are extremely friendly and helpful.
+ Working directly with customers.
Haven't seen OT since starting work. However, the OT policy is very clear.</f>
        <v>#ERROR!</v>
      </c>
      <c r="F8420" s="2" t="str">
        <f>+ The company is new so few people know about it. The company needs to improve so that more people know about it.</f>
        <v>#ERROR!</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2025-05-21T05:27:53Z</dcterms:created>
  <dc:creator>openpyxl</dc:creator>
</cp:coreProperties>
</file>